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2.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AI LIEU-CNTT_DQT\Chung chi ung dung_CNTT\"/>
    </mc:Choice>
  </mc:AlternateContent>
  <bookViews>
    <workbookView xWindow="0" yWindow="780" windowWidth="20400" windowHeight="7755"/>
  </bookViews>
  <sheets>
    <sheet name="10.1" sheetId="1" r:id="rId1"/>
    <sheet name="10.2" sheetId="2" r:id="rId2"/>
    <sheet name="BT2" sheetId="26" r:id="rId3"/>
    <sheet name="BT3" sheetId="29" r:id="rId4"/>
    <sheet name="BT4" sheetId="28" r:id="rId5"/>
    <sheet name="11.1" sheetId="3" r:id="rId6"/>
    <sheet name="11.2" sheetId="4" r:id="rId7"/>
    <sheet name="11-3" sheetId="46" r:id="rId8"/>
    <sheet name="11-4" sheetId="47" r:id="rId9"/>
    <sheet name="11.5" sheetId="7" r:id="rId10"/>
    <sheet name="11.6" sheetId="8" r:id="rId11"/>
    <sheet name="11.7" sheetId="9" r:id="rId12"/>
    <sheet name="11.8" sheetId="10" r:id="rId13"/>
    <sheet name="11.9" sheetId="11" r:id="rId14"/>
    <sheet name="11.10" sheetId="12" r:id="rId15"/>
    <sheet name="11.11" sheetId="13" r:id="rId16"/>
    <sheet name="11.12" sheetId="14" r:id="rId17"/>
    <sheet name="11.13" sheetId="15" r:id="rId18"/>
    <sheet name="11.14" sheetId="16" r:id="rId19"/>
    <sheet name="11.15" sheetId="17" r:id="rId20"/>
    <sheet name="11.16" sheetId="18" r:id="rId21"/>
    <sheet name="11.17" sheetId="19" r:id="rId22"/>
    <sheet name="11-18" sheetId="30" r:id="rId23"/>
    <sheet name="11-19" sheetId="31" r:id="rId24"/>
    <sheet name="11-20" sheetId="32" r:id="rId25"/>
    <sheet name="11-21" sheetId="33" r:id="rId26"/>
    <sheet name="11-22" sheetId="34" r:id="rId27"/>
    <sheet name="11-23" sheetId="35" r:id="rId28"/>
    <sheet name="11-24" sheetId="36" r:id="rId29"/>
    <sheet name="11-25" sheetId="37" r:id="rId30"/>
    <sheet name="11-26" sheetId="38" r:id="rId31"/>
    <sheet name="11-27" sheetId="39" r:id="rId32"/>
    <sheet name="11-28" sheetId="40" r:id="rId33"/>
    <sheet name="11-29" sheetId="41" r:id="rId34"/>
    <sheet name="11-30" sheetId="42" r:id="rId35"/>
    <sheet name="11-31" sheetId="43" r:id="rId36"/>
    <sheet name="11-32" sheetId="44" r:id="rId37"/>
    <sheet name="11-33" sheetId="45" r:id="rId38"/>
    <sheet name="12.1" sheetId="20" r:id="rId39"/>
    <sheet name="12.2" sheetId="21" r:id="rId40"/>
    <sheet name="12.3" sheetId="22" r:id="rId41"/>
    <sheet name="12.4" sheetId="23" r:id="rId42"/>
    <sheet name="13.1" sheetId="24" r:id="rId43"/>
    <sheet name="13.2" sheetId="25" r:id="rId4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42" l="1"/>
  <c r="F13" i="42" s="1"/>
  <c r="G13" i="42" s="1"/>
  <c r="E12" i="42"/>
  <c r="F12" i="42" s="1"/>
  <c r="G12" i="42" s="1"/>
  <c r="E11" i="42"/>
  <c r="F11" i="42" s="1"/>
  <c r="G11" i="42" s="1"/>
  <c r="F10" i="42"/>
  <c r="G10" i="42" s="1"/>
  <c r="E10" i="42"/>
  <c r="F9" i="42"/>
  <c r="G9" i="42" s="1"/>
  <c r="E9" i="42"/>
  <c r="E8" i="42"/>
  <c r="F8" i="42" s="1"/>
  <c r="G8" i="42" s="1"/>
  <c r="E7" i="42"/>
  <c r="F7" i="42" s="1"/>
  <c r="G7" i="42" s="1"/>
  <c r="E6" i="42"/>
  <c r="F6" i="42" s="1"/>
  <c r="G6" i="42" s="1"/>
  <c r="E5" i="42"/>
  <c r="F5" i="42" s="1"/>
  <c r="G5" i="42" s="1"/>
  <c r="E10" i="20" l="1"/>
  <c r="F10" i="20"/>
  <c r="G10" i="20"/>
  <c r="D10" i="20"/>
  <c r="H4" i="20"/>
  <c r="H5" i="20"/>
  <c r="H6" i="20"/>
  <c r="H7" i="20"/>
  <c r="H8" i="20"/>
  <c r="H9" i="20"/>
  <c r="H3" i="20"/>
  <c r="H10" i="20" l="1"/>
</calcChain>
</file>

<file path=xl/comments1.xml><?xml version="1.0" encoding="utf-8"?>
<comments xmlns="http://schemas.openxmlformats.org/spreadsheetml/2006/main">
  <authors>
    <author>Administrator</author>
  </authors>
  <commentList>
    <comment ref="F5" authorId="0" shapeId="0">
      <text>
        <r>
          <rPr>
            <sz val="8"/>
            <color indexed="81"/>
            <rFont val="Tahoma"/>
          </rPr>
          <t xml:space="preserve">
</t>
        </r>
        <r>
          <rPr>
            <b/>
            <sz val="8"/>
            <color indexed="81"/>
            <rFont val="Tahoma"/>
            <family val="2"/>
          </rPr>
          <t>Số thời gian= Giờ về đích- Giờ xuất phát</t>
        </r>
      </text>
    </comment>
    <comment ref="G5" authorId="0" shapeId="0">
      <text>
        <r>
          <rPr>
            <sz val="8"/>
            <color indexed="81"/>
            <rFont val="Tahoma"/>
          </rPr>
          <t xml:space="preserve">Tính cột hạng dựa vào cột Số thời gian theo dạng sau: Hạng 1, Hạng 2,...
</t>
        </r>
      </text>
    </comment>
  </commentList>
</comments>
</file>

<file path=xl/comments2.xml><?xml version="1.0" encoding="utf-8"?>
<comments xmlns="http://schemas.openxmlformats.org/spreadsheetml/2006/main">
  <authors>
    <author/>
  </authors>
  <commentList>
    <comment ref="K2" authorId="0" shapeId="0">
      <text>
        <r>
          <rPr>
            <sz val="8"/>
            <color indexed="8"/>
            <rFont val="Times New Roman"/>
            <family val="1"/>
          </rPr>
          <t>- Ph_Thu=0 nếu số người &lt;=2
- Ph_Thu = (Số tuần*DgTuần+Ng.lẻ*DgNgày)*10% Nếu số người =3
- Ph_Thu = (Số tuần*DgTuần+Ng.lẻ*DgNgày)*20% Nếu số người =4
- Ph_Thu = (Số tuần*DgTuần+Ng.lẻ*DgNgày)*30% Nếu số người =5</t>
        </r>
      </text>
    </comment>
    <comment ref="L2" authorId="0" shapeId="0">
      <text>
        <r>
          <rPr>
            <sz val="8"/>
            <color indexed="8"/>
            <rFont val="Times New Roman"/>
            <family val="1"/>
          </rPr>
          <t>=Số tuần *Dg.Tuần + Ng.lẻ*DgNgày + Ph_Thu</t>
        </r>
      </text>
    </comment>
  </commentList>
</comments>
</file>

<file path=xl/sharedStrings.xml><?xml version="1.0" encoding="utf-8"?>
<sst xmlns="http://schemas.openxmlformats.org/spreadsheetml/2006/main" count="1684" uniqueCount="1150">
  <si>
    <t>BẢNG DỰ TRÙ VẬT TƯ CÔNG TRÌNH</t>
  </si>
  <si>
    <t>Tỉ giá VND/USD:</t>
  </si>
  <si>
    <t>Vật tư</t>
  </si>
  <si>
    <t>Đơn vị</t>
  </si>
  <si>
    <t>Số lượng</t>
  </si>
  <si>
    <t>Đơn giá (VND)</t>
  </si>
  <si>
    <t>Thành tiền (VND)</t>
  </si>
  <si>
    <t>Thành tiền (USD)</t>
  </si>
  <si>
    <t>Xi măng</t>
  </si>
  <si>
    <t>Bao</t>
  </si>
  <si>
    <t>Đá 1x2</t>
  </si>
  <si>
    <r>
      <t>M</t>
    </r>
    <r>
      <rPr>
        <vertAlign val="superscript"/>
        <sz val="12"/>
        <rFont val="Times New Roman"/>
        <family val="1"/>
      </rPr>
      <t>3</t>
    </r>
  </si>
  <si>
    <t>Đá 4x6</t>
  </si>
  <si>
    <t>M3</t>
  </si>
  <si>
    <t>Cửa sổ</t>
  </si>
  <si>
    <t>Bộ</t>
  </si>
  <si>
    <t>TỔNG CỘNG:</t>
  </si>
  <si>
    <t>Họ và Tên</t>
  </si>
  <si>
    <t>Ngày thi</t>
  </si>
  <si>
    <t>Điểm Toán</t>
  </si>
  <si>
    <t>Điểm Lý</t>
  </si>
  <si>
    <t>Điểm Hóa</t>
  </si>
  <si>
    <t>Điểm TB</t>
  </si>
  <si>
    <t>Le Nhu Khoa</t>
  </si>
  <si>
    <t>Nguyen Van Thuan</t>
  </si>
  <si>
    <t>Tran Thanh Phong</t>
  </si>
  <si>
    <t>DANH SÁCH CÁN BỘ - NHÂN VIÊN CÔNG TY HƯƠNG THÀNH</t>
  </si>
  <si>
    <t>Ngày xét:</t>
  </si>
  <si>
    <t>MÃ NHÂN VIÊN</t>
  </si>
  <si>
    <t>HỌ</t>
  </si>
  <si>
    <t>TÊN</t>
  </si>
  <si>
    <t>MÃ HÌNH THỨC</t>
  </si>
  <si>
    <t>MÃ CHỨC VỤ</t>
  </si>
  <si>
    <t>MÃ ĐƠN VỊ</t>
  </si>
  <si>
    <t>MÃ TRÌNH ĐỘ</t>
  </si>
  <si>
    <t>NGÀY SINH</t>
  </si>
  <si>
    <t>NGÀY CÔNG TÁC</t>
  </si>
  <si>
    <t>TUỔI</t>
  </si>
  <si>
    <t>THÂM NIÊN</t>
  </si>
  <si>
    <t>HD042A</t>
  </si>
  <si>
    <t>Ly Thanh</t>
  </si>
  <si>
    <t>Trung</t>
  </si>
  <si>
    <t>BC011A</t>
  </si>
  <si>
    <t>Truong Vinh</t>
  </si>
  <si>
    <t>Phuc</t>
  </si>
  <si>
    <t>BC021B</t>
  </si>
  <si>
    <t>Tran Tien</t>
  </si>
  <si>
    <t>Tinh</t>
  </si>
  <si>
    <t>BC021A</t>
  </si>
  <si>
    <t>Nguyen Ngoc</t>
  </si>
  <si>
    <t>Thinh</t>
  </si>
  <si>
    <t>HD032B</t>
  </si>
  <si>
    <t>Nguyen Thi</t>
  </si>
  <si>
    <t>Thao</t>
  </si>
  <si>
    <t>HD052A</t>
  </si>
  <si>
    <t>Doan Thanh</t>
  </si>
  <si>
    <t>Toan</t>
  </si>
  <si>
    <t>Mã số</t>
  </si>
  <si>
    <t>Diễn giải</t>
  </si>
  <si>
    <t>Tên kho</t>
  </si>
  <si>
    <t>Ngày nhập</t>
  </si>
  <si>
    <t>Ngày xuất</t>
  </si>
  <si>
    <t>Đơn giá</t>
  </si>
  <si>
    <t>G01</t>
  </si>
  <si>
    <t>G02</t>
  </si>
  <si>
    <t>N02</t>
  </si>
  <si>
    <t>N03</t>
  </si>
  <si>
    <t>B01</t>
  </si>
  <si>
    <t>B02</t>
  </si>
  <si>
    <t>Gạo nàng thương</t>
  </si>
  <si>
    <t>Gạo nàng thơm</t>
  </si>
  <si>
    <t>Nếp tẻ</t>
  </si>
  <si>
    <t>Nếp thơm</t>
  </si>
  <si>
    <t>Gạo tẻ</t>
  </si>
  <si>
    <t>Gạo Nếp</t>
  </si>
  <si>
    <t>NBÈ</t>
  </si>
  <si>
    <t>HMON</t>
  </si>
  <si>
    <t>BCHÁNH</t>
  </si>
  <si>
    <t>TĐỨC</t>
  </si>
  <si>
    <t>BẢNG KE KHAI THU TIỀN QUẢNG CÁO TRUYỀN HÌNH</t>
  </si>
  <si>
    <t>Họ Tên</t>
  </si>
  <si>
    <t>Ngày</t>
  </si>
  <si>
    <t>Loại Giờ</t>
  </si>
  <si>
    <t>Thời Lượng</t>
  </si>
  <si>
    <t>Thứ</t>
  </si>
  <si>
    <t>Đơn Giá</t>
  </si>
  <si>
    <t>Thành Tiền</t>
  </si>
  <si>
    <t>Giảm Giá</t>
  </si>
  <si>
    <t>Nguyen Van Thanh</t>
  </si>
  <si>
    <t>Le Mong Tuyen</t>
  </si>
  <si>
    <t>Nguyen Tan Tai</t>
  </si>
  <si>
    <t>Tran Tuan</t>
  </si>
  <si>
    <t>Hoang Thuc Phuong</t>
  </si>
  <si>
    <t>Tran Viet Hung</t>
  </si>
  <si>
    <t>A</t>
  </si>
  <si>
    <t>B</t>
  </si>
  <si>
    <t>C</t>
  </si>
  <si>
    <t>01</t>
  </si>
  <si>
    <t>02</t>
  </si>
  <si>
    <t>03</t>
  </si>
  <si>
    <t>BẢNG BÁO CÁO DOANH THU DỊCH VỤ KHÁCH SẠN</t>
  </si>
  <si>
    <t>Khách hàng</t>
  </si>
  <si>
    <t>Ngày thuê</t>
  </si>
  <si>
    <t>Giờ thuê</t>
  </si>
  <si>
    <t>Ngày trả</t>
  </si>
  <si>
    <t>Giờ trả</t>
  </si>
  <si>
    <t>Số ngày</t>
  </si>
  <si>
    <t>Thành tiền</t>
  </si>
  <si>
    <t>Tiền giảm</t>
  </si>
  <si>
    <t>Cao Minh Thanh</t>
  </si>
  <si>
    <t>Nguyen Ba Tuan</t>
  </si>
  <si>
    <t>Nguyen Cuc Xuan</t>
  </si>
  <si>
    <t>Nguyen Hong Van</t>
  </si>
  <si>
    <t>Nguyen Khac Huy</t>
  </si>
  <si>
    <t>X</t>
  </si>
  <si>
    <t>BẢNG TÍNH TIỀN NƯỚC</t>
  </si>
  <si>
    <t>Chủ hộ</t>
  </si>
  <si>
    <t>Số Cũ</t>
  </si>
  <si>
    <t>Số Mới</t>
  </si>
  <si>
    <t>Tiền Nước</t>
  </si>
  <si>
    <t>Phụ Phí</t>
  </si>
  <si>
    <t>Phải Trả</t>
  </si>
  <si>
    <t>Hòa</t>
  </si>
  <si>
    <t>Việt</t>
  </si>
  <si>
    <t>Vinh</t>
  </si>
  <si>
    <t>Trâm</t>
  </si>
  <si>
    <t>BẢNG XẾP HẠNG TRƯỜNG HỌC</t>
  </si>
  <si>
    <t>Mã vùng</t>
  </si>
  <si>
    <t>Tên vùng</t>
  </si>
  <si>
    <t>Tên trường</t>
  </si>
  <si>
    <t>Số lớp</t>
  </si>
  <si>
    <t>Xếp hạng</t>
  </si>
  <si>
    <t>Châu Văn Liêm</t>
  </si>
  <si>
    <t>Nguyễn Việt Dũng</t>
  </si>
  <si>
    <t>Lương Thế Vinh</t>
  </si>
  <si>
    <t>Nguyễn Viết Xuân</t>
  </si>
  <si>
    <t>Ngô Thời Nhiệm</t>
  </si>
  <si>
    <t>Lê Quý Đôn</t>
  </si>
  <si>
    <t>Mạc Đỉnh Chi</t>
  </si>
  <si>
    <t>ĐB</t>
  </si>
  <si>
    <t>MN</t>
  </si>
  <si>
    <t>KẾT QUẢ HỌC TẬP NĂM 2015</t>
  </si>
  <si>
    <t>Tên Học Sinh</t>
  </si>
  <si>
    <t>Môn Chính</t>
  </si>
  <si>
    <t>Môn Phụ</t>
  </si>
  <si>
    <t>ĐTB</t>
  </si>
  <si>
    <t>Xếp loại</t>
  </si>
  <si>
    <t>Dũng</t>
  </si>
  <si>
    <t>Anh</t>
  </si>
  <si>
    <t>Nguyệt</t>
  </si>
  <si>
    <t>Vũ</t>
  </si>
  <si>
    <t>Châu</t>
  </si>
  <si>
    <t>Thành</t>
  </si>
  <si>
    <t>Vân</t>
  </si>
  <si>
    <t>Trang</t>
  </si>
  <si>
    <t>Toán</t>
  </si>
  <si>
    <t>Lý</t>
  </si>
  <si>
    <t>Hóa</t>
  </si>
  <si>
    <t>Sinh</t>
  </si>
  <si>
    <t>Sử</t>
  </si>
  <si>
    <t>Địa</t>
  </si>
  <si>
    <t>BẢNG TÍNH SỐ NGÀY PHÉP CBVC</t>
  </si>
  <si>
    <t>Ngày tính</t>
  </si>
  <si>
    <t>Họ và tên</t>
  </si>
  <si>
    <t>Mã ngạch</t>
  </si>
  <si>
    <t>Ngày làm việc</t>
  </si>
  <si>
    <t>Số năm làm việc</t>
  </si>
  <si>
    <t>Số ngày phép</t>
  </si>
  <si>
    <t>06.031</t>
  </si>
  <si>
    <t>01.011</t>
  </si>
  <si>
    <t>01.003</t>
  </si>
  <si>
    <t>01.009</t>
  </si>
  <si>
    <t>01.002</t>
  </si>
  <si>
    <t>15.110</t>
  </si>
  <si>
    <t>Lê Hữu Lý</t>
  </si>
  <si>
    <t>Danh Bô Na</t>
  </si>
  <si>
    <t>Quách Anh Hào</t>
  </si>
  <si>
    <t>Bùi Văn Ga</t>
  </si>
  <si>
    <t>Lê Tiến Dũng</t>
  </si>
  <si>
    <t>Hoàng Anh Tuấn</t>
  </si>
  <si>
    <t>Nguyễn Văn Linh</t>
  </si>
  <si>
    <t>Lê Trung Kiên</t>
  </si>
  <si>
    <t>Lý Kiều Diễm</t>
  </si>
  <si>
    <t>Nguyễn Minh Trung</t>
  </si>
  <si>
    <t>Kiều Mai Lý</t>
  </si>
  <si>
    <t>15.113</t>
  </si>
  <si>
    <t>13.095</t>
  </si>
  <si>
    <t>15.111</t>
  </si>
  <si>
    <t>BẢNG LƯƠNG CÁN BỘ - CNV</t>
  </si>
  <si>
    <t>Họ tên</t>
  </si>
  <si>
    <t>Chức vụ</t>
  </si>
  <si>
    <t>Lương căn bản</t>
  </si>
  <si>
    <t>Ngày công</t>
  </si>
  <si>
    <t>Đặng Thiên</t>
  </si>
  <si>
    <t>Hà Thị Ngọc</t>
  </si>
  <si>
    <t>Đỗ Thị Kiều</t>
  </si>
  <si>
    <t>Lê Công</t>
  </si>
  <si>
    <t>Lâm Tích</t>
  </si>
  <si>
    <t>Lê Hồ Cẩm</t>
  </si>
  <si>
    <t>Tổng cộng:</t>
  </si>
  <si>
    <t>Lương cao nhất:</t>
  </si>
  <si>
    <t>Lương thấp nhất:</t>
  </si>
  <si>
    <t>BV</t>
  </si>
  <si>
    <t>NV</t>
  </si>
  <si>
    <t>PGD</t>
  </si>
  <si>
    <t>GD</t>
  </si>
  <si>
    <t>BẢNG ĐIỂM THI TỐT NGHIỆP</t>
  </si>
  <si>
    <t>Phái</t>
  </si>
  <si>
    <t>Văn</t>
  </si>
  <si>
    <t>Vật lý</t>
  </si>
  <si>
    <t>Ngoại ngữ</t>
  </si>
  <si>
    <t>Tổng điểm</t>
  </si>
  <si>
    <t>Kết quả</t>
  </si>
  <si>
    <t>Thủ khoa</t>
  </si>
  <si>
    <t>Tran Thanh Hiep</t>
  </si>
  <si>
    <t>Le Cong Trieu</t>
  </si>
  <si>
    <t>Nguyen Thi Kieu</t>
  </si>
  <si>
    <t>Tran Bach Lan</t>
  </si>
  <si>
    <t>Nguyen Thi Em</t>
  </si>
  <si>
    <t>Le Thi Diem Ai</t>
  </si>
  <si>
    <t>Truong Vu Linh</t>
  </si>
  <si>
    <t>Nam</t>
  </si>
  <si>
    <t>Nữ</t>
  </si>
  <si>
    <t>BẢNG THỐNG KÊ</t>
  </si>
  <si>
    <t>Mục thống kê</t>
  </si>
  <si>
    <t>Tỉ lệ (%)</t>
  </si>
  <si>
    <t>Số thí sinh đậu</t>
  </si>
  <si>
    <t>Số thí sinh rớt</t>
  </si>
  <si>
    <t>BẢNG TÍNH DOANH THU DỊCH VỤ CHO THUÊ NHÀ</t>
  </si>
  <si>
    <t>Mã đoạn đường</t>
  </si>
  <si>
    <t>HBT01</t>
  </si>
  <si>
    <t>HBT02</t>
  </si>
  <si>
    <t>NQ01</t>
  </si>
  <si>
    <t>NQ02</t>
  </si>
  <si>
    <t>Ly Yen Minh</t>
  </si>
  <si>
    <t>LTT01</t>
  </si>
  <si>
    <t>Vo Viet Ngan</t>
  </si>
  <si>
    <t>LTT02</t>
  </si>
  <si>
    <t>Huynh Thi Cam Van</t>
  </si>
  <si>
    <t>Tên đoạn đường</t>
  </si>
  <si>
    <t>Đơn giá đất</t>
  </si>
  <si>
    <t>Diện tích (m2)</t>
  </si>
  <si>
    <t>Doanh thu</t>
  </si>
  <si>
    <t>Tầng trệt</t>
  </si>
  <si>
    <t>Lầu 1</t>
  </si>
  <si>
    <t>Lầu 2</t>
  </si>
  <si>
    <t>Lầu 3</t>
  </si>
  <si>
    <t>Các tầng lầu</t>
  </si>
  <si>
    <t>Nguyễn An Ninh</t>
  </si>
  <si>
    <t>Hai Bà Trưng</t>
  </si>
  <si>
    <t>Hòa Bình</t>
  </si>
  <si>
    <t>Trương Định</t>
  </si>
  <si>
    <t>Trần Hưng Đạo</t>
  </si>
  <si>
    <t>Học lực</t>
  </si>
  <si>
    <t>Điểm thi tốt nghiệp</t>
  </si>
  <si>
    <t>Điểm xếp loại</t>
  </si>
  <si>
    <t>Xếp loại T.N</t>
  </si>
  <si>
    <t>Nguyễn Thị Ai</t>
  </si>
  <si>
    <t>Nguyễn Hải An</t>
  </si>
  <si>
    <t>Nguyễn Thị An</t>
  </si>
  <si>
    <t>Nguyễn Văn Ba</t>
  </si>
  <si>
    <t>Đào Văn Bắc</t>
  </si>
  <si>
    <t>Hồ Thiên Bảo</t>
  </si>
  <si>
    <t>Lê Thị Bé</t>
  </si>
  <si>
    <t>Giỏi</t>
  </si>
  <si>
    <t>Khá</t>
  </si>
  <si>
    <t>TB</t>
  </si>
  <si>
    <t>Số thí sinh</t>
  </si>
  <si>
    <t>BẢNG THƯỞNG - PHỤ CẤP CHI TIẾT</t>
  </si>
  <si>
    <t>Quỹ thưởng:</t>
  </si>
  <si>
    <t>Tỷ Giá:</t>
  </si>
  <si>
    <t>Manv</t>
  </si>
  <si>
    <t>Số ngày làm việc</t>
  </si>
  <si>
    <t>Ngày sinh</t>
  </si>
  <si>
    <t>Nguyễn Diễm Kiều</t>
  </si>
  <si>
    <t>Trần Thị Lệ Hà</t>
  </si>
  <si>
    <t>Trần Minh Tuấn</t>
  </si>
  <si>
    <t>Lý Thanh Hiền</t>
  </si>
  <si>
    <t>Nguyễn Hoàng Minh</t>
  </si>
  <si>
    <t>Tỷ lệ NV Biên chế:</t>
  </si>
  <si>
    <t>Tỷ lệ NV Hợp đồng:</t>
  </si>
  <si>
    <t>B297BC</t>
  </si>
  <si>
    <t>B39HD</t>
  </si>
  <si>
    <t>B125HD</t>
  </si>
  <si>
    <t>B10HD</t>
  </si>
  <si>
    <t>A150BC</t>
  </si>
  <si>
    <t>Mobi Fone</t>
  </si>
  <si>
    <t>Khách hàng: Nguyễn Minh Trung</t>
  </si>
  <si>
    <t>Khu vực:</t>
  </si>
  <si>
    <t>CHI TIẾT PHÍ ĐIỆN THOẠI DI ĐỘNG THÁNG 6/2016</t>
  </si>
  <si>
    <t>Gọi đi</t>
  </si>
  <si>
    <t>Số phút</t>
  </si>
  <si>
    <t>Vùng được gọi</t>
  </si>
  <si>
    <t>Cước nội</t>
  </si>
  <si>
    <t>Cước ngoại</t>
  </si>
  <si>
    <t>Cước QT</t>
  </si>
  <si>
    <t>T. Cộng</t>
  </si>
  <si>
    <t>Ghi chú</t>
  </si>
  <si>
    <t>Bảng thống kê</t>
  </si>
  <si>
    <t>Vùng</t>
  </si>
  <si>
    <t>Số tiền</t>
  </si>
  <si>
    <t>Nội vùng</t>
  </si>
  <si>
    <t>Ngoại vùng</t>
  </si>
  <si>
    <t>Quốc tế</t>
  </si>
  <si>
    <t>DANH SÁCH CÔNG CHỨC</t>
  </si>
  <si>
    <t>Tuổi</t>
  </si>
  <si>
    <t>Thời gian làm việc</t>
  </si>
  <si>
    <t>Nghỉ hưu</t>
  </si>
  <si>
    <t>Nghỉ mất sức</t>
  </si>
  <si>
    <t>Nu</t>
  </si>
  <si>
    <t>Loại hộ</t>
  </si>
  <si>
    <t>Tiêu thụ</t>
  </si>
  <si>
    <t>D</t>
  </si>
  <si>
    <t>Tổng công ty điện lực</t>
  </si>
  <si>
    <t>Sở điện lực Cần Thơ</t>
  </si>
  <si>
    <t>BẢNG KÊ TIỀN ĐIỆN</t>
  </si>
  <si>
    <t>Tên khách</t>
  </si>
  <si>
    <t>Chỉ số</t>
  </si>
  <si>
    <t>Số KW chịu đơn giá</t>
  </si>
  <si>
    <t>Trần Thanh Phong</t>
  </si>
  <si>
    <t>Lê Như Khoa</t>
  </si>
  <si>
    <t>Nguyễn Kim Dung</t>
  </si>
  <si>
    <t>Trần Tuấn Dũng</t>
  </si>
  <si>
    <t>Hoàng Lệ Phương</t>
  </si>
  <si>
    <t>Nguyễn Bạch Chín</t>
  </si>
  <si>
    <t>Bùi Hồng Châu</t>
  </si>
  <si>
    <t>Cũ</t>
  </si>
  <si>
    <t>Mới</t>
  </si>
  <si>
    <t>KHÁCH HÀNG</t>
  </si>
  <si>
    <t>N. SINH</t>
  </si>
  <si>
    <t>Nguyễn Thị Thanh</t>
  </si>
  <si>
    <t>Nguyễn Thị Ngọc</t>
  </si>
  <si>
    <t>Nguyễn Tâm Trung</t>
  </si>
  <si>
    <t>Trần Minh Trí</t>
  </si>
  <si>
    <t>Nguyễn Thị Thu Cúc</t>
  </si>
  <si>
    <t>Văn Văn Sáu</t>
  </si>
  <si>
    <t>NU</t>
  </si>
  <si>
    <t>BÁO CÁO CHI PHÍ DU LỊCH</t>
  </si>
  <si>
    <t>THỨ</t>
  </si>
  <si>
    <t>NGÀY</t>
  </si>
  <si>
    <t>ĐỊA ĐIỂM</t>
  </si>
  <si>
    <t>ĐI LẠI</t>
  </si>
  <si>
    <t>KH SẠN</t>
  </si>
  <si>
    <t>GIẢI TRÍ</t>
  </si>
  <si>
    <t>TIỀN ĂN</t>
  </si>
  <si>
    <t>TỔNG</t>
  </si>
  <si>
    <t>Chủ Nhật</t>
  </si>
  <si>
    <t>Thứ Hai</t>
  </si>
  <si>
    <t>Thứ Ba</t>
  </si>
  <si>
    <t>Thứ Tư</t>
  </si>
  <si>
    <t>Thứ Năm</t>
  </si>
  <si>
    <t>Thứ Sáu</t>
  </si>
  <si>
    <t>Thứ Bảy</t>
  </si>
  <si>
    <t>V.TAU</t>
  </si>
  <si>
    <t>TP.HCM</t>
  </si>
  <si>
    <t>TỔNG CỘNG</t>
  </si>
  <si>
    <t>MA LOAI</t>
  </si>
  <si>
    <t>TEN SACH</t>
  </si>
  <si>
    <t>SO SACH DUOC MUON</t>
  </si>
  <si>
    <t>TBAO</t>
  </si>
  <si>
    <t>DLY</t>
  </si>
  <si>
    <t>TH</t>
  </si>
  <si>
    <t>DTU</t>
  </si>
  <si>
    <t>TD</t>
  </si>
  <si>
    <t>LSU</t>
  </si>
  <si>
    <t>TT</t>
  </si>
  <si>
    <t>Tinh Bao</t>
  </si>
  <si>
    <t>Dia Ly</t>
  </si>
  <si>
    <t>Tin Hoc</t>
  </si>
  <si>
    <t>Dien Tu</t>
  </si>
  <si>
    <t>Tu Dien Anh Viet</t>
  </si>
  <si>
    <t>Lich Su Triet Hoc</t>
  </si>
  <si>
    <t>Tieu Thuyet</t>
  </si>
  <si>
    <t>BÁO CÁO CHI PHÍ VẬN TẢI</t>
  </si>
  <si>
    <t>Tên chủ xe</t>
  </si>
  <si>
    <t>Biển số</t>
  </si>
  <si>
    <t>Trọng tải (tấn)</t>
  </si>
  <si>
    <t>Loại trọng tải</t>
  </si>
  <si>
    <t>Tổng Số tiền</t>
  </si>
  <si>
    <t>&gt;=15 tấn</t>
  </si>
  <si>
    <t>Vuong Tien Dung</t>
  </si>
  <si>
    <t>48F-7848</t>
  </si>
  <si>
    <t>Truong Viet Thanh</t>
  </si>
  <si>
    <t>24P-6224</t>
  </si>
  <si>
    <t>Nguyen Van Thien</t>
  </si>
  <si>
    <t>43C-5443</t>
  </si>
  <si>
    <t>Phan The Linh</t>
  </si>
  <si>
    <t>91G-3591</t>
  </si>
  <si>
    <t>Tran Thu Ha</t>
  </si>
  <si>
    <t>15G-8715</t>
  </si>
  <si>
    <t>Truong Dinh Hao</t>
  </si>
  <si>
    <t>05P-8805</t>
  </si>
  <si>
    <t>Tran Quoc Thang</t>
  </si>
  <si>
    <t>18P-5818</t>
  </si>
  <si>
    <t>Vo Van Trong</t>
  </si>
  <si>
    <t>78F-4678</t>
  </si>
  <si>
    <t>Pham Thanh Trung</t>
  </si>
  <si>
    <t>73F-3373</t>
  </si>
  <si>
    <t>Bui Minh Tung</t>
  </si>
  <si>
    <t>36P-8836</t>
  </si>
  <si>
    <t>MÃ MH</t>
  </si>
  <si>
    <t>MẶT HÀNG</t>
  </si>
  <si>
    <t>ĐƠN GIÁ</t>
  </si>
  <si>
    <t>Số lượng bán</t>
  </si>
  <si>
    <t>HD</t>
  </si>
  <si>
    <t>FD</t>
  </si>
  <si>
    <t>MS</t>
  </si>
  <si>
    <t>SD</t>
  </si>
  <si>
    <t>DD</t>
  </si>
  <si>
    <t>Đĩa cứng</t>
  </si>
  <si>
    <t>Đĩa mềm</t>
  </si>
  <si>
    <t>Mouse</t>
  </si>
  <si>
    <t>SD Ram</t>
  </si>
  <si>
    <t>DD Ram</t>
  </si>
  <si>
    <t>Mã hàng</t>
  </si>
  <si>
    <t>Tên hàng</t>
  </si>
  <si>
    <t>T-240VNSA</t>
  </si>
  <si>
    <t>MG-032THAILG</t>
  </si>
  <si>
    <t>MAS-101CHILG</t>
  </si>
  <si>
    <t>MQP-025THAISA</t>
  </si>
  <si>
    <t>D-103SNGTO</t>
  </si>
  <si>
    <t>MG-110FRSA</t>
  </si>
  <si>
    <t>Tivi Samsung</t>
  </si>
  <si>
    <t>Máy giặt LG</t>
  </si>
  <si>
    <t>Máy ảnh KTS LG</t>
  </si>
  <si>
    <t>Máy quay phim LG</t>
  </si>
  <si>
    <t>Đầu đĩa DVD Toshiba</t>
  </si>
  <si>
    <t>Máy giặt Samsung</t>
  </si>
  <si>
    <t>T</t>
  </si>
  <si>
    <t>MQP</t>
  </si>
  <si>
    <t>MG</t>
  </si>
  <si>
    <t>MAS</t>
  </si>
  <si>
    <t>Mã khách</t>
  </si>
  <si>
    <t>SN thuê</t>
  </si>
  <si>
    <t>Thể loại</t>
  </si>
  <si>
    <t>Loại</t>
  </si>
  <si>
    <t>Tiền trả</t>
  </si>
  <si>
    <t>CA1TB</t>
  </si>
  <si>
    <t>NB2SL</t>
  </si>
  <si>
    <t>HB9SB</t>
  </si>
  <si>
    <t>VB7TB</t>
  </si>
  <si>
    <t>TA2SL</t>
  </si>
  <si>
    <t>Cải lương</t>
  </si>
  <si>
    <t>Ca nhạc</t>
  </si>
  <si>
    <t>Hình sự</t>
  </si>
  <si>
    <t>Võ thuật</t>
  </si>
  <si>
    <t>Tình cảm</t>
  </si>
  <si>
    <t>THỐNG KÊ</t>
  </si>
  <si>
    <t>Tổng tiền trả</t>
  </si>
  <si>
    <t>ĐÀI TRUYỀN HÌNH VIỆT NAM</t>
  </si>
  <si>
    <t>BAN TỔ CHỨC</t>
  </si>
  <si>
    <t>KẾT QUẢ GIẢI ĐUA XE ĐẠP CÚP TRUYỀN HÌNH</t>
  </si>
  <si>
    <t>Số TT</t>
  </si>
  <si>
    <t>Tên vận động viên</t>
  </si>
  <si>
    <t>Đội</t>
  </si>
  <si>
    <t>Giờ xuất phát</t>
  </si>
  <si>
    <t>Giờ về đích</t>
  </si>
  <si>
    <t>Số thời gian</t>
  </si>
  <si>
    <t>Nguyen Thanh Phong</t>
  </si>
  <si>
    <t>Nguyen Nhu Hoang</t>
  </si>
  <si>
    <t>Tran Tuan Dung</t>
  </si>
  <si>
    <t>Nguyen Bach Chin</t>
  </si>
  <si>
    <t>Bui Hong Chau</t>
  </si>
  <si>
    <t>Tran Hoang Phong</t>
  </si>
  <si>
    <t>Nguyen Thanh Nha</t>
  </si>
  <si>
    <t>Bui Tuan Anh</t>
  </si>
  <si>
    <t>Huynh Tuan Ngoc</t>
  </si>
  <si>
    <t>Le Hoang Na</t>
  </si>
  <si>
    <t>Dinh Hoang Hoa</t>
  </si>
  <si>
    <t>Le Minh Chien</t>
  </si>
  <si>
    <t>Thành tích cá nhân</t>
  </si>
  <si>
    <t>Cao nhất</t>
  </si>
  <si>
    <t>Trung bình</t>
  </si>
  <si>
    <t>Thấp nhất</t>
  </si>
  <si>
    <t>Thành tích đồng đội</t>
  </si>
  <si>
    <t>Tên đội-&gt;</t>
  </si>
  <si>
    <t>Tổng thời gian đi của toàn đội-&gt;</t>
  </si>
  <si>
    <t>Số vận động viên trong đội-&gt;</t>
  </si>
  <si>
    <t>Thời gian đi trung bình của VĐV-&gt;</t>
  </si>
  <si>
    <t>KẾT QUẢ THI CHỨNG CHỈ A TIN HỌC</t>
  </si>
  <si>
    <t>Lớp ABLSTC27</t>
  </si>
  <si>
    <t>Lý thuyết</t>
  </si>
  <si>
    <t>Thực hành</t>
  </si>
  <si>
    <t>28-08-1995</t>
  </si>
  <si>
    <t>26-04-1995</t>
  </si>
  <si>
    <t>29-04-1988</t>
  </si>
  <si>
    <t>19-05-1981</t>
  </si>
  <si>
    <t>Nguyen Thi My Tuyen</t>
  </si>
  <si>
    <t>1990</t>
  </si>
  <si>
    <t>XS</t>
  </si>
  <si>
    <t>13-12-1972</t>
  </si>
  <si>
    <t>Phan Thuy An</t>
  </si>
  <si>
    <t>22-05-1995</t>
  </si>
  <si>
    <t>Le Hong Giang</t>
  </si>
  <si>
    <t>04-06-1996</t>
  </si>
  <si>
    <t>Rớt</t>
  </si>
  <si>
    <t>Nguyen Thi Lung</t>
  </si>
  <si>
    <t>1992</t>
  </si>
  <si>
    <t>Nguyen Thi Ngoc Anh</t>
  </si>
  <si>
    <t>23-09-1989</t>
  </si>
  <si>
    <t>Le Hoang Hai</t>
  </si>
  <si>
    <t>1988</t>
  </si>
  <si>
    <t>01-11-1984</t>
  </si>
  <si>
    <t>Tran Hoang Minh</t>
  </si>
  <si>
    <t>11-10-1994</t>
  </si>
  <si>
    <t>Lam Quoc Nam</t>
  </si>
  <si>
    <t>25-07-1994</t>
  </si>
  <si>
    <t>Truong Huynh Ngoc</t>
  </si>
  <si>
    <t>1989</t>
  </si>
  <si>
    <t>Tran Thi Ngoc Quyen</t>
  </si>
  <si>
    <t>24-08-1989</t>
  </si>
  <si>
    <t>Le Thanh Tam</t>
  </si>
  <si>
    <t>1973</t>
  </si>
  <si>
    <t>Bui Van Dang</t>
  </si>
  <si>
    <t>Thai Thanh Duợc</t>
  </si>
  <si>
    <t>Nguyen Khiet Tam</t>
  </si>
  <si>
    <t>26-11-1978</t>
  </si>
  <si>
    <t>Nguyen Quoc Thai</t>
  </si>
  <si>
    <t>30-10-1991</t>
  </si>
  <si>
    <t>Pham Thu Thao</t>
  </si>
  <si>
    <t>03-02-1976</t>
  </si>
  <si>
    <t>Le Thi My Hanh</t>
  </si>
  <si>
    <t>08-07-1984</t>
  </si>
  <si>
    <t>Tran Huu Thong</t>
  </si>
  <si>
    <t>02-09-1983</t>
  </si>
  <si>
    <t>Nguyen Kim Hang</t>
  </si>
  <si>
    <t>19-05-1995</t>
  </si>
  <si>
    <t>Vo Thi Thu</t>
  </si>
  <si>
    <t>19-04-1991</t>
  </si>
  <si>
    <t>Huynh Thi Anh Hong</t>
  </si>
  <si>
    <t>01-11-1992</t>
  </si>
  <si>
    <t>Nguyen Minh Tri</t>
  </si>
  <si>
    <t>15-10-1991</t>
  </si>
  <si>
    <t>09-10-1989</t>
  </si>
  <si>
    <t>10-10-1989</t>
  </si>
  <si>
    <t>Tran Le Vinh</t>
  </si>
  <si>
    <t>04-11-1994</t>
  </si>
  <si>
    <t>Dao Thi Hong Xuyen</t>
  </si>
  <si>
    <t>26-05-1994</t>
  </si>
  <si>
    <t>Nguyen Thuy Linh</t>
  </si>
  <si>
    <t>01-01-1979</t>
  </si>
  <si>
    <t>Dinh Van Binh</t>
  </si>
  <si>
    <t>17-05-1993</t>
  </si>
  <si>
    <t>Pham Minh Nga</t>
  </si>
  <si>
    <t>Nguyen Van Ay</t>
  </si>
  <si>
    <t>27-09-1987</t>
  </si>
  <si>
    <t>Nguyen Thanh Thuy</t>
  </si>
  <si>
    <t>1978</t>
  </si>
  <si>
    <t>Tran Thi Thuy Hang</t>
  </si>
  <si>
    <t>21-09-1992</t>
  </si>
  <si>
    <t>Tran Hoang Dung</t>
  </si>
  <si>
    <t>24-11-1993</t>
  </si>
  <si>
    <t>Nguyen Thi My Duyen</t>
  </si>
  <si>
    <t>19-07-1992</t>
  </si>
  <si>
    <t>Tran Hong Duc</t>
  </si>
  <si>
    <t>20-01-1991</t>
  </si>
  <si>
    <t>Tran Thi Nhung Em</t>
  </si>
  <si>
    <t>05-10-1994</t>
  </si>
  <si>
    <t>Phan Ha</t>
  </si>
  <si>
    <t>Truong Thi Kim Hai</t>
  </si>
  <si>
    <t>29-11-1994</t>
  </si>
  <si>
    <t>KẾT QUẢ THI TỐT NGHIỆP THPT NĂM 2007</t>
  </si>
  <si>
    <t>LỚP 12A5</t>
  </si>
  <si>
    <t>Số BD</t>
  </si>
  <si>
    <t>Hoá</t>
  </si>
  <si>
    <t>020006</t>
  </si>
  <si>
    <t>020014</t>
  </si>
  <si>
    <t>020021</t>
  </si>
  <si>
    <t>020025</t>
  </si>
  <si>
    <t>020027</t>
  </si>
  <si>
    <t>020041</t>
  </si>
  <si>
    <t>020044</t>
  </si>
  <si>
    <t>020064</t>
  </si>
  <si>
    <t>020048</t>
  </si>
  <si>
    <t>020051</t>
  </si>
  <si>
    <t>020046</t>
  </si>
  <si>
    <t>020058</t>
  </si>
  <si>
    <t>020098</t>
  </si>
  <si>
    <t>020091</t>
  </si>
  <si>
    <t>020103</t>
  </si>
  <si>
    <t>020118</t>
  </si>
  <si>
    <t>020128</t>
  </si>
  <si>
    <t>020149</t>
  </si>
  <si>
    <t>020154</t>
  </si>
  <si>
    <t>020155</t>
  </si>
  <si>
    <t>020163</t>
  </si>
  <si>
    <t>020172</t>
  </si>
  <si>
    <t>020168</t>
  </si>
  <si>
    <t>020183</t>
  </si>
  <si>
    <t>020190</t>
  </si>
  <si>
    <t>020197</t>
  </si>
  <si>
    <t>020209</t>
  </si>
  <si>
    <t>020266</t>
  </si>
  <si>
    <t>020278</t>
  </si>
  <si>
    <t>020283</t>
  </si>
  <si>
    <t>020289</t>
  </si>
  <si>
    <t>020320</t>
  </si>
  <si>
    <t>020303</t>
  </si>
  <si>
    <t>020322</t>
  </si>
  <si>
    <t>020324</t>
  </si>
  <si>
    <t>020365</t>
  </si>
  <si>
    <t>020362</t>
  </si>
  <si>
    <t>020387</t>
  </si>
  <si>
    <t>020384</t>
  </si>
  <si>
    <t>020399</t>
  </si>
  <si>
    <t>020398</t>
  </si>
  <si>
    <t>020400</t>
  </si>
  <si>
    <t>020412</t>
  </si>
  <si>
    <t>020411</t>
  </si>
  <si>
    <t>020037</t>
  </si>
  <si>
    <t>Loại 
Khách Hàng</t>
  </si>
  <si>
    <t>G04</t>
  </si>
  <si>
    <t>Công ty xuất khẩu Nhà Rồng</t>
  </si>
  <si>
    <t>Tổng giá trị xuất khẩu nông sản năm 2000</t>
  </si>
  <si>
    <t>Giá/tấn (USD)</t>
  </si>
  <si>
    <t>Số lượng (tấn)</t>
  </si>
  <si>
    <t>Tổng giá trị</t>
  </si>
  <si>
    <t>Ca04</t>
  </si>
  <si>
    <t>Ba01</t>
  </si>
  <si>
    <t>Ca03</t>
  </si>
  <si>
    <t>Tr04</t>
  </si>
  <si>
    <t>Ca02</t>
  </si>
  <si>
    <t>Tr02</t>
  </si>
  <si>
    <t>Bảng phụ A</t>
  </si>
  <si>
    <t>Mã</t>
  </si>
  <si>
    <t>Tổng trị giá</t>
  </si>
  <si>
    <t>Ca</t>
  </si>
  <si>
    <t>Café</t>
  </si>
  <si>
    <t>Ba</t>
  </si>
  <si>
    <t>Bắp</t>
  </si>
  <si>
    <t>Tr</t>
  </si>
  <si>
    <t>Trà</t>
  </si>
  <si>
    <t>Bảng phụ B</t>
  </si>
  <si>
    <t>Giá</t>
  </si>
  <si>
    <t>04</t>
  </si>
  <si>
    <t>CÔNG TY TNHH 3A</t>
  </si>
  <si>
    <t>BẢNG LƯƠNG THÁNG 4/2003</t>
  </si>
  <si>
    <t>HỌ VÀ TÊN</t>
  </si>
  <si>
    <t>CHỨC VỤ</t>
  </si>
  <si>
    <t>NGÀY CÔNG</t>
  </si>
  <si>
    <t>MÃ KT</t>
  </si>
  <si>
    <t>SỐ CON</t>
  </si>
  <si>
    <t>PCKV</t>
  </si>
  <si>
    <t>TẠM ỨNG</t>
  </si>
  <si>
    <t>Nguyễn Thanh Thuận</t>
  </si>
  <si>
    <t>TP</t>
  </si>
  <si>
    <t>Nguyễn Ngọc Huỳnh</t>
  </si>
  <si>
    <t>PP</t>
  </si>
  <si>
    <t>KT</t>
  </si>
  <si>
    <t>E</t>
  </si>
  <si>
    <t>Nguyễn Phước Hòa</t>
  </si>
  <si>
    <t>Vũ Minh Tấn</t>
  </si>
  <si>
    <t>Nguyễn Thị Phúc</t>
  </si>
  <si>
    <t>Nguyễn Minh Tâm</t>
  </si>
  <si>
    <t>Nguyễn Văn Tư</t>
  </si>
  <si>
    <t>Lương</t>
  </si>
  <si>
    <t>Tiền Ăn Trưa</t>
  </si>
  <si>
    <t>PCGĐ</t>
  </si>
  <si>
    <t>Tiền KT</t>
  </si>
  <si>
    <t>Thực lĩnh</t>
  </si>
  <si>
    <t>BẢNG HỆ SỐ CHỨC VỤ</t>
  </si>
  <si>
    <t>HỆ SỐ CHỨC VỤ</t>
  </si>
  <si>
    <t>BẢNG MỨC LƯƠNG</t>
  </si>
  <si>
    <t>Lương CB</t>
  </si>
  <si>
    <t>Tổng tiền</t>
  </si>
  <si>
    <t>BẢNG KHEN THƯỞNG</t>
  </si>
  <si>
    <t>Mã KT</t>
  </si>
  <si>
    <t>Số người</t>
  </si>
  <si>
    <t>BÁO CÁO DOANH THU</t>
  </si>
  <si>
    <t>Mã Hàng</t>
  </si>
  <si>
    <t>Tên Hàng</t>
  </si>
  <si>
    <t>Số Lượng</t>
  </si>
  <si>
    <t>Chuyên Chở</t>
  </si>
  <si>
    <t>XL1</t>
  </si>
  <si>
    <t>DS1</t>
  </si>
  <si>
    <t>NS3</t>
  </si>
  <si>
    <t>DL1</t>
  </si>
  <si>
    <t>XS1</t>
  </si>
  <si>
    <t>XS2</t>
  </si>
  <si>
    <t>BẢNG TRA THÔNG TIN</t>
  </si>
  <si>
    <t>Mã Hàng Hóa</t>
  </si>
  <si>
    <t>Tên Hàng Hóa</t>
  </si>
  <si>
    <t>Giá Sĩ</t>
  </si>
  <si>
    <t>Giá Lẻ</t>
  </si>
  <si>
    <t>Phần Trăm Chuyên Chở</t>
  </si>
  <si>
    <t>N</t>
  </si>
  <si>
    <t>Dầu</t>
  </si>
  <si>
    <t>Nhớt</t>
  </si>
  <si>
    <t>Xăng</t>
  </si>
  <si>
    <t>BẢNG ĐỀ NGHỊ KHEN THƯỞNG CHỐNG MỸ CƯU NƯỚC</t>
  </si>
  <si>
    <t>Từ ngày</t>
  </si>
  <si>
    <t>Đến ngày</t>
  </si>
  <si>
    <t>Đối tượng</t>
  </si>
  <si>
    <t>Năm công tác</t>
  </si>
  <si>
    <t>Số năm chống mỹ</t>
  </si>
  <si>
    <t>Mức khen thưởng</t>
  </si>
  <si>
    <t>Le Huu Thanh</t>
  </si>
  <si>
    <t>Hua Thi Kim Chi</t>
  </si>
  <si>
    <t>Pham Anh Tuyet</t>
  </si>
  <si>
    <t>Tran Bich Nga</t>
  </si>
  <si>
    <t>Lam Tri Phuong</t>
  </si>
  <si>
    <t>Pham Van Truong</t>
  </si>
  <si>
    <t>BANG TRA CUU</t>
  </si>
  <si>
    <t>Khong xet</t>
  </si>
  <si>
    <t>Tu 0 den duoi 5 nam</t>
  </si>
  <si>
    <t>Huy chuong hang 2</t>
  </si>
  <si>
    <t>Tu 5 nam den duoi 7 nam</t>
  </si>
  <si>
    <t>Huy chuong hang 1</t>
  </si>
  <si>
    <t>Tu 7 nam den duoi 10 nam</t>
  </si>
  <si>
    <t>Huan chuong hang 3</t>
  </si>
  <si>
    <t>Tu 10 nam den duoi 15 nam</t>
  </si>
  <si>
    <t>Huan chuong hang 2</t>
  </si>
  <si>
    <t>Tu 15 nam den duoi 20 nam</t>
  </si>
  <si>
    <t>Huan chuong hang 1</t>
  </si>
  <si>
    <t>Tu 20 tro len</t>
  </si>
  <si>
    <t>SO NAM</t>
  </si>
  <si>
    <t>MUC KHEN THUONG</t>
  </si>
  <si>
    <t>DIEN GIAI THEM</t>
  </si>
  <si>
    <t>Mã Hiệu</t>
  </si>
  <si>
    <t>Phân Khối</t>
  </si>
  <si>
    <t>Tên Xe</t>
  </si>
  <si>
    <t>Bảng mã phân khối</t>
  </si>
  <si>
    <t>Mã PK</t>
  </si>
  <si>
    <t>Bảng Tên Xe</t>
  </si>
  <si>
    <t>H</t>
  </si>
  <si>
    <t>S</t>
  </si>
  <si>
    <t>Y</t>
  </si>
  <si>
    <t>Honda</t>
  </si>
  <si>
    <t>Suzuki</t>
  </si>
  <si>
    <t>Yamaha</t>
  </si>
  <si>
    <t>S11</t>
  </si>
  <si>
    <t>Y11</t>
  </si>
  <si>
    <t>H12</t>
  </si>
  <si>
    <t>S12</t>
  </si>
  <si>
    <t>Y10</t>
  </si>
  <si>
    <t>H11</t>
  </si>
  <si>
    <t>Y12</t>
  </si>
  <si>
    <t>Bảng tên loại xe</t>
  </si>
  <si>
    <t>Dream</t>
  </si>
  <si>
    <t>Wave</t>
  </si>
  <si>
    <t>Spacy</t>
  </si>
  <si>
    <t>S100</t>
  </si>
  <si>
    <t>Viva</t>
  </si>
  <si>
    <t>Fx</t>
  </si>
  <si>
    <t>Crypton</t>
  </si>
  <si>
    <t>Sirus</t>
  </si>
  <si>
    <t>Majesty</t>
  </si>
  <si>
    <t>Tên Hãng</t>
  </si>
  <si>
    <t>101A</t>
  </si>
  <si>
    <t>201B</t>
  </si>
  <si>
    <t>303C</t>
  </si>
  <si>
    <t>104A</t>
  </si>
  <si>
    <t>205A</t>
  </si>
  <si>
    <t>306B</t>
  </si>
  <si>
    <t>Tổng cộng</t>
  </si>
  <si>
    <t>THANH TOÁN TIỀN THUÊ PHÒNG</t>
  </si>
  <si>
    <t>Trường</t>
  </si>
  <si>
    <t>Kỳ</t>
  </si>
  <si>
    <t>Kháng</t>
  </si>
  <si>
    <t>Chiến</t>
  </si>
  <si>
    <t>Nhất</t>
  </si>
  <si>
    <t>Định</t>
  </si>
  <si>
    <t>Bảng giá tuần</t>
  </si>
  <si>
    <t>Bang gia ngay</t>
  </si>
  <si>
    <t>Maph</t>
  </si>
  <si>
    <t>ĐG1</t>
  </si>
  <si>
    <t>ĐG2</t>
  </si>
  <si>
    <t>ĐG3</t>
  </si>
  <si>
    <t>MAPH</t>
  </si>
  <si>
    <t>TEN</t>
  </si>
  <si>
    <t>SO NGUOI</t>
  </si>
  <si>
    <t>NG.DEN</t>
  </si>
  <si>
    <t>NG.DI</t>
  </si>
  <si>
    <t>SO NGAY</t>
  </si>
  <si>
    <t>SO TUAN</t>
  </si>
  <si>
    <t>NGAY LE</t>
  </si>
  <si>
    <t>ĐG. TUẦN</t>
  </si>
  <si>
    <t>ĐG. NGAY</t>
  </si>
  <si>
    <t>PHU THU</t>
  </si>
  <si>
    <t>THANH TIEN</t>
  </si>
  <si>
    <t>BẢNG THANH TOÁN TIỀN ĐIỆN</t>
  </si>
  <si>
    <t>Mã hộ</t>
  </si>
  <si>
    <t>Số cũ</t>
  </si>
  <si>
    <t>Số mới</t>
  </si>
  <si>
    <t>Số trong ĐM</t>
  </si>
  <si>
    <t>Số ngoài ĐM</t>
  </si>
  <si>
    <t>Tiền trong ĐM</t>
  </si>
  <si>
    <t>Tiền ngoài ĐM</t>
  </si>
  <si>
    <t>Thành  tiền</t>
  </si>
  <si>
    <t>Lê Thị Dung</t>
  </si>
  <si>
    <t>Trần Văn Đang</t>
  </si>
  <si>
    <t>Phan Đình Phùng</t>
  </si>
  <si>
    <t>Hồ Thị Cần</t>
  </si>
  <si>
    <t>Lưu Văn Lang</t>
  </si>
  <si>
    <t>Cao Nguyệt Quế</t>
  </si>
  <si>
    <t>Dương Minh Châu</t>
  </si>
  <si>
    <t>Đào Cẩm Tú</t>
  </si>
  <si>
    <t>Ngô Công Bằng</t>
  </si>
  <si>
    <t>Lê Phương Nam</t>
  </si>
  <si>
    <t>Trần Hà Trung</t>
  </si>
  <si>
    <t>NN-B</t>
  </si>
  <si>
    <t>CB-C</t>
  </si>
  <si>
    <t>CB-B</t>
  </si>
  <si>
    <t>CB-A</t>
  </si>
  <si>
    <t>ND-D</t>
  </si>
  <si>
    <t>ND-C</t>
  </si>
  <si>
    <t>ND-A</t>
  </si>
  <si>
    <t>KD-D</t>
  </si>
  <si>
    <t>KD-C</t>
  </si>
  <si>
    <t>KD-A</t>
  </si>
  <si>
    <t>SX-A</t>
  </si>
  <si>
    <t>BẢNG ĐƠN GIA ĐIỆN</t>
  </si>
  <si>
    <t>NN</t>
  </si>
  <si>
    <t>CB</t>
  </si>
  <si>
    <t>ND</t>
  </si>
  <si>
    <t>KD</t>
  </si>
  <si>
    <t>SX</t>
  </si>
  <si>
    <t>BẢNG ĐỊNH MỨC (Kwh)</t>
  </si>
  <si>
    <t>Bảng Thống kê theo loại hộ</t>
  </si>
  <si>
    <t>Tổng thành tiền</t>
  </si>
  <si>
    <t>Nhà nước</t>
  </si>
  <si>
    <t>Cán bộ</t>
  </si>
  <si>
    <t>Nhân dân</t>
  </si>
  <si>
    <t>Kinh doanh</t>
  </si>
  <si>
    <t>Bảng Thống kê theo khu vực</t>
  </si>
  <si>
    <t>Vùng sâu</t>
  </si>
  <si>
    <t>Ngoại thành</t>
  </si>
  <si>
    <t>Nội thành</t>
  </si>
  <si>
    <t>Ưu tiên</t>
  </si>
  <si>
    <t>BẢNG TÍNH GIÁ TRỊ HÀNG NHẬP</t>
  </si>
  <si>
    <t>Mã HĐ</t>
  </si>
  <si>
    <t>Ngày Mua</t>
  </si>
  <si>
    <t>Thuế</t>
  </si>
  <si>
    <t>K071</t>
  </si>
  <si>
    <t>S052</t>
  </si>
  <si>
    <t>T041</t>
  </si>
  <si>
    <t>K032</t>
  </si>
  <si>
    <t>G062</t>
  </si>
  <si>
    <t>X061</t>
  </si>
  <si>
    <t>S042</t>
  </si>
  <si>
    <t>G022</t>
  </si>
  <si>
    <t>Vai Kate</t>
  </si>
  <si>
    <t>Vai Silk</t>
  </si>
  <si>
    <t>Vai Tole</t>
  </si>
  <si>
    <t>Gam T.Hai</t>
  </si>
  <si>
    <t>Vai Xo</t>
  </si>
  <si>
    <t>BANG TEN HANG-DON GIA</t>
  </si>
  <si>
    <t>Ten hang</t>
  </si>
  <si>
    <t>DON GIA</t>
  </si>
  <si>
    <t>Loai 1</t>
  </si>
  <si>
    <t>Loai 2</t>
  </si>
  <si>
    <t>BANG THUE SUAT</t>
  </si>
  <si>
    <t>Thang</t>
  </si>
  <si>
    <t>Thue suat</t>
  </si>
  <si>
    <t>Dien giai</t>
  </si>
  <si>
    <t>Tu thang 1 den thang 3</t>
  </si>
  <si>
    <t>Tu thang 4 den thang 6</t>
  </si>
  <si>
    <t>Tu thang 7 den thang 9</t>
  </si>
  <si>
    <t>Tu thang 10 den thang 12</t>
  </si>
  <si>
    <t>SỐ THUẾ BĂNG VIDEO</t>
  </si>
  <si>
    <t>STT</t>
  </si>
  <si>
    <t>SN thuế</t>
  </si>
  <si>
    <t>Hồng</t>
  </si>
  <si>
    <t>Hùng</t>
  </si>
  <si>
    <t>Liễu</t>
  </si>
  <si>
    <t>Mai</t>
  </si>
  <si>
    <t>Thúy</t>
  </si>
  <si>
    <t>CA4SB</t>
  </si>
  <si>
    <t>NA5TL</t>
  </si>
  <si>
    <t>BẢNG GIÁ</t>
  </si>
  <si>
    <t xml:space="preserve">Mã </t>
  </si>
  <si>
    <t>Bảng gốc</t>
  </si>
  <si>
    <t>Bảng sao</t>
  </si>
  <si>
    <t>V</t>
  </si>
  <si>
    <t>BẢNG THANH TOÁN TIỀN GIẢNG DẠY</t>
  </si>
  <si>
    <t>NĂM HỌC 1995-1996</t>
  </si>
  <si>
    <t>Họ tên cán bộ CV</t>
  </si>
  <si>
    <t>Mã loại</t>
  </si>
  <si>
    <t>Thực giảng</t>
  </si>
  <si>
    <t>Mã CV</t>
  </si>
  <si>
    <t>Giờ chuẩn</t>
  </si>
  <si>
    <t>Miễn giảm</t>
  </si>
  <si>
    <t>Tỉ lệ</t>
  </si>
  <si>
    <t>Số giờ</t>
  </si>
  <si>
    <t>Giờ vượt</t>
  </si>
  <si>
    <t>Trong ĐM</t>
  </si>
  <si>
    <t>Vượt ĐM</t>
  </si>
  <si>
    <t>Tran Thanh Ha</t>
  </si>
  <si>
    <t>TKH</t>
  </si>
  <si>
    <t>Nguyen Van Nam</t>
  </si>
  <si>
    <t>Le Thi Ngo</t>
  </si>
  <si>
    <t>PKH</t>
  </si>
  <si>
    <t>Bui Van Bang</t>
  </si>
  <si>
    <t>Tran Van Kiet</t>
  </si>
  <si>
    <t>TBM</t>
  </si>
  <si>
    <t>Nguyen Huu Hoa</t>
  </si>
  <si>
    <t>Nguyen Van An</t>
  </si>
  <si>
    <t>PBM</t>
  </si>
  <si>
    <t>Tran Thi Suu</t>
  </si>
  <si>
    <t>Hoang KimThanh</t>
  </si>
  <si>
    <t>Nguyen Nam An</t>
  </si>
  <si>
    <t>Hoang Dai Loan</t>
  </si>
  <si>
    <t>Tran Nha Phuong</t>
  </si>
  <si>
    <t>Le Tron Trot</t>
  </si>
  <si>
    <t>Nguyen Van Ti</t>
  </si>
  <si>
    <t>BTH</t>
  </si>
  <si>
    <t>Nguyen Thi Ti</t>
  </si>
  <si>
    <t>CCD</t>
  </si>
  <si>
    <t>Tran Hong Hoi</t>
  </si>
  <si>
    <t>Nguyen Thi Meo</t>
  </si>
  <si>
    <t>Nguyen Thi Teo</t>
  </si>
  <si>
    <t>GVU</t>
  </si>
  <si>
    <t>TỈ LỆ MIỄN GIỜ</t>
  </si>
  <si>
    <t>MACV</t>
  </si>
  <si>
    <t>TI LE</t>
  </si>
  <si>
    <t>BẢNG GIỜ CHUẨN, ĐƠN GIÁ/1 GIỜ</t>
  </si>
  <si>
    <t>LOẠI</t>
  </si>
  <si>
    <t>GIỜ CHUẨN</t>
  </si>
  <si>
    <t>BẢNG NHẬP XUẤT HÀNG HÓA</t>
  </si>
  <si>
    <t>T-105TAWLG</t>
  </si>
  <si>
    <t>MG-220SNGSA</t>
  </si>
  <si>
    <t>T-090CHISA</t>
  </si>
  <si>
    <t>D-200THAILG</t>
  </si>
  <si>
    <t>MQP-050VNLG</t>
  </si>
  <si>
    <t>D-057VNSA</t>
  </si>
  <si>
    <t>MAS-104FRTO</t>
  </si>
  <si>
    <t>D-116CHILG</t>
  </si>
  <si>
    <t>Hãng SX</t>
  </si>
  <si>
    <t>Doanh mục hàng</t>
  </si>
  <si>
    <t>SA</t>
  </si>
  <si>
    <t>LG</t>
  </si>
  <si>
    <t>TO</t>
  </si>
  <si>
    <t>Mã SP</t>
  </si>
  <si>
    <t>Sản phẩm</t>
  </si>
  <si>
    <t>Tên hãng SX</t>
  </si>
  <si>
    <t>Samsung</t>
  </si>
  <si>
    <t>Toshiba</t>
  </si>
  <si>
    <t>Tivi</t>
  </si>
  <si>
    <t>Đầu đĩa DVD</t>
  </si>
  <si>
    <t>Máy quay phim</t>
  </si>
  <si>
    <t>Máy giặt</t>
  </si>
  <si>
    <t>Máy ảnh KTS</t>
  </si>
  <si>
    <t>BẢNG TÍNH CƯỚC PHÍ CHUYÊN CHỞ HÀNG</t>
  </si>
  <si>
    <t>SỐ XE</t>
  </si>
  <si>
    <t>SỐ LƯỢNG</t>
  </si>
  <si>
    <t>LỘ TRÌNH</t>
  </si>
  <si>
    <t>NGÀY ĐI</t>
  </si>
  <si>
    <t>NGÀY ĐẾN</t>
  </si>
  <si>
    <t>TRỌNG TẢI CHO PHÉP</t>
  </si>
  <si>
    <t>CƯỚC PHÍ</t>
  </si>
  <si>
    <t>ĐƠN VỊ THỰC HIỆN</t>
  </si>
  <si>
    <t>THỜI GIAN ĐI</t>
  </si>
  <si>
    <t>THƯỞNG</t>
  </si>
  <si>
    <t>TỔNG TIỀN</t>
  </si>
  <si>
    <t>50A-1667</t>
  </si>
  <si>
    <t>DALAT</t>
  </si>
  <si>
    <t>50B-1234</t>
  </si>
  <si>
    <t>NHATRANG</t>
  </si>
  <si>
    <t>51A-8977</t>
  </si>
  <si>
    <t>HUE</t>
  </si>
  <si>
    <t>52A-999</t>
  </si>
  <si>
    <t>HANOI</t>
  </si>
  <si>
    <t>53B-8888</t>
  </si>
  <si>
    <t>50B-7777</t>
  </si>
  <si>
    <t>51A-6666</t>
  </si>
  <si>
    <t>KIENGIANG</t>
  </si>
  <si>
    <t>52A-5555</t>
  </si>
  <si>
    <t>51B-4444</t>
  </si>
  <si>
    <t>CANTHO</t>
  </si>
  <si>
    <t>53B-3333</t>
  </si>
  <si>
    <t>53A-2222</t>
  </si>
  <si>
    <t>BẢNG ĐƠN GIÁ VÀ THỜI GIAN QUY ĐỊNH</t>
  </si>
  <si>
    <t>ĐƠN GIÁ A</t>
  </si>
  <si>
    <t>ĐƠN GIÁ B</t>
  </si>
  <si>
    <t>THỜI GIAN</t>
  </si>
  <si>
    <t>BẢNG QUY ĐỊNH TRỌNG TẢI CHO MỖI LOẠI XE</t>
  </si>
  <si>
    <t>BẢNG THỐNG KÊ THEO LỘ TRÌNH</t>
  </si>
  <si>
    <t>LOẠI XE</t>
  </si>
  <si>
    <t>TRỌNG TẢI</t>
  </si>
  <si>
    <t>ĐƠN VỊ</t>
  </si>
  <si>
    <t>SỐ CHUYẾN</t>
  </si>
  <si>
    <t>sao mai</t>
  </si>
  <si>
    <t>đồng nai</t>
  </si>
  <si>
    <t>bến thành</t>
  </si>
  <si>
    <t>tiger beer</t>
  </si>
  <si>
    <t>CÒN LẠI</t>
  </si>
  <si>
    <t>BẢNG ĐIỂM CHUẨN</t>
  </si>
  <si>
    <t>Điểm Chuẩn</t>
  </si>
  <si>
    <t>Mã Ngành</t>
  </si>
  <si>
    <t>Tên Ngành</t>
  </si>
  <si>
    <t>N4</t>
  </si>
  <si>
    <t>N3</t>
  </si>
  <si>
    <t>N2</t>
  </si>
  <si>
    <t>N1</t>
  </si>
  <si>
    <t>101</t>
  </si>
  <si>
    <t>SP. Toan - Ly</t>
  </si>
  <si>
    <t>102</t>
  </si>
  <si>
    <t>Dien tu - Tin Hoc</t>
  </si>
  <si>
    <t>103</t>
  </si>
  <si>
    <t>Toan Tin</t>
  </si>
  <si>
    <t>104</t>
  </si>
  <si>
    <t>Y - Nha - Duoc</t>
  </si>
  <si>
    <t>301</t>
  </si>
  <si>
    <t>Thuy San</t>
  </si>
  <si>
    <t>309</t>
  </si>
  <si>
    <t>CN Sinh hoc</t>
  </si>
  <si>
    <t>202</t>
  </si>
  <si>
    <t>SP. Hoa - Sinh</t>
  </si>
  <si>
    <t>601</t>
  </si>
  <si>
    <t>Trong Trot</t>
  </si>
  <si>
    <t>SP.Anh Van</t>
  </si>
  <si>
    <t>KẾT QUẢ TUYỂN SINH</t>
  </si>
  <si>
    <t>Số báo danh</t>
  </si>
  <si>
    <t>Mã ngành</t>
  </si>
  <si>
    <t>Tên ngành</t>
  </si>
  <si>
    <t>Nhóm</t>
  </si>
  <si>
    <t>Điểm Thi</t>
  </si>
  <si>
    <t>Điểm xét tuyển</t>
  </si>
  <si>
    <t>Thủ Khoa</t>
  </si>
  <si>
    <t>Môn Thấp Điểm</t>
  </si>
  <si>
    <t>Môn Cao Điểm</t>
  </si>
  <si>
    <t>TC001</t>
  </si>
  <si>
    <t>HB002</t>
  </si>
  <si>
    <t>TC003</t>
  </si>
  <si>
    <t>CA004</t>
  </si>
  <si>
    <t>LB005</t>
  </si>
  <si>
    <t>TA006</t>
  </si>
  <si>
    <t>LC007</t>
  </si>
  <si>
    <t>HC008</t>
  </si>
  <si>
    <t>CB009</t>
  </si>
  <si>
    <t>CC010</t>
  </si>
  <si>
    <t>Le Minh Thuy</t>
  </si>
  <si>
    <t>BẢNG ĐƠN GIÁ</t>
  </si>
  <si>
    <t>Loại 1</t>
  </si>
  <si>
    <t>Loại 2</t>
  </si>
  <si>
    <t>G</t>
  </si>
  <si>
    <t>Sách giáo khoa</t>
  </si>
  <si>
    <t>Hồ sơn các loại</t>
  </si>
  <si>
    <t>K</t>
  </si>
  <si>
    <t>Sách kỹ thuật</t>
  </si>
  <si>
    <t>Sách hướng dẫn</t>
  </si>
  <si>
    <t>Truyện tranh thiếu nhi</t>
  </si>
  <si>
    <t>Vở Vĩnh Tiến</t>
  </si>
  <si>
    <t>BẢNG PHẦN TRĂM PHỤ THU</t>
  </si>
  <si>
    <t>Ký hiệu</t>
  </si>
  <si>
    <t>F</t>
  </si>
  <si>
    <t>L</t>
  </si>
  <si>
    <t>% phí phụ thu</t>
  </si>
  <si>
    <t>Công ty phát hành sách</t>
  </si>
  <si>
    <t>BẢNG THANH TOÁN TIỀN SÁCH</t>
  </si>
  <si>
    <t>NHÀ SÁCH KHAI TRÍ</t>
  </si>
  <si>
    <t>Phiếu XK</t>
  </si>
  <si>
    <t>Phụ thu</t>
  </si>
  <si>
    <t>V97X1</t>
  </si>
  <si>
    <t>V97L2</t>
  </si>
  <si>
    <t>T97D1</t>
  </si>
  <si>
    <t>G97F2</t>
  </si>
  <si>
    <t>S97F2</t>
  </si>
  <si>
    <t>H97D1</t>
  </si>
  <si>
    <t>T97X1</t>
  </si>
  <si>
    <t>S97L2</t>
  </si>
  <si>
    <t>K97X2</t>
  </si>
  <si>
    <t>K97D1</t>
  </si>
  <si>
    <t>CỬA HÀNG BÁCH HÓA TỔNG HỢP</t>
  </si>
  <si>
    <t>MÃ HÀNG</t>
  </si>
  <si>
    <t>NGÀY NHẬP</t>
  </si>
  <si>
    <t>TÊN HÀNG</t>
  </si>
  <si>
    <t>THUẾ</t>
  </si>
  <si>
    <t>THÀNH TIỀN</t>
  </si>
  <si>
    <t>2A199</t>
  </si>
  <si>
    <t>1F1506</t>
  </si>
  <si>
    <t>1A90</t>
  </si>
  <si>
    <t>2B9090</t>
  </si>
  <si>
    <t>1B3555</t>
  </si>
  <si>
    <t>2F2406</t>
  </si>
  <si>
    <t>1C300</t>
  </si>
  <si>
    <t>2D1212</t>
  </si>
  <si>
    <t>1C17</t>
  </si>
  <si>
    <t>1F9951</t>
  </si>
  <si>
    <t>1A124</t>
  </si>
  <si>
    <t>2F1550</t>
  </si>
  <si>
    <t>BẢNG THAM CHIẾU</t>
  </si>
  <si>
    <t>Loại Mã hàng</t>
  </si>
  <si>
    <t>Đơn giá 1</t>
  </si>
  <si>
    <t>Đơn giá 2</t>
  </si>
  <si>
    <t>Tổng Thành tiền</t>
  </si>
  <si>
    <t>Mực HP</t>
  </si>
  <si>
    <t>RAM 128 MB</t>
  </si>
  <si>
    <t>Hardisk 40GB</t>
  </si>
  <si>
    <t>CD ROM LG</t>
  </si>
  <si>
    <t>Văn phòng phẩm</t>
  </si>
  <si>
    <t>BẢNG KÊ CHI TIẾT MẶT HÀNG MAY MẶC</t>
  </si>
  <si>
    <t>Giảm giá</t>
  </si>
  <si>
    <t>AT1-001</t>
  </si>
  <si>
    <t>QJ2-002</t>
  </si>
  <si>
    <t>QK1-003</t>
  </si>
  <si>
    <t>AT2-004</t>
  </si>
  <si>
    <t>SM1-005</t>
  </si>
  <si>
    <t>AT2-006</t>
  </si>
  <si>
    <t>QJ1-007</t>
  </si>
  <si>
    <t>QJ2-008</t>
  </si>
  <si>
    <t>AT1-009</t>
  </si>
  <si>
    <t>SM2-010</t>
  </si>
  <si>
    <t>QK1-011</t>
  </si>
  <si>
    <t>SM2-012</t>
  </si>
  <si>
    <t>BẢNG TÊN HÀNG-ĐƠN GIÁ</t>
  </si>
  <si>
    <t>AT</t>
  </si>
  <si>
    <t>SM</t>
  </si>
  <si>
    <t>QK</t>
  </si>
  <si>
    <t>QJ</t>
  </si>
  <si>
    <t>Áo thun</t>
  </si>
  <si>
    <t>Sơ mi</t>
  </si>
  <si>
    <t>Quần Kaki</t>
  </si>
  <si>
    <t>Quần Jean</t>
  </si>
  <si>
    <t>ĐG-Loại 1</t>
  </si>
  <si>
    <t>ĐG-Loại 2</t>
  </si>
  <si>
    <t>BẢNG THỐNG KÊ DOANH THU</t>
  </si>
  <si>
    <t>BẢNG TÍNH TIỀN NÔNG SẢN</t>
  </si>
  <si>
    <t>Bột mì Canada</t>
  </si>
  <si>
    <t>Gạo Nếp hương</t>
  </si>
  <si>
    <t>Trị giá</t>
  </si>
  <si>
    <r>
      <t>Tiêu Thụ (m</t>
    </r>
    <r>
      <rPr>
        <vertAlign val="superscript"/>
        <sz val="13"/>
        <color theme="1"/>
        <rFont val="Times New Roman"/>
        <family val="1"/>
      </rPr>
      <t>3</t>
    </r>
    <r>
      <rPr>
        <sz val="13"/>
        <color theme="1"/>
        <rFont val="Times New Roman"/>
        <family val="2"/>
      </rPr>
      <t>)</t>
    </r>
  </si>
  <si>
    <t>Tiền lưu kho</t>
  </si>
  <si>
    <t>Chuyên chở</t>
  </si>
  <si>
    <t>Lương bình quân:</t>
  </si>
  <si>
    <t>Dao Quang Vinh</t>
  </si>
  <si>
    <t>Phụ cấp CV</t>
  </si>
  <si>
    <t>Tạm ứng đợt 1</t>
  </si>
  <si>
    <t>Còn lại</t>
  </si>
  <si>
    <t>Không TN</t>
  </si>
  <si>
    <t>Môn Thấp điểm</t>
  </si>
  <si>
    <t>Môn cao điểm</t>
  </si>
  <si>
    <t>A5HD</t>
  </si>
  <si>
    <t>Thưởng 1</t>
  </si>
  <si>
    <t>Phụ cấp</t>
  </si>
  <si>
    <t>Thưởng</t>
  </si>
  <si>
    <t>Nguyễn Thị Trâm</t>
  </si>
  <si>
    <t>Ngày xét</t>
  </si>
  <si>
    <t>Bình quân</t>
  </si>
  <si>
    <t>Mã 
Chuyên Chở</t>
  </si>
  <si>
    <t>BẢNG DỰ KIẾN THỜI GIAN NGHỈ HƯU VÀ TỈ LỆ HƯỞNG LƯƠNG HƯU</t>
  </si>
  <si>
    <t>PHÁI</t>
  </si>
  <si>
    <t>Ngày đóng BHXH</t>
  </si>
  <si>
    <t>Ngày nghỉ hưu</t>
  </si>
  <si>
    <t>Số năm đóng BHXH</t>
  </si>
  <si>
    <t>Số tháng đóng BHXH</t>
  </si>
  <si>
    <t>Số năm đóng BHXH làm tròn</t>
  </si>
  <si>
    <t>Tỉ lệ % hưởng lương hưu</t>
  </si>
  <si>
    <t>Bảng Mã loại và Tên sách</t>
  </si>
  <si>
    <t>&lt; 15 tấn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</si>
</sst>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Red]#,##0.00"/>
    <numFmt numFmtId="165" formatCode="0.0"/>
    <numFmt numFmtId="166" formatCode="_(\$* #,##0_);_(\$* \(#,##0\);_(\$* \-??_);_(@_)"/>
    <numFmt numFmtId="167" formatCode="_(\$* #,##0.0_);_(\$* \(#,##0.0\);_(\$* \-??_);_(@_)"/>
    <numFmt numFmtId="168" formatCode="\$#,##0_);[Red]&quot;($&quot;#,##0\)"/>
  </numFmts>
  <fonts count="37" x14ac:knownFonts="1">
    <font>
      <sz val="13"/>
      <color theme="1"/>
      <name val="Times New Roman"/>
      <family val="2"/>
    </font>
    <font>
      <sz val="12"/>
      <name val="Times New Roman"/>
      <family val="1"/>
    </font>
    <font>
      <vertAlign val="superscript"/>
      <sz val="12"/>
      <name val="Times New Roman"/>
      <family val="1"/>
    </font>
    <font>
      <sz val="10"/>
      <name val="Arial"/>
      <family val="2"/>
    </font>
    <font>
      <sz val="13"/>
      <color theme="1"/>
      <name val="Times New Roman"/>
      <family val="1"/>
    </font>
    <font>
      <b/>
      <sz val="12"/>
      <name val="Times New Roman"/>
      <family val="1"/>
    </font>
    <font>
      <sz val="13"/>
      <color theme="1"/>
      <name val="Times New Roman"/>
      <family val="2"/>
    </font>
    <font>
      <b/>
      <sz val="12"/>
      <color indexed="18"/>
      <name val="Times New Roman"/>
      <family val="1"/>
    </font>
    <font>
      <b/>
      <sz val="11"/>
      <color indexed="18"/>
      <name val="Times New Roman"/>
      <family val="1"/>
    </font>
    <font>
      <sz val="11"/>
      <name val="Times New Roman"/>
      <family val="1"/>
    </font>
    <font>
      <b/>
      <sz val="11"/>
      <color indexed="16"/>
      <name val="Times New Roman"/>
      <family val="1"/>
    </font>
    <font>
      <b/>
      <sz val="11"/>
      <name val="Times New Roman"/>
      <family val="1"/>
    </font>
    <font>
      <sz val="8"/>
      <color indexed="81"/>
      <name val="Tahoma"/>
    </font>
    <font>
      <b/>
      <sz val="8"/>
      <color indexed="81"/>
      <name val="Tahoma"/>
      <family val="2"/>
    </font>
    <font>
      <sz val="12"/>
      <color indexed="8"/>
      <name val="Times New Roman"/>
      <family val="1"/>
    </font>
    <font>
      <b/>
      <sz val="12"/>
      <color indexed="8"/>
      <name val="Times New Roman"/>
      <family val="1"/>
    </font>
    <font>
      <sz val="10"/>
      <name val="Helv"/>
      <family val="2"/>
    </font>
    <font>
      <sz val="10"/>
      <color indexed="12"/>
      <name val="Times New Roman"/>
      <family val="1"/>
    </font>
    <font>
      <b/>
      <sz val="10"/>
      <color indexed="12"/>
      <name val="Times New Roman"/>
      <family val="1"/>
    </font>
    <font>
      <b/>
      <sz val="12"/>
      <color indexed="12"/>
      <name val="Times New Roman"/>
      <family val="1"/>
    </font>
    <font>
      <sz val="12"/>
      <color indexed="12"/>
      <name val="Times New Roman"/>
      <family val="1"/>
    </font>
    <font>
      <b/>
      <sz val="13"/>
      <color theme="1"/>
      <name val="Times New Roman"/>
      <family val="1"/>
    </font>
    <font>
      <sz val="8"/>
      <color indexed="8"/>
      <name val="Times New Roman"/>
      <family val="1"/>
    </font>
    <font>
      <sz val="13"/>
      <name val="Times New Roman"/>
      <family val="2"/>
    </font>
    <font>
      <b/>
      <sz val="13"/>
      <name val="Times New Roman"/>
      <family val="1"/>
    </font>
    <font>
      <sz val="13"/>
      <name val="Times New Roman"/>
      <family val="1"/>
    </font>
    <font>
      <b/>
      <sz val="14"/>
      <name val="Arial"/>
      <family val="2"/>
    </font>
    <font>
      <b/>
      <sz val="10"/>
      <color indexed="16"/>
      <name val="Arial"/>
      <family val="2"/>
    </font>
    <font>
      <b/>
      <sz val="10"/>
      <color indexed="18"/>
      <name val="Arial"/>
      <family val="2"/>
    </font>
    <font>
      <sz val="10"/>
      <color indexed="18"/>
      <name val="Arial"/>
      <family val="2"/>
    </font>
    <font>
      <b/>
      <sz val="16"/>
      <name val="Arial"/>
      <family val="2"/>
    </font>
    <font>
      <i/>
      <sz val="13"/>
      <color theme="1"/>
      <name val="Times New Roman"/>
      <family val="1"/>
    </font>
    <font>
      <b/>
      <sz val="16"/>
      <color theme="1"/>
      <name val="Times New Roman"/>
      <family val="1"/>
    </font>
    <font>
      <vertAlign val="superscript"/>
      <sz val="13"/>
      <color theme="1"/>
      <name val="Times New Roman"/>
      <family val="1"/>
    </font>
    <font>
      <b/>
      <sz val="14"/>
      <color theme="1"/>
      <name val="Times New Roman"/>
      <family val="1"/>
    </font>
    <font>
      <sz val="16"/>
      <color theme="1"/>
      <name val="Times New Roman"/>
      <family val="1"/>
    </font>
    <font>
      <b/>
      <sz val="14"/>
      <name val="Times New Roman"/>
      <family val="1"/>
    </font>
  </fonts>
  <fills count="7">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00B05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3" fillId="0" borderId="0"/>
    <xf numFmtId="9" fontId="6" fillId="0" borderId="0" applyFont="0" applyFill="0" applyBorder="0" applyAlignment="0" applyProtection="0"/>
    <xf numFmtId="44" fontId="6" fillId="0" borderId="0" applyFont="0" applyFill="0" applyBorder="0" applyAlignment="0" applyProtection="0"/>
  </cellStyleXfs>
  <cellXfs count="218">
    <xf numFmtId="0" fontId="0" fillId="0" borderId="0" xfId="0"/>
    <xf numFmtId="0" fontId="1" fillId="0" borderId="0" xfId="0" applyFont="1"/>
    <xf numFmtId="0" fontId="1" fillId="0" borderId="0" xfId="1" applyFont="1" applyBorder="1" applyAlignment="1"/>
    <xf numFmtId="0" fontId="1" fillId="0" borderId="0" xfId="1" applyFont="1" applyBorder="1"/>
    <xf numFmtId="14" fontId="1" fillId="0" borderId="0" xfId="1" applyNumberFormat="1" applyFont="1" applyBorder="1"/>
    <xf numFmtId="0" fontId="1" fillId="0" borderId="0" xfId="1" applyFont="1" applyBorder="1" applyAlignment="1">
      <alignment horizontal="justify"/>
    </xf>
    <xf numFmtId="0" fontId="4" fillId="0" borderId="0" xfId="0" applyFont="1"/>
    <xf numFmtId="14" fontId="4" fillId="0" borderId="0" xfId="0" applyNumberFormat="1" applyFont="1"/>
    <xf numFmtId="14" fontId="0" fillId="0" borderId="0" xfId="0" applyNumberFormat="1"/>
    <xf numFmtId="0" fontId="1" fillId="0" borderId="0" xfId="0" applyFont="1" applyBorder="1"/>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vertical="center"/>
    </xf>
    <xf numFmtId="0" fontId="5" fillId="0" borderId="0" xfId="0" applyFont="1" applyAlignment="1">
      <alignment horizontal="center" vertical="center"/>
    </xf>
    <xf numFmtId="14" fontId="1" fillId="0" borderId="0" xfId="0" applyNumberFormat="1" applyFont="1"/>
    <xf numFmtId="14" fontId="1" fillId="0" borderId="0" xfId="0" applyNumberFormat="1" applyFont="1" applyBorder="1" applyAlignment="1">
      <alignment horizontal="center"/>
    </xf>
    <xf numFmtId="0" fontId="1" fillId="0" borderId="0" xfId="0" quotePrefix="1" applyFont="1" applyBorder="1" applyAlignment="1">
      <alignment horizontal="center"/>
    </xf>
    <xf numFmtId="0" fontId="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9" fillId="0" borderId="0" xfId="0" applyFont="1" applyAlignment="1"/>
    <xf numFmtId="0" fontId="9" fillId="0" borderId="0" xfId="0" applyFont="1"/>
    <xf numFmtId="0" fontId="10"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21" fontId="9" fillId="0" borderId="1" xfId="0" applyNumberFormat="1" applyFont="1" applyBorder="1" applyAlignment="1">
      <alignment horizontal="center"/>
    </xf>
    <xf numFmtId="21" fontId="9" fillId="0" borderId="1" xfId="0" quotePrefix="1" applyNumberFormat="1" applyFont="1" applyBorder="1" applyAlignment="1"/>
    <xf numFmtId="0" fontId="9" fillId="0" borderId="1" xfId="0" quotePrefix="1" applyFont="1" applyBorder="1" applyAlignment="1"/>
    <xf numFmtId="0" fontId="9" fillId="0" borderId="0" xfId="0" applyFont="1" applyBorder="1" applyAlignment="1"/>
    <xf numFmtId="21" fontId="9" fillId="0" borderId="0" xfId="0" quotePrefix="1" applyNumberFormat="1" applyFont="1" applyBorder="1" applyAlignment="1">
      <alignment horizontal="center"/>
    </xf>
    <xf numFmtId="0" fontId="11" fillId="0" borderId="0" xfId="0" applyFont="1" applyBorder="1" applyAlignment="1">
      <alignment horizontal="center"/>
    </xf>
    <xf numFmtId="0" fontId="9" fillId="0" borderId="0" xfId="0" applyFont="1" applyBorder="1" applyAlignment="1">
      <alignment horizontal="right"/>
    </xf>
    <xf numFmtId="0" fontId="9" fillId="0" borderId="0" xfId="0" applyFont="1" applyBorder="1" applyAlignment="1">
      <alignment horizontal="left"/>
    </xf>
    <xf numFmtId="0" fontId="9" fillId="0" borderId="1" xfId="0" applyFont="1" applyBorder="1"/>
    <xf numFmtId="0" fontId="9" fillId="0" borderId="0" xfId="0" applyFont="1" applyBorder="1" applyAlignment="1">
      <alignment horizontal="center"/>
    </xf>
    <xf numFmtId="0" fontId="9" fillId="0" borderId="0" xfId="0" applyFont="1" applyBorder="1"/>
    <xf numFmtId="21" fontId="9" fillId="0" borderId="0" xfId="0" applyNumberFormat="1" applyFont="1" applyBorder="1" applyAlignment="1">
      <alignment horizontal="center"/>
    </xf>
    <xf numFmtId="0" fontId="9" fillId="0" borderId="0" xfId="0" quotePrefix="1" applyFont="1" applyBorder="1" applyAlignment="1">
      <alignment horizontal="center"/>
    </xf>
    <xf numFmtId="0" fontId="11" fillId="0" borderId="0" xfId="0" applyFont="1" applyFill="1" applyBorder="1" applyAlignment="1"/>
    <xf numFmtId="0" fontId="11" fillId="0" borderId="1" xfId="0" applyFont="1" applyBorder="1"/>
    <xf numFmtId="0" fontId="11" fillId="0" borderId="1" xfId="0" applyFont="1" applyBorder="1" applyAlignment="1">
      <alignment horizontal="center"/>
    </xf>
    <xf numFmtId="0" fontId="9" fillId="0" borderId="0" xfId="0" applyNumberFormat="1" applyFont="1"/>
    <xf numFmtId="21" fontId="9" fillId="0" borderId="0" xfId="0" quotePrefix="1" applyNumberFormat="1" applyFont="1" applyBorder="1" applyAlignment="1"/>
    <xf numFmtId="0" fontId="9" fillId="0" borderId="0" xfId="0" quotePrefix="1" applyFont="1" applyBorder="1" applyAlignment="1"/>
    <xf numFmtId="21" fontId="9" fillId="0" borderId="0" xfId="0" quotePrefix="1" applyNumberFormat="1" applyFont="1" applyBorder="1" applyAlignment="1">
      <alignment horizontal="left"/>
    </xf>
    <xf numFmtId="14" fontId="14" fillId="0" borderId="0" xfId="0" applyNumberFormat="1" applyFont="1"/>
    <xf numFmtId="0" fontId="14" fillId="0" borderId="0" xfId="0" applyFont="1"/>
    <xf numFmtId="0" fontId="14" fillId="0" borderId="0" xfId="0" applyFont="1" applyAlignment="1">
      <alignment horizontal="right"/>
    </xf>
    <xf numFmtId="0" fontId="15" fillId="0" borderId="0" xfId="0" applyFont="1" applyAlignment="1">
      <alignment horizontal="center"/>
    </xf>
    <xf numFmtId="14" fontId="14" fillId="2" borderId="1" xfId="0" applyNumberFormat="1" applyFont="1" applyFill="1" applyBorder="1" applyAlignment="1">
      <alignment horizontal="center"/>
    </xf>
    <xf numFmtId="0" fontId="14" fillId="2" borderId="1" xfId="0" applyFont="1" applyFill="1" applyBorder="1" applyAlignment="1">
      <alignment horizontal="center"/>
    </xf>
    <xf numFmtId="0" fontId="14" fillId="2" borderId="1" xfId="0" applyFont="1" applyFill="1" applyBorder="1" applyAlignment="1">
      <alignment horizontal="center" wrapText="1"/>
    </xf>
    <xf numFmtId="0" fontId="14" fillId="0" borderId="1" xfId="0" applyNumberFormat="1" applyFont="1" applyFill="1" applyBorder="1" applyAlignment="1">
      <alignment horizontal="right" wrapText="1"/>
    </xf>
    <xf numFmtId="0" fontId="1" fillId="0" borderId="1" xfId="0" applyFont="1" applyBorder="1"/>
    <xf numFmtId="0" fontId="14" fillId="0" borderId="1" xfId="0" applyFont="1" applyFill="1" applyBorder="1" applyAlignment="1">
      <alignment horizontal="right" wrapText="1"/>
    </xf>
    <xf numFmtId="4" fontId="14" fillId="0" borderId="1" xfId="0" applyNumberFormat="1" applyFont="1" applyFill="1" applyBorder="1" applyAlignment="1">
      <alignment horizontal="center" wrapText="1"/>
    </xf>
    <xf numFmtId="164" fontId="14" fillId="0" borderId="1" xfId="0" applyNumberFormat="1" applyFont="1" applyFill="1" applyBorder="1" applyAlignment="1">
      <alignment horizontal="center" wrapText="1"/>
    </xf>
    <xf numFmtId="2" fontId="14" fillId="0" borderId="1" xfId="0" applyNumberFormat="1" applyFont="1" applyFill="1" applyBorder="1" applyAlignment="1">
      <alignment wrapText="1"/>
    </xf>
    <xf numFmtId="2" fontId="14" fillId="0" borderId="1" xfId="0" applyNumberFormat="1" applyFont="1" applyFill="1" applyBorder="1" applyAlignment="1"/>
    <xf numFmtId="0" fontId="1" fillId="0" borderId="1" xfId="0" applyFont="1" applyBorder="1" applyAlignment="1"/>
    <xf numFmtId="20" fontId="1" fillId="0" borderId="0" xfId="0" applyNumberFormat="1" applyFont="1"/>
    <xf numFmtId="0" fontId="5" fillId="0" borderId="0" xfId="0" applyFont="1"/>
    <xf numFmtId="0" fontId="1" fillId="0" borderId="1" xfId="0" applyFont="1" applyBorder="1" applyAlignment="1">
      <alignment horizontal="center"/>
    </xf>
    <xf numFmtId="0" fontId="1" fillId="0" borderId="1" xfId="0" applyFont="1" applyFill="1" applyBorder="1" applyAlignment="1">
      <alignment horizontal="center"/>
    </xf>
    <xf numFmtId="0" fontId="16" fillId="0" borderId="0" xfId="0" applyFont="1"/>
    <xf numFmtId="0" fontId="17" fillId="0" borderId="0" xfId="0" applyFont="1"/>
    <xf numFmtId="0" fontId="18" fillId="0" borderId="0" xfId="0" applyFont="1" applyAlignment="1">
      <alignment horizontal="center"/>
    </xf>
    <xf numFmtId="0" fontId="19"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5" fontId="20" fillId="0" borderId="1" xfId="0" applyNumberFormat="1" applyFont="1" applyBorder="1" applyAlignment="1">
      <alignment horizontal="center"/>
    </xf>
    <xf numFmtId="165" fontId="20" fillId="0" borderId="1" xfId="0" applyNumberFormat="1" applyFont="1" applyBorder="1" applyAlignment="1"/>
    <xf numFmtId="0" fontId="20" fillId="0" borderId="1" xfId="0" applyFont="1" applyBorder="1" applyAlignment="1"/>
    <xf numFmtId="0" fontId="17" fillId="0" borderId="1" xfId="0" applyFont="1" applyBorder="1"/>
    <xf numFmtId="0" fontId="17" fillId="0" borderId="1" xfId="0" applyFont="1" applyBorder="1" applyAlignment="1">
      <alignment horizontal="center"/>
    </xf>
    <xf numFmtId="9" fontId="17" fillId="0" borderId="1" xfId="2" applyFont="1" applyBorder="1"/>
    <xf numFmtId="9" fontId="17" fillId="0" borderId="0" xfId="0" applyNumberFormat="1" applyFont="1"/>
    <xf numFmtId="0" fontId="0" fillId="0" borderId="1" xfId="0" applyBorder="1"/>
    <xf numFmtId="14" fontId="0" fillId="0" borderId="1" xfId="0" applyNumberFormat="1" applyBorder="1"/>
    <xf numFmtId="0" fontId="0" fillId="0" borderId="1" xfId="0" applyBorder="1" applyAlignment="1">
      <alignment horizontal="center"/>
    </xf>
    <xf numFmtId="16" fontId="0" fillId="0" borderId="1" xfId="0" applyNumberFormat="1" applyBorder="1"/>
    <xf numFmtId="49" fontId="0" fillId="0" borderId="1" xfId="0" applyNumberFormat="1" applyBorder="1"/>
    <xf numFmtId="0" fontId="21" fillId="0" borderId="1" xfId="0" applyFont="1" applyBorder="1"/>
    <xf numFmtId="9" fontId="0" fillId="0" borderId="1" xfId="0" applyNumberFormat="1" applyBorder="1"/>
    <xf numFmtId="0" fontId="21" fillId="0" borderId="0" xfId="0" applyFont="1"/>
    <xf numFmtId="0" fontId="0" fillId="0" borderId="0" xfId="0" applyFont="1"/>
    <xf numFmtId="0" fontId="0" fillId="0" borderId="6" xfId="0" applyBorder="1"/>
    <xf numFmtId="0" fontId="0" fillId="0" borderId="0" xfId="0" applyAlignment="1">
      <alignment horizontal="center"/>
    </xf>
    <xf numFmtId="9" fontId="0" fillId="0" borderId="0" xfId="0" applyNumberFormat="1"/>
    <xf numFmtId="14" fontId="1" fillId="0" borderId="1" xfId="0" applyNumberFormat="1" applyFont="1" applyBorder="1"/>
    <xf numFmtId="0" fontId="16" fillId="0" borderId="0" xfId="0" applyNumberFormat="1" applyFont="1" applyAlignment="1">
      <alignment vertical="center"/>
    </xf>
    <xf numFmtId="0" fontId="16" fillId="0" borderId="0" xfId="0" applyNumberFormat="1" applyFont="1" applyAlignment="1">
      <alignment horizontal="center" vertical="center"/>
    </xf>
    <xf numFmtId="0" fontId="27" fillId="0" borderId="0" xfId="0" applyNumberFormat="1" applyFont="1" applyBorder="1" applyAlignment="1">
      <alignment horizontal="center" vertical="center"/>
    </xf>
    <xf numFmtId="0" fontId="16" fillId="0" borderId="0" xfId="0" applyFont="1" applyAlignment="1">
      <alignment horizontal="center"/>
    </xf>
    <xf numFmtId="49" fontId="29" fillId="2" borderId="1" xfId="0" applyNumberFormat="1" applyFont="1" applyFill="1" applyBorder="1" applyAlignment="1">
      <alignment horizontal="center"/>
    </xf>
    <xf numFmtId="0" fontId="29" fillId="2" borderId="1" xfId="0" applyFont="1" applyFill="1" applyBorder="1" applyAlignment="1">
      <alignment horizontal="center"/>
    </xf>
    <xf numFmtId="49" fontId="16" fillId="0" borderId="1" xfId="0" applyNumberFormat="1" applyFont="1" applyBorder="1" applyAlignment="1">
      <alignment horizontal="center"/>
    </xf>
    <xf numFmtId="0" fontId="16" fillId="0" borderId="1" xfId="0" applyFont="1" applyBorder="1"/>
    <xf numFmtId="165" fontId="16" fillId="0" borderId="1" xfId="0" applyNumberFormat="1" applyFont="1" applyBorder="1" applyAlignment="1">
      <alignment horizontal="center"/>
    </xf>
    <xf numFmtId="49" fontId="16" fillId="0" borderId="0" xfId="0" applyNumberFormat="1" applyFont="1" applyBorder="1" applyAlignment="1">
      <alignment horizontal="center"/>
    </xf>
    <xf numFmtId="0" fontId="16" fillId="0" borderId="0" xfId="0" applyFont="1" applyBorder="1"/>
    <xf numFmtId="165" fontId="16" fillId="0" borderId="0" xfId="0" applyNumberFormat="1" applyFont="1" applyBorder="1" applyAlignment="1">
      <alignment horizontal="center"/>
    </xf>
    <xf numFmtId="0" fontId="29" fillId="2" borderId="1" xfId="0"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 fontId="16" fillId="0" borderId="1" xfId="0" applyNumberFormat="1" applyFont="1" applyBorder="1"/>
    <xf numFmtId="0" fontId="16" fillId="0" borderId="1" xfId="0" applyFont="1" applyBorder="1" applyAlignment="1">
      <alignment horizontal="center"/>
    </xf>
    <xf numFmtId="165" fontId="16" fillId="0" borderId="1" xfId="0" applyNumberFormat="1" applyFont="1" applyBorder="1" applyAlignment="1"/>
    <xf numFmtId="0" fontId="16" fillId="0" borderId="1" xfId="0" applyNumberFormat="1" applyFont="1" applyBorder="1" applyAlignment="1"/>
    <xf numFmtId="0" fontId="16" fillId="0" borderId="1" xfId="0" quotePrefix="1" applyNumberFormat="1" applyFont="1" applyBorder="1" applyAlignment="1"/>
    <xf numFmtId="49" fontId="16" fillId="0" borderId="0" xfId="0" applyNumberFormat="1" applyFont="1"/>
    <xf numFmtId="3" fontId="4" fillId="0" borderId="0" xfId="0" applyNumberFormat="1" applyFont="1"/>
    <xf numFmtId="0" fontId="4" fillId="0" borderId="0" xfId="0" applyFont="1" applyAlignment="1">
      <alignment horizontal="center"/>
    </xf>
    <xf numFmtId="10" fontId="4" fillId="0" borderId="0" xfId="0" applyNumberFormat="1" applyFont="1"/>
    <xf numFmtId="0" fontId="31"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xf numFmtId="0" fontId="21" fillId="3" borderId="1" xfId="0" applyFont="1" applyFill="1" applyBorder="1" applyAlignment="1">
      <alignment horizontal="center" vertical="center" wrapText="1"/>
    </xf>
    <xf numFmtId="0" fontId="4" fillId="3" borderId="1" xfId="0" applyFont="1" applyFill="1" applyBorder="1" applyAlignment="1">
      <alignment horizontal="center"/>
    </xf>
    <xf numFmtId="0" fontId="21" fillId="0" borderId="1" xfId="0" applyFont="1" applyBorder="1" applyAlignment="1">
      <alignment horizontal="center"/>
    </xf>
    <xf numFmtId="0" fontId="21"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49" fontId="1" fillId="0" borderId="1" xfId="0" quotePrefix="1" applyNumberFormat="1"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right"/>
    </xf>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0" borderId="0" xfId="0" applyBorder="1"/>
    <xf numFmtId="14" fontId="0" fillId="0" borderId="0" xfId="0" applyNumberFormat="1" applyBorder="1"/>
    <xf numFmtId="0" fontId="0" fillId="0" borderId="0" xfId="0" quotePrefix="1" applyBorder="1" applyAlignment="1">
      <alignment horizontal="center"/>
    </xf>
    <xf numFmtId="20" fontId="0" fillId="0" borderId="1" xfId="0" applyNumberFormat="1" applyBorder="1"/>
    <xf numFmtId="14" fontId="0" fillId="0" borderId="1" xfId="0" applyNumberFormat="1" applyBorder="1" applyAlignment="1">
      <alignment horizontal="center"/>
    </xf>
    <xf numFmtId="3" fontId="0" fillId="0" borderId="1" xfId="0" applyNumberFormat="1" applyBorder="1"/>
    <xf numFmtId="165" fontId="0" fillId="0" borderId="1" xfId="0" applyNumberFormat="1" applyBorder="1"/>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0" fillId="0" borderId="0" xfId="0" applyFill="1" applyBorder="1"/>
    <xf numFmtId="0" fontId="21" fillId="0" borderId="0" xfId="0" applyFont="1" applyBorder="1"/>
    <xf numFmtId="0" fontId="5" fillId="0" borderId="0" xfId="0" applyFont="1" applyFill="1" applyBorder="1" applyAlignment="1" applyProtection="1">
      <alignment horizontal="center"/>
    </xf>
    <xf numFmtId="0" fontId="1" fillId="0" borderId="0" xfId="0" applyFont="1" applyFill="1" applyBorder="1" applyAlignment="1" applyProtection="1">
      <alignment horizontal="center"/>
    </xf>
    <xf numFmtId="0" fontId="0" fillId="0" borderId="0" xfId="0" applyFont="1" applyBorder="1"/>
    <xf numFmtId="0" fontId="23" fillId="0" borderId="0" xfId="0" applyFont="1" applyBorder="1"/>
    <xf numFmtId="0" fontId="23" fillId="0" borderId="0" xfId="0" applyFont="1" applyBorder="1" applyAlignment="1">
      <alignment horizontal="center"/>
    </xf>
    <xf numFmtId="14" fontId="23" fillId="0" borderId="0" xfId="0" applyNumberFormat="1" applyFont="1" applyBorder="1"/>
    <xf numFmtId="166" fontId="23" fillId="0" borderId="0" xfId="3" quotePrefix="1" applyNumberFormat="1" applyFont="1" applyFill="1" applyBorder="1" applyAlignment="1" applyProtection="1"/>
    <xf numFmtId="166" fontId="23" fillId="0" borderId="0" xfId="3" applyNumberFormat="1" applyFont="1" applyFill="1" applyBorder="1" applyAlignment="1" applyProtection="1"/>
    <xf numFmtId="167" fontId="23" fillId="0" borderId="0" xfId="3" applyNumberFormat="1" applyFont="1" applyFill="1" applyBorder="1" applyAlignment="1" applyProtection="1"/>
    <xf numFmtId="44" fontId="23" fillId="0" borderId="0" xfId="3" applyFont="1" applyFill="1" applyBorder="1" applyAlignment="1" applyProtection="1"/>
    <xf numFmtId="0" fontId="24" fillId="0" borderId="0" xfId="0" applyFont="1" applyFill="1" applyBorder="1"/>
    <xf numFmtId="0" fontId="25" fillId="0" borderId="0" xfId="0" applyFont="1" applyBorder="1" applyAlignment="1"/>
    <xf numFmtId="0" fontId="25" fillId="0" borderId="0" xfId="0" applyFont="1" applyBorder="1"/>
    <xf numFmtId="0" fontId="25" fillId="0" borderId="0" xfId="0" applyFont="1" applyBorder="1" applyAlignment="1">
      <alignment horizontal="center"/>
    </xf>
    <xf numFmtId="168" fontId="25" fillId="0" borderId="0" xfId="3" applyNumberFormat="1" applyFont="1" applyFill="1" applyBorder="1" applyAlignment="1" applyProtection="1">
      <alignment horizontal="right"/>
    </xf>
    <xf numFmtId="168" fontId="25" fillId="0" borderId="0" xfId="0" applyNumberFormat="1" applyFont="1" applyBorder="1"/>
    <xf numFmtId="10" fontId="0" fillId="0" borderId="0" xfId="0" applyNumberFormat="1" applyBorder="1"/>
    <xf numFmtId="0" fontId="21" fillId="0" borderId="0" xfId="0" applyFont="1" applyFill="1" applyBorder="1"/>
    <xf numFmtId="0" fontId="21" fillId="0" borderId="0" xfId="0" applyFont="1" applyFill="1" applyBorder="1" applyAlignment="1"/>
    <xf numFmtId="0" fontId="21" fillId="0" borderId="0" xfId="0" applyFont="1" applyFill="1" applyBorder="1" applyAlignment="1">
      <alignment vertical="center"/>
    </xf>
    <xf numFmtId="0" fontId="21" fillId="0" borderId="0" xfId="0" applyFont="1" applyBorder="1" applyAlignment="1"/>
    <xf numFmtId="14" fontId="0" fillId="0" borderId="6" xfId="0" applyNumberFormat="1" applyBorder="1"/>
    <xf numFmtId="0" fontId="21" fillId="0" borderId="6" xfId="0" applyFont="1" applyBorder="1" applyAlignment="1">
      <alignment horizontal="center" vertical="center" wrapText="1"/>
    </xf>
    <xf numFmtId="0" fontId="4" fillId="0" borderId="6" xfId="0" applyFont="1" applyBorder="1"/>
    <xf numFmtId="0" fontId="4" fillId="0" borderId="6" xfId="0" applyFont="1" applyBorder="1" applyAlignment="1">
      <alignment horizontal="center"/>
    </xf>
    <xf numFmtId="0" fontId="15" fillId="0" borderId="1"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32" fillId="4" borderId="2" xfId="0" applyFont="1" applyFill="1" applyBorder="1" applyAlignment="1">
      <alignment horizontal="center"/>
    </xf>
    <xf numFmtId="0" fontId="21" fillId="4" borderId="2" xfId="0" applyFont="1" applyFill="1" applyBorder="1" applyAlignment="1">
      <alignment horizontal="center"/>
    </xf>
    <xf numFmtId="0" fontId="5" fillId="4" borderId="0" xfId="0" applyFont="1" applyFill="1" applyAlignment="1">
      <alignment horizontal="center"/>
    </xf>
    <xf numFmtId="0" fontId="21" fillId="0" borderId="2"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34" fillId="4" borderId="0" xfId="0" applyFont="1" applyFill="1" applyBorder="1" applyAlignment="1">
      <alignment horizontal="center"/>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21" fillId="4" borderId="0" xfId="0" applyFont="1" applyFill="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2" fillId="4" borderId="0" xfId="0" applyFont="1" applyFill="1" applyAlignment="1">
      <alignment horizontal="center"/>
    </xf>
    <xf numFmtId="0" fontId="21" fillId="4" borderId="7" xfId="0" applyFont="1" applyFill="1" applyBorder="1" applyAlignment="1">
      <alignment horizontal="center"/>
    </xf>
    <xf numFmtId="0" fontId="21" fillId="4" borderId="8" xfId="0" applyFont="1" applyFill="1" applyBorder="1" applyAlignment="1">
      <alignment horizontal="center"/>
    </xf>
    <xf numFmtId="0" fontId="21" fillId="4" borderId="9" xfId="0" applyFont="1" applyFill="1" applyBorder="1" applyAlignment="1">
      <alignment horizontal="center"/>
    </xf>
    <xf numFmtId="0" fontId="5" fillId="0" borderId="0" xfId="0" applyFont="1" applyFill="1" applyBorder="1" applyAlignment="1" applyProtection="1">
      <alignment horizontal="center"/>
    </xf>
    <xf numFmtId="0" fontId="1" fillId="0" borderId="0" xfId="0" applyFont="1" applyFill="1" applyBorder="1" applyAlignment="1" applyProtection="1"/>
    <xf numFmtId="0" fontId="1" fillId="0" borderId="0" xfId="0" applyFont="1" applyBorder="1" applyAlignment="1"/>
    <xf numFmtId="0" fontId="7" fillId="0" borderId="0" xfId="0" applyFont="1" applyFill="1" applyBorder="1" applyAlignment="1" applyProtection="1">
      <alignment horizontal="center" vertical="center"/>
    </xf>
    <xf numFmtId="0" fontId="0" fillId="4" borderId="2" xfId="0" applyFill="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Alignment="1">
      <alignment horizontal="center"/>
    </xf>
    <xf numFmtId="0" fontId="35" fillId="4" borderId="2" xfId="0" applyFont="1" applyFill="1" applyBorder="1" applyAlignment="1">
      <alignment horizontal="center"/>
    </xf>
    <xf numFmtId="0" fontId="5" fillId="0" borderId="0" xfId="0" applyFont="1" applyAlignment="1">
      <alignment horizontal="center"/>
    </xf>
    <xf numFmtId="0" fontId="36" fillId="4" borderId="0" xfId="0" applyFont="1" applyFill="1" applyAlignment="1">
      <alignment horizontal="center"/>
    </xf>
    <xf numFmtId="0" fontId="5" fillId="0" borderId="2" xfId="0" applyFont="1" applyBorder="1" applyAlignment="1">
      <alignment horizontal="center"/>
    </xf>
    <xf numFmtId="0" fontId="26" fillId="0" borderId="0" xfId="0" applyNumberFormat="1" applyFont="1" applyBorder="1" applyAlignment="1">
      <alignment horizontal="center" vertical="center"/>
    </xf>
    <xf numFmtId="0" fontId="28" fillId="2" borderId="7" xfId="0" applyNumberFormat="1" applyFont="1" applyFill="1" applyBorder="1" applyAlignment="1">
      <alignment horizontal="center" vertical="center"/>
    </xf>
    <xf numFmtId="0" fontId="28" fillId="2" borderId="8" xfId="0" applyNumberFormat="1" applyFont="1" applyFill="1" applyBorder="1" applyAlignment="1">
      <alignment horizontal="center" vertical="center"/>
    </xf>
    <xf numFmtId="0" fontId="28" fillId="2" borderId="9" xfId="0" applyNumberFormat="1" applyFont="1" applyFill="1" applyBorder="1" applyAlignment="1">
      <alignment horizontal="center" vertical="center"/>
    </xf>
    <xf numFmtId="49" fontId="30" fillId="0" borderId="0" xfId="0" applyNumberFormat="1" applyFont="1" applyAlignment="1">
      <alignment horizontal="center"/>
    </xf>
    <xf numFmtId="0" fontId="32" fillId="5"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1" fillId="6" borderId="2" xfId="0" applyFont="1" applyFill="1" applyBorder="1" applyAlignment="1">
      <alignment horizontal="center"/>
    </xf>
  </cellXfs>
  <cellStyles count="4">
    <cellStyle name="Currency" xfId="3" builtinId="4"/>
    <cellStyle name="Normal" xfId="0" builtinId="0"/>
    <cellStyle name="Normal 3"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200025</xdr:colOff>
      <xdr:row>10</xdr:row>
      <xdr:rowOff>152400</xdr:rowOff>
    </xdr:from>
    <xdr:to>
      <xdr:col>21</xdr:col>
      <xdr:colOff>542925</xdr:colOff>
      <xdr:row>23</xdr:row>
      <xdr:rowOff>38100</xdr:rowOff>
    </xdr:to>
    <xdr:sp macro="" textlink="">
      <xdr:nvSpPr>
        <xdr:cNvPr id="2" name="Text Box 1"/>
        <xdr:cNvSpPr txBox="1">
          <a:spLocks noChangeArrowheads="1"/>
        </xdr:cNvSpPr>
      </xdr:nvSpPr>
      <xdr:spPr bwMode="auto">
        <a:xfrm>
          <a:off x="8867775" y="2343150"/>
          <a:ext cx="7191375" cy="2733675"/>
        </a:xfrm>
        <a:prstGeom prst="rect">
          <a:avLst/>
        </a:prstGeom>
        <a:solidFill>
          <a:srgbClr val="FFFFFF"/>
        </a:solidFill>
        <a:ln w="19050">
          <a:solidFill>
            <a:srgbClr val="FF0000"/>
          </a:solidFill>
          <a:miter lim="800000"/>
          <a:headEnd/>
          <a:tailEnd/>
        </a:ln>
      </xdr:spPr>
      <xdr:txBody>
        <a:bodyPr vertOverflow="clip" wrap="square" lIns="36576" tIns="32004" rIns="0" bIns="0" anchor="t" upright="1"/>
        <a:lstStyle/>
        <a:p>
          <a:pPr algn="l" rtl="0">
            <a:defRPr sz="1000"/>
          </a:pPr>
          <a:r>
            <a:rPr lang="vi-VN" sz="1300" b="1" i="0" u="sng" strike="noStrike" baseline="0">
              <a:solidFill>
                <a:srgbClr val="FF0000"/>
              </a:solidFill>
              <a:latin typeface="Times New Roman"/>
              <a:cs typeface="Times New Roman"/>
            </a:rPr>
            <a:t>Yêu Cầu</a:t>
          </a:r>
          <a:endParaRPr lang="vi-VN" sz="1300" b="0" i="0" u="none" strike="noStrike" baseline="0">
            <a:solidFill>
              <a:srgbClr val="000000"/>
            </a:solidFill>
            <a:latin typeface="Times New Roman"/>
            <a:cs typeface="Times New Roman"/>
          </a:endParaRPr>
        </a:p>
        <a:p>
          <a:pPr algn="l" rtl="0">
            <a:defRPr sz="1000"/>
          </a:pPr>
          <a:r>
            <a:rPr lang="vi-VN" sz="1300" b="1" i="0" u="none" strike="noStrike" baseline="0">
              <a:solidFill>
                <a:srgbClr val="FF0000"/>
              </a:solidFill>
              <a:latin typeface="Times New Roman"/>
              <a:cs typeface="Times New Roman"/>
            </a:rPr>
            <a:t>  Câu 1</a:t>
          </a:r>
          <a:r>
            <a:rPr lang="vi-VN" sz="1300" b="0" i="0" u="none" strike="noStrike" baseline="0">
              <a:solidFill>
                <a:srgbClr val="000000"/>
              </a:solidFill>
              <a:latin typeface="Times New Roman"/>
              <a:cs typeface="Times New Roman"/>
            </a:rPr>
            <a:t>: Tính cột Điểm TB:</a:t>
          </a:r>
        </a:p>
        <a:p>
          <a:pPr algn="l" rtl="0">
            <a:defRPr sz="1000"/>
          </a:pPr>
          <a:r>
            <a:rPr lang="vi-VN" sz="1300" b="0" i="0" u="none" strike="noStrike" baseline="0">
              <a:solidFill>
                <a:srgbClr val="000000"/>
              </a:solidFill>
              <a:latin typeface="Times New Roman"/>
              <a:cs typeface="Times New Roman"/>
            </a:rPr>
            <a:t>               Điểm TB = (Lý thuyết + Thực hành)/2.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2:</a:t>
          </a:r>
          <a:r>
            <a:rPr lang="vi-VN" sz="1300" b="0" i="0" u="none" strike="noStrike" baseline="0">
              <a:solidFill>
                <a:srgbClr val="000000"/>
              </a:solidFill>
              <a:latin typeface="Times New Roman"/>
              <a:cs typeface="Times New Roman"/>
            </a:rPr>
            <a:t> Điền cột Xếp loại:</a:t>
          </a:r>
        </a:p>
        <a:p>
          <a:pPr algn="l" rtl="0">
            <a:defRPr sz="1000"/>
          </a:pPr>
          <a:r>
            <a:rPr lang="vi-VN" sz="1300" b="0" i="0" u="none" strike="noStrike" baseline="0">
              <a:solidFill>
                <a:srgbClr val="000000"/>
              </a:solidFill>
              <a:latin typeface="Times New Roman"/>
              <a:cs typeface="Times New Roman"/>
            </a:rPr>
            <a:t>               - Nếu Điểm TB &gt; = 9 thì Xếp loại = “XS”</a:t>
          </a:r>
        </a:p>
        <a:p>
          <a:pPr algn="l" rtl="0">
            <a:defRPr sz="1000"/>
          </a:pPr>
          <a:r>
            <a:rPr lang="vi-VN" sz="1300" b="0" i="0" u="none" strike="noStrike" baseline="0">
              <a:solidFill>
                <a:srgbClr val="000000"/>
              </a:solidFill>
              <a:latin typeface="Times New Roman"/>
              <a:cs typeface="Times New Roman"/>
            </a:rPr>
            <a:t>               - Nếu Điểm TB &gt; = 8 thì Xếp loại = “Giỏi”</a:t>
          </a:r>
        </a:p>
        <a:p>
          <a:pPr algn="l" rtl="0">
            <a:defRPr sz="1000"/>
          </a:pPr>
          <a:r>
            <a:rPr lang="vi-VN" sz="1300" b="0" i="0" u="none" strike="noStrike" baseline="0">
              <a:solidFill>
                <a:srgbClr val="000000"/>
              </a:solidFill>
              <a:latin typeface="Times New Roman"/>
              <a:cs typeface="Times New Roman"/>
            </a:rPr>
            <a:t>               - Nếu Điểm TB &gt; = 7 thì Xếp loại = “Khá”</a:t>
          </a:r>
        </a:p>
        <a:p>
          <a:pPr algn="l" rtl="0">
            <a:defRPr sz="1000"/>
          </a:pPr>
          <a:r>
            <a:rPr lang="vi-VN" sz="1300" b="0" i="0" u="none" strike="noStrike" baseline="0">
              <a:solidFill>
                <a:srgbClr val="000000"/>
              </a:solidFill>
              <a:latin typeface="Times New Roman"/>
              <a:cs typeface="Times New Roman"/>
            </a:rPr>
            <a:t>               - Nếu Điểm TB &gt; = 5 thì Xếp loại = “TB”</a:t>
          </a:r>
        </a:p>
        <a:p>
          <a:pPr algn="l" rtl="0">
            <a:defRPr sz="1000"/>
          </a:pPr>
          <a:r>
            <a:rPr lang="vi-VN" sz="1300" b="0" i="0" u="none" strike="noStrike" baseline="0">
              <a:solidFill>
                <a:srgbClr val="000000"/>
              </a:solidFill>
              <a:latin typeface="Times New Roman"/>
              <a:cs typeface="Times New Roman"/>
            </a:rPr>
            <a:t>               - Các trường hợp khác Xếp loại = “Rớt”</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3:</a:t>
          </a:r>
          <a:r>
            <a:rPr lang="vi-VN" sz="1300" b="0" i="0" u="none" strike="noStrike" baseline="0">
              <a:solidFill>
                <a:srgbClr val="000000"/>
              </a:solidFill>
              <a:latin typeface="Times New Roman"/>
              <a:cs typeface="Times New Roman"/>
            </a:rPr>
            <a:t> Điền cột Xếp hạng (sử dụng hàm RANK( )) căn cứ vào Điểm TB  theo qui định. Điểm TB lớn thì Xếp hạng nhỏ và ngược lại. </a:t>
          </a:r>
          <a:r>
            <a:rPr lang="vi-VN" sz="1300" b="1" i="0" u="none" strike="noStrike" baseline="0">
              <a:solidFill>
                <a:srgbClr val="000000"/>
              </a:solidFill>
              <a:latin typeface="Times New Roman"/>
              <a:cs typeface="Times New Roman"/>
            </a:rPr>
            <a:t>VD: Hạng 1, Hạng 2,...</a:t>
          </a:r>
          <a:r>
            <a:rPr lang="vi-VN" sz="1300" b="0" i="0" u="none" strike="noStrike" baseline="0">
              <a:solidFill>
                <a:srgbClr val="000000"/>
              </a:solidFill>
              <a:latin typeface="Times New Roman"/>
              <a:cs typeface="Times New Roman"/>
            </a:rPr>
            <a:t>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4: </a:t>
          </a:r>
          <a:r>
            <a:rPr lang="vi-VN" sz="1300" b="0" i="0" u="none" strike="noStrike" baseline="0">
              <a:solidFill>
                <a:srgbClr val="000000"/>
              </a:solidFill>
              <a:latin typeface="Times New Roman"/>
              <a:cs typeface="Times New Roman"/>
            </a:rPr>
            <a:t>Thống kê số thí sinh theo Xếp loại, kết quả ghi vào cột Số thí sinh của BẢNG THỐNG KÊ</a:t>
          </a:r>
        </a:p>
        <a:p>
          <a:pPr algn="l"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a:t>
          </a:r>
          <a:r>
            <a:rPr lang="vi-VN" sz="1300" b="1" i="0" u="none" strike="noStrike" baseline="0">
              <a:solidFill>
                <a:srgbClr val="FF0000"/>
              </a:solidFill>
              <a:latin typeface="Times New Roman"/>
              <a:cs typeface="Times New Roman"/>
            </a:rPr>
            <a:t>Hết</a:t>
          </a:r>
          <a:r>
            <a:rPr lang="en-US" sz="1300" b="1" i="0" u="none" strike="noStrike" baseline="0">
              <a:solidFill>
                <a:srgbClr val="FF0000"/>
              </a:solidFill>
              <a:latin typeface="Times New Roman"/>
              <a:cs typeface="Times New Roman"/>
            </a:rPr>
            <a:t>------</a:t>
          </a:r>
          <a:endParaRPr lang="vi-VN" sz="1300" b="1" i="0" u="none" strike="noStrike" baseline="0">
            <a:solidFill>
              <a:srgbClr val="FF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342900</xdr:colOff>
      <xdr:row>3</xdr:row>
      <xdr:rowOff>247650</xdr:rowOff>
    </xdr:from>
    <xdr:to>
      <xdr:col>12</xdr:col>
      <xdr:colOff>323850</xdr:colOff>
      <xdr:row>14</xdr:row>
      <xdr:rowOff>142875</xdr:rowOff>
    </xdr:to>
    <xdr:sp macro="" textlink="">
      <xdr:nvSpPr>
        <xdr:cNvPr id="2" name="TextBox 1"/>
        <xdr:cNvSpPr txBox="1"/>
      </xdr:nvSpPr>
      <xdr:spPr>
        <a:xfrm>
          <a:off x="5962650" y="866775"/>
          <a:ext cx="49911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Cho biết</a:t>
          </a:r>
          <a:r>
            <a:rPr lang="en-US" sz="1300" baseline="0">
              <a:latin typeface="Times New Roman" panose="02020603050405020304" pitchFamily="18" charset="0"/>
              <a:cs typeface="Times New Roman" panose="02020603050405020304" pitchFamily="18" charset="0"/>
            </a:rPr>
            <a:t> một năm có 365 ngày, mỗi tháng có 30 ngày. Hãy tính cột Số năm làm việc và làm tròn có 1 số lẻ thập phân.</a:t>
          </a:r>
        </a:p>
        <a:p>
          <a:r>
            <a:rPr lang="en-US" sz="1300" baseline="0">
              <a:latin typeface="Times New Roman" panose="02020603050405020304" pitchFamily="18" charset="0"/>
              <a:cs typeface="Times New Roman" panose="02020603050405020304" pitchFamily="18" charset="0"/>
            </a:rPr>
            <a:t>2. Tính cột Số ngày phép theo qui định sau:</a:t>
          </a:r>
        </a:p>
        <a:p>
          <a:r>
            <a:rPr lang="en-US" sz="1300" baseline="0">
              <a:latin typeface="Times New Roman" panose="02020603050405020304" pitchFamily="18" charset="0"/>
              <a:cs typeface="Times New Roman" panose="02020603050405020304" pitchFamily="18" charset="0"/>
            </a:rPr>
            <a:t>- Nếu Số năm làm việc được 1 năm (12 tháng) thì được nghỉ 12 ngày phép và cứ mỗi 5 năm thì được cộng thêm 1 ngày phép.</a:t>
          </a:r>
        </a:p>
        <a:p>
          <a:r>
            <a:rPr lang="en-US" sz="1300" baseline="0">
              <a:latin typeface="Times New Roman" panose="02020603050405020304" pitchFamily="18" charset="0"/>
              <a:cs typeface="Times New Roman" panose="02020603050405020304" pitchFamily="18" charset="0"/>
            </a:rPr>
            <a:t>- Nếu Số năm làm việc chưa được 1 năm thì Số ngày phép sẽ bằng với phần nguyên của số tháng làm việc.</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523875</xdr:colOff>
      <xdr:row>8</xdr:row>
      <xdr:rowOff>123825</xdr:rowOff>
    </xdr:from>
    <xdr:to>
      <xdr:col>12</xdr:col>
      <xdr:colOff>266700</xdr:colOff>
      <xdr:row>20</xdr:row>
      <xdr:rowOff>0</xdr:rowOff>
    </xdr:to>
    <xdr:sp macro="" textlink="">
      <xdr:nvSpPr>
        <xdr:cNvPr id="2" name="TextBox 1"/>
        <xdr:cNvSpPr txBox="1"/>
      </xdr:nvSpPr>
      <xdr:spPr>
        <a:xfrm>
          <a:off x="1952625" y="1800225"/>
          <a:ext cx="8382000" cy="2390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Phụ cấp CV được tính như sau: Nếu Chức vụ là GD thì tính 500, là PGD thì tính 400, là TP hoặc PP thì tính 300, là KT thì tính 250, những trường hợp còn lại là 0.</a:t>
          </a:r>
        </a:p>
        <a:p>
          <a:r>
            <a:rPr lang="en-US" sz="1300" baseline="0">
              <a:latin typeface="Times New Roman" panose="02020603050405020304" pitchFamily="18" charset="0"/>
              <a:cs typeface="Times New Roman" panose="02020603050405020304" pitchFamily="18" charset="0"/>
            </a:rPr>
            <a:t>3. Lương được tính như sau: Lương = Lương căn bản * Ngày công</a:t>
          </a:r>
        </a:p>
        <a:p>
          <a:r>
            <a:rPr lang="en-US" sz="1300" baseline="0">
              <a:latin typeface="Times New Roman" panose="02020603050405020304" pitchFamily="18" charset="0"/>
              <a:cs typeface="Times New Roman" panose="02020603050405020304" pitchFamily="18" charset="0"/>
            </a:rPr>
            <a:t>Biết rằng, số ngày làm việc qui định trong tháng là 25 ngày và số ngày phụ trội được tính gấp đôi.</a:t>
          </a:r>
        </a:p>
        <a:p>
          <a:r>
            <a:rPr lang="en-US" sz="1300" baseline="0">
              <a:latin typeface="Times New Roman" panose="02020603050405020304" pitchFamily="18" charset="0"/>
              <a:cs typeface="Times New Roman" panose="02020603050405020304" pitchFamily="18" charset="0"/>
            </a:rPr>
            <a:t>4. Tạm ứng đợt 1 = 2/3*(Phụ cấp CV + Lương), mỗi nhân viên sẽ được tạm ứng tối thiểu là 200000 và tối đa là 300000</a:t>
          </a:r>
        </a:p>
        <a:p>
          <a:r>
            <a:rPr lang="en-US" sz="1300" baseline="0">
              <a:latin typeface="Times New Roman" panose="02020603050405020304" pitchFamily="18" charset="0"/>
              <a:cs typeface="Times New Roman" panose="02020603050405020304" pitchFamily="18" charset="0"/>
            </a:rPr>
            <a:t>5. Còn lại= Phụ cấp CV + Lương - Tạm ứng đợt 1</a:t>
          </a:r>
        </a:p>
        <a:p>
          <a:r>
            <a:rPr lang="en-US" sz="1300" baseline="0">
              <a:latin typeface="Times New Roman" panose="02020603050405020304" pitchFamily="18" charset="0"/>
              <a:cs typeface="Times New Roman" panose="02020603050405020304" pitchFamily="18" charset="0"/>
            </a:rPr>
            <a:t>6. Tính Tổng cộng, Lương bình quân, Lương cao nhất, Lương thấp nhất cho các cột Lương căn bản, Ngày công,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1238251</xdr:colOff>
      <xdr:row>4</xdr:row>
      <xdr:rowOff>66675</xdr:rowOff>
    </xdr:from>
    <xdr:to>
      <xdr:col>10</xdr:col>
      <xdr:colOff>666751</xdr:colOff>
      <xdr:row>16</xdr:row>
      <xdr:rowOff>95251</xdr:rowOff>
    </xdr:to>
    <xdr:sp macro="" textlink="">
      <xdr:nvSpPr>
        <xdr:cNvPr id="2" name="TextBox 1"/>
        <xdr:cNvSpPr txBox="1"/>
      </xdr:nvSpPr>
      <xdr:spPr>
        <a:xfrm>
          <a:off x="1238251" y="1114425"/>
          <a:ext cx="6800850" cy="25431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Times New Roman" panose="02020603050405020304" pitchFamily="18" charset="0"/>
              <a:cs typeface="Times New Roman" panose="02020603050405020304" pitchFamily="18" charset="0"/>
            </a:rPr>
            <a:t>Yêu</a:t>
          </a:r>
          <a:r>
            <a:rPr lang="en-US" sz="1300" b="1" baseline="0">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Tổng điểm = Văn + Vật lý + Sử + Hóa + Toán + Ngoại ngữ</a:t>
          </a:r>
        </a:p>
        <a:p>
          <a:r>
            <a:rPr lang="en-US" sz="1300" baseline="0">
              <a:latin typeface="Times New Roman" panose="02020603050405020304" pitchFamily="18" charset="0"/>
              <a:cs typeface="Times New Roman" panose="02020603050405020304" pitchFamily="18" charset="0"/>
            </a:rPr>
            <a:t>2. Tính cột Kết quả:</a:t>
          </a:r>
        </a:p>
        <a:p>
          <a:r>
            <a:rPr lang="en-US" sz="1300" baseline="0">
              <a:latin typeface="Times New Roman" panose="02020603050405020304" pitchFamily="18" charset="0"/>
              <a:cs typeface="Times New Roman" panose="02020603050405020304" pitchFamily="18" charset="0"/>
            </a:rPr>
            <a:t> - Nếu Tổng điểm &gt;=30 và không có môn nào bị điểm 0 thì Kết quả = "Đậu".</a:t>
          </a:r>
        </a:p>
        <a:p>
          <a:r>
            <a:rPr lang="en-US" sz="1300">
              <a:latin typeface="Times New Roman" panose="02020603050405020304" pitchFamily="18" charset="0"/>
              <a:cs typeface="Times New Roman" panose="02020603050405020304" pitchFamily="18" charset="0"/>
            </a:rPr>
            <a:t> - Ngược</a:t>
          </a:r>
          <a:r>
            <a:rPr lang="en-US" sz="1300" baseline="0">
              <a:latin typeface="Times New Roman" panose="02020603050405020304" pitchFamily="18" charset="0"/>
              <a:cs typeface="Times New Roman" panose="02020603050405020304" pitchFamily="18" charset="0"/>
            </a:rPr>
            <a:t> lại Kết quả = "Rớt"</a:t>
          </a:r>
        </a:p>
        <a:p>
          <a:r>
            <a:rPr lang="en-US" sz="1300" baseline="0">
              <a:latin typeface="Times New Roman" panose="02020603050405020304" pitchFamily="18" charset="0"/>
              <a:cs typeface="Times New Roman" panose="02020603050405020304" pitchFamily="18" charset="0"/>
            </a:rPr>
            <a:t>3. Hãy điền "Thủ Khoa" cho cột Thủ khoa. Biết rằng, Thủ Khoa phải thỏa nãm đồng thời là người có Tổng điểm lớn nhất và Kết quả là "Đậu" và không có môn học nào có điểm nhỏ hơn 5</a:t>
          </a:r>
        </a:p>
        <a:p>
          <a:r>
            <a:rPr lang="en-US" sz="1300">
              <a:latin typeface="Times New Roman" panose="02020603050405020304" pitchFamily="18" charset="0"/>
              <a:cs typeface="Times New Roman" panose="02020603050405020304" pitchFamily="18" charset="0"/>
            </a:rPr>
            <a:t>4. Từ</a:t>
          </a:r>
          <a:r>
            <a:rPr lang="en-US" sz="1300" baseline="0">
              <a:latin typeface="Times New Roman" panose="02020603050405020304" pitchFamily="18" charset="0"/>
              <a:cs typeface="Times New Roman" panose="02020603050405020304" pitchFamily="18" charset="0"/>
            </a:rPr>
            <a:t> BẢNG THỐNG KÊ, tính:</a:t>
          </a:r>
        </a:p>
        <a:p>
          <a:r>
            <a:rPr lang="en-US" sz="1300" baseline="0">
              <a:latin typeface="Times New Roman" panose="02020603050405020304" pitchFamily="18" charset="0"/>
              <a:cs typeface="Times New Roman" panose="02020603050405020304" pitchFamily="18" charset="0"/>
            </a:rPr>
            <a:t> - Số lượng thí sinh Đậu, thí sinh Rớt, Số lượng học sinh Nam, Nữ</a:t>
          </a:r>
        </a:p>
        <a:p>
          <a:r>
            <a:rPr lang="en-US" sz="1300" baseline="0">
              <a:latin typeface="Times New Roman" panose="02020603050405020304" pitchFamily="18" charset="0"/>
              <a:cs typeface="Times New Roman" panose="02020603050405020304" pitchFamily="18" charset="0"/>
            </a:rPr>
            <a:t> - Tính cột Tỉ lệ (%) số thí sinh Đậu, số thí sinh Rớt, Tỉ lệ Nam, Nữ</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933451</xdr:colOff>
      <xdr:row>6</xdr:row>
      <xdr:rowOff>57150</xdr:rowOff>
    </xdr:from>
    <xdr:to>
      <xdr:col>9</xdr:col>
      <xdr:colOff>504826</xdr:colOff>
      <xdr:row>20</xdr:row>
      <xdr:rowOff>142875</xdr:rowOff>
    </xdr:to>
    <xdr:sp macro="" textlink="">
      <xdr:nvSpPr>
        <xdr:cNvPr id="2" name="TextBox 1"/>
        <xdr:cNvSpPr txBox="1"/>
      </xdr:nvSpPr>
      <xdr:spPr>
        <a:xfrm>
          <a:off x="3781426" y="1314450"/>
          <a:ext cx="5848350" cy="30194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Tính cột Doanh thu Tầng trệt = Diện tích Tầng trệt * Đơn giá đất * Tỉ lệ</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Tỉ lệ = 0.40% nếu diện tích Tầng trệt &gt; 60m2</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0.50% nếu diện tích Tầng trệt &gt; 40m2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0.75% nếu diện tích Tầng trệt &gt; 20m2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Các trường hợp khác thì Tỉ lệ = 0.90%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cột Doanh thu Các Tầng lầu theo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1 = Diện tích lầu 1 * Đơn giá * 60%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2 = Diện tích lầu 2 * Đơn giá * 40%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3 = Diện tích lầu 3 * Đơn giá * 30%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Trong đó Tỉ lệ được áp dụng như đối với Diện tích Tầng trệt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1104900</xdr:colOff>
      <xdr:row>6</xdr:row>
      <xdr:rowOff>28575</xdr:rowOff>
    </xdr:from>
    <xdr:to>
      <xdr:col>12</xdr:col>
      <xdr:colOff>209550</xdr:colOff>
      <xdr:row>26</xdr:row>
      <xdr:rowOff>9525</xdr:rowOff>
    </xdr:to>
    <xdr:sp macro="" textlink="">
      <xdr:nvSpPr>
        <xdr:cNvPr id="2" name="TextBox 1"/>
        <xdr:cNvSpPr txBox="1"/>
      </xdr:nvSpPr>
      <xdr:spPr>
        <a:xfrm>
          <a:off x="1104900" y="1524000"/>
          <a:ext cx="9305925" cy="41719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Điểm xếp loại và làm tròn với 2 số lẻ thập phân</a:t>
          </a:r>
        </a:p>
        <a:p>
          <a:r>
            <a:rPr lang="en-US" sz="1300">
              <a:latin typeface="Times New Roman" panose="02020603050405020304" pitchFamily="18" charset="0"/>
              <a:cs typeface="Times New Roman" panose="02020603050405020304" pitchFamily="18" charset="0"/>
            </a:rPr>
            <a:t> Điểm</a:t>
          </a:r>
          <a:r>
            <a:rPr lang="en-US" sz="1300" baseline="0">
              <a:latin typeface="Times New Roman" panose="02020603050405020304" pitchFamily="18" charset="0"/>
              <a:cs typeface="Times New Roman" panose="02020603050405020304" pitchFamily="18" charset="0"/>
            </a:rPr>
            <a:t> xếp loại = (Văn + Sinh + Địa + Sử + Toán + Hóa)/6</a:t>
          </a:r>
        </a:p>
        <a:p>
          <a:r>
            <a:rPr lang="en-US" sz="1300">
              <a:latin typeface="Times New Roman" panose="02020603050405020304" pitchFamily="18" charset="0"/>
              <a:cs typeface="Times New Roman" panose="02020603050405020304" pitchFamily="18" charset="0"/>
            </a:rPr>
            <a:t>2. Điền</a:t>
          </a:r>
          <a:r>
            <a:rPr lang="en-US" sz="1300" baseline="0">
              <a:latin typeface="Times New Roman" panose="02020603050405020304" pitchFamily="18" charset="0"/>
              <a:cs typeface="Times New Roman" panose="02020603050405020304" pitchFamily="18" charset="0"/>
            </a:rPr>
            <a:t> cột Xếp loại TN  theo qui định như sau:</a:t>
          </a:r>
        </a:p>
        <a:p>
          <a:r>
            <a:rPr lang="en-US" sz="1300" baseline="0">
              <a:latin typeface="Times New Roman" panose="02020603050405020304" pitchFamily="18" charset="0"/>
              <a:cs typeface="Times New Roman" panose="02020603050405020304" pitchFamily="18" charset="0"/>
            </a:rPr>
            <a:t>       Loại Giỏi: - Học lực lớp 12 đạt loại Giỏi</a:t>
          </a:r>
        </a:p>
        <a:p>
          <a:r>
            <a:rPr lang="en-US" sz="1300" baseline="0">
              <a:latin typeface="Times New Roman" panose="02020603050405020304" pitchFamily="18" charset="0"/>
              <a:cs typeface="Times New Roman" panose="02020603050405020304" pitchFamily="18" charset="0"/>
            </a:rPr>
            <a:t>                   	   - Điểm xếp loại &gt;= 8</a:t>
          </a:r>
        </a:p>
        <a:p>
          <a:r>
            <a:rPr lang="en-US" sz="1300" baseline="0">
              <a:latin typeface="Times New Roman" panose="02020603050405020304" pitchFamily="18" charset="0"/>
              <a:cs typeface="Times New Roman" panose="02020603050405020304" pitchFamily="18" charset="0"/>
            </a:rPr>
            <a:t>                   	   -  Không có môn nào điểm &lt; 7</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Loại Khá:  - Học lực lớp 12 đạt từ loại Khá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6.5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&lt; 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Loại TB:   - Học lực lớp 12 đạt từ loại TB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Không TB : Các trường hợp còn lại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Điện cột Môn Thấp điểm, Môn cao điểm như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Thấp điểm là môn học có điểm thấp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cao điểm là môn học có điểm cao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Gợi ý: Sử dụng hàm CHOOSE và MATCH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Từ kết quả BẢNG THỐNG KÊ, Tính số thí sinh và tỉ lệ (%) số thí sinh theo xếp loại tốt nghiệp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400050</xdr:colOff>
      <xdr:row>8</xdr:row>
      <xdr:rowOff>114300</xdr:rowOff>
    </xdr:from>
    <xdr:to>
      <xdr:col>11</xdr:col>
      <xdr:colOff>447675</xdr:colOff>
      <xdr:row>26</xdr:row>
      <xdr:rowOff>47625</xdr:rowOff>
    </xdr:to>
    <xdr:sp macro="" textlink="">
      <xdr:nvSpPr>
        <xdr:cNvPr id="2" name="TextBox 1"/>
        <xdr:cNvSpPr txBox="1"/>
      </xdr:nvSpPr>
      <xdr:spPr>
        <a:xfrm>
          <a:off x="2190750" y="1790700"/>
          <a:ext cx="8667750" cy="37052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174)</a:t>
          </a:r>
        </a:p>
        <a:p>
          <a:r>
            <a:rPr lang="en-US" sz="1300" baseline="0">
              <a:latin typeface="Times New Roman" panose="02020603050405020304" pitchFamily="18" charset="0"/>
              <a:cs typeface="Times New Roman" panose="02020603050405020304" pitchFamily="18" charset="0"/>
            </a:rPr>
            <a:t>2. Định dạng cột Ngày sinh theo dạng dd/mm/yyyy</a:t>
          </a:r>
        </a:p>
        <a:p>
          <a:r>
            <a:rPr lang="en-US" sz="1300" baseline="0">
              <a:latin typeface="Times New Roman" panose="02020603050405020304" pitchFamily="18" charset="0"/>
              <a:cs typeface="Times New Roman" panose="02020603050405020304" pitchFamily="18" charset="0"/>
            </a:rPr>
            <a:t>3. Viết công thức điền dữ liệu cho cột Số Ngày làm việc (có dạng số) là các ký tự số trong Manv</a:t>
          </a:r>
        </a:p>
        <a:p>
          <a:r>
            <a:rPr lang="en-US" sz="1300" baseline="0">
              <a:latin typeface="Times New Roman" panose="02020603050405020304" pitchFamily="18" charset="0"/>
              <a:cs typeface="Times New Roman" panose="02020603050405020304" pitchFamily="18" charset="0"/>
            </a:rPr>
            <a:t>4. Tính tuổi = Năm hiện hành - Năm sinh</a:t>
          </a:r>
        </a:p>
        <a:p>
          <a:r>
            <a:rPr lang="en-US" sz="1300" baseline="0">
              <a:latin typeface="Times New Roman" panose="02020603050405020304" pitchFamily="18" charset="0"/>
              <a:cs typeface="Times New Roman" panose="02020603050405020304" pitchFamily="18" charset="0"/>
            </a:rPr>
            <a:t>5. Tính Thưởng 1 = Tổng số tuần làm việc *1.2 + Số ngày lẻ (dưới 1 tuần) * 0.1</a:t>
          </a:r>
        </a:p>
        <a:p>
          <a:r>
            <a:rPr lang="en-US" sz="1300" baseline="0">
              <a:latin typeface="Times New Roman" panose="02020603050405020304" pitchFamily="18" charset="0"/>
              <a:cs typeface="Times New Roman" panose="02020603050405020304" pitchFamily="18" charset="0"/>
            </a:rPr>
            <a:t>6. Tính Thưởng : - Nếu Thưởng 1 &gt; Thưởng bình quân thì Thưởng = Thưởng 1</a:t>
          </a:r>
        </a:p>
        <a:p>
          <a:r>
            <a:rPr lang="en-US" sz="1300" baseline="0">
              <a:latin typeface="Times New Roman" panose="02020603050405020304" pitchFamily="18" charset="0"/>
              <a:cs typeface="Times New Roman" panose="02020603050405020304" pitchFamily="18" charset="0"/>
            </a:rPr>
            <a:t>                            - Ngược lại Thưởng = Thưởng bình quân</a:t>
          </a:r>
        </a:p>
        <a:p>
          <a:r>
            <a:rPr lang="en-US" sz="1300" baseline="0">
              <a:latin typeface="Times New Roman" panose="02020603050405020304" pitchFamily="18" charset="0"/>
              <a:cs typeface="Times New Roman" panose="02020603050405020304" pitchFamily="18" charset="0"/>
            </a:rPr>
            <a:t> Biết Thưởng bình quân = Quỹ thưởng / Tổng số nhân viên trong danh sách</a:t>
          </a:r>
        </a:p>
        <a:p>
          <a:r>
            <a:rPr lang="en-US" sz="1300" baseline="0">
              <a:latin typeface="Times New Roman" panose="02020603050405020304" pitchFamily="18" charset="0"/>
              <a:cs typeface="Times New Roman" panose="02020603050405020304" pitchFamily="18" charset="0"/>
            </a:rPr>
            <a:t>7. Tính Phụ cấp: Với những người có họ Nguyễn và có 2 ký tự bên phải của Manv là BC hoặc những người có tên Kiều và có ký tự bên trái của Manv là A thì Phụ cấp = 20% số tiền Thưởng. Những người khác không có phụ cấp.</a:t>
          </a:r>
        </a:p>
        <a:p>
          <a:r>
            <a:rPr lang="en-US" sz="1300" baseline="0">
              <a:latin typeface="Times New Roman" panose="02020603050405020304" pitchFamily="18" charset="0"/>
              <a:cs typeface="Times New Roman" panose="02020603050405020304" pitchFamily="18" charset="0"/>
            </a:rPr>
            <a:t>8. Tính Tổng cộng = (Thưởng + Phụ cấp) * Tỷ giá.  Định dạng kết quả theo dạng : VND ###,###.#.</a:t>
          </a:r>
        </a:p>
        <a:p>
          <a:r>
            <a:rPr lang="en-US" sz="1300" baseline="0">
              <a:latin typeface="Times New Roman" panose="02020603050405020304" pitchFamily="18" charset="0"/>
              <a:cs typeface="Times New Roman" panose="02020603050405020304" pitchFamily="18" charset="0"/>
            </a:rPr>
            <a:t>9. Điền dữ liệu cho cột Diễn giải theo dạng CD-HTLD</a:t>
          </a:r>
        </a:p>
        <a:p>
          <a:r>
            <a:rPr lang="en-US" sz="1300" baseline="0">
              <a:latin typeface="Times New Roman" panose="02020603050405020304" pitchFamily="18" charset="0"/>
              <a:cs typeface="Times New Roman" panose="02020603050405020304" pitchFamily="18" charset="0"/>
            </a:rPr>
            <a:t> Trong đó: - CD (chức danh) là Lãnh Đạo nếu ký tự bên trái của Manv là A, ngược lại là Nhân viên</a:t>
          </a:r>
        </a:p>
        <a:p>
          <a:r>
            <a:rPr lang="en-US" sz="1300" baseline="0">
              <a:latin typeface="Times New Roman" panose="02020603050405020304" pitchFamily="18" charset="0"/>
              <a:cs typeface="Times New Roman" panose="02020603050405020304" pitchFamily="18" charset="0"/>
            </a:rPr>
            <a:t>                  - HTLD (hình thức lao động) là Biên chế nếu 2 ký tự bên phải của Manv là BC, ngược lại là Hợp đồng</a:t>
          </a:r>
        </a:p>
        <a:p>
          <a:r>
            <a:rPr lang="en-US" sz="1300" baseline="0">
              <a:latin typeface="Times New Roman" panose="02020603050405020304" pitchFamily="18" charset="0"/>
              <a:cs typeface="Times New Roman" panose="02020603050405020304" pitchFamily="18" charset="0"/>
            </a:rPr>
            <a:t>VD: Nhân viên - Biên chế; Lãnh đạo - Hợp đồng</a:t>
          </a:r>
        </a:p>
        <a:p>
          <a:r>
            <a:rPr lang="en-US" sz="1300" baseline="0">
              <a:latin typeface="Times New Roman" panose="02020603050405020304" pitchFamily="18" charset="0"/>
              <a:cs typeface="Times New Roman" panose="02020603050405020304" pitchFamily="18" charset="0"/>
            </a:rPr>
            <a:t>10. Tại ô B11 và B12 hãy tính tỷ lệ (%) nhân viên Biên chế và tỷ lệ nhân viên Hợp đồng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r>
            <a:rPr lang="en-US" sz="1300" baseline="0">
              <a:latin typeface="Times New Roman" panose="02020603050405020304" pitchFamily="18" charset="0"/>
              <a:cs typeface="Times New Roman" panose="02020603050405020304" pitchFamily="18" charset="0"/>
            </a:rPr>
            <a: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161924</xdr:colOff>
      <xdr:row>10</xdr:row>
      <xdr:rowOff>190499</xdr:rowOff>
    </xdr:from>
    <xdr:to>
      <xdr:col>12</xdr:col>
      <xdr:colOff>552449</xdr:colOff>
      <xdr:row>36</xdr:row>
      <xdr:rowOff>19050</xdr:rowOff>
    </xdr:to>
    <xdr:sp macro="" textlink="">
      <xdr:nvSpPr>
        <xdr:cNvPr id="3" name="TextBox 2"/>
        <xdr:cNvSpPr txBox="1"/>
      </xdr:nvSpPr>
      <xdr:spPr>
        <a:xfrm>
          <a:off x="4819649" y="2285999"/>
          <a:ext cx="6400800" cy="52768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Ghi chú: - Nếu Vùng được gọi là 4 : gọi Quốc tế</a:t>
          </a:r>
        </a:p>
        <a:p>
          <a:r>
            <a:rPr lang="en-US" sz="1300" baseline="0">
              <a:latin typeface="Times New Roman" panose="02020603050405020304" pitchFamily="18" charset="0"/>
              <a:cs typeface="Times New Roman" panose="02020603050405020304" pitchFamily="18" charset="0"/>
            </a:rPr>
            <a:t>               - Nếu Vùng được gọi trùng với khu vực của khách hàng: gọi Nội vùng, ngược lại gọi Khác vùng</a:t>
          </a:r>
        </a:p>
        <a:p>
          <a:r>
            <a:rPr lang="en-US" sz="1300" baseline="0">
              <a:latin typeface="Times New Roman" panose="02020603050405020304" pitchFamily="18" charset="0"/>
              <a:cs typeface="Times New Roman" panose="02020603050405020304" pitchFamily="18" charset="0"/>
            </a:rPr>
            <a:t>               - Giờ bận: từ 6 giờ sáng đến trước 18 giờ tối</a:t>
          </a:r>
        </a:p>
        <a:p>
          <a:r>
            <a:rPr lang="en-US" sz="1300" baseline="0">
              <a:latin typeface="Times New Roman" panose="02020603050405020304" pitchFamily="18" charset="0"/>
              <a:cs typeface="Times New Roman" panose="02020603050405020304" pitchFamily="18" charset="0"/>
            </a:rPr>
            <a:t>               - Giờ rỗi: từ 18 giờ tối đến 6 giờ sáng</a:t>
          </a:r>
        </a:p>
        <a:p>
          <a:r>
            <a:rPr lang="en-US" sz="1300" baseline="0">
              <a:latin typeface="Times New Roman" panose="02020603050405020304" pitchFamily="18" charset="0"/>
              <a:cs typeface="Times New Roman" panose="02020603050405020304" pitchFamily="18" charset="0"/>
            </a:rPr>
            <a:t>1. Tính Cước nội theo những qui định sau:</a:t>
          </a:r>
        </a:p>
        <a:p>
          <a:r>
            <a:rPr lang="en-US" sz="1300" baseline="0">
              <a:latin typeface="Times New Roman" panose="02020603050405020304" pitchFamily="18" charset="0"/>
              <a:cs typeface="Times New Roman" panose="02020603050405020304" pitchFamily="18" charset="0"/>
            </a:rPr>
            <a:t> - Nếu gọi Khác vùng hoặc gọi Quốc tế thì Cước nội = 0</a:t>
          </a:r>
        </a:p>
        <a:p>
          <a:r>
            <a:rPr lang="en-US" sz="1300" baseline="0">
              <a:latin typeface="Times New Roman" panose="02020603050405020304" pitchFamily="18" charset="0"/>
              <a:cs typeface="Times New Roman" panose="02020603050405020304" pitchFamily="18" charset="0"/>
            </a:rPr>
            <a:t> - Ngược lại Cước  nội = Số phút * Đơn giá. Đơn giá là 1800 nếu gọi vào giờ bận, 900 nếu gọi vào giờ rỗi.</a:t>
          </a:r>
        </a:p>
        <a:p>
          <a:r>
            <a:rPr lang="en-US" sz="1300" baseline="0">
              <a:latin typeface="Times New Roman" panose="02020603050405020304" pitchFamily="18" charset="0"/>
              <a:cs typeface="Times New Roman" panose="02020603050405020304" pitchFamily="18" charset="0"/>
            </a:rPr>
            <a:t>2. Tính Cước ngoại theo những qui định sau:</a:t>
          </a:r>
        </a:p>
        <a:p>
          <a:r>
            <a:rPr lang="en-US" sz="1300" baseline="0">
              <a:latin typeface="Times New Roman" panose="02020603050405020304" pitchFamily="18" charset="0"/>
              <a:cs typeface="Times New Roman" panose="02020603050405020304" pitchFamily="18" charset="0"/>
            </a:rPr>
            <a:t> - Nếu gọi trong vùng hoặc gọi Quốc tế thì Cước ngoại =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Ngược lại Cước  ngoại = Số phút * Đơn giá. Đơn giá là 3600 nếu gọi vào giờ bận, 1800 nếu gọi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Cước Quốc tế = theo những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Nếu gọi trong nước thì Cước Quốc tế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Ngược lại Cước  Quốc tế = Số phút * Đơn giá. Trong 5 phút đầu tiên Đơn giá là 10000 từ phút thứ 6 trở đi mỗi phút là 8000 vào giờ bận, 5000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Tính cột T.Cộng = Cước nội + Cước ngoại + Cước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5.  Cột Ghi chú có nội dung theo trường hợp: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Trường hợp            Ghi chú</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trong vùng          Nội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khác vùng           Ngoại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đi Quốc tế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6. Trong Bảng thống kê, hãy thống kê cột tiền T.Cộng theo vùng gọi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219075</xdr:colOff>
      <xdr:row>4</xdr:row>
      <xdr:rowOff>180974</xdr:rowOff>
    </xdr:from>
    <xdr:to>
      <xdr:col>11</xdr:col>
      <xdr:colOff>285750</xdr:colOff>
      <xdr:row>18</xdr:row>
      <xdr:rowOff>66675</xdr:rowOff>
    </xdr:to>
    <xdr:sp macro="" textlink="">
      <xdr:nvSpPr>
        <xdr:cNvPr id="2" name="TextBox 1"/>
        <xdr:cNvSpPr txBox="1"/>
      </xdr:nvSpPr>
      <xdr:spPr>
        <a:xfrm>
          <a:off x="4648200" y="1019174"/>
          <a:ext cx="6657975" cy="28194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176)</a:t>
          </a:r>
        </a:p>
        <a:p>
          <a:r>
            <a:rPr lang="en-US" sz="1300" baseline="0">
              <a:latin typeface="Times New Roman" panose="02020603050405020304" pitchFamily="18" charset="0"/>
              <a:cs typeface="Times New Roman" panose="02020603050405020304" pitchFamily="18" charset="0"/>
            </a:rPr>
            <a:t>2. Tính cột Tuổi dựa vào cột Ngày sinh và Ngày xét cho trong ô E2 và làm tròn đến hàng đơn vị. Biết rằng 1 năm có 365.25 ngày</a:t>
          </a:r>
        </a:p>
        <a:p>
          <a:r>
            <a:rPr lang="en-US" sz="1300" baseline="0">
              <a:latin typeface="Times New Roman" panose="02020603050405020304" pitchFamily="18" charset="0"/>
              <a:cs typeface="Times New Roman" panose="02020603050405020304" pitchFamily="18" charset="0"/>
            </a:rPr>
            <a:t>3. Tính cột Thời gian làm việc dựa vào năm của Ngày làm việc và năm của Ngày xét</a:t>
          </a:r>
        </a:p>
        <a:p>
          <a:r>
            <a:rPr lang="en-US" sz="1300" baseline="0">
              <a:latin typeface="Times New Roman" panose="02020603050405020304" pitchFamily="18" charset="0"/>
              <a:cs typeface="Times New Roman" panose="02020603050405020304" pitchFamily="18" charset="0"/>
            </a:rPr>
            <a:t>4. Sử dụng công thức để điền chữ "Nghỉ hưu" vào cột Nghỉ hưu với điều kiện nghỉ hưu như sau:</a:t>
          </a:r>
        </a:p>
        <a:p>
          <a:r>
            <a:rPr lang="en-US" sz="1300" baseline="0">
              <a:latin typeface="Times New Roman" panose="02020603050405020304" pitchFamily="18" charset="0"/>
              <a:cs typeface="Times New Roman" panose="02020603050405020304" pitchFamily="18" charset="0"/>
            </a:rPr>
            <a:t> - Đối với Nam thì tuổi &gt;= 60 và thời gian làm việc &gt;=30</a:t>
          </a:r>
        </a:p>
        <a:p>
          <a:r>
            <a:rPr lang="en-US" sz="1300" baseline="0">
              <a:latin typeface="Times New Roman" panose="02020603050405020304" pitchFamily="18" charset="0"/>
              <a:cs typeface="Times New Roman" panose="02020603050405020304" pitchFamily="18" charset="0"/>
            </a:rPr>
            <a:t> - Đối với Nữ thì tuổi &gt;= 55 và thời gian làm việc &gt;=25</a:t>
          </a:r>
        </a:p>
        <a:p>
          <a:r>
            <a:rPr lang="en-US" sz="1300" baseline="0">
              <a:latin typeface="Times New Roman" panose="02020603050405020304" pitchFamily="18" charset="0"/>
              <a:cs typeface="Times New Roman" panose="02020603050405020304" pitchFamily="18" charset="0"/>
            </a:rPr>
            <a:t>5. Những người không đủ điều kiện nghỉ hưu thì có thể nghỉ theo diện mất sức lao động. Sử dụng công thức để ghi chữ "Nghỉ MS" vào cột Nghỉ mất sức với điều kiện nghỉ mất sức như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Đối với Nam thì tuổi &gt;= 60 và thời gian làm việc &lt; 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Đối với Nữ thì tuổi &gt;= 55 và thời gian làm việc &lt; 25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622042</xdr:colOff>
      <xdr:row>11</xdr:row>
      <xdr:rowOff>209744</xdr:rowOff>
    </xdr:from>
    <xdr:to>
      <xdr:col>16</xdr:col>
      <xdr:colOff>341540</xdr:colOff>
      <xdr:row>22</xdr:row>
      <xdr:rowOff>48597</xdr:rowOff>
    </xdr:to>
    <xdr:sp macro="" textlink="">
      <xdr:nvSpPr>
        <xdr:cNvPr id="2" name="TextBox 1"/>
        <xdr:cNvSpPr txBox="1"/>
      </xdr:nvSpPr>
      <xdr:spPr>
        <a:xfrm>
          <a:off x="6006583" y="2600713"/>
          <a:ext cx="7592202" cy="219094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Tiêu thụ = Chỉ số Mới - Chỉ số Cũ</a:t>
          </a:r>
        </a:p>
        <a:p>
          <a:r>
            <a:rPr lang="en-US" sz="1300">
              <a:latin typeface="Times New Roman" panose="02020603050405020304" pitchFamily="18" charset="0"/>
              <a:cs typeface="Times New Roman" panose="02020603050405020304" pitchFamily="18" charset="0"/>
            </a:rPr>
            <a:t>2. Đơn</a:t>
          </a:r>
          <a:r>
            <a:rPr lang="en-US" sz="1300" baseline="0">
              <a:latin typeface="Times New Roman" panose="02020603050405020304" pitchFamily="18" charset="0"/>
              <a:cs typeface="Times New Roman" panose="02020603050405020304" pitchFamily="18" charset="0"/>
            </a:rPr>
            <a:t> giá điện được tính theo phương pháp lũy tiến từng phần như sau:</a:t>
          </a:r>
        </a:p>
        <a:p>
          <a:r>
            <a:rPr lang="en-US" sz="1300" baseline="0">
              <a:latin typeface="Times New Roman" panose="02020603050405020304" pitchFamily="18" charset="0"/>
              <a:cs typeface="Times New Roman" panose="02020603050405020304" pitchFamily="18" charset="0"/>
            </a:rPr>
            <a:t>  - 100 Kwh đầu tính đơn giá 450 đồng / Kwh</a:t>
          </a:r>
        </a:p>
        <a:p>
          <a:r>
            <a:rPr lang="en-US" sz="1300" baseline="0">
              <a:latin typeface="Times New Roman" panose="02020603050405020304" pitchFamily="18" charset="0"/>
              <a:cs typeface="Times New Roman" panose="02020603050405020304" pitchFamily="18" charset="0"/>
            </a:rPr>
            <a:t>  - 50 Kwh kế tiếp tính đơn giá 600 đồng / Kwh</a:t>
          </a:r>
        </a:p>
        <a:p>
          <a:r>
            <a:rPr lang="en-US" sz="1300" baseline="0">
              <a:latin typeface="Times New Roman" panose="02020603050405020304" pitchFamily="18" charset="0"/>
              <a:cs typeface="Times New Roman" panose="02020603050405020304" pitchFamily="18" charset="0"/>
            </a:rPr>
            <a:t>  - Số Kwh kế tiếp nữa tính đơn giá 800 đồng / Kwh</a:t>
          </a:r>
        </a:p>
        <a:p>
          <a:r>
            <a:rPr lang="en-US" sz="1300" baseline="0">
              <a:latin typeface="Times New Roman" panose="02020603050405020304" pitchFamily="18" charset="0"/>
              <a:cs typeface="Times New Roman" panose="02020603050405020304" pitchFamily="18" charset="0"/>
            </a:rPr>
            <a:t>3. Tính cột Thành tiền = Số Kwh tiêu thụ * Đơn giá </a:t>
          </a:r>
        </a:p>
        <a:p>
          <a:r>
            <a:rPr lang="en-US" sz="1300" baseline="0">
              <a:latin typeface="Times New Roman" panose="02020603050405020304" pitchFamily="18" charset="0"/>
              <a:cs typeface="Times New Roman" panose="02020603050405020304" pitchFamily="18" charset="0"/>
            </a:rPr>
            <a:t>4. Tính cột Tổng cộng, Bình quân, Cao nhất, Thấp nhất cho hai cột Tiêu thụ và Thành tiền</a:t>
          </a:r>
        </a:p>
        <a:p>
          <a:r>
            <a:rPr lang="en-US" sz="1300" baseline="0">
              <a:latin typeface="Times New Roman" panose="02020603050405020304" pitchFamily="18" charset="0"/>
              <a:cs typeface="Times New Roman" panose="02020603050405020304" pitchFamily="18" charset="0"/>
            </a:rPr>
            <a:t>5. Thống kê tổng Số Kwh Tiêu thụ, Thành tiền theo Loại hộ. Kết quả ghi vào BẢNG THỐNG KÊ</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295275</xdr:colOff>
      <xdr:row>1</xdr:row>
      <xdr:rowOff>533399</xdr:rowOff>
    </xdr:from>
    <xdr:to>
      <xdr:col>11</xdr:col>
      <xdr:colOff>647701</xdr:colOff>
      <xdr:row>15</xdr:row>
      <xdr:rowOff>114300</xdr:rowOff>
    </xdr:to>
    <xdr:sp macro="" textlink="">
      <xdr:nvSpPr>
        <xdr:cNvPr id="2" name="TextBox 1"/>
        <xdr:cNvSpPr txBox="1"/>
      </xdr:nvSpPr>
      <xdr:spPr>
        <a:xfrm>
          <a:off x="2771775" y="742949"/>
          <a:ext cx="8829676" cy="29337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Cho biết tổng số ngày đóng BHXH là (Ngày nghỉ hưu - Ngày đóng BHXB) và một năm có 365 ngày, một tháng có 30 ngày.</a:t>
          </a:r>
        </a:p>
        <a:p>
          <a:r>
            <a:rPr lang="en-US" sz="1300" baseline="0">
              <a:latin typeface="Times New Roman" panose="02020603050405020304" pitchFamily="18" charset="0"/>
              <a:cs typeface="Times New Roman" panose="02020603050405020304" pitchFamily="18" charset="0"/>
            </a:rPr>
            <a:t>    Căn cứ vào các cột Ngày đóng BHXH, Ngày nghỉ hưu để tính các cột:</a:t>
          </a:r>
        </a:p>
        <a:p>
          <a:r>
            <a:rPr lang="en-US" sz="1300" baseline="0">
              <a:latin typeface="Times New Roman" panose="02020603050405020304" pitchFamily="18" charset="0"/>
              <a:cs typeface="Times New Roman" panose="02020603050405020304" pitchFamily="18" charset="0"/>
            </a:rPr>
            <a:t> - Số năm đóng BHXH: là phần nguyên của (Tổng số ngày đóng BHXH/365)</a:t>
          </a:r>
        </a:p>
        <a:p>
          <a:r>
            <a:rPr lang="en-US" sz="1300" baseline="0">
              <a:latin typeface="Times New Roman" panose="02020603050405020304" pitchFamily="18" charset="0"/>
              <a:cs typeface="Times New Roman" panose="02020603050405020304" pitchFamily="18" charset="0"/>
            </a:rPr>
            <a:t> - Số tháng đóng BHXH: là phần dư của (Tổng số ngày đóng BHXH và 365) chia cho 30 và làm tròn không có số lẻ</a:t>
          </a:r>
        </a:p>
        <a:p>
          <a:r>
            <a:rPr lang="en-US" sz="1300" baseline="0">
              <a:latin typeface="Times New Roman" panose="02020603050405020304" pitchFamily="18" charset="0"/>
              <a:cs typeface="Times New Roman" panose="02020603050405020304" pitchFamily="18" charset="0"/>
            </a:rPr>
            <a:t>2. Tính cột Số năm đóng BHXH làm tròn như sau:</a:t>
          </a:r>
        </a:p>
        <a:p>
          <a:r>
            <a:rPr lang="en-US" sz="1300" baseline="0">
              <a:latin typeface="Times New Roman" panose="02020603050405020304" pitchFamily="18" charset="0"/>
              <a:cs typeface="Times New Roman" panose="02020603050405020304" pitchFamily="18" charset="0"/>
            </a:rPr>
            <a:t> - Nếu Số tháng đóng BHXH = 0 thì Số năm đóng BHXH làm tròn = Số năm đóng BHXH</a:t>
          </a:r>
        </a:p>
        <a:p>
          <a:r>
            <a:rPr lang="en-US" sz="1300" baseline="0">
              <a:latin typeface="Times New Roman" panose="02020603050405020304" pitchFamily="18" charset="0"/>
              <a:cs typeface="Times New Roman" panose="02020603050405020304" pitchFamily="18" charset="0"/>
            </a:rPr>
            <a:t> - Nếu Số tháng đóng BHXH &gt; 0 và Số tháng đóng BHXH &lt;= 6 thì Số năm đóng BHXH làm tròn = Số năm đóng BHXH + 0.5</a:t>
          </a:r>
        </a:p>
        <a:p>
          <a:r>
            <a:rPr lang="en-US" sz="1300" baseline="0">
              <a:latin typeface="Times New Roman" panose="02020603050405020304" pitchFamily="18" charset="0"/>
              <a:cs typeface="Times New Roman" panose="02020603050405020304" pitchFamily="18" charset="0"/>
            </a:rPr>
            <a:t> - Nếu Số tháng đóng BHXH &gt; 6 thì Số năm đóng BHXH làm tròn = Số năm đóng BHXH +1</a:t>
          </a:r>
        </a:p>
        <a:p>
          <a:r>
            <a:rPr lang="en-US" sz="1300" baseline="0">
              <a:latin typeface="Times New Roman" panose="02020603050405020304" pitchFamily="18" charset="0"/>
              <a:cs typeface="Times New Roman" panose="02020603050405020304" pitchFamily="18" charset="0"/>
            </a:rPr>
            <a:t>3. Tính cột Tỉ lệ % hưởng lương hưu dựa vào các cột Số năm đóng BHXH làm tròn và Phải theo qui định như sau: "Tỉ lệ % hưởng lương hưu hằng tháng được tính bằng 45% tương ứng với 15 năm đóng BHXH, sau đó cứ mỗi năm đóng BHXH thì tính thêm 2% đối với Nam và 3% đối với Nữ. Mức tối đa bằng 75%.</a:t>
          </a:r>
        </a:p>
        <a:p>
          <a:endParaRPr lang="en-US" sz="1300" baseline="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12</xdr:row>
      <xdr:rowOff>171450</xdr:rowOff>
    </xdr:from>
    <xdr:to>
      <xdr:col>11</xdr:col>
      <xdr:colOff>304800</xdr:colOff>
      <xdr:row>23</xdr:row>
      <xdr:rowOff>180975</xdr:rowOff>
    </xdr:to>
    <xdr:sp macro="" textlink="">
      <xdr:nvSpPr>
        <xdr:cNvPr id="2" name="Text Box 1"/>
        <xdr:cNvSpPr txBox="1">
          <a:spLocks noChangeArrowheads="1"/>
        </xdr:cNvSpPr>
      </xdr:nvSpPr>
      <xdr:spPr bwMode="auto">
        <a:xfrm>
          <a:off x="2419350" y="2457450"/>
          <a:ext cx="5972175" cy="2209800"/>
        </a:xfrm>
        <a:prstGeom prst="rect">
          <a:avLst/>
        </a:prstGeom>
        <a:gradFill rotWithShape="0">
          <a:gsLst>
            <a:gs pos="0">
              <a:srgbClr xmlns:mc="http://schemas.openxmlformats.org/markup-compatibility/2006" xmlns:a14="http://schemas.microsoft.com/office/drawing/2010/main" val="FFCC99" mc:Ignorable="a14" a14:legacySpreadsheetColorIndex="47"/>
            </a:gs>
            <a:gs pos="100000">
              <a:srgbClr xmlns:mc="http://schemas.openxmlformats.org/markup-compatibility/2006" xmlns:a14="http://schemas.microsoft.com/office/drawing/2010/main" val="CCFFFF" mc:Ignorable="a14" a14:legacySpreadsheetColorIndex="27"/>
            </a:gs>
          </a:gsLst>
          <a:lin ang="2700000" scaled="1"/>
        </a:gradFill>
        <a:ln w="19050">
          <a:solidFill>
            <a:srgbClr xmlns:mc="http://schemas.openxmlformats.org/markup-compatibility/2006" xmlns:a14="http://schemas.microsoft.com/office/drawing/2010/main" val="000080" mc:Ignorable="a14" a14:legacySpreadsheetColorIndex="18"/>
          </a:solidFill>
          <a:miter lim="800000"/>
          <a:headEnd/>
          <a:tailEnd/>
        </a:ln>
        <a:effectLst>
          <a:outerShdw dist="107763" dir="2700000" algn="ctr" rotWithShape="0">
            <a:srgbClr xmlns:mc="http://schemas.openxmlformats.org/markup-compatibility/2006" xmlns:a14="http://schemas.microsoft.com/office/drawing/2010/main" val="FF99CC" mc:Ignorable="a14" a14:legacySpreadsheetColorIndex="45"/>
          </a:outerShdw>
        </a:effectLst>
      </xdr:spPr>
      <xdr:txBody>
        <a:bodyPr vertOverflow="clip" wrap="square" lIns="27432" tIns="27432" rIns="0" bIns="0" anchor="t" upright="1"/>
        <a:lstStyle/>
        <a:p>
          <a:pPr algn="l" rtl="0">
            <a:defRPr sz="1000"/>
          </a:pPr>
          <a:r>
            <a:rPr lang="vi-VN" sz="1200" b="1" i="0" u="sng" strike="noStrike" baseline="0">
              <a:solidFill>
                <a:srgbClr val="0000FF"/>
              </a:solidFill>
              <a:latin typeface="Times New Roman"/>
              <a:cs typeface="Times New Roman"/>
            </a:rPr>
            <a:t>Câu Hỏi:</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1:</a:t>
          </a:r>
          <a:r>
            <a:rPr lang="vi-VN" sz="1200" b="0" i="0" u="none" strike="noStrike" baseline="0">
              <a:solidFill>
                <a:srgbClr val="0000FF"/>
              </a:solidFill>
              <a:latin typeface="Times New Roman"/>
              <a:cs typeface="Times New Roman"/>
            </a:rPr>
            <a:t> Tính </a:t>
          </a:r>
          <a:r>
            <a:rPr lang="vi-VN" sz="1200" b="1" i="0" u="none" strike="noStrike" baseline="0">
              <a:solidFill>
                <a:srgbClr val="0000FF"/>
              </a:solidFill>
              <a:latin typeface="Times New Roman"/>
              <a:cs typeface="Times New Roman"/>
            </a:rPr>
            <a:t>Tổng điểm</a:t>
          </a:r>
          <a:r>
            <a:rPr lang="vi-VN" sz="1200" b="0" i="0" u="none" strike="noStrike" baseline="0">
              <a:solidFill>
                <a:srgbClr val="0000FF"/>
              </a:solidFill>
              <a:latin typeface="Times New Roman"/>
              <a:cs typeface="Times New Roman"/>
            </a:rPr>
            <a:t>: Tổng điểm = Văn + Vật lý + Sử + Hoá + Toán + Ngoại ngữ</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2</a:t>
          </a:r>
          <a:r>
            <a:rPr lang="vi-VN" sz="1200" b="0" i="0" u="none" strike="noStrike" baseline="0">
              <a:solidFill>
                <a:srgbClr val="0000FF"/>
              </a:solidFill>
              <a:latin typeface="Times New Roman"/>
              <a:cs typeface="Times New Roman"/>
            </a:rPr>
            <a:t>: Tính cột </a:t>
          </a:r>
          <a:r>
            <a:rPr lang="vi-VN" sz="1200" b="1" i="0" u="none" strike="noStrike" baseline="0">
              <a:solidFill>
                <a:srgbClr val="0000FF"/>
              </a:solidFill>
              <a:latin typeface="Times New Roman"/>
              <a:cs typeface="Times New Roman"/>
            </a:rPr>
            <a:t>Kết quả:</a:t>
          </a:r>
          <a:endParaRPr lang="vi-VN" sz="1200" b="0" i="0" u="none" strike="noStrike" baseline="0">
            <a:solidFill>
              <a:srgbClr val="0000FF"/>
            </a:solidFill>
            <a:latin typeface="Times New Roman"/>
            <a:cs typeface="Times New Roman"/>
          </a:endParaRPr>
        </a:p>
        <a:p>
          <a:pPr algn="l" rtl="0">
            <a:defRPr sz="1000"/>
          </a:pPr>
          <a:r>
            <a:rPr lang="vi-VN" sz="1200" b="0" i="0" u="none" strike="noStrike" baseline="0">
              <a:solidFill>
                <a:srgbClr val="0000FF"/>
              </a:solidFill>
              <a:latin typeface="Times New Roman"/>
              <a:cs typeface="Times New Roman"/>
            </a:rPr>
            <a:t>           Nếu Tổng điểm &gt;=30 và không có môn nào bị điểm 0 thì kết quả = "Đậu" </a:t>
          </a:r>
        </a:p>
        <a:p>
          <a:pPr algn="l" rtl="0">
            <a:defRPr sz="1000"/>
          </a:pPr>
          <a:r>
            <a:rPr lang="vi-VN" sz="1200" b="0" i="0" u="none" strike="noStrike" baseline="0">
              <a:solidFill>
                <a:srgbClr val="0000FF"/>
              </a:solidFill>
              <a:latin typeface="Times New Roman"/>
              <a:cs typeface="Times New Roman"/>
            </a:rPr>
            <a:t>           Ngược lại Kết quả ="Rớt"</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3:</a:t>
          </a:r>
          <a:r>
            <a:rPr lang="vi-VN" sz="1200" b="0" i="0" u="none" strike="noStrike" baseline="0">
              <a:solidFill>
                <a:srgbClr val="0000FF"/>
              </a:solidFill>
              <a:latin typeface="Times New Roman"/>
              <a:cs typeface="Times New Roman"/>
            </a:rPr>
            <a:t> Thống kê </a:t>
          </a:r>
          <a:r>
            <a:rPr lang="vi-VN" sz="1200" b="1" i="0" u="none" strike="noStrike" baseline="0">
              <a:solidFill>
                <a:srgbClr val="0000FF"/>
              </a:solidFill>
              <a:latin typeface="Times New Roman"/>
              <a:cs typeface="Times New Roman"/>
            </a:rPr>
            <a:t>Số thí sinh Đậu, Số thí sinh Rớ</a:t>
          </a:r>
          <a:r>
            <a:rPr lang="vi-VN" sz="1200" b="0" i="0" u="none" strike="noStrike" baseline="0">
              <a:solidFill>
                <a:srgbClr val="0000FF"/>
              </a:solidFill>
              <a:latin typeface="Times New Roman"/>
              <a:cs typeface="Times New Roman"/>
            </a:rPr>
            <a:t>t, kết quả ghi vào cột Số lượng của </a:t>
          </a:r>
        </a:p>
        <a:p>
          <a:pPr algn="l" rtl="0">
            <a:defRPr sz="1000"/>
          </a:pPr>
          <a:r>
            <a:rPr lang="vi-VN" sz="1200" b="0" i="0" u="none" strike="noStrike" baseline="0">
              <a:solidFill>
                <a:srgbClr val="0000FF"/>
              </a:solidFill>
              <a:latin typeface="Times New Roman"/>
              <a:cs typeface="Times New Roman"/>
            </a:rPr>
            <a:t>            BẢNG THỐNG KÊ</a:t>
          </a:r>
        </a:p>
        <a:p>
          <a:pPr algn="l" rtl="0">
            <a:defRPr sz="1000"/>
          </a:pPr>
          <a:endParaRPr lang="vi-VN" sz="1200" b="0" i="0" u="none" strike="noStrike" baseline="0">
            <a:solidFill>
              <a:srgbClr val="0000FF"/>
            </a:solidFill>
            <a:latin typeface="Times New Roman"/>
            <a:cs typeface="Times New Roman"/>
          </a:endParaRPr>
        </a:p>
        <a:p>
          <a:pPr algn="l" rtl="0">
            <a:defRPr sz="1000"/>
          </a:pPr>
          <a:endParaRPr lang="vi-VN" sz="1200" b="0" i="0" u="none" strike="noStrike" baseline="0">
            <a:solidFill>
              <a:srgbClr val="0000FF"/>
            </a:solidFill>
            <a:latin typeface="Times New Roman"/>
            <a:cs typeface="Times New Roman"/>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647700</xdr:colOff>
      <xdr:row>10</xdr:row>
      <xdr:rowOff>133350</xdr:rowOff>
    </xdr:from>
    <xdr:to>
      <xdr:col>8</xdr:col>
      <xdr:colOff>714375</xdr:colOff>
      <xdr:row>17</xdr:row>
      <xdr:rowOff>200025</xdr:rowOff>
    </xdr:to>
    <xdr:sp macro="" textlink="">
      <xdr:nvSpPr>
        <xdr:cNvPr id="2" name="TextBox 1"/>
        <xdr:cNvSpPr txBox="1"/>
      </xdr:nvSpPr>
      <xdr:spPr>
        <a:xfrm>
          <a:off x="1409700" y="2228850"/>
          <a:ext cx="5400675" cy="15335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Dựa</a:t>
          </a:r>
          <a:r>
            <a:rPr lang="en-US" sz="1300" baseline="0">
              <a:latin typeface="Times New Roman" panose="02020603050405020304" pitchFamily="18" charset="0"/>
              <a:cs typeface="Times New Roman" panose="02020603050405020304" pitchFamily="18" charset="0"/>
            </a:rPr>
            <a:t> vào hai chữ đầu cột Mã hàng và bảng A để điền vào cột tên hàng</a:t>
          </a:r>
        </a:p>
        <a:p>
          <a:r>
            <a:rPr lang="en-US" sz="1300" baseline="0">
              <a:latin typeface="Times New Roman" panose="02020603050405020304" pitchFamily="18" charset="0"/>
              <a:cs typeface="Times New Roman" panose="02020603050405020304" pitchFamily="18" charset="0"/>
            </a:rPr>
            <a:t>2. Dựa vào hai chữ cuối cột Mã hàng và bảng B để điền vào cột giá</a:t>
          </a:r>
        </a:p>
        <a:p>
          <a:r>
            <a:rPr lang="en-US" sz="1300" baseline="0">
              <a:latin typeface="Times New Roman" panose="02020603050405020304" pitchFamily="18" charset="0"/>
              <a:cs typeface="Times New Roman" panose="02020603050405020304" pitchFamily="18" charset="0"/>
            </a:rPr>
            <a:t>3. Tính cột tổng giá trị theo công thức: (Số lượng*giá)*105%</a:t>
          </a:r>
        </a:p>
        <a:p>
          <a:r>
            <a:rPr lang="en-US" sz="1300" baseline="0">
              <a:latin typeface="Times New Roman" panose="02020603050405020304" pitchFamily="18" charset="0"/>
              <a:cs typeface="Times New Roman" panose="02020603050405020304" pitchFamily="18" charset="0"/>
            </a:rPr>
            <a:t>4. Tính tổng giá trị của Cafe, Trà, Bắp trong bảng phụ A</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514350</xdr:colOff>
      <xdr:row>6</xdr:row>
      <xdr:rowOff>171449</xdr:rowOff>
    </xdr:from>
    <xdr:to>
      <xdr:col>15</xdr:col>
      <xdr:colOff>428625</xdr:colOff>
      <xdr:row>19</xdr:row>
      <xdr:rowOff>180975</xdr:rowOff>
    </xdr:to>
    <xdr:sp macro="" textlink="">
      <xdr:nvSpPr>
        <xdr:cNvPr id="2" name="TextBox 1"/>
        <xdr:cNvSpPr txBox="1"/>
      </xdr:nvSpPr>
      <xdr:spPr>
        <a:xfrm>
          <a:off x="6572250" y="1428749"/>
          <a:ext cx="7315200" cy="2733676"/>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179)</a:t>
          </a:r>
        </a:p>
        <a:p>
          <a:r>
            <a:rPr lang="en-US" sz="1300" baseline="0">
              <a:latin typeface="Times New Roman" panose="02020603050405020304" pitchFamily="18" charset="0"/>
              <a:cs typeface="Times New Roman" panose="02020603050405020304" pitchFamily="18" charset="0"/>
            </a:rPr>
            <a:t>2. Tính Lương=Mức lương*Ngày công*Hệ số chức vụ. Trong đó: Mức lương được tìm dựa vào Bảng Mức lương, Hệ số chức vụ được tìm dựa vào Bảng Hệ số chức vụ</a:t>
          </a:r>
        </a:p>
        <a:p>
          <a:r>
            <a:rPr lang="en-US" sz="1300" baseline="0">
              <a:latin typeface="Times New Roman" panose="02020603050405020304" pitchFamily="18" charset="0"/>
              <a:cs typeface="Times New Roman" panose="02020603050405020304" pitchFamily="18" charset="0"/>
            </a:rPr>
            <a:t>3. Tính Tiền Ăn trưa=15000*Ngày công</a:t>
          </a:r>
        </a:p>
        <a:p>
          <a:r>
            <a:rPr lang="en-US" sz="1300" baseline="0">
              <a:latin typeface="Times New Roman" panose="02020603050405020304" pitchFamily="18" charset="0"/>
              <a:cs typeface="Times New Roman" panose="02020603050405020304" pitchFamily="18" charset="0"/>
            </a:rPr>
            <a:t>4. Tính PCGĐ (Phụ cấp gia đình) = Số con *10000, nếu Số con &lt;=3</a:t>
          </a:r>
        </a:p>
        <a:p>
          <a:r>
            <a:rPr lang="en-US" sz="1300" baseline="0">
              <a:latin typeface="Times New Roman" panose="02020603050405020304" pitchFamily="18" charset="0"/>
              <a:cs typeface="Times New Roman" panose="02020603050405020304" pitchFamily="18" charset="0"/>
            </a:rPr>
            <a:t>                                                      = 15000, nếu Số con &gt;3</a:t>
          </a:r>
        </a:p>
        <a:p>
          <a:r>
            <a:rPr lang="en-US" sz="1300" baseline="0">
              <a:latin typeface="Times New Roman" panose="02020603050405020304" pitchFamily="18" charset="0"/>
              <a:cs typeface="Times New Roman" panose="02020603050405020304" pitchFamily="18" charset="0"/>
            </a:rPr>
            <a:t>5. Tính Tiền KT (Khen thưởng) được tính dựa vào Mã KT và Bảng Khen Thưởng</a:t>
          </a:r>
        </a:p>
        <a:p>
          <a:r>
            <a:rPr lang="en-US" sz="1300" baseline="0">
              <a:latin typeface="Times New Roman" panose="02020603050405020304" pitchFamily="18" charset="0"/>
              <a:cs typeface="Times New Roman" panose="02020603050405020304" pitchFamily="18" charset="0"/>
            </a:rPr>
            <a:t>6. Thực lĩnh= Lương + PCKV + Tiền Ăn trưa + PCGĐ+Tiền KT - Tạm ứng</a:t>
          </a:r>
        </a:p>
        <a:p>
          <a:r>
            <a:rPr lang="en-US" sz="1300">
              <a:latin typeface="Times New Roman" panose="02020603050405020304" pitchFamily="18" charset="0"/>
              <a:cs typeface="Times New Roman" panose="02020603050405020304" pitchFamily="18" charset="0"/>
            </a:rPr>
            <a:t>7. Trong Bảng</a:t>
          </a:r>
          <a:r>
            <a:rPr lang="en-US" sz="1300" baseline="0">
              <a:latin typeface="Times New Roman" panose="02020603050405020304" pitchFamily="18" charset="0"/>
              <a:cs typeface="Times New Roman" panose="02020603050405020304" pitchFamily="18" charset="0"/>
            </a:rPr>
            <a:t> Mức Lương và Bảng Khen Thưởng, hãy thống kê tổng Thực lĩnh theo từng chức vụ và tổng số người theo Mã KT</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209549</xdr:colOff>
      <xdr:row>3</xdr:row>
      <xdr:rowOff>57151</xdr:rowOff>
    </xdr:from>
    <xdr:to>
      <xdr:col>13</xdr:col>
      <xdr:colOff>361950</xdr:colOff>
      <xdr:row>12</xdr:row>
      <xdr:rowOff>190500</xdr:rowOff>
    </xdr:to>
    <xdr:sp macro="" textlink="">
      <xdr:nvSpPr>
        <xdr:cNvPr id="2" name="TextBox 1"/>
        <xdr:cNvSpPr txBox="1"/>
      </xdr:nvSpPr>
      <xdr:spPr>
        <a:xfrm>
          <a:off x="5524499" y="895351"/>
          <a:ext cx="5486401" cy="2228849"/>
        </a:xfrm>
        <a:prstGeom prst="rect">
          <a:avLst/>
        </a:prstGeom>
        <a:solidFill>
          <a:schemeClr val="lt1"/>
        </a:solidFill>
        <a:ln w="127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Điền các số liệu cho cột Tên Hàng dựa vào ký tự đầu tiên của Mã Hàng và Bảng Tra Thông Tin</a:t>
          </a:r>
        </a:p>
        <a:p>
          <a:r>
            <a:rPr lang="en-US" sz="1300" baseline="0">
              <a:latin typeface="Times New Roman" panose="02020603050405020304" pitchFamily="18" charset="0"/>
              <a:cs typeface="Times New Roman" panose="02020603050405020304" pitchFamily="18" charset="0"/>
            </a:rPr>
            <a:t>2. Tính Thành Tiền=Số Lượng * Đơn Giá, biết rằng Đơn Giá được tìm trong Bảng Tra Thông Tin và ký tự giữa trong Mã Hàng quy định Giá Lẻ (L) hay Giá Sĩ (S) cho từng mặt hàng.</a:t>
          </a:r>
        </a:p>
        <a:p>
          <a:r>
            <a:rPr lang="en-US" sz="1300" baseline="0">
              <a:latin typeface="Times New Roman" panose="02020603050405020304" pitchFamily="18" charset="0"/>
              <a:cs typeface="Times New Roman" panose="02020603050405020304" pitchFamily="18" charset="0"/>
            </a:rPr>
            <a:t>3. Tính Chuyên Chở = Thành Tiền * Phần Trăm Chuyên Chở của từng loại mặt hàng thì dựa vào ký tự cuối của Mã Hàng và tra theo Bảng Tra Thông Tin.</a:t>
          </a:r>
        </a:p>
        <a:p>
          <a:r>
            <a:rPr lang="en-US" sz="1300" baseline="0">
              <a:latin typeface="Times New Roman" panose="02020603050405020304" pitchFamily="18" charset="0"/>
              <a:cs typeface="Times New Roman" panose="02020603050405020304" pitchFamily="18" charset="0"/>
            </a:rPr>
            <a:t>4. Tính Phải Trả = Thành Tiền + Chuyên Chở</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933450</xdr:colOff>
      <xdr:row>3</xdr:row>
      <xdr:rowOff>114300</xdr:rowOff>
    </xdr:from>
    <xdr:to>
      <xdr:col>12</xdr:col>
      <xdr:colOff>466725</xdr:colOff>
      <xdr:row>12</xdr:row>
      <xdr:rowOff>104775</xdr:rowOff>
    </xdr:to>
    <xdr:sp macro="" textlink="">
      <xdr:nvSpPr>
        <xdr:cNvPr id="2" name="Text Box 1"/>
        <xdr:cNvSpPr txBox="1">
          <a:spLocks noChangeArrowheads="1"/>
        </xdr:cNvSpPr>
      </xdr:nvSpPr>
      <xdr:spPr bwMode="auto">
        <a:xfrm>
          <a:off x="5133975" y="742950"/>
          <a:ext cx="6210300" cy="1876425"/>
        </a:xfrm>
        <a:prstGeom prst="rect">
          <a:avLst/>
        </a:prstGeom>
        <a:solidFill>
          <a:srgbClr xmlns:mc="http://schemas.openxmlformats.org/markup-compatibility/2006" xmlns:a14="http://schemas.microsoft.com/office/drawing/2010/main" val="FFFFFF" mc:Ignorable="a14" a14:legacySpreadsheetColorIndex="9"/>
        </a:solidFill>
        <a:ln w="28575">
          <a:solidFill>
            <a:srgbClr val="0070C0"/>
          </a:solidFill>
          <a:miter lim="800000"/>
          <a:headEnd/>
          <a:tailEnd/>
        </a:ln>
      </xdr:spPr>
      <xdr:txBody>
        <a:bodyPr vertOverflow="clip" wrap="square" lIns="27432" tIns="27432" rIns="0" bIns="0" anchor="t" upright="1"/>
        <a:lstStyle/>
        <a:p>
          <a:pPr algn="l" rtl="0">
            <a:defRPr sz="1000"/>
          </a:pPr>
          <a:r>
            <a:rPr lang="vi-VN" sz="1200" b="0" i="0" u="none" strike="noStrike" baseline="0">
              <a:solidFill>
                <a:srgbClr val="000000"/>
              </a:solidFill>
              <a:latin typeface="Times New Roman"/>
              <a:cs typeface="Times New Roman"/>
            </a:rPr>
            <a:t>  </a:t>
          </a:r>
          <a:r>
            <a:rPr lang="vi-VN" sz="1200" b="1" i="0" u="sng" strike="noStrike" baseline="0">
              <a:solidFill>
                <a:srgbClr val="FF0000"/>
              </a:solidFill>
              <a:latin typeface="Times New Roman"/>
              <a:cs typeface="Times New Roman"/>
            </a:rPr>
            <a:t>Yêu cầu</a:t>
          </a:r>
          <a:r>
            <a:rPr lang="en-US" sz="1200" b="1" i="0" u="sng" strike="noStrike" baseline="0">
              <a:solidFill>
                <a:srgbClr val="FF0000"/>
              </a:solidFill>
              <a:latin typeface="Times New Roman"/>
              <a:cs typeface="Times New Roman"/>
            </a:rPr>
            <a:t>: </a:t>
          </a:r>
          <a:endParaRPr lang="vi-VN" sz="1200" b="0" i="0" u="none" strike="noStrike" baseline="0">
            <a:solidFill>
              <a:srgbClr val="000000"/>
            </a:solidFill>
            <a:latin typeface="Times New Roman"/>
            <a:cs typeface="Times New Roman"/>
          </a:endParaRPr>
        </a:p>
        <a:p>
          <a:pPr algn="l" rtl="0">
            <a:defRPr sz="1000"/>
          </a:pPr>
          <a:r>
            <a:rPr lang="en-US" sz="1300" b="0" i="0" u="none" strike="noStrike" baseline="0">
              <a:solidFill>
                <a:srgbClr val="000000"/>
              </a:solidFill>
              <a:latin typeface="Times New Roman"/>
              <a:cs typeface="Times New Roman"/>
            </a:rPr>
            <a:t> </a:t>
          </a:r>
          <a:r>
            <a:rPr lang="en-US" sz="1300" b="1" i="0" u="none" strike="noStrike" baseline="0">
              <a:solidFill>
                <a:srgbClr val="000000"/>
              </a:solidFill>
              <a:latin typeface="Times New Roman"/>
              <a:cs typeface="Times New Roman"/>
            </a:rPr>
            <a:t>1. Định dạng bảng tính (Trang 180)</a:t>
          </a:r>
          <a:r>
            <a:rPr lang="vi-VN" sz="1300" b="1" i="0" u="none" strike="noStrike" baseline="0">
              <a:solidFill>
                <a:srgbClr val="000000"/>
              </a:solidFill>
              <a:latin typeface="Times New Roman"/>
              <a:cs typeface="Times New Roman"/>
            </a:rPr>
            <a:t> </a:t>
          </a:r>
        </a:p>
        <a:p>
          <a:pPr algn="l" rtl="0">
            <a:defRPr sz="1000"/>
          </a:pPr>
          <a:r>
            <a:rPr lang="en-US" sz="1300" b="0" i="0" u="none" strike="noStrike" baseline="0">
              <a:solidFill>
                <a:srgbClr val="000000"/>
              </a:solidFill>
              <a:latin typeface="Times New Roman"/>
              <a:cs typeface="Times New Roman"/>
            </a:rPr>
            <a:t> 2.</a:t>
          </a:r>
          <a:r>
            <a:rPr lang="vi-VN" sz="1300" b="0" i="0" u="none" strike="noStrike" baseline="0">
              <a:solidFill>
                <a:srgbClr val="000000"/>
              </a:solidFill>
              <a:latin typeface="Times New Roman"/>
              <a:cs typeface="Times New Roman"/>
            </a:rPr>
            <a:t>Tính cột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dựa vào </a:t>
          </a:r>
          <a:r>
            <a:rPr lang="vi-VN" sz="1300" b="1" i="0" u="none" strike="noStrike" baseline="0">
              <a:solidFill>
                <a:srgbClr val="000000"/>
              </a:solidFill>
              <a:latin typeface="Times New Roman"/>
              <a:cs typeface="Times New Roman"/>
            </a:rPr>
            <a:t>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a:t>
          </a:r>
          <a:r>
            <a:rPr lang="en-US" sz="1300" b="1" i="0" u="none" strike="noStrike" baseline="0">
              <a:solidFill>
                <a:srgbClr val="000000"/>
              </a:solidFill>
              <a:latin typeface="Times New Roman"/>
              <a:cs typeface="Times New Roman"/>
            </a:rPr>
            <a:t>ô</a:t>
          </a:r>
          <a:r>
            <a:rPr lang="vi-VN" sz="1300" b="1" i="0" u="none" strike="noStrike" baseline="0">
              <a:solidFill>
                <a:srgbClr val="000000"/>
              </a:solidFill>
              <a:latin typeface="Times New Roman"/>
              <a:cs typeface="Times New Roman"/>
            </a:rPr>
            <a:t>ng t</a:t>
          </a:r>
          <a:r>
            <a:rPr lang="en-US" sz="1300" b="1" i="0" u="none" strike="noStrike" baseline="0">
              <a:solidFill>
                <a:srgbClr val="000000"/>
              </a:solidFill>
              <a:latin typeface="Times New Roman"/>
              <a:cs typeface="Times New Roman"/>
            </a:rPr>
            <a:t>á</a:t>
          </a:r>
          <a:r>
            <a:rPr lang="vi-VN" sz="1300" b="1" i="0" u="none" strike="noStrike" baseline="0">
              <a:solidFill>
                <a:srgbClr val="000000"/>
              </a:solidFill>
              <a:latin typeface="Times New Roman"/>
              <a:cs typeface="Times New Roman"/>
            </a:rPr>
            <a:t>c</a:t>
          </a:r>
          <a:r>
            <a:rPr lang="vi-VN" sz="1300" b="0" i="0" u="none" strike="noStrike" baseline="0">
              <a:solidFill>
                <a:srgbClr val="000000"/>
              </a:solidFill>
              <a:latin typeface="Times New Roman"/>
              <a:cs typeface="Times New Roman"/>
            </a:rPr>
            <a:t>. Biết rằng cuộc kháng chiến chống Mỹ được kể từ ngày 20/07/54 đến ngày 30/04/75.</a:t>
          </a:r>
        </a:p>
        <a:p>
          <a:pPr algn="l" rtl="0">
            <a:defRPr sz="1000"/>
          </a:pPr>
          <a:r>
            <a:rPr lang="en-US" sz="1300" b="0" i="0" u="none" strike="noStrike" baseline="0">
              <a:solidFill>
                <a:srgbClr val="000000"/>
              </a:solidFill>
              <a:latin typeface="Times New Roman"/>
              <a:cs typeface="Times New Roman"/>
            </a:rPr>
            <a:t> 3 </a:t>
          </a:r>
          <a:r>
            <a:rPr lang="vi-VN" sz="1300" b="0" i="0" u="none" strike="noStrike" baseline="0">
              <a:solidFill>
                <a:srgbClr val="000000"/>
              </a:solidFill>
              <a:latin typeface="Times New Roman"/>
              <a:cs typeface="Times New Roman"/>
            </a:rPr>
            <a:t>Những người có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a:t>
          </a:r>
          <a:r>
            <a:rPr lang="vi-VN" sz="1300" b="0" i="0" u="none" strike="noStrike" baseline="0">
              <a:solidFill>
                <a:srgbClr val="000000"/>
              </a:solidFill>
              <a:latin typeface="Times New Roman"/>
              <a:cs typeface="Times New Roman"/>
            </a:rPr>
            <a:t>ng là</a:t>
          </a:r>
          <a:r>
            <a:rPr lang="vi-VN" sz="1300" b="1" i="0" u="none" strike="noStrike" baseline="0">
              <a:solidFill>
                <a:srgbClr val="000000"/>
              </a:solidFill>
              <a:latin typeface="Times New Roman"/>
              <a:cs typeface="Times New Roman"/>
            </a:rPr>
            <a:t> “A”</a:t>
          </a:r>
          <a:r>
            <a:rPr lang="vi-VN" sz="1300" b="0" i="0" u="none" strike="noStrike" baseline="0">
              <a:solidFill>
                <a:srgbClr val="000000"/>
              </a:solidFill>
              <a:latin typeface="Times New Roman"/>
              <a:cs typeface="Times New Roman"/>
            </a:rPr>
            <a:t> do ở vùng chiến tranh ác liệt nên được hưởng hệ số qui đổi là </a:t>
          </a:r>
          <a:r>
            <a:rPr lang="vi-VN" sz="1300" b="1" i="0" u="none" strike="noStrike" baseline="0">
              <a:solidFill>
                <a:srgbClr val="000000"/>
              </a:solidFill>
              <a:latin typeface="Times New Roman"/>
              <a:cs typeface="Times New Roman"/>
            </a:rPr>
            <a:t>1.2 (tức là 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ăm</a:t>
          </a:r>
          <a:r>
            <a:rPr lang="vi-VN" sz="1300" b="1" i="0" u="none" strike="noStrike" baseline="0">
              <a:solidFill>
                <a:srgbClr val="000000"/>
              </a:solidFill>
              <a:latin typeface="Times New Roman"/>
              <a:cs typeface="Times New Roman"/>
            </a:rPr>
            <a:t>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1" i="0" u="none" strike="noStrike" baseline="0">
              <a:solidFill>
                <a:srgbClr val="000000"/>
              </a:solidFill>
              <a:latin typeface="Times New Roman"/>
              <a:cs typeface="Times New Roman"/>
            </a:rPr>
            <a:t> *1.2)</a:t>
          </a:r>
          <a:r>
            <a:rPr lang="en-US" sz="1300" b="1" i="0" u="none" strike="noStrike" baseline="0">
              <a:solidFill>
                <a:srgbClr val="000000"/>
              </a:solidFill>
              <a:latin typeface="Times New Roman"/>
              <a:cs typeface="Times New Roman"/>
            </a:rPr>
            <a:t>, </a:t>
          </a:r>
          <a:r>
            <a:rPr lang="vi-VN" sz="1300" b="1" i="0" u="none" strike="noStrike" baseline="0">
              <a:solidFill>
                <a:srgbClr val="000000"/>
              </a:solidFill>
              <a:latin typeface="Times New Roman"/>
              <a:cs typeface="Times New Roman"/>
            </a:rPr>
            <a:t> </a:t>
          </a:r>
          <a:r>
            <a:rPr lang="vi-VN" sz="1300" b="0" i="0" u="none" strike="noStrike" baseline="0">
              <a:solidFill>
                <a:srgbClr val="000000"/>
              </a:solidFill>
              <a:latin typeface="Times New Roman"/>
              <a:cs typeface="Times New Roman"/>
            </a:rPr>
            <a:t>còn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ượn</a:t>
          </a:r>
          <a:r>
            <a:rPr lang="vi-VN" sz="1300" b="0" i="0" u="none" strike="noStrike" baseline="0">
              <a:solidFill>
                <a:srgbClr val="000000"/>
              </a:solidFill>
              <a:latin typeface="Times New Roman"/>
              <a:cs typeface="Times New Roman"/>
            </a:rPr>
            <a:t>g “B” thì không được hệ số đó. Dựa vào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hệ số qui đổi và </a:t>
          </a:r>
          <a:r>
            <a:rPr lang="vi-VN" sz="1300" b="1" i="0" u="none" strike="noStrike" baseline="0">
              <a:solidFill>
                <a:srgbClr val="000000"/>
              </a:solidFill>
              <a:latin typeface="Times New Roman"/>
              <a:cs typeface="Times New Roman"/>
            </a:rPr>
            <a:t>B</a:t>
          </a:r>
          <a:r>
            <a:rPr lang="en-US" sz="1300" b="1" i="0" u="none" strike="noStrike" baseline="0">
              <a:solidFill>
                <a:srgbClr val="000000"/>
              </a:solidFill>
              <a:latin typeface="Times New Roman"/>
              <a:cs typeface="Times New Roman"/>
            </a:rPr>
            <a:t>ả</a:t>
          </a:r>
          <a:r>
            <a:rPr lang="vi-VN" sz="1300" b="1" i="0" u="none" strike="noStrike" baseline="0">
              <a:solidFill>
                <a:srgbClr val="000000"/>
              </a:solidFill>
              <a:latin typeface="Times New Roman"/>
              <a:cs typeface="Times New Roman"/>
            </a:rPr>
            <a:t>ng tra c</a:t>
          </a:r>
          <a:r>
            <a:rPr lang="en-US" sz="1300" b="1" i="0" u="none" strike="noStrike" baseline="0">
              <a:solidFill>
                <a:srgbClr val="000000"/>
              </a:solidFill>
              <a:latin typeface="Times New Roman"/>
              <a:cs typeface="Times New Roman"/>
            </a:rPr>
            <a:t>ứu</a:t>
          </a:r>
          <a:r>
            <a:rPr lang="vi-VN" sz="1300" b="0" i="0" u="none" strike="noStrike" baseline="0">
              <a:solidFill>
                <a:srgbClr val="000000"/>
              </a:solidFill>
              <a:latin typeface="Times New Roman"/>
              <a:cs typeface="Times New Roman"/>
            </a:rPr>
            <a:t> để điền </a:t>
          </a:r>
          <a:r>
            <a:rPr lang="vi-VN" sz="1300" b="1" i="0" u="none" strike="noStrike" baseline="0">
              <a:solidFill>
                <a:srgbClr val="000000"/>
              </a:solidFill>
              <a:latin typeface="Times New Roman"/>
              <a:cs typeface="Times New Roman"/>
            </a:rPr>
            <a:t>M</a:t>
          </a:r>
          <a:r>
            <a:rPr lang="en-US" sz="1300" b="1" i="0" u="none" strike="noStrike" baseline="0">
              <a:solidFill>
                <a:srgbClr val="000000"/>
              </a:solidFill>
              <a:latin typeface="Times New Roman"/>
              <a:cs typeface="Times New Roman"/>
            </a:rPr>
            <a:t>ứ</a:t>
          </a:r>
          <a:r>
            <a:rPr lang="vi-VN" sz="1300" b="1" i="0" u="none" strike="noStrike" baseline="0">
              <a:solidFill>
                <a:srgbClr val="000000"/>
              </a:solidFill>
              <a:latin typeface="Times New Roman"/>
              <a:cs typeface="Times New Roman"/>
            </a:rPr>
            <a:t>c khen th</a:t>
          </a:r>
          <a:r>
            <a:rPr lang="en-US" sz="1300" b="1" i="0" u="none" strike="noStrike" baseline="0">
              <a:solidFill>
                <a:srgbClr val="000000"/>
              </a:solidFill>
              <a:latin typeface="Times New Roman"/>
              <a:cs typeface="Times New Roman"/>
            </a:rPr>
            <a:t>ưở</a:t>
          </a:r>
          <a:r>
            <a:rPr lang="vi-VN" sz="1300" b="1" i="0" u="none" strike="noStrike" baseline="0">
              <a:solidFill>
                <a:srgbClr val="000000"/>
              </a:solidFill>
              <a:latin typeface="Times New Roman"/>
              <a:cs typeface="Times New Roman"/>
            </a:rPr>
            <a:t>ng</a:t>
          </a:r>
          <a:r>
            <a:rPr lang="vi-VN" sz="1300" b="0" i="0" u="none" strike="noStrike" baseline="0">
              <a:solidFill>
                <a:srgbClr val="000000"/>
              </a:solidFill>
              <a:latin typeface="Times New Roman"/>
              <a:cs typeface="Times New Roman"/>
            </a:rPr>
            <a:t>.</a:t>
          </a:r>
          <a:endParaRPr lang="en-US" sz="1300" b="0" i="0" u="none" strike="noStrike" baseline="0">
            <a:solidFill>
              <a:srgbClr val="000000"/>
            </a:solidFill>
            <a:latin typeface="Times New Roman"/>
            <a:cs typeface="Times New Roman"/>
          </a:endParaRPr>
        </a:p>
        <a:p>
          <a:pPr algn="ctr"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-----Hết -----</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a:p>
          <a:pPr algn="l" rtl="0">
            <a:defRPr sz="1000"/>
          </a:pPr>
          <a:endParaRPr lang="vi-VN" sz="1200" b="0" i="0" u="none" strike="noStrike" baseline="0">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152400</xdr:colOff>
      <xdr:row>9</xdr:row>
      <xdr:rowOff>95250</xdr:rowOff>
    </xdr:from>
    <xdr:to>
      <xdr:col>9</xdr:col>
      <xdr:colOff>638175</xdr:colOff>
      <xdr:row>16</xdr:row>
      <xdr:rowOff>0</xdr:rowOff>
    </xdr:to>
    <xdr:sp macro="" textlink="">
      <xdr:nvSpPr>
        <xdr:cNvPr id="2" name="TextBox 1"/>
        <xdr:cNvSpPr txBox="1"/>
      </xdr:nvSpPr>
      <xdr:spPr>
        <a:xfrm>
          <a:off x="914400" y="1981200"/>
          <a:ext cx="7486650" cy="1371600"/>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Lập công thức điền dữ liệu cho cột Tên Hãng, biết rằng: Ký tự đầu tiên của Mã Hiệu là Mã Hãng Xe.</a:t>
          </a:r>
        </a:p>
        <a:p>
          <a:r>
            <a:rPr lang="en-US" sz="1300" baseline="0">
              <a:latin typeface="Times New Roman" panose="02020603050405020304" pitchFamily="18" charset="0"/>
              <a:cs typeface="Times New Roman" panose="02020603050405020304" pitchFamily="18" charset="0"/>
            </a:rPr>
            <a:t>2. Lập công thức điền dữ liệu cho cột Phân Khối, biết rằng 2 ký tự cuối của Mã Hiệu là Mã Phân Phối</a:t>
          </a:r>
        </a:p>
        <a:p>
          <a:r>
            <a:rPr lang="en-US" sz="1300" baseline="0">
              <a:latin typeface="Times New Roman" panose="02020603050405020304" pitchFamily="18" charset="0"/>
              <a:cs typeface="Times New Roman" panose="02020603050405020304" pitchFamily="18" charset="0"/>
            </a:rPr>
            <a:t>3. Lập công thức lấy dữ liệu cho cột Tên Xe (dùng hàm VLOOKUP và hàm IF)</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47625</xdr:colOff>
      <xdr:row>3</xdr:row>
      <xdr:rowOff>142874</xdr:rowOff>
    </xdr:from>
    <xdr:to>
      <xdr:col>16</xdr:col>
      <xdr:colOff>695325</xdr:colOff>
      <xdr:row>22</xdr:row>
      <xdr:rowOff>38099</xdr:rowOff>
    </xdr:to>
    <xdr:sp macro="" textlink="">
      <xdr:nvSpPr>
        <xdr:cNvPr id="2" name="TextBox 1"/>
        <xdr:cNvSpPr txBox="1"/>
      </xdr:nvSpPr>
      <xdr:spPr>
        <a:xfrm>
          <a:off x="6924675" y="771524"/>
          <a:ext cx="7734300" cy="3876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181)</a:t>
          </a:r>
        </a:p>
        <a:p>
          <a:r>
            <a:rPr lang="en-US" sz="1300" baseline="0">
              <a:latin typeface="Times New Roman" panose="02020603050405020304" pitchFamily="18" charset="0"/>
              <a:cs typeface="Times New Roman" panose="02020603050405020304" pitchFamily="18" charset="0"/>
            </a:rPr>
            <a:t>2. Tính cột SO NGAY, nếu NG.DI = NG.DEN thì bằng 1, ngược lại bằng NG.DI - NG.DEN</a:t>
          </a:r>
        </a:p>
        <a:p>
          <a:r>
            <a:rPr lang="en-US" sz="1300" baseline="0">
              <a:latin typeface="Times New Roman" panose="02020603050405020304" pitchFamily="18" charset="0"/>
              <a:cs typeface="Times New Roman" panose="02020603050405020304" pitchFamily="18" charset="0"/>
            </a:rPr>
            <a:t>3. Tính cột SO TUAN và cột NGAY LE</a:t>
          </a:r>
        </a:p>
        <a:p>
          <a:r>
            <a:rPr lang="en-US" sz="1300" baseline="0">
              <a:latin typeface="Times New Roman" panose="02020603050405020304" pitchFamily="18" charset="0"/>
              <a:cs typeface="Times New Roman" panose="02020603050405020304" pitchFamily="18" charset="0"/>
            </a:rPr>
            <a:t>4. Tính ĐG.TUÂN dựa vào 2 yếu tố sau: (dùng hàm VLOOKUP và hàm IF)</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5. Tính ĐG.NGAY dựa vào 2 yếu sau: (dùng hàm HLOOKUP và hàm MATCH)</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6. Tính giá trị PHU THU như sau:</a:t>
          </a:r>
        </a:p>
        <a:p>
          <a:r>
            <a:rPr lang="en-US" sz="1300" baseline="0">
              <a:latin typeface="Times New Roman" panose="02020603050405020304" pitchFamily="18" charset="0"/>
              <a:cs typeface="Times New Roman" panose="02020603050405020304" pitchFamily="18" charset="0"/>
            </a:rPr>
            <a:t>    </a:t>
          </a:r>
          <a:r>
            <a:rPr lang="vi-VN" sz="1300" baseline="0">
              <a:latin typeface="Times New Roman" panose="02020603050405020304" pitchFamily="18" charset="0"/>
              <a:cs typeface="Times New Roman" panose="02020603050405020304" pitchFamily="18" charset="0"/>
            </a:rPr>
            <a:t>- </a:t>
          </a:r>
          <a:r>
            <a:rPr lang="en-US" sz="1300" baseline="0">
              <a:latin typeface="Times New Roman" panose="02020603050405020304" pitchFamily="18" charset="0"/>
              <a:cs typeface="Times New Roman" panose="02020603050405020304" pitchFamily="18" charset="0"/>
            </a:rPr>
            <a:t>Nếu SO NGUOI (</a:t>
          </a:r>
          <a:r>
            <a:rPr lang="vi-VN" sz="1300" baseline="0">
              <a:latin typeface="Times New Roman" panose="02020603050405020304" pitchFamily="18" charset="0"/>
              <a:cs typeface="Times New Roman" panose="02020603050405020304" pitchFamily="18" charset="0"/>
            </a:rPr>
            <a:t>số người</a:t>
          </a:r>
          <a:r>
            <a:rPr lang="en-US" sz="1300" baseline="0">
              <a:latin typeface="Times New Roman" panose="02020603050405020304" pitchFamily="18" charset="0"/>
              <a:cs typeface="Times New Roman" panose="02020603050405020304" pitchFamily="18" charset="0"/>
            </a:rPr>
            <a:t>)</a:t>
          </a:r>
          <a:r>
            <a:rPr lang="vi-VN" sz="1300" baseline="0">
              <a:latin typeface="Times New Roman" panose="02020603050405020304" pitchFamily="18" charset="0"/>
              <a:cs typeface="Times New Roman" panose="02020603050405020304" pitchFamily="18" charset="0"/>
            </a:rPr>
            <a:t> &lt;=2</a:t>
          </a:r>
          <a:r>
            <a:rPr lang="en-US" sz="1300" baseline="0">
              <a:latin typeface="Times New Roman" panose="02020603050405020304" pitchFamily="18" charset="0"/>
              <a:cs typeface="Times New Roman" panose="02020603050405020304" pitchFamily="18" charset="0"/>
            </a:rPr>
            <a:t> thì PHU THU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3 thì PHU THU = (SO TUAN*ĐG.TUAN + NGAY LE*ĐG.NGAY) * 10%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4 thì PHU THU = (SO TUAN*ĐG.TUAN + NGAY LE*ĐG.NGAY) * 20%</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5 thì PHU THU = (SO TUAN*ĐG.TUAN + NGAY LE*ĐG.NGAY) * 30%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7. Tính cột THANH TIEN: THANH TIEN = SO TUAN*ĐG.TUAN + SO NGAY*ĐG.NGAY + PHU THU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8. Tính tổng cộng cột PHU THU, THANNH TIEN ghi vào dòng TỔNG CỘNG</a:t>
          </a:r>
        </a:p>
        <a:p>
          <a:pPr marL="0" marR="0" lvl="0" indent="0" defTabSz="914400" eaLnBrk="1" fontAlgn="auto" latinLnBrk="0" hangingPunct="1">
            <a:lnSpc>
              <a:spcPct val="100000"/>
            </a:lnSpc>
            <a:spcBef>
              <a:spcPts val="0"/>
            </a:spcBef>
            <a:spcAft>
              <a:spcPts val="0"/>
            </a:spcAft>
            <a:buClrTx/>
            <a:buSzTx/>
            <a:buFontTx/>
            <a:buNone/>
            <a:tabLst/>
            <a:defRPr/>
          </a:pPr>
          <a:endParaRPr lang="en-US" sz="13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Hết -----</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198527</xdr:colOff>
      <xdr:row>17</xdr:row>
      <xdr:rowOff>41074</xdr:rowOff>
    </xdr:from>
    <xdr:to>
      <xdr:col>18</xdr:col>
      <xdr:colOff>246787</xdr:colOff>
      <xdr:row>31</xdr:row>
      <xdr:rowOff>82488</xdr:rowOff>
    </xdr:to>
    <xdr:sp macro="" textlink="">
      <xdr:nvSpPr>
        <xdr:cNvPr id="2" name="TextBox 1"/>
        <xdr:cNvSpPr txBox="1"/>
      </xdr:nvSpPr>
      <xdr:spPr>
        <a:xfrm>
          <a:off x="8139267" y="4094059"/>
          <a:ext cx="7260046" cy="303498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 </a:t>
          </a:r>
        </a:p>
        <a:p>
          <a:r>
            <a:rPr lang="en-US" sz="1300">
              <a:latin typeface="Times New Roman" panose="02020603050405020304" pitchFamily="18" charset="0"/>
              <a:cs typeface="Times New Roman" panose="02020603050405020304" pitchFamily="18" charset="0"/>
            </a:rPr>
            <a:t>Chú</a:t>
          </a:r>
          <a:r>
            <a:rPr lang="en-US" sz="1300" baseline="0">
              <a:latin typeface="Times New Roman" panose="02020603050405020304" pitchFamily="18" charset="0"/>
              <a:cs typeface="Times New Roman" panose="02020603050405020304" pitchFamily="18" charset="0"/>
            </a:rPr>
            <a:t> ý: </a:t>
          </a:r>
        </a:p>
        <a:p>
          <a:r>
            <a:rPr lang="en-US" sz="1300" baseline="0">
              <a:latin typeface="Times New Roman" panose="02020603050405020304" pitchFamily="18" charset="0"/>
              <a:cs typeface="Times New Roman" panose="02020603050405020304" pitchFamily="18" charset="0"/>
            </a:rPr>
            <a:t>      Mã hộ: Trong đó 2 ký tự đầu chỉ loại hộ, ký tự cuối chỉ khu vực đăng ký.</a:t>
          </a:r>
          <a:endParaRPr lang="en-US" sz="1300">
            <a:latin typeface="Times New Roman" panose="02020603050405020304" pitchFamily="18" charset="0"/>
            <a:cs typeface="Times New Roman" panose="02020603050405020304" pitchFamily="18" charset="0"/>
          </a:endParaRPr>
        </a:p>
        <a:p>
          <a:r>
            <a:rPr lang="en-US" sz="1300" baseline="0">
              <a:latin typeface="Times New Roman" panose="02020603050405020304" pitchFamily="18" charset="0"/>
              <a:cs typeface="Times New Roman" panose="02020603050405020304" pitchFamily="18" charset="0"/>
            </a:rPr>
            <a:t>1. Tính số trong định mức = Số mới - Số cũ. Nếu (Số mới - Số cũ) &lt; Định mức, ngược lại thì lấy định mức tra trong bảng định mức.</a:t>
          </a:r>
        </a:p>
        <a:p>
          <a:r>
            <a:rPr lang="en-US" sz="1300" baseline="0">
              <a:latin typeface="Times New Roman" panose="02020603050405020304" pitchFamily="18" charset="0"/>
              <a:cs typeface="Times New Roman" panose="02020603050405020304" pitchFamily="18" charset="0"/>
            </a:rPr>
            <a:t>2. Tính số ngoài định mức: Nếu (Số mới - Số cũ) không vượt định mức, Số ngoài định mức = 0, ngược lại Số ngoài định mức = (Số mới - Số cũ) - Định mức</a:t>
          </a:r>
        </a:p>
        <a:p>
          <a:r>
            <a:rPr lang="en-US" sz="1300" baseline="0">
              <a:latin typeface="Times New Roman" panose="02020603050405020304" pitchFamily="18" charset="0"/>
              <a:cs typeface="Times New Roman" panose="02020603050405020304" pitchFamily="18" charset="0"/>
            </a:rPr>
            <a:t>3. Tiền Trong Định mức = Số Trong định mức * Đơn giá</a:t>
          </a:r>
        </a:p>
        <a:p>
          <a:r>
            <a:rPr lang="en-US" sz="1300" baseline="0">
              <a:latin typeface="Times New Roman" panose="02020603050405020304" pitchFamily="18" charset="0"/>
              <a:cs typeface="Times New Roman" panose="02020603050405020304" pitchFamily="18" charset="0"/>
            </a:rPr>
            <a:t>4. Tiền Ngoài định mức = Số Ngoài định mức * Đơn giá * 1.</a:t>
          </a:r>
        </a:p>
        <a:p>
          <a:r>
            <a:rPr lang="en-US" sz="1300" baseline="0">
              <a:latin typeface="Times New Roman" panose="02020603050405020304" pitchFamily="18" charset="0"/>
              <a:cs typeface="Times New Roman" panose="02020603050405020304" pitchFamily="18" charset="0"/>
            </a:rPr>
            <a:t>    Đơn giá tìm trong Bảng đơn giá điện</a:t>
          </a:r>
        </a:p>
        <a:p>
          <a:r>
            <a:rPr lang="en-US" sz="1300" baseline="0">
              <a:latin typeface="Times New Roman" panose="02020603050405020304" pitchFamily="18" charset="0"/>
              <a:cs typeface="Times New Roman" panose="02020603050405020304" pitchFamily="18" charset="0"/>
            </a:rPr>
            <a:t>5. Thành tiền = Tiền Trong định mức + Tiền Ngoài định mức</a:t>
          </a:r>
        </a:p>
        <a:p>
          <a:r>
            <a:rPr lang="en-US" sz="1300" baseline="0">
              <a:latin typeface="Times New Roman" panose="02020603050405020304" pitchFamily="18" charset="0"/>
              <a:cs typeface="Times New Roman" panose="02020603050405020304" pitchFamily="18" charset="0"/>
            </a:rPr>
            <a:t>6. Trong Bảng Thống kê theo loại hộ. Tính tổng số lượng và tổng thành tiền theo loại hộ</a:t>
          </a:r>
        </a:p>
        <a:p>
          <a:r>
            <a:rPr lang="en-US" sz="1300" baseline="0">
              <a:latin typeface="Times New Roman" panose="02020603050405020304" pitchFamily="18" charset="0"/>
              <a:cs typeface="Times New Roman" panose="02020603050405020304" pitchFamily="18" charset="0"/>
            </a:rPr>
            <a:t>7. Trong Bảng Thống kê theo khu vực. Tính tổng số lượng và tổng thành tiền theo khu vực</a:t>
          </a:r>
        </a:p>
        <a:p>
          <a:r>
            <a:rPr lang="en-US" sz="1300" baseline="0">
              <a:latin typeface="Times New Roman" panose="02020603050405020304" pitchFamily="18" charset="0"/>
              <a:cs typeface="Times New Roman" panose="02020603050405020304" pitchFamily="18" charset="0"/>
            </a:rPr>
            <a:t> </a:t>
          </a: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219075</xdr:colOff>
      <xdr:row>3</xdr:row>
      <xdr:rowOff>123825</xdr:rowOff>
    </xdr:from>
    <xdr:to>
      <xdr:col>15</xdr:col>
      <xdr:colOff>314325</xdr:colOff>
      <xdr:row>13</xdr:row>
      <xdr:rowOff>38100</xdr:rowOff>
    </xdr:to>
    <xdr:sp macro="" textlink="">
      <xdr:nvSpPr>
        <xdr:cNvPr id="2" name="TextBox 1"/>
        <xdr:cNvSpPr txBox="1"/>
      </xdr:nvSpPr>
      <xdr:spPr>
        <a:xfrm>
          <a:off x="5934075" y="752475"/>
          <a:ext cx="619125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183)</a:t>
          </a:r>
        </a:p>
        <a:p>
          <a:r>
            <a:rPr lang="en-US" sz="1300" baseline="0">
              <a:latin typeface="Times New Roman" panose="02020603050405020304" pitchFamily="18" charset="0"/>
              <a:cs typeface="Times New Roman" panose="02020603050405020304" pitchFamily="18" charset="0"/>
            </a:rPr>
            <a:t>2. Tính cột Thành tiền = Số lượng * Đơn giá</a:t>
          </a:r>
        </a:p>
        <a:p>
          <a:r>
            <a:rPr lang="en-US" sz="1300" baseline="0">
              <a:latin typeface="Times New Roman" panose="02020603050405020304" pitchFamily="18" charset="0"/>
              <a:cs typeface="Times New Roman" panose="02020603050405020304" pitchFamily="18" charset="0"/>
            </a:rPr>
            <a:t>      Trong đó: Đơn giá được tính dựa vào Tên hàng và Bảng Tên hàng - Đơn giá</a:t>
          </a:r>
        </a:p>
        <a:p>
          <a:r>
            <a:rPr lang="en-US" sz="1300">
              <a:latin typeface="Times New Roman" panose="02020603050405020304" pitchFamily="18" charset="0"/>
              <a:cs typeface="Times New Roman" panose="02020603050405020304" pitchFamily="18" charset="0"/>
            </a:rPr>
            <a:t>      Nếu</a:t>
          </a:r>
          <a:r>
            <a:rPr lang="en-US" sz="1300" baseline="0">
              <a:latin typeface="Times New Roman" panose="02020603050405020304" pitchFamily="18" charset="0"/>
              <a:cs typeface="Times New Roman" panose="02020603050405020304" pitchFamily="18" charset="0"/>
            </a:rPr>
            <a:t> ký tự cuối của Mã HĐ là 1 thì lấy đơn giá Loại 1, ngược lại lấy đơn giá Loại 2</a:t>
          </a:r>
        </a:p>
        <a:p>
          <a:r>
            <a:rPr lang="en-US" sz="1300" baseline="0">
              <a:latin typeface="Times New Roman" panose="02020603050405020304" pitchFamily="18" charset="0"/>
              <a:cs typeface="Times New Roman" panose="02020603050405020304" pitchFamily="18" charset="0"/>
            </a:rPr>
            <a:t>3. Tính Thuế = Thành tiền * Thuế suất</a:t>
          </a:r>
        </a:p>
        <a:p>
          <a:r>
            <a:rPr lang="en-US" sz="1300" baseline="0">
              <a:latin typeface="Times New Roman" panose="02020603050405020304" pitchFamily="18" charset="0"/>
              <a:cs typeface="Times New Roman" panose="02020603050405020304" pitchFamily="18" charset="0"/>
            </a:rPr>
            <a:t>     Trong đó: Thuế suất được tính dựa vào tháng mua hàng và Bảng Thuế suất</a:t>
          </a:r>
        </a:p>
        <a:p>
          <a:r>
            <a:rPr lang="en-US" sz="1300" baseline="0">
              <a:latin typeface="Times New Roman" panose="02020603050405020304" pitchFamily="18" charset="0"/>
              <a:cs typeface="Times New Roman" panose="02020603050405020304" pitchFamily="18" charset="0"/>
            </a:rPr>
            <a:t>4. Tính cột Tổng cộng = Thành tiền + Thuế</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9525</xdr:colOff>
      <xdr:row>4</xdr:row>
      <xdr:rowOff>142875</xdr:rowOff>
    </xdr:from>
    <xdr:to>
      <xdr:col>15</xdr:col>
      <xdr:colOff>66675</xdr:colOff>
      <xdr:row>19</xdr:row>
      <xdr:rowOff>133350</xdr:rowOff>
    </xdr:to>
    <xdr:sp macro="" textlink="">
      <xdr:nvSpPr>
        <xdr:cNvPr id="2" name="TextBox 1"/>
        <xdr:cNvSpPr txBox="1"/>
      </xdr:nvSpPr>
      <xdr:spPr>
        <a:xfrm>
          <a:off x="4791075" y="1028700"/>
          <a:ext cx="6915150" cy="31337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Số ngày thuế (SN thuế) = Ngày trả - Ngày thuế</a:t>
          </a:r>
        </a:p>
        <a:p>
          <a:r>
            <a:rPr lang="en-US" sz="1300" baseline="0">
              <a:latin typeface="Times New Roman" panose="02020603050405020304" pitchFamily="18" charset="0"/>
              <a:cs typeface="Times New Roman" panose="02020603050405020304" pitchFamily="18" charset="0"/>
            </a:rPr>
            <a:t>2. Điền Thể loại căn cứ theo ký tự đầu của Mã khách và Bảng giá</a:t>
          </a:r>
        </a:p>
        <a:p>
          <a:r>
            <a:rPr lang="en-US" sz="1300" baseline="0">
              <a:latin typeface="Times New Roman" panose="02020603050405020304" pitchFamily="18" charset="0"/>
              <a:cs typeface="Times New Roman" panose="02020603050405020304" pitchFamily="18" charset="0"/>
            </a:rPr>
            <a:t>3. Điền cột Loại, căn cứ theo ký tự cuối của Mã khách, biết L là "Phim lẻ", còn B là "Phim bộ"</a:t>
          </a:r>
        </a:p>
        <a:p>
          <a:r>
            <a:rPr lang="en-US" sz="1300" baseline="0">
              <a:latin typeface="Times New Roman" panose="02020603050405020304" pitchFamily="18" charset="0"/>
              <a:cs typeface="Times New Roman" panose="02020603050405020304" pitchFamily="18" charset="0"/>
            </a:rPr>
            <a:t>4. Tính Đơn giá căn cứ theo Mã khách và Bảng giá. Nếu ký tự thứ 2 của Mã khách là A thì là Băng gốc, còn B thì là Băng sao.</a:t>
          </a:r>
        </a:p>
        <a:p>
          <a:r>
            <a:rPr lang="en-US" sz="1300" baseline="0">
              <a:latin typeface="Times New Roman" panose="02020603050405020304" pitchFamily="18" charset="0"/>
              <a:cs typeface="Times New Roman" panose="02020603050405020304" pitchFamily="18" charset="0"/>
            </a:rPr>
            <a:t>5. Tính Tiền trả = Số Băng thuê * Số ngày thuê * Đơn giá</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khách có số ngày thuê lớn hơn 1 nhưng trả sau (ký tự thứ tư trong Mã khách là chữ S) và thì kể từ ngày thứ 2 khách được giảm 20%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6. Định dạng cột Tiền trả theo dạng Curency (VND) và không có số lẻ</a:t>
          </a:r>
          <a:endParaRPr lang="en-US" sz="1300" baseline="0">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571499</xdr:colOff>
      <xdr:row>5</xdr:row>
      <xdr:rowOff>152399</xdr:rowOff>
    </xdr:from>
    <xdr:to>
      <xdr:col>15</xdr:col>
      <xdr:colOff>495299</xdr:colOff>
      <xdr:row>26</xdr:row>
      <xdr:rowOff>9524</xdr:rowOff>
    </xdr:to>
    <xdr:sp macro="" textlink="">
      <xdr:nvSpPr>
        <xdr:cNvPr id="2" name="TextBox 1"/>
        <xdr:cNvSpPr txBox="1"/>
      </xdr:nvSpPr>
      <xdr:spPr>
        <a:xfrm>
          <a:off x="4829174" y="1200149"/>
          <a:ext cx="7934325" cy="4257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184)</a:t>
          </a:r>
        </a:p>
        <a:p>
          <a:r>
            <a:rPr lang="en-US" sz="1300" baseline="0">
              <a:latin typeface="Times New Roman" panose="02020603050405020304" pitchFamily="18" charset="0"/>
              <a:cs typeface="Times New Roman" panose="02020603050405020304" pitchFamily="18" charset="0"/>
            </a:rPr>
            <a:t>2. Tính cột Giờ chuẩn dựa vào Mã loại và Bảng giờ chuẩn</a:t>
          </a:r>
        </a:p>
        <a:p>
          <a:r>
            <a:rPr lang="en-US" sz="1300" baseline="0">
              <a:latin typeface="Times New Roman" panose="02020603050405020304" pitchFamily="18" charset="0"/>
              <a:cs typeface="Times New Roman" panose="02020603050405020304" pitchFamily="18" charset="0"/>
            </a:rPr>
            <a:t>3. Tính cột Tỉ lệ Miễn giảm dựa vào MACV của Bảng Tỉ lệ miễn giờ (Những người có MACV là "CCD" hoặc "GVU" hoặc không có MACV thì không tính)</a:t>
          </a:r>
        </a:p>
        <a:p>
          <a:r>
            <a:rPr lang="en-US" sz="1300" baseline="0">
              <a:latin typeface="Times New Roman" panose="02020603050405020304" pitchFamily="18" charset="0"/>
              <a:cs typeface="Times New Roman" panose="02020603050405020304" pitchFamily="18" charset="0"/>
            </a:rPr>
            <a:t>4. Tính cột Số giờ miễn giảm = Giờ chuẩn * Tỉ lệ miễn giảm</a:t>
          </a:r>
        </a:p>
        <a:p>
          <a:r>
            <a:rPr lang="en-US" sz="1300" baseline="0">
              <a:latin typeface="Times New Roman" panose="02020603050405020304" pitchFamily="18" charset="0"/>
              <a:cs typeface="Times New Roman" panose="02020603050405020304" pitchFamily="18" charset="0"/>
            </a:rPr>
            <a:t>5. Tính giờ Giờ vượt như sau:</a:t>
          </a:r>
        </a:p>
        <a:p>
          <a:r>
            <a:rPr lang="en-US" sz="1300" baseline="0">
              <a:latin typeface="Times New Roman" panose="02020603050405020304" pitchFamily="18" charset="0"/>
              <a:cs typeface="Times New Roman" panose="02020603050405020304" pitchFamily="18" charset="0"/>
            </a:rPr>
            <a:t>   Nếu (Thực giảng + Số Giờ miễn giảm) &gt; Giờ chuẩn thì: Giờ vượt = (Thực giảng + Số giờ miễn giảm) - Giờ chuẩn, ngược lại thì Giờ vươt = 0.</a:t>
          </a:r>
        </a:p>
        <a:p>
          <a:r>
            <a:rPr lang="en-US" sz="1300" baseline="0">
              <a:latin typeface="Times New Roman" panose="02020603050405020304" pitchFamily="18" charset="0"/>
              <a:cs typeface="Times New Roman" panose="02020603050405020304" pitchFamily="18" charset="0"/>
            </a:rPr>
            <a:t>6. Tính cột Thành tiền Trong ĐM như sau:   Nếu (Thực giảng + Số giờ miễn giảm) &gt; Giờ chuẩn thì</a:t>
          </a:r>
        </a:p>
        <a:p>
          <a:r>
            <a:rPr lang="en-US" sz="1300" baseline="0">
              <a:latin typeface="Times New Roman" panose="02020603050405020304" pitchFamily="18" charset="0"/>
              <a:cs typeface="Times New Roman" panose="02020603050405020304" pitchFamily="18" charset="0"/>
            </a:rPr>
            <a:t>    Thành tiền Trong ĐM = Giờ chuẩn * Đơn giá</a:t>
          </a:r>
        </a:p>
        <a:p>
          <a:r>
            <a:rPr lang="en-US" sz="1300" baseline="0">
              <a:latin typeface="Times New Roman" panose="02020603050405020304" pitchFamily="18" charset="0"/>
              <a:cs typeface="Times New Roman" panose="02020603050405020304" pitchFamily="18" charset="0"/>
            </a:rPr>
            <a:t>    Ngược lại, Thành tiền Trong ĐM = (Thực giảng + Số giờ miễn giảm) * Đơn giá</a:t>
          </a:r>
        </a:p>
        <a:p>
          <a:r>
            <a:rPr lang="en-US" sz="1300" baseline="0">
              <a:latin typeface="Times New Roman" panose="02020603050405020304" pitchFamily="18" charset="0"/>
              <a:cs typeface="Times New Roman" panose="02020603050405020304" pitchFamily="18" charset="0"/>
            </a:rPr>
            <a:t>7. Tính cột Thành tiền vươt ĐM</a:t>
          </a:r>
        </a:p>
        <a:p>
          <a:r>
            <a:rPr lang="en-US" sz="1300" baseline="0">
              <a:latin typeface="Times New Roman" panose="02020603050405020304" pitchFamily="18" charset="0"/>
              <a:cs typeface="Times New Roman" panose="02020603050405020304" pitchFamily="18" charset="0"/>
            </a:rPr>
            <a:t>    Thành tiền vượt ĐM = Giờ vượt * Đơn giá *1.5 (chỉ tính cho những người có Giờ vượt &gt; 0)</a:t>
          </a:r>
        </a:p>
        <a:p>
          <a:r>
            <a:rPr lang="en-US" sz="1300" baseline="0">
              <a:latin typeface="Times New Roman" panose="02020603050405020304" pitchFamily="18" charset="0"/>
              <a:cs typeface="Times New Roman" panose="02020603050405020304" pitchFamily="18" charset="0"/>
            </a:rPr>
            <a:t>8. Thêm cột Tổng cộng ở bên phải cột Thành tiền và tính như sau:</a:t>
          </a:r>
        </a:p>
        <a:p>
          <a:r>
            <a:rPr lang="en-US" sz="1300" baseline="0">
              <a:latin typeface="Times New Roman" panose="02020603050405020304" pitchFamily="18" charset="0"/>
              <a:cs typeface="Times New Roman" panose="02020603050405020304" pitchFamily="18" charset="0"/>
            </a:rPr>
            <a:t>    Tổng cộng = Thành tiền Trong ĐM + Thành tiền vượt ĐM</a:t>
          </a:r>
        </a:p>
        <a:p>
          <a:r>
            <a:rPr lang="en-US" sz="1300" baseline="0">
              <a:latin typeface="Times New Roman" panose="02020603050405020304" pitchFamily="18" charset="0"/>
              <a:cs typeface="Times New Roman" panose="02020603050405020304" pitchFamily="18" charset="0"/>
            </a:rPr>
            <a:t>9. Định dang cột Tỉ lệ miễn giảm theo dạng Percent (%), các cột Thành tiền, Tổng cộng theo dạng có dấu phân cách hàng nghìn, không có số lẻ thập phân.</a:t>
          </a:r>
        </a:p>
        <a:p>
          <a:r>
            <a:rPr lang="en-US" sz="1300" baseline="0">
              <a:latin typeface="Times New Roman" panose="02020603050405020304" pitchFamily="18" charset="0"/>
              <a:cs typeface="Times New Roman" panose="02020603050405020304" pitchFamily="18" charset="0"/>
            </a:rPr>
            <a:t>10. Tổng hợp cột Tổng cộng theo từng Mã loại trong Bảng giờ chuẩn, Đơn giá/1 giờ</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6</xdr:row>
      <xdr:rowOff>142874</xdr:rowOff>
    </xdr:from>
    <xdr:to>
      <xdr:col>13</xdr:col>
      <xdr:colOff>104775</xdr:colOff>
      <xdr:row>20</xdr:row>
      <xdr:rowOff>123825</xdr:rowOff>
    </xdr:to>
    <xdr:sp macro="" textlink="">
      <xdr:nvSpPr>
        <xdr:cNvPr id="2" name="TextBox 1"/>
        <xdr:cNvSpPr txBox="1"/>
      </xdr:nvSpPr>
      <xdr:spPr>
        <a:xfrm>
          <a:off x="1228725" y="1400174"/>
          <a:ext cx="11058525" cy="29146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solidFill>
                <a:sysClr val="windowText" lastClr="000000"/>
              </a:solidFill>
              <a:latin typeface="Times New Roman" panose="02020603050405020304" pitchFamily="18" charset="0"/>
              <a:cs typeface="Times New Roman" panose="02020603050405020304" pitchFamily="18" charset="0"/>
            </a:rPr>
            <a:t>1. Định dạng bảng tính (Trang 167)</a:t>
          </a:r>
        </a:p>
        <a:p>
          <a:r>
            <a:rPr lang="en-US" sz="1300" b="0" baseline="0">
              <a:solidFill>
                <a:sysClr val="windowText" lastClr="000000"/>
              </a:solidFill>
              <a:latin typeface="Times New Roman" panose="02020603050405020304" pitchFamily="18" charset="0"/>
              <a:cs typeface="Times New Roman" panose="02020603050405020304" pitchFamily="18" charset="0"/>
            </a:rPr>
            <a:t>2. Thêm một cột bên phải cột TÊN để làm cột HỌ VÀ TÊN dùng toán tử ghép chuỗi (&amp;) để ghép dữ liệu 2 cột HỌ và TÊN thành dữ liệu cho cột HỌ VÀ TÊN</a:t>
          </a:r>
        </a:p>
        <a:p>
          <a:r>
            <a:rPr lang="en-US" sz="1300" b="0">
              <a:solidFill>
                <a:sysClr val="windowText" lastClr="000000"/>
              </a:solidFill>
              <a:latin typeface="Times New Roman" panose="02020603050405020304" pitchFamily="18" charset="0"/>
              <a:cs typeface="Times New Roman" panose="02020603050405020304" pitchFamily="18" charset="0"/>
            </a:rPr>
            <a:t>3. Thực</a:t>
          </a:r>
          <a:r>
            <a:rPr lang="en-US" sz="1300" b="0" baseline="0">
              <a:solidFill>
                <a:sysClr val="windowText" lastClr="000000"/>
              </a:solidFill>
              <a:latin typeface="Times New Roman" panose="02020603050405020304" pitchFamily="18" charset="0"/>
              <a:cs typeface="Times New Roman" panose="02020603050405020304" pitchFamily="18" charset="0"/>
            </a:rPr>
            <a:t> hiện các yêu cầu sau:</a:t>
          </a:r>
        </a:p>
        <a:p>
          <a:r>
            <a:rPr lang="en-US" sz="1300" b="0" baseline="0">
              <a:solidFill>
                <a:sysClr val="windowText" lastClr="000000"/>
              </a:solidFill>
              <a:latin typeface="Times New Roman" panose="02020603050405020304" pitchFamily="18" charset="0"/>
              <a:cs typeface="Times New Roman" panose="02020603050405020304" pitchFamily="18" charset="0"/>
            </a:rPr>
            <a:t> a. Hãy điền mã hình thức cho cột MÃ HÌNH THỨC là 2 ký tự đầu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b. Hãy điền mã chức vụ cho cột MÃ CHỨC VỤ là ký tự thứ 3 và thứ 4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c. Hãy điền mã đơn vị cho cột MÃ ĐƠN VỊ là ký tự cuối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 d. Hãy</a:t>
          </a:r>
          <a:r>
            <a:rPr lang="en-US" sz="1300" b="0" baseline="0">
              <a:solidFill>
                <a:sysClr val="windowText" lastClr="000000"/>
              </a:solidFill>
              <a:latin typeface="Times New Roman" panose="02020603050405020304" pitchFamily="18" charset="0"/>
              <a:cs typeface="Times New Roman" panose="02020603050405020304" pitchFamily="18" charset="0"/>
            </a:rPr>
            <a:t> điền mã trình độ cho cột MÃ TRÌNH ĐỘ là ký tự thứ 5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4. Nhập</a:t>
          </a:r>
          <a:r>
            <a:rPr lang="en-US" sz="1300" b="0" baseline="0">
              <a:solidFill>
                <a:sysClr val="windowText" lastClr="000000"/>
              </a:solidFill>
              <a:latin typeface="Times New Roman" panose="02020603050405020304" pitchFamily="18" charset="0"/>
              <a:cs typeface="Times New Roman" panose="02020603050405020304" pitchFamily="18" charset="0"/>
            </a:rPr>
            <a:t> ngày hiện hành vào bên phải ô NGÀY XÉT (ô C2). Dựa vào NGÀY XÉT và NGÀY SINH, hãy tính cột TUỔI. Biết rằng 1 năm có 365 ngày. Dùng hàm INT để lấy phần nguyên.</a:t>
          </a:r>
        </a:p>
        <a:p>
          <a:r>
            <a:rPr lang="en-US" sz="1300" b="0" baseline="0">
              <a:solidFill>
                <a:sysClr val="windowText" lastClr="000000"/>
              </a:solidFill>
              <a:latin typeface="Times New Roman" panose="02020603050405020304" pitchFamily="18" charset="0"/>
              <a:cs typeface="Times New Roman" panose="02020603050405020304" pitchFamily="18" charset="0"/>
            </a:rPr>
            <a:t>5. Dựa vào NGÀY CÔNG TÁC và NGÀY XÉT, tình Thâm niên cho cột THÂM NIÊN, biết rằng 1 năm có 365 ngày. Dùng hàm ROUND để lấy làm tròn số không có số lẻ thập phân.</a:t>
          </a:r>
        </a:p>
        <a:p>
          <a:r>
            <a:rPr lang="en-US" sz="1300" b="0" baseline="0">
              <a:solidFill>
                <a:sysClr val="windowText" lastClr="000000"/>
              </a:solidFill>
              <a:latin typeface="Times New Roman" panose="02020603050405020304" pitchFamily="18" charset="0"/>
              <a:cs typeface="Times New Roman" panose="02020603050405020304" pitchFamily="18" charset="0"/>
            </a:rPr>
            <a:t>6. Đổi tên Sheet thành Bai tap 1</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 Hết ---------------</a:t>
          </a:r>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95250</xdr:colOff>
      <xdr:row>3</xdr:row>
      <xdr:rowOff>47624</xdr:rowOff>
    </xdr:from>
    <xdr:to>
      <xdr:col>11</xdr:col>
      <xdr:colOff>114300</xdr:colOff>
      <xdr:row>15</xdr:row>
      <xdr:rowOff>123825</xdr:rowOff>
    </xdr:to>
    <xdr:sp macro="" textlink="">
      <xdr:nvSpPr>
        <xdr:cNvPr id="3" name="TextBox 2"/>
        <xdr:cNvSpPr txBox="1"/>
      </xdr:nvSpPr>
      <xdr:spPr>
        <a:xfrm>
          <a:off x="4876800" y="933449"/>
          <a:ext cx="6257925" cy="2590801"/>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solidFill>
                <a:srgbClr val="FF0000"/>
              </a:solidFill>
              <a:latin typeface="Times New Roman" panose="02020603050405020304" pitchFamily="18" charset="0"/>
              <a:cs typeface="Times New Roman" panose="02020603050405020304" pitchFamily="18" charset="0"/>
            </a:rPr>
            <a:t>Chú ý: - Các ký tự chữ bên trái của Mã hàng là Mã sản phẩm</a:t>
          </a:r>
        </a:p>
        <a:p>
          <a:r>
            <a:rPr lang="en-US" sz="1300" baseline="0">
              <a:solidFill>
                <a:srgbClr val="FF0000"/>
              </a:solidFill>
              <a:latin typeface="Times New Roman" panose="02020603050405020304" pitchFamily="18" charset="0"/>
              <a:cs typeface="Times New Roman" panose="02020603050405020304" pitchFamily="18" charset="0"/>
            </a:rPr>
            <a:t>            - Hai ký tự cuối bên phải của Mã hàng là Mã hãng</a:t>
          </a:r>
        </a:p>
        <a:p>
          <a:r>
            <a:rPr lang="en-US" sz="1300" baseline="0">
              <a:latin typeface="Times New Roman" panose="02020603050405020304" pitchFamily="18" charset="0"/>
              <a:cs typeface="Times New Roman" panose="02020603050405020304" pitchFamily="18" charset="0"/>
            </a:rPr>
            <a:t>1. Dựa vào mã hàng, bảng danh mục và bảng hãng sản xuất lập công thứ cho cột Tên hàng.</a:t>
          </a:r>
        </a:p>
        <a:p>
          <a:r>
            <a:rPr lang="en-US" sz="1300" baseline="0">
              <a:latin typeface="Times New Roman" panose="02020603050405020304" pitchFamily="18" charset="0"/>
              <a:cs typeface="Times New Roman" panose="02020603050405020304" pitchFamily="18" charset="0"/>
            </a:rPr>
            <a:t> VD: T-240VNSA có tên hàng là Tivi Samsung</a:t>
          </a:r>
        </a:p>
        <a:p>
          <a:r>
            <a:rPr lang="en-US" sz="1300">
              <a:latin typeface="Times New Roman" panose="02020603050405020304" pitchFamily="18" charset="0"/>
              <a:cs typeface="Times New Roman" panose="02020603050405020304" pitchFamily="18" charset="0"/>
            </a:rPr>
            <a:t>2. Hãy</a:t>
          </a:r>
          <a:r>
            <a:rPr lang="en-US" sz="1300" baseline="0">
              <a:latin typeface="Times New Roman" panose="02020603050405020304" pitchFamily="18" charset="0"/>
              <a:cs typeface="Times New Roman" panose="02020603050405020304" pitchFamily="18" charset="0"/>
            </a:rPr>
            <a:t> lập công thứ cho cột Số lượng bán, biết số lượng bán là 3 ký tự trong Mã hàng</a:t>
          </a:r>
        </a:p>
        <a:p>
          <a:r>
            <a:rPr lang="en-US" sz="1300" baseline="0">
              <a:latin typeface="Times New Roman" panose="02020603050405020304" pitchFamily="18" charset="0"/>
              <a:cs typeface="Times New Roman" panose="02020603050405020304" pitchFamily="18" charset="0"/>
            </a:rPr>
            <a:t>3. Dựa vào mã hàng và bảng danh mục hàng hãy lập công thức cho cột Đơn giá.</a:t>
          </a:r>
        </a:p>
        <a:p>
          <a:r>
            <a:rPr lang="en-US" sz="1300" baseline="0">
              <a:latin typeface="Times New Roman" panose="02020603050405020304" pitchFamily="18" charset="0"/>
              <a:cs typeface="Times New Roman" panose="02020603050405020304" pitchFamily="18" charset="0"/>
            </a:rPr>
            <a:t>4. Tính cột Tiền giảm = Số lượng * Đơn giá * % giảm</a:t>
          </a:r>
        </a:p>
        <a:p>
          <a:r>
            <a:rPr lang="en-US" sz="1300" baseline="0">
              <a:latin typeface="Times New Roman" panose="02020603050405020304" pitchFamily="18" charset="0"/>
              <a:cs typeface="Times New Roman" panose="02020603050405020304" pitchFamily="18" charset="0"/>
            </a:rPr>
            <a:t>    Biết rằng: giảm 5% cho những sản phẩm có số lượng bán &gt; 100, giảm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5. Thành tiền = Số lượng * Đơn giá - Tiền giảm</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781050</xdr:colOff>
      <xdr:row>8</xdr:row>
      <xdr:rowOff>0</xdr:rowOff>
    </xdr:from>
    <xdr:to>
      <xdr:col>12</xdr:col>
      <xdr:colOff>114300</xdr:colOff>
      <xdr:row>23</xdr:row>
      <xdr:rowOff>0</xdr:rowOff>
    </xdr:to>
    <xdr:sp macro="" textlink="">
      <xdr:nvSpPr>
        <xdr:cNvPr id="2" name="TextBox 1"/>
        <xdr:cNvSpPr txBox="1"/>
      </xdr:nvSpPr>
      <xdr:spPr>
        <a:xfrm>
          <a:off x="3790950" y="1838325"/>
          <a:ext cx="10172700" cy="3000375"/>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Đơn giá dựa vào Lộ trình, Bảng đơn giá và thời gian quy định. Với số xe chứa ký tự A thì lấy Đơn giá A, ngược lại lấy Đơn giá B.</a:t>
          </a:r>
        </a:p>
        <a:p>
          <a:r>
            <a:rPr lang="en-US" sz="1300" baseline="0">
              <a:latin typeface="Times New Roman" panose="02020603050405020304" pitchFamily="18" charset="0"/>
              <a:cs typeface="Times New Roman" panose="02020603050405020304" pitchFamily="18" charset="0"/>
            </a:rPr>
            <a:t>2. Điền dữ liệu cột Trong tải cho phép dựa vào Số xe, Bảng quy định trọng tải cho mỗi loại xe</a:t>
          </a:r>
        </a:p>
        <a:p>
          <a:r>
            <a:rPr lang="en-US" sz="1300" baseline="0">
              <a:latin typeface="Times New Roman" panose="02020603050405020304" pitchFamily="18" charset="0"/>
              <a:cs typeface="Times New Roman" panose="02020603050405020304" pitchFamily="18" charset="0"/>
            </a:rPr>
            <a:t>3. Thêm vào sau cột Trong tải cho phép các cột: Cước phí, Đơn vị thực hiện, Thời gian đi, Thưởng, Tổng tiền.</a:t>
          </a:r>
        </a:p>
        <a:p>
          <a:r>
            <a:rPr lang="en-US" sz="1300" baseline="0">
              <a:latin typeface="Times New Roman" panose="02020603050405020304" pitchFamily="18" charset="0"/>
              <a:cs typeface="Times New Roman" panose="02020603050405020304" pitchFamily="18" charset="0"/>
            </a:rPr>
            <a:t>4. Tính cột cước phí = Số lượng * Đơn giá</a:t>
          </a:r>
        </a:p>
        <a:p>
          <a:r>
            <a:rPr lang="en-US" sz="1300" baseline="0">
              <a:latin typeface="Times New Roman" panose="02020603050405020304" pitchFamily="18" charset="0"/>
              <a:cs typeface="Times New Roman" panose="02020603050405020304" pitchFamily="18" charset="0"/>
            </a:rPr>
            <a:t>   Trong đó: Đơn giá là nguyên giá nếu Số lượng không vượt Trong tải cho phép. Ngược lại thì Đơn giá là 105% nguyên giá</a:t>
          </a:r>
        </a:p>
        <a:p>
          <a:r>
            <a:rPr lang="en-US" sz="1300" baseline="0">
              <a:latin typeface="Times New Roman" panose="02020603050405020304" pitchFamily="18" charset="0"/>
              <a:cs typeface="Times New Roman" panose="02020603050405020304" pitchFamily="18" charset="0"/>
            </a:rPr>
            <a:t>5. Điền dữ liệu cột Đơn vị thực hiện theo dạng ký tự đầu của mỗi từ là chữ in, còn lại là chữ thường.</a:t>
          </a:r>
        </a:p>
        <a:p>
          <a:r>
            <a:rPr lang="en-US" sz="1300" baseline="0">
              <a:latin typeface="Times New Roman" panose="02020603050405020304" pitchFamily="18" charset="0"/>
              <a:cs typeface="Times New Roman" panose="02020603050405020304" pitchFamily="18" charset="0"/>
            </a:rPr>
            <a:t>6. Tính cột Thời gian đi = Ngày đến - Ngày đi, nhưng nếu Ngày đi = Ngày đến thì Thời gian đi = 1 ngày.</a:t>
          </a:r>
        </a:p>
        <a:p>
          <a:r>
            <a:rPr lang="en-US" sz="1300" baseline="0">
              <a:latin typeface="Times New Roman" panose="02020603050405020304" pitchFamily="18" charset="0"/>
              <a:cs typeface="Times New Roman" panose="02020603050405020304" pitchFamily="18" charset="0"/>
            </a:rPr>
            <a:t>7. Tính cột Thưởng: Nếu Thời gian đi không vượt Thời gian quy định (được cho trong Bảng Đơn giá và Thời gian quy định) thì được thưởng 5% Cước phí. Ngược lại không được thưởng.</a:t>
          </a:r>
        </a:p>
        <a:p>
          <a:r>
            <a:rPr lang="en-US" sz="1300" baseline="0">
              <a:latin typeface="Times New Roman" panose="02020603050405020304" pitchFamily="18" charset="0"/>
              <a:cs typeface="Times New Roman" panose="02020603050405020304" pitchFamily="18" charset="0"/>
            </a:rPr>
            <a:t>8. Tính cột Tổng tiền = Cước phí + Thưởng</a:t>
          </a:r>
        </a:p>
        <a:p>
          <a:r>
            <a:rPr lang="en-US" sz="1300" baseline="0">
              <a:latin typeface="Times New Roman" panose="02020603050405020304" pitchFamily="18" charset="0"/>
              <a:cs typeface="Times New Roman" panose="02020603050405020304" pitchFamily="18" charset="0"/>
            </a:rPr>
            <a:t>9. Trong Bảng quy định trọng tải cho mỗi loại xe, hãy thống kê Tổng tiền theo từng loại trọng tải.</a:t>
          </a:r>
        </a:p>
        <a:p>
          <a:r>
            <a:rPr lang="en-US" sz="1300" baseline="0">
              <a:latin typeface="Times New Roman" panose="02020603050405020304" pitchFamily="18" charset="0"/>
              <a:cs typeface="Times New Roman" panose="02020603050405020304" pitchFamily="18" charset="0"/>
            </a:rPr>
            <a:t>10. Trong Bảng thống kê theo lộ trình, hãy thống kê số chuyến cho mỗi lộ trình.</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252780</xdr:colOff>
      <xdr:row>13</xdr:row>
      <xdr:rowOff>81331</xdr:rowOff>
    </xdr:from>
    <xdr:to>
      <xdr:col>17</xdr:col>
      <xdr:colOff>131887</xdr:colOff>
      <xdr:row>34</xdr:row>
      <xdr:rowOff>123825</xdr:rowOff>
    </xdr:to>
    <xdr:sp macro="" textlink="">
      <xdr:nvSpPr>
        <xdr:cNvPr id="2" name="Text Box 1"/>
        <xdr:cNvSpPr txBox="1">
          <a:spLocks noChangeArrowheads="1"/>
        </xdr:cNvSpPr>
      </xdr:nvSpPr>
      <xdr:spPr bwMode="auto">
        <a:xfrm>
          <a:off x="3519855" y="2253031"/>
          <a:ext cx="11194807" cy="3700094"/>
        </a:xfrm>
        <a:prstGeom prst="rect">
          <a:avLst/>
        </a:prstGeom>
        <a:solidFill>
          <a:srgbClr xmlns:mc="http://schemas.openxmlformats.org/markup-compatibility/2006" xmlns:a14="http://schemas.microsoft.com/office/drawing/2010/main" val="FFFFFF" mc:Ignorable="a14" a14:legacySpreadsheetColorIndex="9"/>
        </a:solidFill>
        <a:ln w="12700">
          <a:solidFill>
            <a:schemeClr val="accent5">
              <a:lumMod val="50000"/>
            </a:schemeClr>
          </a:solidFill>
          <a:miter lim="800000"/>
          <a:headEnd/>
          <a:tailEnd/>
        </a:ln>
      </xdr:spPr>
      <xdr:txBody>
        <a:bodyPr vertOverflow="clip" wrap="square" lIns="36576" tIns="22860" rIns="0" bIns="0" anchor="t" upright="1"/>
        <a:lstStyle/>
        <a:p>
          <a:pPr algn="l" rtl="0">
            <a:defRPr sz="1000"/>
          </a:pPr>
          <a:r>
            <a:rPr lang="en-US" sz="1300" b="1" i="0" u="none" strike="noStrike" baseline="0">
              <a:solidFill>
                <a:srgbClr val="FF0000"/>
              </a:solidFill>
              <a:latin typeface="Times New Roman" panose="02020603050405020304" pitchFamily="18" charset="0"/>
              <a:cs typeface="Times New Roman" panose="02020603050405020304" pitchFamily="18" charset="0"/>
            </a:rPr>
            <a:t>Yêu cầu: </a:t>
          </a:r>
          <a:endParaRPr lang="en-US" sz="1300" b="1"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1.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Điền cột </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Tên Ng</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nh</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dựa vào cột 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Ng</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nh và B</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NG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 CHU</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Ẩ</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2. Dùng công thức để điền cột Đối tượng là ký tự thứ hai của Số báo danh</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3.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Tính cột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Thi như sau</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endParaRPr lang="en-US"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"T" hoặc "C" thì : Điểm thi = Toán*2 + Lý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"L" thì: Điểm thi = Toán + Lý *2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"H" thì: Điểm thi = Toán + Lý + Hóa*2	</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4. Tính cột Điểm xét tuyển như sau: </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Điểm thi</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 + Điểm ưu tiên</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Trong đó: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2,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"A"</a:t>
          </a: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1,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"B"</a:t>
          </a: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Các trường hợp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hác thì Điểm ưu tiên = 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5. Căn cứ vào các cột Tên ngành, Nhóm, Điểm xét tuyển và BẢNG ĐIỂM CHUẨN để điền cột Kết quả như sau:</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"Đậu", nếu Điểm xét tuyển &gt;= Điểm chuẩn và điểm của các môn thi &gt;0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"Rớt", nếu điều kiện trên không thỏa mãn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6. Dùng công thức để ghi</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Th</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ủ</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hoa</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vào cột Thủ Khoa cho thí sinh có</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xét tuyển cao</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nhất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ết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quả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là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"Đậu"</a:t>
          </a:r>
        </a:p>
        <a:p>
          <a:pPr algn="l" rtl="0">
            <a:defRPr sz="1000"/>
          </a:pPr>
          <a:r>
            <a:rPr lang="en-US" sz="1300" b="0" i="0" baseline="0">
              <a:effectLst/>
              <a:latin typeface="Times New Roman" panose="02020603050405020304" pitchFamily="18" charset="0"/>
              <a:ea typeface="+mn-ea"/>
              <a:cs typeface="Times New Roman" panose="02020603050405020304" pitchFamily="18" charset="0"/>
            </a:rPr>
            <a:t>7. Điền cột Môn Thấp Điểm là môn học có điểm thấp nhất trong 3 môn thi (gợi ý </a:t>
          </a:r>
          <a:r>
            <a:rPr lang="vi-VN" sz="1300" b="0" i="0" baseline="0">
              <a:effectLst/>
              <a:latin typeface="Times New Roman" panose="02020603050405020304" pitchFamily="18" charset="0"/>
              <a:ea typeface="+mn-ea"/>
              <a:cs typeface="Times New Roman" panose="02020603050405020304" pitchFamily="18" charset="0"/>
            </a:rPr>
            <a:t>CHOOSE, MATCH</a:t>
          </a:r>
          <a:r>
            <a:rPr lang="en-US" sz="1300" b="0" i="0" baseline="0">
              <a:effectLst/>
              <a:latin typeface="Times New Roman" panose="02020603050405020304" pitchFamily="18" charset="0"/>
              <a:ea typeface="+mn-ea"/>
              <a:cs typeface="Times New Roman" panose="02020603050405020304" pitchFamily="18" charset="0"/>
            </a:rPr>
            <a:t>)</a:t>
          </a:r>
          <a:r>
            <a:rPr lang="vi-VN" sz="1300" b="0" i="0" baseline="0">
              <a:effectLst/>
              <a:latin typeface="Times New Roman" panose="02020603050405020304" pitchFamily="18" charset="0"/>
              <a:ea typeface="+mn-ea"/>
              <a:cs typeface="Times New Roman" panose="02020603050405020304" pitchFamily="18" charset="0"/>
            </a:rPr>
            <a:t>.</a:t>
          </a:r>
          <a:endParaRPr lang="en-US" sz="1300" b="0" i="0" baseline="0">
            <a:effectLst/>
            <a:latin typeface="Times New Roman" panose="02020603050405020304" pitchFamily="18" charset="0"/>
            <a:ea typeface="+mn-ea"/>
            <a:cs typeface="Times New Roman" panose="02020603050405020304" pitchFamily="18"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300" b="0" i="0" baseline="0">
              <a:effectLst/>
              <a:latin typeface="Times New Roman" panose="02020603050405020304" pitchFamily="18" charset="0"/>
              <a:ea typeface="+mn-ea"/>
              <a:cs typeface="Times New Roman" panose="02020603050405020304" pitchFamily="18" charset="0"/>
            </a:rPr>
            <a:t>8. Điền cột Môn Cao Điểm là môn học có điểm cao nhất trong 3 môn thi.</a:t>
          </a:r>
          <a:endParaRPr lang="en-US" sz="1300">
            <a:effectLst/>
            <a:latin typeface="Times New Roman" panose="02020603050405020304" pitchFamily="18" charset="0"/>
            <a:cs typeface="Times New Roman" panose="02020603050405020304" pitchFamily="18" charset="0"/>
          </a:endParaRPr>
        </a:p>
        <a:p>
          <a:pPr algn="l" rtl="0">
            <a:defRPr sz="1000"/>
          </a:pPr>
          <a:endParaRPr lang="en-US" sz="1300">
            <a:effectLst/>
            <a:latin typeface="Times New Roman" panose="02020603050405020304" pitchFamily="18" charset="0"/>
            <a:cs typeface="Times New Roman" panose="02020603050405020304" pitchFamily="18" charset="0"/>
          </a:endParaRPr>
        </a:p>
        <a:p>
          <a:pPr algn="ctr"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-------Hết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p>
        <a:p>
          <a:pPr algn="l" rtl="0">
            <a:defRPr sz="1000"/>
          </a:pP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2520</xdr:colOff>
      <xdr:row>4</xdr:row>
      <xdr:rowOff>201986</xdr:rowOff>
    </xdr:from>
    <xdr:to>
      <xdr:col>14</xdr:col>
      <xdr:colOff>723899</xdr:colOff>
      <xdr:row>17</xdr:row>
      <xdr:rowOff>133350</xdr:rowOff>
    </xdr:to>
    <xdr:sp macro="" textlink="">
      <xdr:nvSpPr>
        <xdr:cNvPr id="2" name="TextBox 1"/>
        <xdr:cNvSpPr txBox="1"/>
      </xdr:nvSpPr>
      <xdr:spPr>
        <a:xfrm>
          <a:off x="3955395" y="1040186"/>
          <a:ext cx="8341379" cy="2655514"/>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188)</a:t>
          </a:r>
        </a:p>
        <a:p>
          <a:r>
            <a:rPr lang="en-US" sz="1300" baseline="0">
              <a:latin typeface="Times New Roman" panose="02020603050405020304" pitchFamily="18" charset="0"/>
              <a:cs typeface="Times New Roman" panose="02020603050405020304" pitchFamily="18" charset="0"/>
            </a:rPr>
            <a:t>2. Điền cột Loại là ký tự cuối cùng của Phiếu XK</a:t>
          </a:r>
        </a:p>
        <a:p>
          <a:r>
            <a:rPr lang="en-US" sz="1300" baseline="0">
              <a:latin typeface="Times New Roman" panose="02020603050405020304" pitchFamily="18" charset="0"/>
              <a:cs typeface="Times New Roman" panose="02020603050405020304" pitchFamily="18" charset="0"/>
            </a:rPr>
            <a:t>3. Điền cột Tên hàng dựa vào 1 ký tự đầu tiên của Phiếu XK và BẢNG ĐƠN GIÁ </a:t>
          </a:r>
        </a:p>
        <a:p>
          <a:r>
            <a:rPr lang="en-US" sz="1300" baseline="0">
              <a:latin typeface="Times New Roman" panose="02020603050405020304" pitchFamily="18" charset="0"/>
              <a:cs typeface="Times New Roman" panose="02020603050405020304" pitchFamily="18" charset="0"/>
            </a:rPr>
            <a:t>4. Điền cột Đơn giá dựa và 1 ký tự đầu tiên của Phiếu XK và BẢNG ĐƠN GIÁ</a:t>
          </a:r>
        </a:p>
        <a:p>
          <a:r>
            <a:rPr lang="en-US" sz="1300" baseline="0">
              <a:latin typeface="Times New Roman" panose="02020603050405020304" pitchFamily="18" charset="0"/>
              <a:cs typeface="Times New Roman" panose="02020603050405020304" pitchFamily="18" charset="0"/>
            </a:rPr>
            <a:t>    Biết rằng: Nếu ký tự cuối của Phiếu XK là "1" thì lấy giá Loại 1. Ngược lại thì lấy giá Loại 2</a:t>
          </a:r>
        </a:p>
        <a:p>
          <a:r>
            <a:rPr lang="en-US" sz="1300" baseline="0">
              <a:latin typeface="Times New Roman" panose="02020603050405020304" pitchFamily="18" charset="0"/>
              <a:cs typeface="Times New Roman" panose="02020603050405020304" pitchFamily="18" charset="0"/>
            </a:rPr>
            <a:t>5. Tính cột Thành tiền = Số lượng * Đơn giá</a:t>
          </a:r>
        </a:p>
        <a:p>
          <a:r>
            <a:rPr lang="en-US" sz="1300" baseline="0">
              <a:latin typeface="Times New Roman" panose="02020603050405020304" pitchFamily="18" charset="0"/>
              <a:cs typeface="Times New Roman" panose="02020603050405020304" pitchFamily="18" charset="0"/>
            </a:rPr>
            <a:t>6. Tính cột Phụ thu = Thành tiền * % Phí phụ thu</a:t>
          </a:r>
        </a:p>
        <a:p>
          <a:r>
            <a:rPr lang="en-US" sz="1300" baseline="0">
              <a:latin typeface="Times New Roman" panose="02020603050405020304" pitchFamily="18" charset="0"/>
              <a:cs typeface="Times New Roman" panose="02020603050405020304" pitchFamily="18" charset="0"/>
            </a:rPr>
            <a:t>    Trong đó % Phí phụ thu được tính dựa vào ký tự thứ 4 của Phiếu XK và BẢNG PHẦN TRĂM PHỤ THU</a:t>
          </a:r>
        </a:p>
        <a:p>
          <a:r>
            <a:rPr lang="en-US" sz="1300" baseline="0">
              <a:latin typeface="Times New Roman" panose="02020603050405020304" pitchFamily="18" charset="0"/>
              <a:cs typeface="Times New Roman" panose="02020603050405020304" pitchFamily="18" charset="0"/>
            </a:rPr>
            <a:t>7. Tính cột Tổng cộng = Thành tiền + Phụ thu</a:t>
          </a:r>
        </a:p>
        <a:p>
          <a:r>
            <a:rPr lang="en-US" sz="1300" baseline="0">
              <a:latin typeface="Times New Roman" panose="02020603050405020304" pitchFamily="18" charset="0"/>
              <a:cs typeface="Times New Roman" panose="02020603050405020304" pitchFamily="18" charset="0"/>
            </a:rPr>
            <a:t>8. Dùng hàm SUMIF để tính cột Thành tiền theo Tên hàng, kết quả ghi vào cột Thành Tiền của BẢNG ĐƠN GIÁ</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4</xdr:col>
      <xdr:colOff>791089</xdr:colOff>
      <xdr:row>6</xdr:row>
      <xdr:rowOff>73626</xdr:rowOff>
    </xdr:from>
    <xdr:to>
      <xdr:col>13</xdr:col>
      <xdr:colOff>698672</xdr:colOff>
      <xdr:row>17</xdr:row>
      <xdr:rowOff>9525</xdr:rowOff>
    </xdr:to>
    <xdr:sp macro="" textlink="">
      <xdr:nvSpPr>
        <xdr:cNvPr id="3" name="TextBox 2"/>
        <xdr:cNvSpPr txBox="1"/>
      </xdr:nvSpPr>
      <xdr:spPr>
        <a:xfrm>
          <a:off x="4601089" y="1330926"/>
          <a:ext cx="6917983" cy="2240949"/>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dữ liệu cho cột Tên hàng dựa vào ký tự thứ 2 của Mã hàng và BẢNG THAM CHIẾU</a:t>
          </a:r>
        </a:p>
        <a:p>
          <a:r>
            <a:rPr lang="en-US" sz="1300" baseline="0">
              <a:latin typeface="Times New Roman" panose="02020603050405020304" pitchFamily="18" charset="0"/>
              <a:cs typeface="Times New Roman" panose="02020603050405020304" pitchFamily="18" charset="0"/>
            </a:rPr>
            <a:t>2. Điền dữ liệu cho cột Số lượng (dạng số), là các ký số bên phải của Mã hàng</a:t>
          </a:r>
        </a:p>
        <a:p>
          <a:r>
            <a:rPr lang="en-US" sz="1300" baseline="0">
              <a:latin typeface="Times New Roman" panose="02020603050405020304" pitchFamily="18" charset="0"/>
              <a:cs typeface="Times New Roman" panose="02020603050405020304" pitchFamily="18" charset="0"/>
            </a:rPr>
            <a:t>3. Tính Đơn giá dựa vào Mã hàng và BẢNG THAM CHIẾU. Lấy Đơn giá 1 nếu ký tự đầu của Mã hàng là 1, lấy Đơn giá 2 nếu ký tự đầu của Mã hàng là 2</a:t>
          </a:r>
        </a:p>
        <a:p>
          <a:r>
            <a:rPr lang="en-US" sz="1300" baseline="0">
              <a:latin typeface="Times New Roman" panose="02020603050405020304" pitchFamily="18" charset="0"/>
              <a:cs typeface="Times New Roman" panose="02020603050405020304" pitchFamily="18" charset="0"/>
            </a:rPr>
            <a:t>4. Tính Thuế = 5% đối với những mặt hàng Văn phòng phẩm</a:t>
          </a:r>
        </a:p>
        <a:p>
          <a:r>
            <a:rPr lang="en-US" sz="1300" baseline="0">
              <a:latin typeface="Times New Roman" panose="02020603050405020304" pitchFamily="18" charset="0"/>
              <a:cs typeface="Times New Roman" panose="02020603050405020304" pitchFamily="18" charset="0"/>
            </a:rPr>
            <a:t>                      = 10% đối với tất cả những mặt hàng khác</a:t>
          </a:r>
        </a:p>
        <a:p>
          <a:r>
            <a:rPr lang="en-US" sz="1300" baseline="0">
              <a:latin typeface="Times New Roman" panose="02020603050405020304" pitchFamily="18" charset="0"/>
              <a:cs typeface="Times New Roman" panose="02020603050405020304" pitchFamily="18" charset="0"/>
            </a:rPr>
            <a:t>5. Tính Thành tiền = Số lượng * Đơn giá * (1+ Thuế)</a:t>
          </a:r>
        </a:p>
        <a:p>
          <a:r>
            <a:rPr lang="en-US" sz="1300" baseline="0">
              <a:latin typeface="Times New Roman" panose="02020603050405020304" pitchFamily="18" charset="0"/>
              <a:cs typeface="Times New Roman" panose="02020603050405020304" pitchFamily="18" charset="0"/>
            </a:rPr>
            <a:t>6. Trong BẢNG THAM CHIẾU, hãy thống kê Tổng thành tiền theo từng mặt hàng.</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4</xdr:col>
      <xdr:colOff>104775</xdr:colOff>
      <xdr:row>3</xdr:row>
      <xdr:rowOff>57150</xdr:rowOff>
    </xdr:from>
    <xdr:to>
      <xdr:col>16</xdr:col>
      <xdr:colOff>85725</xdr:colOff>
      <xdr:row>16</xdr:row>
      <xdr:rowOff>142876</xdr:rowOff>
    </xdr:to>
    <xdr:sp macro="" textlink="">
      <xdr:nvSpPr>
        <xdr:cNvPr id="2" name="TextBox 1"/>
        <xdr:cNvSpPr txBox="1"/>
      </xdr:nvSpPr>
      <xdr:spPr>
        <a:xfrm>
          <a:off x="3152775" y="685800"/>
          <a:ext cx="9124950" cy="28098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190)</a:t>
          </a:r>
        </a:p>
        <a:p>
          <a:r>
            <a:rPr lang="en-US" sz="1300">
              <a:latin typeface="Times New Roman" panose="02020603050405020304" pitchFamily="18" charset="0"/>
              <a:cs typeface="Times New Roman" panose="02020603050405020304" pitchFamily="18" charset="0"/>
            </a:rPr>
            <a:t>2. Lập</a:t>
          </a:r>
          <a:r>
            <a:rPr lang="en-US" sz="1300" baseline="0">
              <a:latin typeface="Times New Roman" panose="02020603050405020304" pitchFamily="18" charset="0"/>
              <a:cs typeface="Times New Roman" panose="02020603050405020304" pitchFamily="18" charset="0"/>
            </a:rPr>
            <a:t> công thức cho cột Tên hàng, biết rằng 2 ký tự đầu của Mã HĐ là Mã hàng và tìm trong bảng BẢNG TÊN HÀNG - ĐƠN GIÁ</a:t>
          </a:r>
        </a:p>
        <a:p>
          <a:r>
            <a:rPr lang="en-US" sz="1300" baseline="0">
              <a:latin typeface="Times New Roman" panose="02020603050405020304" pitchFamily="18" charset="0"/>
              <a:cs typeface="Times New Roman" panose="02020603050405020304" pitchFamily="18" charset="0"/>
            </a:rPr>
            <a:t>3. Lập công thức cho cột Đơn giá, biết rằng nếu ký tự thứ 3 của Mã HĐ là 1 thì đó là hàng loại 1, còn nếu là 2 thì đó hàng loại 2.</a:t>
          </a:r>
        </a:p>
        <a:p>
          <a:r>
            <a:rPr lang="en-US" sz="1300" baseline="0">
              <a:latin typeface="Times New Roman" panose="02020603050405020304" pitchFamily="18" charset="0"/>
              <a:cs typeface="Times New Roman" panose="02020603050405020304" pitchFamily="18" charset="0"/>
            </a:rPr>
            <a:t>4. Tính cột Thành tiền = Số lượng * Đơn giá</a:t>
          </a:r>
        </a:p>
        <a:p>
          <a:r>
            <a:rPr lang="en-US" sz="1300" baseline="0">
              <a:latin typeface="Times New Roman" panose="02020603050405020304" pitchFamily="18" charset="0"/>
              <a:cs typeface="Times New Roman" panose="02020603050405020304" pitchFamily="18" charset="0"/>
            </a:rPr>
            <a:t>5. Tính cột Giảm giá sao cho:</a:t>
          </a:r>
        </a:p>
        <a:p>
          <a:r>
            <a:rPr lang="en-US" sz="1300" baseline="0">
              <a:latin typeface="Times New Roman" panose="02020603050405020304" pitchFamily="18" charset="0"/>
              <a:cs typeface="Times New Roman" panose="02020603050405020304" pitchFamily="18" charset="0"/>
            </a:rPr>
            <a:t> - Nếu số lượng &gt;= 150 thì Giảm giá = 50%*Thành tiền</a:t>
          </a:r>
        </a:p>
        <a:p>
          <a:r>
            <a:rPr lang="en-US" sz="1300" baseline="0">
              <a:latin typeface="Times New Roman" panose="02020603050405020304" pitchFamily="18" charset="0"/>
              <a:cs typeface="Times New Roman" panose="02020603050405020304" pitchFamily="18" charset="0"/>
            </a:rPr>
            <a:t> - Nếu số lượng &gt;= 100 thì Giảm giá = 30%*Thành tiền</a:t>
          </a:r>
        </a:p>
        <a:p>
          <a:r>
            <a:rPr lang="en-US" sz="1300" baseline="0">
              <a:latin typeface="Times New Roman" panose="02020603050405020304" pitchFamily="18" charset="0"/>
              <a:cs typeface="Times New Roman" panose="02020603050405020304" pitchFamily="18" charset="0"/>
            </a:rPr>
            <a:t> - Nếu số lượng &gt;= 50 thì Giảm giá = 15%*Thành tiền</a:t>
          </a:r>
        </a:p>
        <a:p>
          <a:r>
            <a:rPr lang="en-US" sz="1300" baseline="0">
              <a:latin typeface="Times New Roman" panose="02020603050405020304" pitchFamily="18" charset="0"/>
              <a:cs typeface="Times New Roman" panose="02020603050405020304" pitchFamily="18" charset="0"/>
            </a:rPr>
            <a:t> - Ngược lại không giảm giá</a:t>
          </a:r>
        </a:p>
        <a:p>
          <a:r>
            <a:rPr lang="en-US" sz="1300">
              <a:latin typeface="Times New Roman" panose="02020603050405020304" pitchFamily="18" charset="0"/>
              <a:cs typeface="Times New Roman" panose="02020603050405020304" pitchFamily="18" charset="0"/>
            </a:rPr>
            <a:t>6. Tính</a:t>
          </a:r>
          <a:r>
            <a:rPr lang="en-US" sz="1300" baseline="0">
              <a:latin typeface="Times New Roman" panose="02020603050405020304" pitchFamily="18" charset="0"/>
              <a:cs typeface="Times New Roman" panose="02020603050405020304" pitchFamily="18" charset="0"/>
            </a:rPr>
            <a:t> cột Tổng tiền = Thành tiền - Giảm giá</a:t>
          </a:r>
        </a:p>
        <a:p>
          <a:r>
            <a:rPr lang="en-US" sz="1300" baseline="0">
              <a:latin typeface="Times New Roman" panose="02020603050405020304" pitchFamily="18" charset="0"/>
              <a:cs typeface="Times New Roman" panose="02020603050405020304" pitchFamily="18" charset="0"/>
            </a:rPr>
            <a:t>7. Trong BẢNG THỐNG KÊ DOANH THU, tính tổng cho từng loại Mã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285750</xdr:colOff>
      <xdr:row>12</xdr:row>
      <xdr:rowOff>161925</xdr:rowOff>
    </xdr:from>
    <xdr:to>
      <xdr:col>9</xdr:col>
      <xdr:colOff>495300</xdr:colOff>
      <xdr:row>20</xdr:row>
      <xdr:rowOff>38100</xdr:rowOff>
    </xdr:to>
    <xdr:sp macro="" textlink="">
      <xdr:nvSpPr>
        <xdr:cNvPr id="2" name="TextBox 1"/>
        <xdr:cNvSpPr txBox="1"/>
      </xdr:nvSpPr>
      <xdr:spPr>
        <a:xfrm>
          <a:off x="2686050" y="2676525"/>
          <a:ext cx="6343650" cy="15525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baseline="0">
              <a:latin typeface="Times New Roman" panose="02020603050405020304" pitchFamily="18" charset="0"/>
              <a:cs typeface="Times New Roman" panose="02020603050405020304" pitchFamily="18" charset="0"/>
            </a:rPr>
            <a:t>2. Tính Tổng số tiền của những xe có Trong tải dưới 15 tấn và Tổng số tiền của những xe có Trọng tải từ 15 tấn trở lên. Kết quả ghi vào cột Tổng Số tiền của BẢNG THỐNG KÊ</a:t>
          </a:r>
        </a:p>
        <a:p>
          <a:r>
            <a:rPr lang="en-US" sz="1300">
              <a:latin typeface="Times New Roman" panose="02020603050405020304" pitchFamily="18" charset="0"/>
              <a:cs typeface="Times New Roman" panose="02020603050405020304" pitchFamily="18" charset="0"/>
            </a:rPr>
            <a:t>3. Từ</a:t>
          </a:r>
          <a:r>
            <a:rPr lang="en-US" sz="1300" baseline="0">
              <a:latin typeface="Times New Roman" panose="02020603050405020304" pitchFamily="18" charset="0"/>
              <a:cs typeface="Times New Roman" panose="02020603050405020304" pitchFamily="18" charset="0"/>
            </a:rPr>
            <a:t> BẢNG THỐNG KÊ, vẽ biểu đồ PIE-3D so sánh Tổng số tiền theo Loại trọng tải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0</xdr:colOff>
      <xdr:row>8</xdr:row>
      <xdr:rowOff>1</xdr:rowOff>
    </xdr:from>
    <xdr:to>
      <xdr:col>7</xdr:col>
      <xdr:colOff>276225</xdr:colOff>
      <xdr:row>13</xdr:row>
      <xdr:rowOff>1</xdr:rowOff>
    </xdr:to>
    <xdr:sp macro="" textlink="">
      <xdr:nvSpPr>
        <xdr:cNvPr id="3" name="TextBox 2"/>
        <xdr:cNvSpPr txBox="1"/>
      </xdr:nvSpPr>
      <xdr:spPr>
        <a:xfrm>
          <a:off x="1714500" y="1676401"/>
          <a:ext cx="4486275" cy="10477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a:latin typeface="Times New Roman" panose="02020603050405020304" pitchFamily="18" charset="0"/>
              <a:cs typeface="Times New Roman" panose="02020603050405020304" pitchFamily="18" charset="0"/>
            </a:rPr>
            <a:t>2. Vẽ</a:t>
          </a:r>
          <a:r>
            <a:rPr lang="en-US" sz="1300" baseline="0">
              <a:latin typeface="Times New Roman" panose="02020603050405020304" pitchFamily="18" charset="0"/>
              <a:cs typeface="Times New Roman" panose="02020603050405020304" pitchFamily="18" charset="0"/>
            </a:rPr>
            <a:t> biểu đồ PIE-3D so sánh Số lượng bán theo từng mặt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142874</xdr:colOff>
      <xdr:row>7</xdr:row>
      <xdr:rowOff>200025</xdr:rowOff>
    </xdr:from>
    <xdr:to>
      <xdr:col>10</xdr:col>
      <xdr:colOff>628650</xdr:colOff>
      <xdr:row>17</xdr:row>
      <xdr:rowOff>114300</xdr:rowOff>
    </xdr:to>
    <xdr:sp macro="" textlink="">
      <xdr:nvSpPr>
        <xdr:cNvPr id="2" name="TextBox 1"/>
        <xdr:cNvSpPr txBox="1"/>
      </xdr:nvSpPr>
      <xdr:spPr>
        <a:xfrm>
          <a:off x="2971799" y="1666875"/>
          <a:ext cx="6743701" cy="2009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Hãy lập công thức cho cột Số lượng bán, biết rằng số lượng bán là 3 ký tự số trong Mã hàng</a:t>
          </a:r>
        </a:p>
        <a:p>
          <a:r>
            <a:rPr lang="en-US" sz="1300" baseline="0">
              <a:latin typeface="Times New Roman" panose="02020603050405020304" pitchFamily="18" charset="0"/>
              <a:cs typeface="Times New Roman" panose="02020603050405020304" pitchFamily="18" charset="0"/>
            </a:rPr>
            <a:t>3. Tính cột Tiền giảm = Số lượng bán * Đơn giá * % giảm</a:t>
          </a:r>
        </a:p>
        <a:p>
          <a:r>
            <a:rPr lang="en-US" sz="1300" baseline="0">
              <a:latin typeface="Times New Roman" panose="02020603050405020304" pitchFamily="18" charset="0"/>
              <a:cs typeface="Times New Roman" panose="02020603050405020304" pitchFamily="18" charset="0"/>
            </a:rPr>
            <a:t>    Biết rằng % giảm: Giảm 5% cho những sản phẩm có số lượng bán &gt; 100 và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4. Thành tiền = Số lượng bán * Đơn giá - Tiền giảm</a:t>
          </a:r>
        </a:p>
        <a:p>
          <a:r>
            <a:rPr lang="en-US" sz="1300" baseline="0">
              <a:latin typeface="Times New Roman" panose="02020603050405020304" pitchFamily="18" charset="0"/>
              <a:cs typeface="Times New Roman" panose="02020603050405020304" pitchFamily="18" charset="0"/>
            </a:rPr>
            <a:t>5. Trong bảng thống kê, hãy tính tổng thành tiền (doanh thu) cho những mặt hàng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3</xdr:col>
      <xdr:colOff>0</xdr:colOff>
      <xdr:row>8</xdr:row>
      <xdr:rowOff>1</xdr:rowOff>
    </xdr:from>
    <xdr:to>
      <xdr:col>11</xdr:col>
      <xdr:colOff>647701</xdr:colOff>
      <xdr:row>21</xdr:row>
      <xdr:rowOff>95251</xdr:rowOff>
    </xdr:to>
    <xdr:sp macro="" textlink="">
      <xdr:nvSpPr>
        <xdr:cNvPr id="2" name="TextBox 1"/>
        <xdr:cNvSpPr txBox="1"/>
      </xdr:nvSpPr>
      <xdr:spPr>
        <a:xfrm>
          <a:off x="2619375" y="1676401"/>
          <a:ext cx="6743701" cy="281940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Tính Số ngày thuê (SN thuê) = Ngày trả - Ngày thuê</a:t>
          </a:r>
        </a:p>
        <a:p>
          <a:r>
            <a:rPr lang="en-US" sz="1300" baseline="0">
              <a:latin typeface="Times New Roman" panose="02020603050405020304" pitchFamily="18" charset="0"/>
              <a:cs typeface="Times New Roman" panose="02020603050405020304" pitchFamily="18" charset="0"/>
            </a:rPr>
            <a:t>3. Điền vào cột Loại, căn cứ theo ký tự cuối của Mã khách, biết L là "Phim lẻ", B là "Phim bộ"</a:t>
          </a:r>
        </a:p>
        <a:p>
          <a:r>
            <a:rPr lang="en-US" sz="1300" baseline="0">
              <a:latin typeface="Times New Roman" panose="02020603050405020304" pitchFamily="18" charset="0"/>
              <a:cs typeface="Times New Roman" panose="02020603050405020304" pitchFamily="18" charset="0"/>
            </a:rPr>
            <a:t>4. Tính Tiền trả = Số băng thuê * Số ngày thuê * Đơn giá</a:t>
          </a:r>
        </a:p>
        <a:p>
          <a:r>
            <a:rPr lang="en-US" sz="1300" baseline="0">
              <a:latin typeface="Times New Roman" panose="02020603050405020304" pitchFamily="18" charset="0"/>
              <a:cs typeface="Times New Roman" panose="02020603050405020304" pitchFamily="18" charset="0"/>
            </a:rPr>
            <a:t>   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r>
            <a:rPr lang="en-US" sz="1300" baseline="0">
              <a:latin typeface="Times New Roman" panose="02020603050405020304" pitchFamily="18" charset="0"/>
              <a:cs typeface="Times New Roman" panose="02020603050405020304" pitchFamily="18" charset="0"/>
            </a:rPr>
            <a:t>    - Nếu khách có số ngày thuê lớn hơn 1 nhưng trả sau (ký tự thứ tư trong mã khách là chữ S) thì kể từ ngày thứ 2 khách được giảm 20% giá tiền mỗi băng.</a:t>
          </a:r>
        </a:p>
        <a:p>
          <a:r>
            <a:rPr lang="en-US" sz="1300" baseline="0">
              <a:latin typeface="Times New Roman" panose="02020603050405020304" pitchFamily="18" charset="0"/>
              <a:cs typeface="Times New Roman" panose="02020603050405020304" pitchFamily="18" charset="0"/>
            </a:rPr>
            <a:t>5. Trong bảng THỐNG KÊ, tính Tổng tiền trả theo từng thể loại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164287</xdr:colOff>
      <xdr:row>6</xdr:row>
      <xdr:rowOff>191348</xdr:rowOff>
    </xdr:from>
    <xdr:to>
      <xdr:col>11</xdr:col>
      <xdr:colOff>291843</xdr:colOff>
      <xdr:row>24</xdr:row>
      <xdr:rowOff>71675</xdr:rowOff>
    </xdr:to>
    <xdr:sp macro="" textlink="">
      <xdr:nvSpPr>
        <xdr:cNvPr id="2" name="TextBox 1"/>
        <xdr:cNvSpPr txBox="1"/>
      </xdr:nvSpPr>
      <xdr:spPr>
        <a:xfrm>
          <a:off x="2101575" y="1708890"/>
          <a:ext cx="7053361" cy="3658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Thực</a:t>
          </a:r>
          <a:r>
            <a:rPr lang="en-US" sz="1300" baseline="0">
              <a:latin typeface="Times New Roman" panose="02020603050405020304" pitchFamily="18" charset="0"/>
              <a:cs typeface="Times New Roman" panose="02020603050405020304" pitchFamily="18" charset="0"/>
            </a:rPr>
            <a:t> hiện các yêu cầu sau:</a:t>
          </a:r>
        </a:p>
        <a:p>
          <a:r>
            <a:rPr lang="en-US" sz="1300" baseline="0">
              <a:latin typeface="Times New Roman" panose="02020603050405020304" pitchFamily="18" charset="0"/>
              <a:cs typeface="Times New Roman" panose="02020603050405020304" pitchFamily="18" charset="0"/>
            </a:rPr>
            <a:t> a. Trị giá = Số lượng * Đơn giá</a:t>
          </a:r>
        </a:p>
        <a:p>
          <a:r>
            <a:rPr lang="en-US" sz="1300" baseline="0">
              <a:latin typeface="Times New Roman" panose="02020603050405020304" pitchFamily="18" charset="0"/>
              <a:cs typeface="Times New Roman" panose="02020603050405020304" pitchFamily="18" charset="0"/>
            </a:rPr>
            <a:t> b. Tiền lưu kho = (Ngày xuất - Ngày nhập) * 10 + Số lượng * 4.25%</a:t>
          </a:r>
        </a:p>
        <a:p>
          <a:r>
            <a:rPr lang="en-US" sz="1300" baseline="0">
              <a:latin typeface="Times New Roman" panose="02020603050405020304" pitchFamily="18" charset="0"/>
              <a:cs typeface="Times New Roman" panose="02020603050405020304" pitchFamily="18" charset="0"/>
            </a:rPr>
            <a:t> c. Thuế = 5%*Trị giá, nếu Trị giá &lt;=2500000, ngược lại Thuế = 5.75%*Trị giá</a:t>
          </a:r>
        </a:p>
        <a:p>
          <a:r>
            <a:rPr lang="en-US" sz="1300" baseline="0">
              <a:latin typeface="Times New Roman" panose="02020603050405020304" pitchFamily="18" charset="0"/>
              <a:cs typeface="Times New Roman" panose="02020603050405020304" pitchFamily="18" charset="0"/>
            </a:rPr>
            <a:t> d. Chuyên chở = Số lượng * 1500, đối với kho NBÈ hoặc BCHÁNH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Chuyên chở = Số lượng * 1350, đối với kho TĐỨC hoặc HMÔN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e. Tổng tiền = Tiền lưu kho + Thuế + Chuyên chở</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f. Tiền giảm theo tiêu chuẩn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"G" và có từ "Nếp" trong cột Diễn giải thì giảm 35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từ đầu của Mã số là "B" thì giảm 2.5%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"N" và Ngày xuất trước ngày 18/4/2016 giảm 1.75%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Còn lại không giảm</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2. Định dạng tất cả các cột chức dữ liệu số theo dạng #,##0.00 VNĐ</a:t>
          </a: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a:effectLst/>
              <a:latin typeface="Times New Roman" panose="02020603050405020304" pitchFamily="18" charset="0"/>
              <a:cs typeface="Times New Roman" panose="02020603050405020304" pitchFamily="18" charset="0"/>
            </a:rPr>
            <a:t>------ Hết</a:t>
          </a:r>
          <a:r>
            <a:rPr lang="en-US" sz="1300" baseline="0">
              <a:effectLst/>
              <a:latin typeface="Times New Roman" panose="02020603050405020304" pitchFamily="18" charset="0"/>
              <a:cs typeface="Times New Roman" panose="02020603050405020304" pitchFamily="18" charset="0"/>
            </a:rPr>
            <a:t> --------</a:t>
          </a: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19050</xdr:rowOff>
    </xdr:from>
    <xdr:to>
      <xdr:col>14</xdr:col>
      <xdr:colOff>695325</xdr:colOff>
      <xdr:row>22</xdr:row>
      <xdr:rowOff>114300</xdr:rowOff>
    </xdr:to>
    <xdr:sp macro="" textlink="">
      <xdr:nvSpPr>
        <xdr:cNvPr id="2" name="TextBox 1"/>
        <xdr:cNvSpPr txBox="1"/>
      </xdr:nvSpPr>
      <xdr:spPr>
        <a:xfrm>
          <a:off x="3467100" y="857250"/>
          <a:ext cx="8648700"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solidFill>
                <a:sysClr val="windowText" lastClr="000000"/>
              </a:solidFill>
              <a:latin typeface="Times New Roman" panose="02020603050405020304" pitchFamily="18" charset="0"/>
              <a:cs typeface="Times New Roman" panose="02020603050405020304" pitchFamily="18" charset="0"/>
            </a:rPr>
            <a:t>1. Đ</a:t>
          </a:r>
          <a:r>
            <a:rPr lang="en-US" sz="1300" b="1" baseline="0">
              <a:solidFill>
                <a:sysClr val="windowText" lastClr="000000"/>
              </a:solidFill>
              <a:latin typeface="Times New Roman" panose="02020603050405020304" pitchFamily="18" charset="0"/>
              <a:cs typeface="Times New Roman" panose="02020603050405020304" pitchFamily="18" charset="0"/>
            </a:rPr>
            <a:t>ịnh dạng bảng tính (Trang 168)</a:t>
          </a:r>
        </a:p>
        <a:p>
          <a:r>
            <a:rPr lang="en-US" sz="1300" b="0">
              <a:solidFill>
                <a:sysClr val="windowText" lastClr="000000"/>
              </a:solidFill>
              <a:latin typeface="Times New Roman" panose="02020603050405020304" pitchFamily="18" charset="0"/>
              <a:cs typeface="Times New Roman" panose="02020603050405020304" pitchFamily="18" charset="0"/>
            </a:rPr>
            <a:t>2. Điền</a:t>
          </a:r>
          <a:r>
            <a:rPr lang="en-US" sz="1300" b="0" baseline="0">
              <a:solidFill>
                <a:sysClr val="windowText" lastClr="000000"/>
              </a:solidFill>
              <a:latin typeface="Times New Roman" panose="02020603050405020304" pitchFamily="18" charset="0"/>
              <a:cs typeface="Times New Roman" panose="02020603050405020304" pitchFamily="18" charset="0"/>
            </a:rPr>
            <a:t> cột Thứ dựa vào Ngày quảng cáo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1 thì Thứ ="Chu Nhat"</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7 thì Thứ ="Thu Bay"</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Thứ = "" (rỗng)</a:t>
          </a:r>
        </a:p>
        <a:p>
          <a:r>
            <a:rPr lang="en-US" sz="1300" b="0" baseline="0">
              <a:solidFill>
                <a:sysClr val="windowText" lastClr="000000"/>
              </a:solidFill>
              <a:latin typeface="Times New Roman" panose="02020603050405020304" pitchFamily="18" charset="0"/>
              <a:cs typeface="Times New Roman" panose="02020603050405020304" pitchFamily="18" charset="0"/>
            </a:rPr>
            <a:t>3. Tính cột Đơn giá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"A" thì Đơn giá = 50000</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"B" thì Đơn giá = 80000</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Đơn giá = 100000</a:t>
          </a:r>
        </a:p>
        <a:p>
          <a:r>
            <a:rPr lang="en-US" sz="1300" b="0" baseline="0">
              <a:solidFill>
                <a:sysClr val="windowText" lastClr="000000"/>
              </a:solidFill>
              <a:latin typeface="Times New Roman" panose="02020603050405020304" pitchFamily="18" charset="0"/>
              <a:cs typeface="Times New Roman" panose="02020603050405020304" pitchFamily="18" charset="0"/>
            </a:rPr>
            <a:t>4. Tính cột Thành tiền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Thứ ="Chu Nhat" hoặc Thứ ="Thu Bay" thì Thành tiền = (Thời lượng*Đơn giá) + (30%*Thời lượng*Đơn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 - Ngược lại Thành tiền = Thời lượng * 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5. Tính cột Giảm giá biết rằng:</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Giờ là "01" và Loại Khách hàng = "A" thì Giảm giá = 15%*Thành tiền</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khác thì Giảm giá = 0</a:t>
          </a:r>
        </a:p>
        <a:p>
          <a:r>
            <a:rPr lang="en-US" sz="1300" b="0" baseline="0">
              <a:solidFill>
                <a:sysClr val="windowText" lastClr="000000"/>
              </a:solidFill>
              <a:latin typeface="Times New Roman" panose="02020603050405020304" pitchFamily="18" charset="0"/>
              <a:cs typeface="Times New Roman" panose="02020603050405020304" pitchFamily="18" charset="0"/>
            </a:rPr>
            <a:t>6. Định dạng các cột tiền theo dạng Comma Style (,) có 2 số lẻ thập phân</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-------Hết------</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1295400</xdr:colOff>
      <xdr:row>9</xdr:row>
      <xdr:rowOff>180975</xdr:rowOff>
    </xdr:from>
    <xdr:to>
      <xdr:col>11</xdr:col>
      <xdr:colOff>457200</xdr:colOff>
      <xdr:row>22</xdr:row>
      <xdr:rowOff>76200</xdr:rowOff>
    </xdr:to>
    <xdr:sp macro="" textlink="">
      <xdr:nvSpPr>
        <xdr:cNvPr id="2" name="TextBox 1"/>
        <xdr:cNvSpPr txBox="1"/>
      </xdr:nvSpPr>
      <xdr:spPr>
        <a:xfrm>
          <a:off x="1295400" y="2066925"/>
          <a:ext cx="8420100" cy="26193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Trong đó:</a:t>
          </a:r>
          <a:r>
            <a:rPr lang="en-US" sz="1300" baseline="0">
              <a:latin typeface="Times New Roman" panose="02020603050405020304" pitchFamily="18" charset="0"/>
              <a:cs typeface="Times New Roman" panose="02020603050405020304" pitchFamily="18" charset="0"/>
            </a:rPr>
            <a:t> - Một ngày có 24 giờ và có giá trị là 1; Thời điểm 12 giờ trưa (12:00) có giá trị là 0.5</a:t>
          </a:r>
        </a:p>
        <a:p>
          <a:r>
            <a:rPr lang="en-US" sz="1300" baseline="0">
              <a:latin typeface="Times New Roman" panose="02020603050405020304" pitchFamily="18" charset="0"/>
              <a:cs typeface="Times New Roman" panose="02020603050405020304" pitchFamily="18" charset="0"/>
            </a:rPr>
            <a:t>                 - Trước 12 giờ có giá trị nhỏ hơn 0.5; sau 12 giờ có giá trị lớn hơn 0.5</a:t>
          </a:r>
        </a:p>
        <a:p>
          <a:r>
            <a:rPr lang="en-US" sz="1300" baseline="0">
              <a:latin typeface="Times New Roman" panose="02020603050405020304" pitchFamily="18" charset="0"/>
              <a:cs typeface="Times New Roman" panose="02020603050405020304" pitchFamily="18" charset="0"/>
            </a:rPr>
            <a:t>Khách hàng đã trả phòng thì có ghi rõ Ngày trả và Giờ trả, Khách hàng chưa trả phòng thì cột Ngày trả có chứa chữ "X"</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cố Số ngày cho những khách hàng đã trả phòng theo qui định như sau:</a:t>
          </a:r>
        </a:p>
        <a:p>
          <a:r>
            <a:rPr lang="en-US" sz="1300" baseline="0">
              <a:latin typeface="Times New Roman" panose="02020603050405020304" pitchFamily="18" charset="0"/>
              <a:cs typeface="Times New Roman" panose="02020603050405020304" pitchFamily="18" charset="0"/>
            </a:rPr>
            <a:t> - Nếu Ngày trả &gt; Ngày thuê và Giờ trả phòng trước 12 giờ thì: Số ngày = Ngày trả - Ngày thuê</a:t>
          </a:r>
        </a:p>
        <a:p>
          <a:r>
            <a:rPr lang="en-US" sz="1300" baseline="0">
              <a:latin typeface="Times New Roman" panose="02020603050405020304" pitchFamily="18" charset="0"/>
              <a:cs typeface="Times New Roman" panose="02020603050405020304" pitchFamily="18" charset="0"/>
            </a:rPr>
            <a:t> - Ngược lại Số ngày = Ngày trả - Ngày thuê + 1</a:t>
          </a:r>
          <a:endParaRPr lang="en-US" sz="1300">
            <a:latin typeface="Times New Roman" panose="02020603050405020304" pitchFamily="18" charset="0"/>
            <a:cs typeface="Times New Roman" panose="02020603050405020304" pitchFamily="18" charset="0"/>
          </a:endParaRPr>
        </a:p>
        <a:p>
          <a:r>
            <a:rPr lang="en-US" sz="1300">
              <a:latin typeface="Times New Roman" panose="02020603050405020304" pitchFamily="18" charset="0"/>
              <a:cs typeface="Times New Roman" panose="02020603050405020304" pitchFamily="18" charset="0"/>
            </a:rPr>
            <a:t>3. Tính</a:t>
          </a:r>
          <a:r>
            <a:rPr lang="en-US" sz="1300" baseline="0">
              <a:latin typeface="Times New Roman" panose="02020603050405020304" pitchFamily="18" charset="0"/>
              <a:cs typeface="Times New Roman" panose="02020603050405020304" pitchFamily="18" charset="0"/>
            </a:rPr>
            <a:t> cột Thành tiền = Số ngày * Đơn giá</a:t>
          </a:r>
        </a:p>
        <a:p>
          <a:r>
            <a:rPr lang="en-US" sz="1300">
              <a:latin typeface="Times New Roman" panose="02020603050405020304" pitchFamily="18" charset="0"/>
              <a:cs typeface="Times New Roman" panose="02020603050405020304" pitchFamily="18" charset="0"/>
            </a:rPr>
            <a:t>4. Tính</a:t>
          </a:r>
          <a:r>
            <a:rPr lang="en-US" sz="1300" baseline="0">
              <a:latin typeface="Times New Roman" panose="02020603050405020304" pitchFamily="18" charset="0"/>
              <a:cs typeface="Times New Roman" panose="02020603050405020304" pitchFamily="18" charset="0"/>
            </a:rPr>
            <a:t> cột Tiền giảm theo qui định như sau:</a:t>
          </a:r>
        </a:p>
        <a:p>
          <a:r>
            <a:rPr lang="en-US" sz="1300" baseline="0">
              <a:latin typeface="Times New Roman" panose="02020603050405020304" pitchFamily="18" charset="0"/>
              <a:cs typeface="Times New Roman" panose="02020603050405020304" pitchFamily="18" charset="0"/>
            </a:rPr>
            <a:t> - Giảm 10% của Thành tiền cho khách hàng thuê phòng sau 12 giờ và trả phòng trước 12 giờ</a:t>
          </a:r>
        </a:p>
        <a:p>
          <a:r>
            <a:rPr lang="en-US" sz="1300" baseline="0">
              <a:latin typeface="Times New Roman" panose="02020603050405020304" pitchFamily="18" charset="0"/>
              <a:cs typeface="Times New Roman" panose="02020603050405020304" pitchFamily="18" charset="0"/>
            </a:rPr>
            <a:t> - Giảm 5% của Thành tiền cho khách hàng trả phòng trước 12 giờ</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666750</xdr:colOff>
      <xdr:row>5</xdr:row>
      <xdr:rowOff>47625</xdr:rowOff>
    </xdr:from>
    <xdr:to>
      <xdr:col>12</xdr:col>
      <xdr:colOff>123825</xdr:colOff>
      <xdr:row>21</xdr:row>
      <xdr:rowOff>0</xdr:rowOff>
    </xdr:to>
    <xdr:sp macro="" textlink="">
      <xdr:nvSpPr>
        <xdr:cNvPr id="2" name="TextBox 1"/>
        <xdr:cNvSpPr txBox="1"/>
      </xdr:nvSpPr>
      <xdr:spPr>
        <a:xfrm>
          <a:off x="2190750" y="1133475"/>
          <a:ext cx="7410450" cy="33051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endParaRPr lang="en-US" sz="1300" b="1">
            <a:solidFill>
              <a:srgbClr val="FF0000"/>
            </a:solidFill>
            <a:latin typeface="Times New Roman" panose="02020603050405020304" pitchFamily="18" charset="0"/>
            <a:cs typeface="Times New Roman" panose="02020603050405020304" pitchFamily="18" charset="0"/>
          </a:endParaRPr>
        </a:p>
        <a:p>
          <a:r>
            <a:rPr lang="en-US" sz="1300" b="1" baseline="0">
              <a:latin typeface="Times New Roman" panose="02020603050405020304" pitchFamily="18" charset="0"/>
              <a:cs typeface="Times New Roman" panose="02020603050405020304" pitchFamily="18" charset="0"/>
            </a:rPr>
            <a:t>1. Định dạng bảng tính (Trang 169)</a:t>
          </a:r>
        </a:p>
        <a:p>
          <a:r>
            <a:rPr lang="en-US" sz="1300" baseline="0">
              <a:latin typeface="Times New Roman" panose="02020603050405020304" pitchFamily="18" charset="0"/>
              <a:cs typeface="Times New Roman" panose="02020603050405020304" pitchFamily="18" charset="0"/>
            </a:rPr>
            <a:t>2. Tính lượng nước tiêu thụ của mỗi hộ, biết rằng: Tiêu thụ = Số mới - Số cũ</a:t>
          </a:r>
        </a:p>
        <a:p>
          <a:r>
            <a:rPr lang="en-US" sz="1300" baseline="0">
              <a:latin typeface="Times New Roman" panose="02020603050405020304" pitchFamily="18" charset="0"/>
              <a:cs typeface="Times New Roman" panose="02020603050405020304" pitchFamily="18" charset="0"/>
            </a:rPr>
            <a:t>3. Tính Tiền nước, biết rằng : Tiền nước = Tiêu thụ * Đơn giá</a:t>
          </a:r>
        </a:p>
        <a:p>
          <a:r>
            <a:rPr lang="en-US" sz="1300" baseline="0">
              <a:latin typeface="Times New Roman" panose="02020603050405020304" pitchFamily="18" charset="0"/>
              <a:cs typeface="Times New Roman" panose="02020603050405020304" pitchFamily="18" charset="0"/>
            </a:rPr>
            <a:t>Trong đó: Đơn giá được tính theo phương pháp lũy tiến như sau:</a:t>
          </a:r>
        </a:p>
        <a:p>
          <a:r>
            <a:rPr lang="en-US" sz="1300" baseline="0">
              <a:latin typeface="Times New Roman" panose="02020603050405020304" pitchFamily="18" charset="0"/>
              <a:cs typeface="Times New Roman" panose="02020603050405020304" pitchFamily="18" charset="0"/>
            </a:rPr>
            <a:t> - 100 m</a:t>
          </a:r>
          <a:r>
            <a:rPr lang="en-US" sz="1400" baseline="0">
              <a:latin typeface="Times New Roman" panose="02020603050405020304" pitchFamily="18" charset="0"/>
              <a:cs typeface="Times New Roman" panose="02020603050405020304" pitchFamily="18" charset="0"/>
            </a:rPr>
            <a:t>3 đầu tính đơn giá 450 đồng/m3</a:t>
          </a:r>
        </a:p>
        <a:p>
          <a:r>
            <a:rPr lang="en-US" sz="1400" baseline="0">
              <a:latin typeface="Times New Roman" panose="02020603050405020304" pitchFamily="18" charset="0"/>
              <a:cs typeface="Times New Roman" panose="02020603050405020304" pitchFamily="18" charset="0"/>
            </a:rPr>
            <a:t> - 50m3 kế tiếp tính đơn giá 600 đồng/m3</a:t>
          </a:r>
        </a:p>
        <a:p>
          <a:r>
            <a:rPr lang="en-US" sz="1400" baseline="0">
              <a:latin typeface="Times New Roman" panose="02020603050405020304" pitchFamily="18" charset="0"/>
              <a:cs typeface="Times New Roman" panose="02020603050405020304" pitchFamily="18" charset="0"/>
            </a:rPr>
            <a:t> - Số m3 còn lại tính đơn giá 800 đồng/m3</a:t>
          </a:r>
        </a:p>
        <a:p>
          <a:r>
            <a:rPr lang="en-US" sz="1400" baseline="0">
              <a:latin typeface="Times New Roman" panose="02020603050405020304" pitchFamily="18" charset="0"/>
              <a:cs typeface="Times New Roman" panose="02020603050405020304" pitchFamily="18" charset="0"/>
            </a:rPr>
            <a:t> 4. Tính Phụ phí, biết rằng: Phụ phí = Tiền nước *%Phụ phí</a:t>
          </a:r>
        </a:p>
        <a:p>
          <a:r>
            <a:rPr lang="en-US" sz="1400" baseline="0">
              <a:latin typeface="Times New Roman" panose="02020603050405020304" pitchFamily="18" charset="0"/>
              <a:cs typeface="Times New Roman" panose="02020603050405020304" pitchFamily="18" charset="0"/>
            </a:rPr>
            <a:t>Trong đó, % phụ phí được quy định như sau:</a:t>
          </a:r>
        </a:p>
        <a:p>
          <a:r>
            <a:rPr lang="en-US" sz="1400" baseline="0">
              <a:latin typeface="Times New Roman" panose="02020603050405020304" pitchFamily="18" charset="0"/>
              <a:cs typeface="Times New Roman" panose="02020603050405020304" pitchFamily="18" charset="0"/>
            </a:rPr>
            <a:t> - Nếu tiêu thụ từ 0-50 thì phụ phí là 2%</a:t>
          </a:r>
        </a:p>
        <a:p>
          <a:r>
            <a:rPr lang="en-US" sz="1300">
              <a:latin typeface="Times New Roman" panose="02020603050405020304" pitchFamily="18" charset="0"/>
              <a:cs typeface="Times New Roman" panose="02020603050405020304" pitchFamily="18" charset="0"/>
            </a:rPr>
            <a:t> - Nếu</a:t>
          </a:r>
          <a:r>
            <a:rPr lang="en-US" sz="1300" baseline="0">
              <a:latin typeface="Times New Roman" panose="02020603050405020304" pitchFamily="18" charset="0"/>
              <a:cs typeface="Times New Roman" panose="02020603050405020304" pitchFamily="18" charset="0"/>
            </a:rPr>
            <a:t> tiêu thụ từ 51-100 thì phụ phí là 3%</a:t>
          </a:r>
        </a:p>
        <a:p>
          <a:r>
            <a:rPr lang="en-US" sz="1300" baseline="0">
              <a:latin typeface="Times New Roman" panose="02020603050405020304" pitchFamily="18" charset="0"/>
              <a:cs typeface="Times New Roman" panose="02020603050405020304" pitchFamily="18" charset="0"/>
            </a:rPr>
            <a:t> - Ngược lại tiêu thụ lớn hơn 100 thì phụ phí là 5%</a:t>
          </a:r>
        </a:p>
        <a:p>
          <a:r>
            <a:rPr lang="en-US" sz="1300" baseline="0">
              <a:latin typeface="Times New Roman" panose="02020603050405020304" pitchFamily="18" charset="0"/>
              <a:cs typeface="Times New Roman" panose="02020603050405020304" pitchFamily="18" charset="0"/>
            </a:rPr>
            <a:t>5. Tính Tiền Phải trả = Tiền nước + Phụ phí</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400050</xdr:colOff>
      <xdr:row>9</xdr:row>
      <xdr:rowOff>171449</xdr:rowOff>
    </xdr:from>
    <xdr:to>
      <xdr:col>5</xdr:col>
      <xdr:colOff>381000</xdr:colOff>
      <xdr:row>24</xdr:row>
      <xdr:rowOff>57150</xdr:rowOff>
    </xdr:to>
    <xdr:sp macro="" textlink="">
      <xdr:nvSpPr>
        <xdr:cNvPr id="2" name="TextBox 1"/>
        <xdr:cNvSpPr txBox="1"/>
      </xdr:nvSpPr>
      <xdr:spPr>
        <a:xfrm>
          <a:off x="1162050" y="2057399"/>
          <a:ext cx="5067300" cy="30289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cột Tên vùng như sau:</a:t>
          </a:r>
        </a:p>
        <a:p>
          <a:r>
            <a:rPr lang="en-US" sz="1300" baseline="0">
              <a:latin typeface="Times New Roman" panose="02020603050405020304" pitchFamily="18" charset="0"/>
              <a:cs typeface="Times New Roman" panose="02020603050405020304" pitchFamily="18" charset="0"/>
            </a:rPr>
            <a:t> - Nếu Mã vùng là "ĐB" thì Tên vùng là "Đồng bằng, trung du"</a:t>
          </a:r>
        </a:p>
        <a:p>
          <a:r>
            <a:rPr lang="en-US" sz="1300" baseline="0">
              <a:latin typeface="Times New Roman" panose="02020603050405020304" pitchFamily="18" charset="0"/>
              <a:cs typeface="Times New Roman" panose="02020603050405020304" pitchFamily="18" charset="0"/>
            </a:rPr>
            <a:t> - Ngược lại thì Tên vùng là "Miền núi, vùng sâu, hải đảo"</a:t>
          </a:r>
        </a:p>
        <a:p>
          <a:r>
            <a:rPr lang="en-US" sz="1300" baseline="0">
              <a:latin typeface="Times New Roman" panose="02020603050405020304" pitchFamily="18" charset="0"/>
              <a:cs typeface="Times New Roman" panose="02020603050405020304" pitchFamily="18" charset="0"/>
            </a:rPr>
            <a:t>2. Điền cột Xếp hạng cho trường học theo qui định sau:</a:t>
          </a:r>
        </a:p>
        <a:p>
          <a:r>
            <a:rPr lang="en-US" sz="1300" baseline="0">
              <a:latin typeface="Times New Roman" panose="02020603050405020304" pitchFamily="18" charset="0"/>
              <a:cs typeface="Times New Roman" panose="02020603050405020304" pitchFamily="18" charset="0"/>
            </a:rPr>
            <a:t>- Vùng Đồng bằng, trung du:</a:t>
          </a:r>
        </a:p>
        <a:p>
          <a:r>
            <a:rPr lang="en-US" sz="1300" baseline="0">
              <a:latin typeface="Times New Roman" panose="02020603050405020304" pitchFamily="18" charset="0"/>
              <a:cs typeface="Times New Roman" panose="02020603050405020304" pitchFamily="18" charset="0"/>
            </a:rPr>
            <a:t>   + Hạng 1: Số lớp &gt;= 28</a:t>
          </a:r>
        </a:p>
        <a:p>
          <a:r>
            <a:rPr lang="en-US" sz="1300">
              <a:latin typeface="Times New Roman" panose="02020603050405020304" pitchFamily="18" charset="0"/>
              <a:cs typeface="Times New Roman" panose="02020603050405020304" pitchFamily="18" charset="0"/>
            </a:rPr>
            <a:t>   + Hạng</a:t>
          </a:r>
          <a:r>
            <a:rPr lang="en-US" sz="1300" baseline="0">
              <a:latin typeface="Times New Roman" panose="02020603050405020304" pitchFamily="18" charset="0"/>
              <a:cs typeface="Times New Roman" panose="02020603050405020304" pitchFamily="18" charset="0"/>
            </a:rPr>
            <a:t> 2: Số lớp &gt;= 18</a:t>
          </a:r>
        </a:p>
        <a:p>
          <a:r>
            <a:rPr lang="en-US" sz="1300" baseline="0">
              <a:latin typeface="Times New Roman" panose="02020603050405020304" pitchFamily="18" charset="0"/>
              <a:cs typeface="Times New Roman" panose="02020603050405020304" pitchFamily="18" charset="0"/>
            </a:rPr>
            <a:t>   + Hạng 3: Số lớp &lt; 18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Vùng Miền núi, vùng sâu, hải đảo: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1: Số lớp &gt;= 19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2: Số lớp &gt;= 10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3: Số lớp &lt; 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219075</xdr:colOff>
      <xdr:row>11</xdr:row>
      <xdr:rowOff>133350</xdr:rowOff>
    </xdr:from>
    <xdr:to>
      <xdr:col>8</xdr:col>
      <xdr:colOff>638175</xdr:colOff>
      <xdr:row>23</xdr:row>
      <xdr:rowOff>171450</xdr:rowOff>
    </xdr:to>
    <xdr:sp macro="" textlink="">
      <xdr:nvSpPr>
        <xdr:cNvPr id="2" name="TextBox 1"/>
        <xdr:cNvSpPr txBox="1"/>
      </xdr:nvSpPr>
      <xdr:spPr>
        <a:xfrm>
          <a:off x="981075" y="2438400"/>
          <a:ext cx="57531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170)</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cột ĐTB cho mỗi học sinh biết rằng: ĐTB = Tổng điểm / Tổng hệ số </a:t>
          </a:r>
        </a:p>
        <a:p>
          <a:r>
            <a:rPr lang="en-US" sz="1300" baseline="0">
              <a:latin typeface="Times New Roman" panose="02020603050405020304" pitchFamily="18" charset="0"/>
              <a:cs typeface="Times New Roman" panose="02020603050405020304" pitchFamily="18" charset="0"/>
            </a:rPr>
            <a:t>Trong đó, các Môn chính có hệ số là 2, còn các Môn phụ có hệ số là 1</a:t>
          </a:r>
        </a:p>
        <a:p>
          <a:r>
            <a:rPr lang="en-US" sz="1300" baseline="0">
              <a:latin typeface="Times New Roman" panose="02020603050405020304" pitchFamily="18" charset="0"/>
              <a:cs typeface="Times New Roman" panose="02020603050405020304" pitchFamily="18" charset="0"/>
            </a:rPr>
            <a:t>3. Hãy Xếp hạng cho mỗi học sinh dựa vào ĐTB (theo dạng Hạng 1, Hạng 2,...)</a:t>
          </a:r>
        </a:p>
        <a:p>
          <a:r>
            <a:rPr lang="en-US" sz="1300" baseline="0">
              <a:latin typeface="Times New Roman" panose="02020603050405020304" pitchFamily="18" charset="0"/>
              <a:cs typeface="Times New Roman" panose="02020603050405020304" pitchFamily="18" charset="0"/>
            </a:rPr>
            <a:t>4. Hãy Xếp loại cho mỗi học sinh dựa vào các yêu cầu sau:</a:t>
          </a:r>
        </a:p>
        <a:p>
          <a:r>
            <a:rPr lang="en-US" sz="1300" baseline="0">
              <a:latin typeface="Times New Roman" panose="02020603050405020304" pitchFamily="18" charset="0"/>
              <a:cs typeface="Times New Roman" panose="02020603050405020304" pitchFamily="18" charset="0"/>
            </a:rPr>
            <a:t> - Giỏi : ĐTB &gt;=9 và không có môn nào điểm nhỏ hơn 8</a:t>
          </a:r>
        </a:p>
        <a:p>
          <a:r>
            <a:rPr lang="en-US" sz="1300" baseline="0">
              <a:latin typeface="Times New Roman" panose="02020603050405020304" pitchFamily="18" charset="0"/>
              <a:cs typeface="Times New Roman" panose="02020603050405020304" pitchFamily="18" charset="0"/>
            </a:rPr>
            <a:t> - Khá : ĐTB &gt;=7 và không có môn nào điểm nhỏ hơn 6</a:t>
          </a:r>
        </a:p>
        <a:p>
          <a:r>
            <a:rPr lang="en-US" sz="1300">
              <a:latin typeface="Times New Roman" panose="02020603050405020304" pitchFamily="18" charset="0"/>
              <a:cs typeface="Times New Roman" panose="02020603050405020304" pitchFamily="18" charset="0"/>
            </a:rPr>
            <a:t> - TB : ĐtB</a:t>
          </a:r>
          <a:r>
            <a:rPr lang="en-US" sz="1300" baseline="0">
              <a:latin typeface="Times New Roman" panose="02020603050405020304" pitchFamily="18" charset="0"/>
              <a:cs typeface="Times New Roman" panose="02020603050405020304" pitchFamily="18" charset="0"/>
            </a:rPr>
            <a:t> &gt;=5 và không có môn nào điểm nhỏ hơn 4</a:t>
          </a:r>
        </a:p>
        <a:p>
          <a:r>
            <a:rPr lang="en-US" sz="1300" baseline="0">
              <a:latin typeface="Times New Roman" panose="02020603050405020304" pitchFamily="18" charset="0"/>
              <a:cs typeface="Times New Roman" panose="02020603050405020304" pitchFamily="18" charset="0"/>
            </a:rPr>
            <a:t> - Yếu : Các trường hợp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5.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9"/>
  <sheetViews>
    <sheetView tabSelected="1" workbookViewId="0">
      <selection activeCell="G10" sqref="G10"/>
    </sheetView>
  </sheetViews>
  <sheetFormatPr defaultRowHeight="15.75" x14ac:dyDescent="0.25"/>
  <cols>
    <col min="1" max="1" width="14.21875" style="1" bestFit="1" customWidth="1"/>
    <col min="2" max="2" width="6.33203125" style="1" bestFit="1" customWidth="1"/>
    <col min="3" max="3" width="8.21875" style="1" bestFit="1" customWidth="1"/>
    <col min="4" max="4" width="13.109375" style="1" bestFit="1" customWidth="1"/>
    <col min="5" max="5" width="15.88671875" style="1" bestFit="1" customWidth="1"/>
    <col min="6" max="6" width="15.5546875" style="1" bestFit="1" customWidth="1"/>
    <col min="7" max="16384" width="8.88671875" style="1"/>
  </cols>
  <sheetData>
    <row r="1" spans="1:6" x14ac:dyDescent="0.25">
      <c r="A1" s="1" t="s">
        <v>0</v>
      </c>
    </row>
    <row r="2" spans="1:6" x14ac:dyDescent="0.25">
      <c r="E2" s="1" t="s">
        <v>1</v>
      </c>
      <c r="F2" s="1">
        <v>16025</v>
      </c>
    </row>
    <row r="4" spans="1:6" x14ac:dyDescent="0.25">
      <c r="A4" s="1" t="s">
        <v>2</v>
      </c>
      <c r="B4" s="1" t="s">
        <v>3</v>
      </c>
      <c r="C4" s="1" t="s">
        <v>4</v>
      </c>
      <c r="D4" s="1" t="s">
        <v>5</v>
      </c>
      <c r="E4" s="1" t="s">
        <v>6</v>
      </c>
      <c r="F4" s="1" t="s">
        <v>7</v>
      </c>
    </row>
    <row r="5" spans="1:6" x14ac:dyDescent="0.25">
      <c r="A5" s="1" t="s">
        <v>8</v>
      </c>
      <c r="B5" s="1" t="s">
        <v>9</v>
      </c>
      <c r="C5" s="1">
        <v>520</v>
      </c>
      <c r="D5" s="1">
        <v>54000</v>
      </c>
    </row>
    <row r="6" spans="1:6" ht="18.75" x14ac:dyDescent="0.25">
      <c r="A6" s="1" t="s">
        <v>10</v>
      </c>
      <c r="B6" s="1" t="s">
        <v>11</v>
      </c>
      <c r="C6" s="1">
        <v>10</v>
      </c>
      <c r="D6" s="1">
        <v>130000</v>
      </c>
    </row>
    <row r="7" spans="1:6" x14ac:dyDescent="0.25">
      <c r="A7" s="1" t="s">
        <v>12</v>
      </c>
      <c r="B7" s="1" t="s">
        <v>13</v>
      </c>
      <c r="C7" s="1">
        <v>2</v>
      </c>
      <c r="D7" s="1">
        <v>150000</v>
      </c>
    </row>
    <row r="8" spans="1:6" x14ac:dyDescent="0.25">
      <c r="A8" s="1" t="s">
        <v>14</v>
      </c>
      <c r="B8" s="1" t="s">
        <v>15</v>
      </c>
      <c r="C8" s="1">
        <v>4</v>
      </c>
      <c r="D8" s="1">
        <v>60000</v>
      </c>
    </row>
    <row r="9" spans="1:6" x14ac:dyDescent="0.25">
      <c r="A9" s="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7"/>
  <sheetViews>
    <sheetView workbookViewId="0">
      <selection activeCell="K3" sqref="K3"/>
    </sheetView>
  </sheetViews>
  <sheetFormatPr defaultRowHeight="16.5" x14ac:dyDescent="0.25"/>
  <cols>
    <col min="4" max="4" width="12.77734375" customWidth="1"/>
  </cols>
  <sheetData>
    <row r="1" spans="1:7" x14ac:dyDescent="0.25">
      <c r="A1" t="s">
        <v>115</v>
      </c>
    </row>
    <row r="2" spans="1:7" ht="19.5" x14ac:dyDescent="0.25">
      <c r="A2" t="s">
        <v>116</v>
      </c>
      <c r="B2" t="s">
        <v>117</v>
      </c>
      <c r="C2" t="s">
        <v>118</v>
      </c>
      <c r="D2" t="s">
        <v>1121</v>
      </c>
      <c r="E2" t="s">
        <v>119</v>
      </c>
      <c r="F2" t="s">
        <v>120</v>
      </c>
      <c r="G2" t="s">
        <v>121</v>
      </c>
    </row>
    <row r="3" spans="1:7" x14ac:dyDescent="0.25">
      <c r="A3" t="s">
        <v>41</v>
      </c>
      <c r="B3">
        <v>468</v>
      </c>
      <c r="C3">
        <v>500</v>
      </c>
    </row>
    <row r="4" spans="1:7" x14ac:dyDescent="0.25">
      <c r="A4" t="s">
        <v>122</v>
      </c>
      <c r="B4">
        <v>160</v>
      </c>
      <c r="C4">
        <v>230</v>
      </c>
    </row>
    <row r="5" spans="1:7" x14ac:dyDescent="0.25">
      <c r="A5" t="s">
        <v>123</v>
      </c>
      <c r="B5">
        <v>410</v>
      </c>
      <c r="C5">
        <v>509</v>
      </c>
    </row>
    <row r="6" spans="1:7" x14ac:dyDescent="0.25">
      <c r="A6" t="s">
        <v>124</v>
      </c>
      <c r="B6">
        <v>210</v>
      </c>
      <c r="C6">
        <v>630</v>
      </c>
    </row>
    <row r="7" spans="1:7" x14ac:dyDescent="0.25">
      <c r="A7" t="s">
        <v>125</v>
      </c>
      <c r="B7">
        <v>307</v>
      </c>
      <c r="C7">
        <v>410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workbookViewId="0">
      <selection activeCell="G5" sqref="G5"/>
    </sheetView>
  </sheetViews>
  <sheetFormatPr defaultRowHeight="16.5" x14ac:dyDescent="0.25"/>
  <cols>
    <col min="2" max="2" width="25" customWidth="1"/>
    <col min="3" max="3" width="16.5546875" customWidth="1"/>
  </cols>
  <sheetData>
    <row r="1" spans="1:5" x14ac:dyDescent="0.25">
      <c r="A1" s="170" t="s">
        <v>126</v>
      </c>
      <c r="B1" s="170"/>
      <c r="C1" s="170"/>
      <c r="D1" s="170"/>
      <c r="E1" s="170"/>
    </row>
    <row r="2" spans="1:5" x14ac:dyDescent="0.25">
      <c r="A2" s="119" t="s">
        <v>127</v>
      </c>
      <c r="B2" s="119" t="s">
        <v>128</v>
      </c>
      <c r="C2" s="119" t="s">
        <v>129</v>
      </c>
      <c r="D2" s="119" t="s">
        <v>130</v>
      </c>
      <c r="E2" s="119" t="s">
        <v>131</v>
      </c>
    </row>
    <row r="3" spans="1:5" x14ac:dyDescent="0.25">
      <c r="A3" s="62" t="s">
        <v>139</v>
      </c>
      <c r="B3" s="77"/>
      <c r="C3" s="53" t="s">
        <v>132</v>
      </c>
      <c r="D3" s="62">
        <v>30</v>
      </c>
      <c r="E3" s="77"/>
    </row>
    <row r="4" spans="1:5" x14ac:dyDescent="0.25">
      <c r="A4" s="62" t="s">
        <v>140</v>
      </c>
      <c r="B4" s="77"/>
      <c r="C4" s="53" t="s">
        <v>134</v>
      </c>
      <c r="D4" s="62">
        <v>21</v>
      </c>
      <c r="E4" s="77"/>
    </row>
    <row r="5" spans="1:5" x14ac:dyDescent="0.25">
      <c r="A5" s="62" t="s">
        <v>139</v>
      </c>
      <c r="B5" s="77"/>
      <c r="C5" s="53" t="s">
        <v>133</v>
      </c>
      <c r="D5" s="62">
        <v>19</v>
      </c>
      <c r="E5" s="77"/>
    </row>
    <row r="6" spans="1:5" x14ac:dyDescent="0.25">
      <c r="A6" s="62" t="s">
        <v>140</v>
      </c>
      <c r="B6" s="77"/>
      <c r="C6" s="53" t="s">
        <v>135</v>
      </c>
      <c r="D6" s="62">
        <v>22</v>
      </c>
      <c r="E6" s="77"/>
    </row>
    <row r="7" spans="1:5" x14ac:dyDescent="0.25">
      <c r="A7" s="62" t="s">
        <v>139</v>
      </c>
      <c r="B7" s="77"/>
      <c r="C7" s="53" t="s">
        <v>136</v>
      </c>
      <c r="D7" s="62">
        <v>42</v>
      </c>
      <c r="E7" s="77"/>
    </row>
    <row r="8" spans="1:5" x14ac:dyDescent="0.25">
      <c r="A8" s="62" t="s">
        <v>139</v>
      </c>
      <c r="B8" s="77"/>
      <c r="C8" s="53" t="s">
        <v>137</v>
      </c>
      <c r="D8" s="62">
        <v>44</v>
      </c>
      <c r="E8" s="77"/>
    </row>
    <row r="9" spans="1:5" x14ac:dyDescent="0.25">
      <c r="A9" s="62" t="s">
        <v>139</v>
      </c>
      <c r="B9" s="77"/>
      <c r="C9" s="53" t="s">
        <v>138</v>
      </c>
      <c r="D9" s="62">
        <v>17</v>
      </c>
      <c r="E9" s="77"/>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
  <sheetViews>
    <sheetView workbookViewId="0">
      <selection activeCell="K10" sqref="K10"/>
    </sheetView>
  </sheetViews>
  <sheetFormatPr defaultRowHeight="16.5" x14ac:dyDescent="0.25"/>
  <sheetData>
    <row r="1" spans="1:10" x14ac:dyDescent="0.25">
      <c r="A1" t="s">
        <v>141</v>
      </c>
    </row>
    <row r="2" spans="1:10" x14ac:dyDescent="0.25">
      <c r="A2" t="s">
        <v>142</v>
      </c>
      <c r="B2" t="s">
        <v>143</v>
      </c>
      <c r="E2" t="s">
        <v>144</v>
      </c>
      <c r="H2" t="s">
        <v>145</v>
      </c>
      <c r="I2" t="s">
        <v>131</v>
      </c>
      <c r="J2" t="s">
        <v>146</v>
      </c>
    </row>
    <row r="3" spans="1:10" x14ac:dyDescent="0.25">
      <c r="B3" t="s">
        <v>155</v>
      </c>
      <c r="C3" t="s">
        <v>156</v>
      </c>
      <c r="D3" t="s">
        <v>157</v>
      </c>
      <c r="E3" t="s">
        <v>158</v>
      </c>
      <c r="F3" t="s">
        <v>159</v>
      </c>
      <c r="G3" t="s">
        <v>160</v>
      </c>
    </row>
    <row r="4" spans="1:10" x14ac:dyDescent="0.25">
      <c r="A4" t="s">
        <v>147</v>
      </c>
      <c r="B4">
        <v>9</v>
      </c>
      <c r="C4">
        <v>4</v>
      </c>
      <c r="D4">
        <v>4</v>
      </c>
      <c r="E4">
        <v>7</v>
      </c>
      <c r="F4">
        <v>4</v>
      </c>
      <c r="G4">
        <v>10</v>
      </c>
    </row>
    <row r="5" spans="1:10" x14ac:dyDescent="0.25">
      <c r="A5" t="s">
        <v>148</v>
      </c>
      <c r="B5">
        <v>3</v>
      </c>
      <c r="C5">
        <v>5</v>
      </c>
      <c r="D5">
        <v>6</v>
      </c>
      <c r="E5">
        <v>3</v>
      </c>
      <c r="F5">
        <v>2</v>
      </c>
      <c r="G5">
        <v>5</v>
      </c>
    </row>
    <row r="6" spans="1:10" x14ac:dyDescent="0.25">
      <c r="A6" t="s">
        <v>149</v>
      </c>
      <c r="B6">
        <v>6</v>
      </c>
      <c r="C6">
        <v>5</v>
      </c>
      <c r="D6">
        <v>4</v>
      </c>
      <c r="E6">
        <v>6</v>
      </c>
      <c r="F6">
        <v>6</v>
      </c>
      <c r="G6">
        <v>4</v>
      </c>
    </row>
    <row r="7" spans="1:10" x14ac:dyDescent="0.25">
      <c r="A7" t="s">
        <v>150</v>
      </c>
      <c r="B7">
        <v>8</v>
      </c>
      <c r="C7">
        <v>8</v>
      </c>
      <c r="D7">
        <v>9</v>
      </c>
      <c r="E7">
        <v>9</v>
      </c>
      <c r="F7">
        <v>8</v>
      </c>
      <c r="G7">
        <v>9</v>
      </c>
    </row>
    <row r="8" spans="1:10" x14ac:dyDescent="0.25">
      <c r="A8" t="s">
        <v>151</v>
      </c>
      <c r="B8">
        <v>9</v>
      </c>
      <c r="C8">
        <v>5</v>
      </c>
      <c r="D8">
        <v>5</v>
      </c>
      <c r="E8">
        <v>8</v>
      </c>
      <c r="F8">
        <v>4</v>
      </c>
      <c r="G8">
        <v>8</v>
      </c>
    </row>
    <row r="9" spans="1:10" x14ac:dyDescent="0.25">
      <c r="A9" t="s">
        <v>152</v>
      </c>
      <c r="B9">
        <v>9</v>
      </c>
      <c r="C9">
        <v>9</v>
      </c>
      <c r="D9">
        <v>6</v>
      </c>
      <c r="E9">
        <v>9</v>
      </c>
      <c r="F9">
        <v>4</v>
      </c>
      <c r="G9">
        <v>4</v>
      </c>
    </row>
    <row r="10" spans="1:10" x14ac:dyDescent="0.25">
      <c r="A10" t="s">
        <v>153</v>
      </c>
      <c r="B10">
        <v>4</v>
      </c>
      <c r="C10">
        <v>7</v>
      </c>
      <c r="D10">
        <v>5</v>
      </c>
      <c r="E10">
        <v>6</v>
      </c>
      <c r="F10">
        <v>6</v>
      </c>
      <c r="G10">
        <v>6</v>
      </c>
    </row>
    <row r="11" spans="1:10" x14ac:dyDescent="0.25">
      <c r="A11" t="s">
        <v>154</v>
      </c>
      <c r="B11">
        <v>9</v>
      </c>
      <c r="C11">
        <v>4</v>
      </c>
      <c r="D11">
        <v>4</v>
      </c>
      <c r="E11">
        <v>7</v>
      </c>
      <c r="F11">
        <v>4</v>
      </c>
      <c r="G11">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5"/>
  <sheetViews>
    <sheetView workbookViewId="0">
      <selection activeCell="D9" sqref="D9"/>
    </sheetView>
  </sheetViews>
  <sheetFormatPr defaultRowHeight="15.75" x14ac:dyDescent="0.25"/>
  <cols>
    <col min="1" max="1" width="18.6640625" style="1" bestFit="1" customWidth="1"/>
    <col min="2" max="2" width="8.21875" style="11" bestFit="1" customWidth="1"/>
    <col min="3" max="3" width="13.44140625" style="10" customWidth="1"/>
    <col min="4" max="4" width="14.33203125" style="1" customWidth="1"/>
    <col min="5" max="5" width="10.88671875" style="1" customWidth="1"/>
    <col min="6" max="6" width="5.109375" style="1" customWidth="1"/>
    <col min="7" max="16384" width="8.88671875" style="1"/>
  </cols>
  <sheetData>
    <row r="1" spans="1:7" x14ac:dyDescent="0.25">
      <c r="A1" s="171" t="s">
        <v>161</v>
      </c>
      <c r="B1" s="171"/>
      <c r="C1" s="171"/>
      <c r="D1" s="171"/>
      <c r="E1" s="171"/>
    </row>
    <row r="2" spans="1:7" ht="17.25" customHeight="1" x14ac:dyDescent="0.25">
      <c r="C2" s="124" t="s">
        <v>162</v>
      </c>
      <c r="D2" s="14">
        <v>42370</v>
      </c>
    </row>
    <row r="3" spans="1:7" x14ac:dyDescent="0.25">
      <c r="D3" s="10"/>
      <c r="E3" s="10"/>
    </row>
    <row r="4" spans="1:7" s="12" customFormat="1" ht="22.5" customHeight="1" x14ac:dyDescent="0.25">
      <c r="A4" s="125" t="s">
        <v>163</v>
      </c>
      <c r="B4" s="126" t="s">
        <v>164</v>
      </c>
      <c r="C4" s="127" t="s">
        <v>165</v>
      </c>
      <c r="D4" s="127" t="s">
        <v>166</v>
      </c>
      <c r="E4" s="127" t="s">
        <v>167</v>
      </c>
      <c r="G4" s="13"/>
    </row>
    <row r="5" spans="1:7" x14ac:dyDescent="0.25">
      <c r="A5" s="53" t="s">
        <v>176</v>
      </c>
      <c r="B5" s="122" t="s">
        <v>168</v>
      </c>
      <c r="C5" s="123">
        <v>38018</v>
      </c>
      <c r="D5" s="53"/>
      <c r="E5" s="53"/>
    </row>
    <row r="6" spans="1:7" x14ac:dyDescent="0.25">
      <c r="A6" s="53" t="s">
        <v>177</v>
      </c>
      <c r="B6" s="122" t="s">
        <v>185</v>
      </c>
      <c r="C6" s="123">
        <v>36442</v>
      </c>
      <c r="D6" s="53"/>
      <c r="E6" s="53"/>
    </row>
    <row r="7" spans="1:7" x14ac:dyDescent="0.25">
      <c r="A7" s="53" t="s">
        <v>178</v>
      </c>
      <c r="B7" s="122" t="s">
        <v>169</v>
      </c>
      <c r="C7" s="123">
        <v>36200</v>
      </c>
      <c r="D7" s="53"/>
      <c r="E7" s="53"/>
    </row>
    <row r="8" spans="1:7" x14ac:dyDescent="0.25">
      <c r="A8" s="53" t="s">
        <v>179</v>
      </c>
      <c r="B8" s="122" t="s">
        <v>169</v>
      </c>
      <c r="C8" s="123">
        <v>38611</v>
      </c>
      <c r="D8" s="53"/>
      <c r="E8" s="53"/>
    </row>
    <row r="9" spans="1:7" x14ac:dyDescent="0.25">
      <c r="A9" s="53" t="s">
        <v>180</v>
      </c>
      <c r="B9" s="122" t="s">
        <v>170</v>
      </c>
      <c r="C9" s="123">
        <v>39929</v>
      </c>
      <c r="D9" s="53"/>
      <c r="E9" s="53"/>
    </row>
    <row r="10" spans="1:7" x14ac:dyDescent="0.25">
      <c r="A10" s="53" t="s">
        <v>181</v>
      </c>
      <c r="B10" s="122" t="s">
        <v>171</v>
      </c>
      <c r="C10" s="123">
        <v>40360</v>
      </c>
      <c r="D10" s="53"/>
      <c r="E10" s="53"/>
    </row>
    <row r="11" spans="1:7" x14ac:dyDescent="0.25">
      <c r="A11" s="53" t="s">
        <v>182</v>
      </c>
      <c r="B11" s="122" t="s">
        <v>172</v>
      </c>
      <c r="C11" s="123">
        <v>32721</v>
      </c>
      <c r="D11" s="53"/>
      <c r="E11" s="53"/>
    </row>
    <row r="12" spans="1:7" x14ac:dyDescent="0.25">
      <c r="A12" s="53" t="s">
        <v>174</v>
      </c>
      <c r="B12" s="122" t="s">
        <v>186</v>
      </c>
      <c r="C12" s="123">
        <v>37380</v>
      </c>
      <c r="D12" s="53"/>
      <c r="E12" s="53"/>
    </row>
    <row r="13" spans="1:7" x14ac:dyDescent="0.25">
      <c r="A13" s="53" t="s">
        <v>175</v>
      </c>
      <c r="B13" s="122" t="s">
        <v>187</v>
      </c>
      <c r="C13" s="123">
        <v>37480</v>
      </c>
      <c r="D13" s="53"/>
      <c r="E13" s="53"/>
    </row>
    <row r="14" spans="1:7" x14ac:dyDescent="0.25">
      <c r="A14" s="53" t="s">
        <v>183</v>
      </c>
      <c r="B14" s="122" t="s">
        <v>173</v>
      </c>
      <c r="C14" s="123">
        <v>35411</v>
      </c>
      <c r="D14" s="53"/>
      <c r="E14" s="53"/>
    </row>
    <row r="15" spans="1:7" x14ac:dyDescent="0.25">
      <c r="A15" s="53" t="s">
        <v>184</v>
      </c>
      <c r="B15" s="122" t="s">
        <v>187</v>
      </c>
      <c r="C15" s="123">
        <v>38492</v>
      </c>
      <c r="D15" s="53"/>
      <c r="E15" s="53"/>
    </row>
  </sheetData>
  <mergeCells count="1">
    <mergeCell ref="A1:E1"/>
  </mergeCell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K5" sqref="K5"/>
    </sheetView>
  </sheetViews>
  <sheetFormatPr defaultRowHeight="16.5" x14ac:dyDescent="0.25"/>
  <cols>
    <col min="1" max="1" width="16.6640625" customWidth="1"/>
    <col min="3" max="3" width="11.88671875" bestFit="1" customWidth="1"/>
  </cols>
  <sheetData>
    <row r="1" spans="1:8" x14ac:dyDescent="0.25">
      <c r="A1" t="s">
        <v>188</v>
      </c>
    </row>
    <row r="2" spans="1:8" x14ac:dyDescent="0.25">
      <c r="A2" t="s">
        <v>189</v>
      </c>
      <c r="B2" t="s">
        <v>190</v>
      </c>
      <c r="C2" t="s">
        <v>191</v>
      </c>
      <c r="D2" t="s">
        <v>192</v>
      </c>
      <c r="E2" t="s">
        <v>1126</v>
      </c>
      <c r="F2" t="s">
        <v>655</v>
      </c>
      <c r="G2" t="s">
        <v>1127</v>
      </c>
      <c r="H2" t="s">
        <v>1128</v>
      </c>
    </row>
    <row r="3" spans="1:8" x14ac:dyDescent="0.25">
      <c r="A3" t="s">
        <v>193</v>
      </c>
      <c r="B3" t="s">
        <v>202</v>
      </c>
      <c r="C3">
        <v>10000</v>
      </c>
      <c r="D3">
        <v>32</v>
      </c>
    </row>
    <row r="4" spans="1:8" x14ac:dyDescent="0.25">
      <c r="A4" t="s">
        <v>194</v>
      </c>
      <c r="B4" t="s">
        <v>203</v>
      </c>
      <c r="C4">
        <v>12000</v>
      </c>
      <c r="D4">
        <v>26</v>
      </c>
    </row>
    <row r="5" spans="1:8" x14ac:dyDescent="0.25">
      <c r="A5" t="s">
        <v>195</v>
      </c>
      <c r="B5" t="s">
        <v>645</v>
      </c>
      <c r="C5">
        <v>15000</v>
      </c>
      <c r="D5">
        <v>26</v>
      </c>
    </row>
    <row r="6" spans="1:8" x14ac:dyDescent="0.25">
      <c r="A6" t="s">
        <v>196</v>
      </c>
      <c r="B6" t="s">
        <v>204</v>
      </c>
      <c r="C6">
        <v>40000</v>
      </c>
      <c r="D6">
        <v>28</v>
      </c>
    </row>
    <row r="7" spans="1:8" x14ac:dyDescent="0.25">
      <c r="A7" t="s">
        <v>197</v>
      </c>
      <c r="B7" t="s">
        <v>205</v>
      </c>
      <c r="C7">
        <v>10000</v>
      </c>
      <c r="D7">
        <v>28</v>
      </c>
    </row>
    <row r="8" spans="1:8" x14ac:dyDescent="0.25">
      <c r="A8" t="s">
        <v>198</v>
      </c>
      <c r="B8" t="s">
        <v>203</v>
      </c>
      <c r="C8">
        <v>7000</v>
      </c>
      <c r="D8">
        <v>29</v>
      </c>
    </row>
    <row r="9" spans="1:8" x14ac:dyDescent="0.25">
      <c r="A9" t="s">
        <v>199</v>
      </c>
    </row>
    <row r="10" spans="1:8" x14ac:dyDescent="0.25">
      <c r="A10" t="s">
        <v>1124</v>
      </c>
    </row>
    <row r="11" spans="1:8" x14ac:dyDescent="0.25">
      <c r="A11" t="s">
        <v>200</v>
      </c>
    </row>
    <row r="12" spans="1:8" x14ac:dyDescent="0.25">
      <c r="A12" t="s">
        <v>201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workbookViewId="0">
      <selection activeCell="M13" sqref="M13"/>
    </sheetView>
  </sheetViews>
  <sheetFormatPr defaultRowHeight="16.5" x14ac:dyDescent="0.25"/>
  <cols>
    <col min="1" max="1" width="15.44140625" customWidth="1"/>
    <col min="3" max="3" width="6.109375" customWidth="1"/>
    <col min="4" max="4" width="6.77734375" customWidth="1"/>
    <col min="5" max="5" width="7.33203125" customWidth="1"/>
    <col min="6" max="6" width="7.44140625" customWidth="1"/>
    <col min="7" max="7" width="7.33203125" customWidth="1"/>
    <col min="13" max="13" width="12.5546875" customWidth="1"/>
  </cols>
  <sheetData>
    <row r="1" spans="1:15" x14ac:dyDescent="0.25">
      <c r="A1" s="170" t="s">
        <v>206</v>
      </c>
      <c r="B1" s="170"/>
      <c r="C1" s="170"/>
      <c r="D1" s="170"/>
      <c r="E1" s="170"/>
      <c r="F1" s="170"/>
      <c r="G1" s="170"/>
      <c r="H1" s="170"/>
      <c r="I1" s="170"/>
      <c r="J1" s="170"/>
      <c r="K1" s="170"/>
    </row>
    <row r="2" spans="1:15" ht="33" x14ac:dyDescent="0.25">
      <c r="A2" s="120" t="s">
        <v>189</v>
      </c>
      <c r="B2" s="120" t="s">
        <v>207</v>
      </c>
      <c r="C2" s="120" t="s">
        <v>208</v>
      </c>
      <c r="D2" s="120" t="s">
        <v>209</v>
      </c>
      <c r="E2" s="120" t="s">
        <v>159</v>
      </c>
      <c r="F2" s="120" t="s">
        <v>157</v>
      </c>
      <c r="G2" s="120" t="s">
        <v>155</v>
      </c>
      <c r="H2" s="120" t="s">
        <v>210</v>
      </c>
      <c r="I2" s="120" t="s">
        <v>211</v>
      </c>
      <c r="J2" s="120" t="s">
        <v>212</v>
      </c>
      <c r="K2" s="120" t="s">
        <v>213</v>
      </c>
    </row>
    <row r="3" spans="1:15" x14ac:dyDescent="0.25">
      <c r="A3" s="77" t="s">
        <v>214</v>
      </c>
      <c r="B3" s="77" t="s">
        <v>221</v>
      </c>
      <c r="C3" s="136">
        <v>5</v>
      </c>
      <c r="D3" s="136">
        <v>5</v>
      </c>
      <c r="E3" s="136">
        <v>5.5</v>
      </c>
      <c r="F3" s="136">
        <v>5.5</v>
      </c>
      <c r="G3" s="136">
        <v>4.5</v>
      </c>
      <c r="H3" s="136">
        <v>3.5</v>
      </c>
      <c r="I3" s="77"/>
      <c r="J3" s="77"/>
      <c r="K3" s="77"/>
    </row>
    <row r="4" spans="1:15" x14ac:dyDescent="0.25">
      <c r="A4" s="77" t="s">
        <v>215</v>
      </c>
      <c r="B4" s="77" t="s">
        <v>221</v>
      </c>
      <c r="C4" s="136">
        <v>6</v>
      </c>
      <c r="D4" s="136">
        <v>7.5</v>
      </c>
      <c r="E4" s="136">
        <v>8</v>
      </c>
      <c r="F4" s="136">
        <v>7</v>
      </c>
      <c r="G4" s="136">
        <v>4</v>
      </c>
      <c r="H4" s="136">
        <v>4.5</v>
      </c>
      <c r="I4" s="77"/>
      <c r="J4" s="77"/>
      <c r="K4" s="77"/>
      <c r="M4" s="172" t="s">
        <v>223</v>
      </c>
      <c r="N4" s="172"/>
      <c r="O4" s="172"/>
    </row>
    <row r="5" spans="1:15" x14ac:dyDescent="0.25">
      <c r="A5" s="77" t="s">
        <v>216</v>
      </c>
      <c r="B5" s="77" t="s">
        <v>222</v>
      </c>
      <c r="C5" s="136">
        <v>5.5</v>
      </c>
      <c r="D5" s="136">
        <v>5</v>
      </c>
      <c r="E5" s="136">
        <v>7</v>
      </c>
      <c r="F5" s="136">
        <v>5.5</v>
      </c>
      <c r="G5" s="136">
        <v>2</v>
      </c>
      <c r="H5" s="136">
        <v>3.5</v>
      </c>
      <c r="I5" s="77"/>
      <c r="J5" s="77"/>
      <c r="K5" s="77"/>
      <c r="M5" s="79" t="s">
        <v>224</v>
      </c>
      <c r="N5" s="79" t="s">
        <v>4</v>
      </c>
      <c r="O5" s="79" t="s">
        <v>225</v>
      </c>
    </row>
    <row r="6" spans="1:15" x14ac:dyDescent="0.25">
      <c r="A6" s="77" t="s">
        <v>217</v>
      </c>
      <c r="B6" s="77" t="s">
        <v>222</v>
      </c>
      <c r="C6" s="136">
        <v>6</v>
      </c>
      <c r="D6" s="136">
        <v>6</v>
      </c>
      <c r="E6" s="136">
        <v>5</v>
      </c>
      <c r="F6" s="136">
        <v>6.5</v>
      </c>
      <c r="G6" s="136">
        <v>5.5</v>
      </c>
      <c r="H6" s="136">
        <v>4</v>
      </c>
      <c r="I6" s="77"/>
      <c r="J6" s="77"/>
      <c r="K6" s="77"/>
      <c r="M6" s="77" t="s">
        <v>226</v>
      </c>
      <c r="N6" s="77"/>
      <c r="O6" s="77"/>
    </row>
    <row r="7" spans="1:15" x14ac:dyDescent="0.25">
      <c r="A7" s="77" t="s">
        <v>218</v>
      </c>
      <c r="B7" s="77" t="s">
        <v>222</v>
      </c>
      <c r="C7" s="136">
        <v>5.5</v>
      </c>
      <c r="D7" s="136">
        <v>5</v>
      </c>
      <c r="E7" s="136">
        <v>7</v>
      </c>
      <c r="F7" s="136">
        <v>6.5</v>
      </c>
      <c r="G7" s="136">
        <v>7.5</v>
      </c>
      <c r="H7" s="136">
        <v>4.5</v>
      </c>
      <c r="I7" s="77"/>
      <c r="J7" s="77"/>
      <c r="K7" s="77"/>
      <c r="M7" s="77" t="s">
        <v>227</v>
      </c>
      <c r="N7" s="77"/>
      <c r="O7" s="77"/>
    </row>
    <row r="8" spans="1:15" x14ac:dyDescent="0.25">
      <c r="A8" s="77" t="s">
        <v>219</v>
      </c>
      <c r="B8" s="77" t="s">
        <v>222</v>
      </c>
      <c r="C8" s="136">
        <v>5</v>
      </c>
      <c r="D8" s="136">
        <v>4</v>
      </c>
      <c r="E8" s="136">
        <v>5.5</v>
      </c>
      <c r="F8" s="136">
        <v>4.5</v>
      </c>
      <c r="G8" s="136">
        <v>4.5</v>
      </c>
      <c r="H8" s="136">
        <v>2.5</v>
      </c>
      <c r="I8" s="77"/>
      <c r="J8" s="77"/>
      <c r="K8" s="77"/>
      <c r="M8" s="77" t="s">
        <v>221</v>
      </c>
      <c r="N8" s="77"/>
      <c r="O8" s="77"/>
    </row>
    <row r="9" spans="1:15" x14ac:dyDescent="0.25">
      <c r="A9" s="77" t="s">
        <v>220</v>
      </c>
      <c r="B9" s="77" t="s">
        <v>221</v>
      </c>
      <c r="C9" s="136">
        <v>7.5</v>
      </c>
      <c r="D9" s="136">
        <v>7</v>
      </c>
      <c r="E9" s="136">
        <v>8.5</v>
      </c>
      <c r="F9" s="136">
        <v>9</v>
      </c>
      <c r="G9" s="136">
        <v>9</v>
      </c>
      <c r="H9" s="136">
        <v>4</v>
      </c>
      <c r="I9" s="77"/>
      <c r="J9" s="77"/>
      <c r="K9" s="77"/>
      <c r="M9" s="77" t="s">
        <v>222</v>
      </c>
      <c r="N9" s="77"/>
      <c r="O9" s="77"/>
    </row>
  </sheetData>
  <mergeCells count="2">
    <mergeCell ref="A1:K1"/>
    <mergeCell ref="M4:O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9"/>
  <sheetViews>
    <sheetView workbookViewId="0">
      <selection activeCell="K10" sqref="K10"/>
    </sheetView>
  </sheetViews>
  <sheetFormatPr defaultRowHeight="16.5" x14ac:dyDescent="0.25"/>
  <cols>
    <col min="1" max="1" width="20.44140625" customWidth="1"/>
    <col min="2" max="2" width="12.77734375" bestFit="1" customWidth="1"/>
    <col min="3" max="3" width="13.5546875" bestFit="1" customWidth="1"/>
    <col min="4" max="4" width="11.77734375" customWidth="1"/>
    <col min="5" max="5" width="12.33203125" customWidth="1"/>
    <col min="10" max="10" width="10.109375" bestFit="1" customWidth="1"/>
  </cols>
  <sheetData>
    <row r="1" spans="1:10" x14ac:dyDescent="0.25">
      <c r="A1" t="s">
        <v>228</v>
      </c>
    </row>
    <row r="2" spans="1:10" x14ac:dyDescent="0.25">
      <c r="A2" t="s">
        <v>116</v>
      </c>
      <c r="B2" t="s">
        <v>229</v>
      </c>
      <c r="C2" t="s">
        <v>239</v>
      </c>
      <c r="D2" t="s">
        <v>240</v>
      </c>
      <c r="E2" t="s">
        <v>241</v>
      </c>
      <c r="I2" t="s">
        <v>242</v>
      </c>
    </row>
    <row r="3" spans="1:10" x14ac:dyDescent="0.25">
      <c r="E3" t="s">
        <v>243</v>
      </c>
      <c r="F3" t="s">
        <v>244</v>
      </c>
      <c r="G3" t="s">
        <v>245</v>
      </c>
      <c r="H3" t="s">
        <v>246</v>
      </c>
      <c r="I3" t="s">
        <v>243</v>
      </c>
      <c r="J3" t="s">
        <v>247</v>
      </c>
    </row>
    <row r="4" spans="1:10" x14ac:dyDescent="0.25">
      <c r="A4" t="s">
        <v>216</v>
      </c>
      <c r="B4" t="s">
        <v>230</v>
      </c>
      <c r="C4" t="s">
        <v>248</v>
      </c>
      <c r="D4">
        <v>17500000</v>
      </c>
      <c r="E4">
        <v>120</v>
      </c>
      <c r="F4">
        <v>271</v>
      </c>
      <c r="G4">
        <v>300</v>
      </c>
      <c r="H4">
        <v>258</v>
      </c>
    </row>
    <row r="5" spans="1:10" x14ac:dyDescent="0.25">
      <c r="A5" t="s">
        <v>238</v>
      </c>
      <c r="B5" t="s">
        <v>231</v>
      </c>
      <c r="C5" t="s">
        <v>249</v>
      </c>
      <c r="D5">
        <v>14000000</v>
      </c>
      <c r="E5">
        <v>200</v>
      </c>
      <c r="F5">
        <v>150</v>
      </c>
      <c r="G5">
        <v>250</v>
      </c>
      <c r="H5">
        <v>169</v>
      </c>
    </row>
    <row r="6" spans="1:10" x14ac:dyDescent="0.25">
      <c r="A6" t="s">
        <v>215</v>
      </c>
      <c r="B6" t="s">
        <v>232</v>
      </c>
      <c r="C6" t="s">
        <v>250</v>
      </c>
      <c r="D6">
        <v>16800000</v>
      </c>
      <c r="E6">
        <v>100</v>
      </c>
      <c r="F6">
        <v>120</v>
      </c>
      <c r="G6">
        <v>86</v>
      </c>
    </row>
    <row r="7" spans="1:10" x14ac:dyDescent="0.25">
      <c r="A7" t="s">
        <v>214</v>
      </c>
      <c r="B7" t="s">
        <v>233</v>
      </c>
      <c r="C7" t="s">
        <v>251</v>
      </c>
      <c r="D7">
        <v>13500000</v>
      </c>
      <c r="E7">
        <v>90</v>
      </c>
      <c r="F7">
        <v>257</v>
      </c>
    </row>
    <row r="8" spans="1:10" x14ac:dyDescent="0.25">
      <c r="A8" t="s">
        <v>234</v>
      </c>
      <c r="B8" t="s">
        <v>235</v>
      </c>
      <c r="C8" t="s">
        <v>252</v>
      </c>
      <c r="D8">
        <v>16800000</v>
      </c>
      <c r="E8">
        <v>100</v>
      </c>
    </row>
    <row r="9" spans="1:10" x14ac:dyDescent="0.25">
      <c r="A9" t="s">
        <v>236</v>
      </c>
      <c r="B9" t="s">
        <v>237</v>
      </c>
      <c r="C9" t="s">
        <v>250</v>
      </c>
      <c r="D9">
        <v>13500000</v>
      </c>
      <c r="E9">
        <v>110</v>
      </c>
      <c r="F9">
        <v>200</v>
      </c>
      <c r="G9">
        <v>335</v>
      </c>
      <c r="H9">
        <v>387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0"/>
  <sheetViews>
    <sheetView workbookViewId="0">
      <selection activeCell="K2" sqref="K2:K3"/>
    </sheetView>
  </sheetViews>
  <sheetFormatPr defaultRowHeight="16.5" x14ac:dyDescent="0.25"/>
  <cols>
    <col min="1" max="1" width="13.109375" customWidth="1"/>
    <col min="9" max="9" width="11.6640625" bestFit="1" customWidth="1"/>
    <col min="10" max="10" width="10.6640625" bestFit="1" customWidth="1"/>
    <col min="11" max="12" width="10.6640625" customWidth="1"/>
    <col min="14" max="14" width="12.6640625" customWidth="1"/>
    <col min="15" max="15" width="11.21875" customWidth="1"/>
  </cols>
  <sheetData>
    <row r="1" spans="1:16" ht="18.75" x14ac:dyDescent="0.3">
      <c r="A1" s="176" t="s">
        <v>206</v>
      </c>
      <c r="B1" s="176"/>
      <c r="C1" s="176"/>
      <c r="D1" s="176"/>
      <c r="E1" s="176"/>
      <c r="F1" s="176"/>
      <c r="G1" s="176"/>
      <c r="H1" s="176"/>
      <c r="I1" s="176"/>
      <c r="J1" s="176"/>
      <c r="K1" s="176"/>
      <c r="L1" s="176"/>
    </row>
    <row r="2" spans="1:16" ht="33" customHeight="1" x14ac:dyDescent="0.25">
      <c r="A2" s="177" t="s">
        <v>17</v>
      </c>
      <c r="B2" s="177" t="s">
        <v>253</v>
      </c>
      <c r="C2" s="173" t="s">
        <v>254</v>
      </c>
      <c r="D2" s="174"/>
      <c r="E2" s="174"/>
      <c r="F2" s="174"/>
      <c r="G2" s="174"/>
      <c r="H2" s="175"/>
      <c r="I2" s="179" t="s">
        <v>255</v>
      </c>
      <c r="J2" s="179" t="s">
        <v>256</v>
      </c>
      <c r="K2" s="177" t="s">
        <v>1130</v>
      </c>
      <c r="L2" s="177" t="s">
        <v>1131</v>
      </c>
    </row>
    <row r="3" spans="1:16" x14ac:dyDescent="0.25">
      <c r="A3" s="178"/>
      <c r="B3" s="178"/>
      <c r="C3" s="119" t="s">
        <v>208</v>
      </c>
      <c r="D3" s="119" t="s">
        <v>158</v>
      </c>
      <c r="E3" s="119" t="s">
        <v>160</v>
      </c>
      <c r="F3" s="119" t="s">
        <v>159</v>
      </c>
      <c r="G3" s="119" t="s">
        <v>155</v>
      </c>
      <c r="H3" s="119" t="s">
        <v>157</v>
      </c>
      <c r="I3" s="179"/>
      <c r="J3" s="179"/>
      <c r="K3" s="178"/>
      <c r="L3" s="178"/>
    </row>
    <row r="4" spans="1:16" x14ac:dyDescent="0.25">
      <c r="A4" s="77" t="s">
        <v>257</v>
      </c>
      <c r="B4" s="79" t="s">
        <v>264</v>
      </c>
      <c r="C4" s="136">
        <v>9</v>
      </c>
      <c r="D4" s="136">
        <v>10</v>
      </c>
      <c r="E4" s="136">
        <v>7</v>
      </c>
      <c r="F4" s="136">
        <v>9.5</v>
      </c>
      <c r="G4" s="136">
        <v>9.5</v>
      </c>
      <c r="H4" s="136">
        <v>9</v>
      </c>
      <c r="I4" s="77"/>
      <c r="J4" s="77"/>
      <c r="K4" s="77"/>
      <c r="L4" s="77"/>
    </row>
    <row r="5" spans="1:16" x14ac:dyDescent="0.25">
      <c r="A5" s="77" t="s">
        <v>258</v>
      </c>
      <c r="B5" s="79" t="s">
        <v>265</v>
      </c>
      <c r="C5" s="136">
        <v>6.5</v>
      </c>
      <c r="D5" s="136">
        <v>8.5</v>
      </c>
      <c r="E5" s="136">
        <v>6.5</v>
      </c>
      <c r="F5" s="136">
        <v>5</v>
      </c>
      <c r="G5" s="136">
        <v>10</v>
      </c>
      <c r="H5" s="136">
        <v>7.5</v>
      </c>
      <c r="I5" s="77"/>
      <c r="J5" s="77"/>
      <c r="K5" s="77"/>
      <c r="L5" s="77"/>
      <c r="N5" s="172" t="s">
        <v>223</v>
      </c>
      <c r="O5" s="172"/>
      <c r="P5" s="172"/>
    </row>
    <row r="6" spans="1:16" x14ac:dyDescent="0.25">
      <c r="A6" s="77" t="s">
        <v>259</v>
      </c>
      <c r="B6" s="79" t="s">
        <v>264</v>
      </c>
      <c r="C6" s="136">
        <v>8.5</v>
      </c>
      <c r="D6" s="136">
        <v>9.5</v>
      </c>
      <c r="E6" s="136">
        <v>6.5</v>
      </c>
      <c r="F6" s="136">
        <v>9.5</v>
      </c>
      <c r="G6" s="136">
        <v>9.5</v>
      </c>
      <c r="H6" s="136">
        <v>9.5</v>
      </c>
      <c r="I6" s="77"/>
      <c r="J6" s="77"/>
      <c r="K6" s="77"/>
      <c r="L6" s="77"/>
      <c r="N6" s="82" t="s">
        <v>256</v>
      </c>
      <c r="O6" s="82" t="s">
        <v>267</v>
      </c>
      <c r="P6" s="82" t="s">
        <v>225</v>
      </c>
    </row>
    <row r="7" spans="1:16" x14ac:dyDescent="0.25">
      <c r="A7" s="77" t="s">
        <v>260</v>
      </c>
      <c r="B7" s="79" t="s">
        <v>265</v>
      </c>
      <c r="C7" s="136">
        <v>6.5</v>
      </c>
      <c r="D7" s="136">
        <v>8</v>
      </c>
      <c r="E7" s="136">
        <v>6.5</v>
      </c>
      <c r="F7" s="136">
        <v>5</v>
      </c>
      <c r="G7" s="136">
        <v>7.5</v>
      </c>
      <c r="H7" s="136">
        <v>7.5</v>
      </c>
      <c r="I7" s="77"/>
      <c r="J7" s="77"/>
      <c r="K7" s="77"/>
      <c r="L7" s="77"/>
      <c r="N7" s="77" t="s">
        <v>264</v>
      </c>
      <c r="O7" s="77"/>
      <c r="P7" s="77"/>
    </row>
    <row r="8" spans="1:16" x14ac:dyDescent="0.25">
      <c r="A8" s="77" t="s">
        <v>261</v>
      </c>
      <c r="B8" s="79" t="s">
        <v>265</v>
      </c>
      <c r="C8" s="136">
        <v>7.5</v>
      </c>
      <c r="D8" s="136">
        <v>9</v>
      </c>
      <c r="E8" s="136">
        <v>7.5</v>
      </c>
      <c r="F8" s="136">
        <v>6.5</v>
      </c>
      <c r="G8" s="136">
        <v>8.5</v>
      </c>
      <c r="H8" s="136">
        <v>7</v>
      </c>
      <c r="I8" s="77"/>
      <c r="J8" s="77"/>
      <c r="K8" s="77"/>
      <c r="L8" s="77"/>
      <c r="N8" s="77" t="s">
        <v>265</v>
      </c>
      <c r="O8" s="77"/>
      <c r="P8" s="77"/>
    </row>
    <row r="9" spans="1:16" x14ac:dyDescent="0.25">
      <c r="A9" s="77" t="s">
        <v>262</v>
      </c>
      <c r="B9" s="79" t="s">
        <v>265</v>
      </c>
      <c r="C9" s="136">
        <v>6.5</v>
      </c>
      <c r="D9" s="136">
        <v>4.5</v>
      </c>
      <c r="E9" s="136">
        <v>5</v>
      </c>
      <c r="F9" s="136">
        <v>4</v>
      </c>
      <c r="G9" s="136">
        <v>5</v>
      </c>
      <c r="H9" s="136">
        <v>7.5</v>
      </c>
      <c r="I9" s="77"/>
      <c r="J9" s="77"/>
      <c r="K9" s="77"/>
      <c r="L9" s="77"/>
      <c r="N9" s="77" t="s">
        <v>266</v>
      </c>
      <c r="O9" s="77"/>
      <c r="P9" s="77"/>
    </row>
    <row r="10" spans="1:16" x14ac:dyDescent="0.25">
      <c r="A10" s="77" t="s">
        <v>263</v>
      </c>
      <c r="B10" s="79" t="s">
        <v>266</v>
      </c>
      <c r="C10" s="136">
        <v>7</v>
      </c>
      <c r="D10" s="136">
        <v>6</v>
      </c>
      <c r="E10" s="136">
        <v>6</v>
      </c>
      <c r="F10" s="136">
        <v>5</v>
      </c>
      <c r="G10" s="136">
        <v>8.5</v>
      </c>
      <c r="H10" s="136">
        <v>6.5</v>
      </c>
      <c r="I10" s="77"/>
      <c r="J10" s="77"/>
      <c r="K10" s="77"/>
      <c r="L10" s="77"/>
      <c r="N10" s="77" t="s">
        <v>1129</v>
      </c>
      <c r="O10" s="77"/>
      <c r="P10" s="77"/>
    </row>
  </sheetData>
  <mergeCells count="9">
    <mergeCell ref="N5:P5"/>
    <mergeCell ref="C2:H2"/>
    <mergeCell ref="A1:L1"/>
    <mergeCell ref="K2:K3"/>
    <mergeCell ref="L2:L3"/>
    <mergeCell ref="A2:A3"/>
    <mergeCell ref="B2:B3"/>
    <mergeCell ref="I2:I3"/>
    <mergeCell ref="J2:J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12"/>
  <sheetViews>
    <sheetView workbookViewId="0">
      <selection activeCell="F7" sqref="F7"/>
    </sheetView>
  </sheetViews>
  <sheetFormatPr defaultRowHeight="16.5" x14ac:dyDescent="0.25"/>
  <cols>
    <col min="1" max="1" width="20.88671875" customWidth="1"/>
    <col min="3" max="3" width="15.21875" customWidth="1"/>
    <col min="4" max="4" width="13.109375" customWidth="1"/>
    <col min="6" max="6" width="10" bestFit="1" customWidth="1"/>
  </cols>
  <sheetData>
    <row r="1" spans="1:9" x14ac:dyDescent="0.25">
      <c r="A1" t="s">
        <v>268</v>
      </c>
    </row>
    <row r="2" spans="1:9" x14ac:dyDescent="0.25">
      <c r="C2" t="s">
        <v>269</v>
      </c>
      <c r="D2">
        <v>300</v>
      </c>
    </row>
    <row r="3" spans="1:9" x14ac:dyDescent="0.25">
      <c r="C3" t="s">
        <v>270</v>
      </c>
      <c r="D3">
        <v>15500</v>
      </c>
    </row>
    <row r="4" spans="1:9" x14ac:dyDescent="0.25">
      <c r="A4" t="s">
        <v>163</v>
      </c>
      <c r="B4" t="s">
        <v>271</v>
      </c>
      <c r="C4" t="s">
        <v>272</v>
      </c>
      <c r="D4" t="s">
        <v>273</v>
      </c>
      <c r="E4" t="s">
        <v>305</v>
      </c>
      <c r="F4" t="s">
        <v>1133</v>
      </c>
      <c r="G4" t="s">
        <v>1135</v>
      </c>
      <c r="H4" t="s">
        <v>1134</v>
      </c>
      <c r="I4" t="s">
        <v>754</v>
      </c>
    </row>
    <row r="5" spans="1:9" x14ac:dyDescent="0.25">
      <c r="A5" t="s">
        <v>183</v>
      </c>
      <c r="B5" t="s">
        <v>281</v>
      </c>
      <c r="D5">
        <v>21908</v>
      </c>
    </row>
    <row r="6" spans="1:9" x14ac:dyDescent="0.25">
      <c r="A6" t="s">
        <v>274</v>
      </c>
      <c r="B6" t="s">
        <v>282</v>
      </c>
      <c r="D6">
        <v>24971</v>
      </c>
    </row>
    <row r="7" spans="1:9" x14ac:dyDescent="0.25">
      <c r="A7" t="s">
        <v>275</v>
      </c>
      <c r="B7" t="s">
        <v>1132</v>
      </c>
      <c r="D7">
        <v>25693</v>
      </c>
    </row>
    <row r="8" spans="1:9" x14ac:dyDescent="0.25">
      <c r="A8" t="s">
        <v>276</v>
      </c>
      <c r="B8" t="s">
        <v>283</v>
      </c>
      <c r="D8">
        <v>25851</v>
      </c>
    </row>
    <row r="9" spans="1:9" x14ac:dyDescent="0.25">
      <c r="A9" t="s">
        <v>277</v>
      </c>
      <c r="B9" t="s">
        <v>284</v>
      </c>
      <c r="D9">
        <v>27541</v>
      </c>
    </row>
    <row r="10" spans="1:9" x14ac:dyDescent="0.25">
      <c r="A10" t="s">
        <v>278</v>
      </c>
      <c r="B10" t="s">
        <v>285</v>
      </c>
      <c r="D10">
        <v>24670</v>
      </c>
    </row>
    <row r="11" spans="1:9" x14ac:dyDescent="0.25">
      <c r="A11" t="s">
        <v>279</v>
      </c>
    </row>
    <row r="12" spans="1:9" x14ac:dyDescent="0.25">
      <c r="A12" t="s">
        <v>280</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15"/>
  <sheetViews>
    <sheetView workbookViewId="0">
      <selection activeCell="K6" sqref="K6:L6"/>
    </sheetView>
  </sheetViews>
  <sheetFormatPr defaultRowHeight="16.5" x14ac:dyDescent="0.25"/>
  <cols>
    <col min="1" max="1" width="10.109375" bestFit="1" customWidth="1"/>
    <col min="4" max="4" width="16.33203125" customWidth="1"/>
    <col min="5" max="5" width="10.109375" customWidth="1"/>
    <col min="6" max="6" width="10.88671875" customWidth="1"/>
    <col min="11" max="11" width="11.44140625" customWidth="1"/>
    <col min="12" max="12" width="12.21875" customWidth="1"/>
  </cols>
  <sheetData>
    <row r="1" spans="1:12" x14ac:dyDescent="0.25">
      <c r="A1" t="s">
        <v>286</v>
      </c>
    </row>
    <row r="2" spans="1:12" x14ac:dyDescent="0.25">
      <c r="A2" t="s">
        <v>287</v>
      </c>
    </row>
    <row r="3" spans="1:12" x14ac:dyDescent="0.25">
      <c r="A3" t="s">
        <v>288</v>
      </c>
      <c r="B3">
        <v>1</v>
      </c>
    </row>
    <row r="4" spans="1:12" x14ac:dyDescent="0.25">
      <c r="A4" s="170" t="s">
        <v>289</v>
      </c>
      <c r="B4" s="170"/>
      <c r="C4" s="170"/>
      <c r="D4" s="170"/>
      <c r="E4" s="170"/>
      <c r="F4" s="170"/>
      <c r="G4" s="170"/>
      <c r="H4" s="170"/>
      <c r="I4" s="170"/>
    </row>
    <row r="5" spans="1:12" x14ac:dyDescent="0.25">
      <c r="A5" s="119" t="s">
        <v>81</v>
      </c>
      <c r="B5" s="119" t="s">
        <v>290</v>
      </c>
      <c r="C5" s="119" t="s">
        <v>291</v>
      </c>
      <c r="D5" s="119" t="s">
        <v>292</v>
      </c>
      <c r="E5" s="119" t="s">
        <v>293</v>
      </c>
      <c r="F5" s="119" t="s">
        <v>294</v>
      </c>
      <c r="G5" s="119" t="s">
        <v>295</v>
      </c>
      <c r="H5" s="119" t="s">
        <v>296</v>
      </c>
      <c r="I5" s="119" t="s">
        <v>297</v>
      </c>
    </row>
    <row r="6" spans="1:12" x14ac:dyDescent="0.25">
      <c r="A6" s="78">
        <v>42430</v>
      </c>
      <c r="B6" s="133">
        <v>0.4375</v>
      </c>
      <c r="C6" s="77">
        <v>10</v>
      </c>
      <c r="D6" s="77">
        <v>2</v>
      </c>
      <c r="E6" s="77"/>
      <c r="F6" s="77"/>
      <c r="G6" s="77"/>
      <c r="H6" s="77"/>
      <c r="I6" s="77"/>
      <c r="K6" s="172" t="s">
        <v>298</v>
      </c>
      <c r="L6" s="172"/>
    </row>
    <row r="7" spans="1:12" x14ac:dyDescent="0.25">
      <c r="A7" s="78">
        <v>42432</v>
      </c>
      <c r="B7" s="133">
        <v>0.30555555555555552</v>
      </c>
      <c r="C7" s="77">
        <v>11</v>
      </c>
      <c r="D7" s="77">
        <v>1</v>
      </c>
      <c r="E7" s="77"/>
      <c r="F7" s="77"/>
      <c r="G7" s="77"/>
      <c r="H7" s="77"/>
      <c r="I7" s="77"/>
      <c r="K7" s="86" t="s">
        <v>299</v>
      </c>
      <c r="L7" s="86" t="s">
        <v>300</v>
      </c>
    </row>
    <row r="8" spans="1:12" x14ac:dyDescent="0.25">
      <c r="A8" s="78">
        <v>42432</v>
      </c>
      <c r="B8" s="133">
        <v>0.79861111111111116</v>
      </c>
      <c r="C8" s="77">
        <v>12</v>
      </c>
      <c r="D8" s="77">
        <v>3</v>
      </c>
      <c r="E8" s="77"/>
      <c r="F8" s="77"/>
      <c r="G8" s="77"/>
      <c r="H8" s="77"/>
      <c r="I8" s="77"/>
      <c r="K8" s="86" t="s">
        <v>301</v>
      </c>
      <c r="L8" s="86"/>
    </row>
    <row r="9" spans="1:12" x14ac:dyDescent="0.25">
      <c r="A9" s="78">
        <v>42433</v>
      </c>
      <c r="B9" s="133">
        <v>0.99305555555555547</v>
      </c>
      <c r="C9" s="77">
        <v>12</v>
      </c>
      <c r="D9" s="77">
        <v>1</v>
      </c>
      <c r="E9" s="77"/>
      <c r="F9" s="77"/>
      <c r="G9" s="77"/>
      <c r="H9" s="77"/>
      <c r="I9" s="77"/>
      <c r="K9" s="86" t="s">
        <v>302</v>
      </c>
      <c r="L9" s="86"/>
    </row>
    <row r="10" spans="1:12" x14ac:dyDescent="0.25">
      <c r="A10" s="78">
        <v>42434</v>
      </c>
      <c r="B10" s="133">
        <v>0.98958333333333337</v>
      </c>
      <c r="C10" s="77">
        <v>4</v>
      </c>
      <c r="D10" s="77">
        <v>4</v>
      </c>
      <c r="E10" s="77"/>
      <c r="F10" s="77"/>
      <c r="G10" s="77"/>
      <c r="H10" s="77"/>
      <c r="I10" s="77"/>
      <c r="K10" s="86" t="s">
        <v>303</v>
      </c>
      <c r="L10" s="86"/>
    </row>
    <row r="11" spans="1:12" x14ac:dyDescent="0.25">
      <c r="A11" s="78">
        <v>42434</v>
      </c>
      <c r="B11" s="133">
        <v>0.1111111111111111</v>
      </c>
      <c r="C11" s="77">
        <v>15</v>
      </c>
      <c r="D11" s="77">
        <v>4</v>
      </c>
      <c r="E11" s="77"/>
      <c r="F11" s="77"/>
      <c r="G11" s="77"/>
      <c r="H11" s="77"/>
      <c r="I11" s="77"/>
    </row>
    <row r="12" spans="1:12" x14ac:dyDescent="0.25">
      <c r="A12" s="78">
        <v>42436</v>
      </c>
      <c r="B12" s="133">
        <v>0.3888888888888889</v>
      </c>
      <c r="C12" s="77">
        <v>5</v>
      </c>
      <c r="D12" s="77">
        <v>2</v>
      </c>
      <c r="E12" s="77"/>
      <c r="F12" s="77"/>
      <c r="G12" s="77"/>
      <c r="H12" s="77"/>
      <c r="I12" s="77"/>
    </row>
    <row r="13" spans="1:12" x14ac:dyDescent="0.25">
      <c r="A13" s="78">
        <v>42434</v>
      </c>
      <c r="B13" s="133">
        <v>0.84027777777777779</v>
      </c>
      <c r="C13" s="77">
        <v>6</v>
      </c>
      <c r="D13" s="77">
        <v>1</v>
      </c>
      <c r="E13" s="77"/>
      <c r="F13" s="77"/>
      <c r="G13" s="77"/>
      <c r="H13" s="77"/>
      <c r="I13" s="77"/>
    </row>
    <row r="14" spans="1:12" x14ac:dyDescent="0.25">
      <c r="A14" s="78">
        <v>42434</v>
      </c>
      <c r="B14" s="133">
        <v>0.76527777777777783</v>
      </c>
      <c r="C14" s="77">
        <v>9</v>
      </c>
      <c r="D14" s="77">
        <v>4</v>
      </c>
      <c r="E14" s="77"/>
      <c r="F14" s="77"/>
      <c r="G14" s="77"/>
      <c r="H14" s="77"/>
      <c r="I14" s="77"/>
    </row>
    <row r="15" spans="1:12" x14ac:dyDescent="0.25">
      <c r="A15" s="78">
        <v>42433</v>
      </c>
      <c r="B15" s="133">
        <v>8.5416666666666655E-2</v>
      </c>
      <c r="C15" s="77">
        <v>8</v>
      </c>
      <c r="D15" s="77">
        <v>2</v>
      </c>
      <c r="E15" s="77"/>
      <c r="F15" s="77"/>
      <c r="G15" s="77"/>
      <c r="H15" s="77"/>
      <c r="I15" s="77"/>
    </row>
  </sheetData>
  <mergeCells count="2">
    <mergeCell ref="K6:L6"/>
    <mergeCell ref="A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8"/>
  <sheetViews>
    <sheetView workbookViewId="0">
      <selection activeCell="C3" sqref="C3"/>
    </sheetView>
  </sheetViews>
  <sheetFormatPr defaultColWidth="8" defaultRowHeight="15.75" x14ac:dyDescent="0.25"/>
  <cols>
    <col min="1" max="1" width="13.88671875" style="3" bestFit="1" customWidth="1"/>
    <col min="2" max="2" width="9.88671875" style="3" bestFit="1" customWidth="1"/>
    <col min="3" max="3" width="11.21875" style="3" bestFit="1" customWidth="1"/>
    <col min="4" max="4" width="7.21875" style="3" bestFit="1" customWidth="1"/>
    <col min="5" max="5" width="9.21875" style="3" bestFit="1" customWidth="1"/>
    <col min="6" max="7" width="11.5546875" style="3" bestFit="1" customWidth="1"/>
    <col min="8" max="16384" width="8" style="3"/>
  </cols>
  <sheetData>
    <row r="1" spans="1:6" x14ac:dyDescent="0.25">
      <c r="A1" s="2"/>
      <c r="B1" s="2"/>
    </row>
    <row r="2" spans="1:6" x14ac:dyDescent="0.25">
      <c r="A2" s="3" t="s">
        <v>17</v>
      </c>
      <c r="B2" s="3" t="s">
        <v>18</v>
      </c>
      <c r="C2" s="3" t="s">
        <v>19</v>
      </c>
      <c r="D2" s="3" t="s">
        <v>20</v>
      </c>
      <c r="E2" s="3" t="s">
        <v>21</v>
      </c>
      <c r="F2" s="3" t="s">
        <v>22</v>
      </c>
    </row>
    <row r="3" spans="1:6" x14ac:dyDescent="0.25">
      <c r="A3" s="3" t="s">
        <v>23</v>
      </c>
      <c r="B3" s="4">
        <v>42289</v>
      </c>
      <c r="C3" s="3">
        <v>8.5</v>
      </c>
      <c r="D3" s="3">
        <v>5.5</v>
      </c>
      <c r="E3" s="3">
        <v>10</v>
      </c>
    </row>
    <row r="4" spans="1:6" x14ac:dyDescent="0.25">
      <c r="A4" s="3" t="s">
        <v>24</v>
      </c>
      <c r="B4" s="4">
        <v>42290</v>
      </c>
      <c r="C4" s="3">
        <v>9</v>
      </c>
      <c r="D4" s="3">
        <v>4.5</v>
      </c>
      <c r="E4" s="3">
        <v>9</v>
      </c>
    </row>
    <row r="5" spans="1:6" x14ac:dyDescent="0.25">
      <c r="A5" s="3" t="s">
        <v>25</v>
      </c>
      <c r="B5" s="4">
        <v>42287</v>
      </c>
      <c r="C5" s="3">
        <v>6</v>
      </c>
      <c r="D5" s="3">
        <v>8</v>
      </c>
      <c r="E5" s="3">
        <v>8</v>
      </c>
    </row>
    <row r="6" spans="1:6" x14ac:dyDescent="0.25">
      <c r="A6" s="5"/>
      <c r="B6" s="5"/>
      <c r="C6" s="5"/>
      <c r="D6" s="5"/>
      <c r="E6" s="5"/>
      <c r="F6" s="5"/>
    </row>
    <row r="7" spans="1:6" x14ac:dyDescent="0.25">
      <c r="A7" s="5"/>
      <c r="B7" s="5"/>
      <c r="C7" s="5"/>
      <c r="D7" s="5"/>
      <c r="E7" s="5"/>
      <c r="F7" s="5"/>
    </row>
    <row r="8" spans="1:6" x14ac:dyDescent="0.25">
      <c r="A8" s="5"/>
      <c r="B8" s="5"/>
      <c r="C8" s="5"/>
      <c r="D8" s="5"/>
      <c r="E8" s="5"/>
      <c r="F8"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3"/>
  <sheetViews>
    <sheetView workbookViewId="0">
      <selection activeCell="D16" sqref="D16"/>
    </sheetView>
  </sheetViews>
  <sheetFormatPr defaultRowHeight="16.5" x14ac:dyDescent="0.25"/>
  <cols>
    <col min="1" max="1" width="17.77734375" customWidth="1"/>
    <col min="3" max="3" width="13.33203125" customWidth="1"/>
    <col min="4" max="4" width="11.6640625" bestFit="1" customWidth="1"/>
    <col min="5" max="5" width="10.33203125" customWidth="1"/>
    <col min="6" max="6" width="16.44140625" customWidth="1"/>
    <col min="8" max="8" width="14.5546875" customWidth="1"/>
  </cols>
  <sheetData>
    <row r="1" spans="1:8" x14ac:dyDescent="0.25">
      <c r="A1" t="s">
        <v>304</v>
      </c>
    </row>
    <row r="2" spans="1:8" x14ac:dyDescent="0.25">
      <c r="D2" t="s">
        <v>1137</v>
      </c>
      <c r="E2" s="8">
        <v>40178</v>
      </c>
    </row>
    <row r="3" spans="1:8" x14ac:dyDescent="0.25">
      <c r="A3" t="s">
        <v>189</v>
      </c>
      <c r="B3" t="s">
        <v>207</v>
      </c>
      <c r="C3" t="s">
        <v>273</v>
      </c>
      <c r="D3" t="s">
        <v>165</v>
      </c>
      <c r="E3" t="s">
        <v>305</v>
      </c>
      <c r="F3" t="s">
        <v>306</v>
      </c>
      <c r="G3" t="s">
        <v>307</v>
      </c>
      <c r="H3" t="s">
        <v>308</v>
      </c>
    </row>
    <row r="4" spans="1:8" x14ac:dyDescent="0.25">
      <c r="A4" t="s">
        <v>183</v>
      </c>
      <c r="B4" t="s">
        <v>221</v>
      </c>
      <c r="C4" s="8">
        <v>16480</v>
      </c>
      <c r="D4" s="8">
        <v>27860</v>
      </c>
    </row>
    <row r="5" spans="1:8" x14ac:dyDescent="0.25">
      <c r="A5" t="s">
        <v>274</v>
      </c>
      <c r="B5" t="s">
        <v>309</v>
      </c>
      <c r="C5" s="8">
        <v>16729</v>
      </c>
      <c r="D5" s="8">
        <v>29622</v>
      </c>
    </row>
    <row r="6" spans="1:8" x14ac:dyDescent="0.25">
      <c r="A6" t="s">
        <v>275</v>
      </c>
      <c r="B6" t="s">
        <v>309</v>
      </c>
      <c r="C6" s="8">
        <v>16895</v>
      </c>
      <c r="D6" s="8">
        <v>28157</v>
      </c>
    </row>
    <row r="7" spans="1:8" x14ac:dyDescent="0.25">
      <c r="A7" t="s">
        <v>276</v>
      </c>
      <c r="B7" t="s">
        <v>221</v>
      </c>
      <c r="C7" s="8">
        <v>17449</v>
      </c>
      <c r="D7" s="8">
        <v>26703</v>
      </c>
    </row>
    <row r="8" spans="1:8" x14ac:dyDescent="0.25">
      <c r="A8" t="s">
        <v>193</v>
      </c>
      <c r="B8" t="s">
        <v>221</v>
      </c>
      <c r="C8" s="8">
        <v>18668</v>
      </c>
      <c r="D8" s="8">
        <v>29618</v>
      </c>
    </row>
    <row r="9" spans="1:8" x14ac:dyDescent="0.25">
      <c r="A9" t="s">
        <v>194</v>
      </c>
      <c r="B9" t="s">
        <v>309</v>
      </c>
      <c r="C9" s="8">
        <v>18672</v>
      </c>
      <c r="D9" s="8">
        <v>29962</v>
      </c>
    </row>
    <row r="10" spans="1:8" x14ac:dyDescent="0.25">
      <c r="A10" t="s">
        <v>195</v>
      </c>
      <c r="B10" t="s">
        <v>309</v>
      </c>
      <c r="C10" s="8">
        <v>18706</v>
      </c>
      <c r="D10" s="8">
        <v>31097</v>
      </c>
    </row>
    <row r="11" spans="1:8" x14ac:dyDescent="0.25">
      <c r="A11" t="s">
        <v>1136</v>
      </c>
      <c r="B11" t="s">
        <v>309</v>
      </c>
      <c r="C11" s="8">
        <v>18672</v>
      </c>
      <c r="D11" s="8">
        <v>34327</v>
      </c>
    </row>
    <row r="12" spans="1:8" x14ac:dyDescent="0.25">
      <c r="A12" t="s">
        <v>257</v>
      </c>
      <c r="B12" t="s">
        <v>309</v>
      </c>
      <c r="C12" s="8">
        <v>19229</v>
      </c>
      <c r="D12" s="8">
        <v>29870</v>
      </c>
    </row>
    <row r="13" spans="1:8" x14ac:dyDescent="0.25">
      <c r="A13" t="s">
        <v>258</v>
      </c>
      <c r="B13" t="s">
        <v>221</v>
      </c>
      <c r="C13" s="8">
        <v>19037</v>
      </c>
      <c r="D13" s="8">
        <v>33339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2"/>
  <sheetViews>
    <sheetView topLeftCell="A13" zoomScale="98" zoomScaleNormal="98" workbookViewId="0">
      <selection activeCell="G22" sqref="G22"/>
    </sheetView>
  </sheetViews>
  <sheetFormatPr defaultRowHeight="16.5" x14ac:dyDescent="0.25"/>
  <cols>
    <col min="1" max="1" width="18.5546875" customWidth="1"/>
    <col min="9" max="9" width="12.21875" customWidth="1"/>
  </cols>
  <sheetData>
    <row r="1" spans="1:9" x14ac:dyDescent="0.25">
      <c r="G1" s="186" t="s">
        <v>223</v>
      </c>
      <c r="H1" s="186"/>
      <c r="I1" s="186"/>
    </row>
    <row r="2" spans="1:9" x14ac:dyDescent="0.25">
      <c r="G2" s="82" t="s">
        <v>310</v>
      </c>
      <c r="H2" s="82" t="s">
        <v>311</v>
      </c>
      <c r="I2" s="82" t="s">
        <v>107</v>
      </c>
    </row>
    <row r="3" spans="1:9" x14ac:dyDescent="0.25">
      <c r="G3" s="79" t="s">
        <v>94</v>
      </c>
      <c r="H3" s="77"/>
      <c r="I3" s="77"/>
    </row>
    <row r="4" spans="1:9" x14ac:dyDescent="0.25">
      <c r="G4" s="79" t="s">
        <v>95</v>
      </c>
      <c r="H4" s="77"/>
      <c r="I4" s="77"/>
    </row>
    <row r="5" spans="1:9" x14ac:dyDescent="0.25">
      <c r="G5" s="79" t="s">
        <v>96</v>
      </c>
      <c r="H5" s="77"/>
      <c r="I5" s="77"/>
    </row>
    <row r="6" spans="1:9" x14ac:dyDescent="0.25">
      <c r="G6" s="79" t="s">
        <v>312</v>
      </c>
      <c r="H6" s="77"/>
      <c r="I6" s="77"/>
    </row>
    <row r="7" spans="1:9" x14ac:dyDescent="0.25">
      <c r="A7" s="113" t="s">
        <v>313</v>
      </c>
    </row>
    <row r="8" spans="1:9" ht="20.25" x14ac:dyDescent="0.3">
      <c r="A8" s="113" t="s">
        <v>314</v>
      </c>
      <c r="B8" s="192" t="s">
        <v>315</v>
      </c>
      <c r="C8" s="192"/>
      <c r="D8" s="192"/>
      <c r="E8" s="192"/>
      <c r="F8" s="192"/>
      <c r="G8" s="192"/>
      <c r="H8" s="192"/>
      <c r="I8" s="192"/>
    </row>
    <row r="10" spans="1:9" x14ac:dyDescent="0.25">
      <c r="A10" s="187" t="s">
        <v>316</v>
      </c>
      <c r="B10" s="187" t="s">
        <v>310</v>
      </c>
      <c r="C10" s="189" t="s">
        <v>317</v>
      </c>
      <c r="D10" s="190"/>
      <c r="E10" s="187" t="s">
        <v>311</v>
      </c>
      <c r="F10" s="189" t="s">
        <v>318</v>
      </c>
      <c r="G10" s="191"/>
      <c r="H10" s="190"/>
      <c r="I10" s="187" t="s">
        <v>107</v>
      </c>
    </row>
    <row r="11" spans="1:9" x14ac:dyDescent="0.25">
      <c r="A11" s="188"/>
      <c r="B11" s="188"/>
      <c r="C11" s="138" t="s">
        <v>326</v>
      </c>
      <c r="D11" s="138" t="s">
        <v>327</v>
      </c>
      <c r="E11" s="188"/>
      <c r="F11" s="138">
        <v>450</v>
      </c>
      <c r="G11" s="138">
        <v>600</v>
      </c>
      <c r="H11" s="138">
        <v>800</v>
      </c>
      <c r="I11" s="188"/>
    </row>
    <row r="12" spans="1:9" x14ac:dyDescent="0.25">
      <c r="A12" s="77" t="s">
        <v>319</v>
      </c>
      <c r="B12" s="79" t="s">
        <v>94</v>
      </c>
      <c r="C12" s="77">
        <v>50</v>
      </c>
      <c r="D12" s="77">
        <v>250</v>
      </c>
      <c r="E12" s="77"/>
      <c r="F12" s="77"/>
      <c r="G12" s="77"/>
      <c r="H12" s="77"/>
      <c r="I12" s="77"/>
    </row>
    <row r="13" spans="1:9" x14ac:dyDescent="0.25">
      <c r="A13" s="77" t="s">
        <v>320</v>
      </c>
      <c r="B13" s="79" t="s">
        <v>95</v>
      </c>
      <c r="C13" s="77">
        <v>73</v>
      </c>
      <c r="D13" s="77">
        <v>155</v>
      </c>
      <c r="E13" s="77"/>
      <c r="F13" s="77"/>
      <c r="G13" s="77"/>
      <c r="H13" s="77"/>
      <c r="I13" s="77"/>
    </row>
    <row r="14" spans="1:9" x14ac:dyDescent="0.25">
      <c r="A14" s="77" t="s">
        <v>321</v>
      </c>
      <c r="B14" s="79" t="s">
        <v>96</v>
      </c>
      <c r="C14" s="77">
        <v>85</v>
      </c>
      <c r="D14" s="77">
        <v>203</v>
      </c>
      <c r="E14" s="77"/>
      <c r="F14" s="77"/>
      <c r="G14" s="77"/>
      <c r="H14" s="77"/>
      <c r="I14" s="77"/>
    </row>
    <row r="15" spans="1:9" x14ac:dyDescent="0.25">
      <c r="A15" s="77" t="s">
        <v>322</v>
      </c>
      <c r="B15" s="79" t="s">
        <v>94</v>
      </c>
      <c r="C15" s="77">
        <v>60</v>
      </c>
      <c r="D15" s="77">
        <v>145</v>
      </c>
      <c r="E15" s="77"/>
      <c r="F15" s="77"/>
      <c r="G15" s="77"/>
      <c r="H15" s="77"/>
      <c r="I15" s="77"/>
    </row>
    <row r="16" spans="1:9" x14ac:dyDescent="0.25">
      <c r="A16" s="77" t="s">
        <v>323</v>
      </c>
      <c r="B16" s="79" t="s">
        <v>312</v>
      </c>
      <c r="C16" s="77">
        <v>105</v>
      </c>
      <c r="D16" s="77">
        <v>301</v>
      </c>
      <c r="E16" s="77"/>
      <c r="F16" s="77"/>
      <c r="G16" s="77"/>
      <c r="H16" s="77"/>
      <c r="I16" s="77"/>
    </row>
    <row r="17" spans="1:9" x14ac:dyDescent="0.25">
      <c r="A17" s="77" t="s">
        <v>324</v>
      </c>
      <c r="B17" s="79" t="s">
        <v>95</v>
      </c>
      <c r="C17" s="77">
        <v>215</v>
      </c>
      <c r="D17" s="77">
        <v>429</v>
      </c>
      <c r="E17" s="77"/>
      <c r="F17" s="77"/>
      <c r="G17" s="77"/>
      <c r="H17" s="77"/>
      <c r="I17" s="77"/>
    </row>
    <row r="18" spans="1:9" x14ac:dyDescent="0.25">
      <c r="A18" s="77" t="s">
        <v>325</v>
      </c>
      <c r="B18" s="79" t="s">
        <v>96</v>
      </c>
      <c r="C18" s="77">
        <v>124</v>
      </c>
      <c r="D18" s="77">
        <v>321</v>
      </c>
      <c r="E18" s="77"/>
      <c r="F18" s="77"/>
      <c r="G18" s="77"/>
      <c r="H18" s="77"/>
      <c r="I18" s="77"/>
    </row>
    <row r="19" spans="1:9" x14ac:dyDescent="0.25">
      <c r="A19" s="180" t="s">
        <v>754</v>
      </c>
      <c r="B19" s="181"/>
      <c r="C19" s="181"/>
      <c r="D19" s="182"/>
      <c r="E19" s="77"/>
      <c r="F19" s="77"/>
      <c r="G19" s="77"/>
      <c r="H19" s="77"/>
      <c r="I19" s="77"/>
    </row>
    <row r="20" spans="1:9" x14ac:dyDescent="0.25">
      <c r="A20" s="183" t="s">
        <v>1138</v>
      </c>
      <c r="B20" s="184"/>
      <c r="C20" s="184"/>
      <c r="D20" s="185"/>
      <c r="E20" s="77"/>
      <c r="F20" s="77"/>
      <c r="G20" s="77"/>
      <c r="H20" s="77"/>
      <c r="I20" s="77"/>
    </row>
    <row r="21" spans="1:9" x14ac:dyDescent="0.25">
      <c r="A21" s="183" t="s">
        <v>471</v>
      </c>
      <c r="B21" s="184"/>
      <c r="C21" s="184"/>
      <c r="D21" s="185"/>
      <c r="E21" s="77"/>
      <c r="F21" s="77"/>
      <c r="G21" s="77"/>
      <c r="H21" s="77"/>
      <c r="I21" s="77"/>
    </row>
    <row r="22" spans="1:9" x14ac:dyDescent="0.25">
      <c r="A22" s="183" t="s">
        <v>473</v>
      </c>
      <c r="B22" s="184"/>
      <c r="C22" s="184"/>
      <c r="D22" s="185"/>
      <c r="E22" s="77"/>
      <c r="F22" s="77"/>
      <c r="G22" s="77"/>
      <c r="H22" s="77"/>
      <c r="I22" s="77"/>
    </row>
  </sheetData>
  <mergeCells count="12">
    <mergeCell ref="A19:D19"/>
    <mergeCell ref="A20:D20"/>
    <mergeCell ref="A21:D21"/>
    <mergeCell ref="A22:D22"/>
    <mergeCell ref="G1:I1"/>
    <mergeCell ref="A10:A11"/>
    <mergeCell ref="B10:B11"/>
    <mergeCell ref="C10:D10"/>
    <mergeCell ref="E10:E11"/>
    <mergeCell ref="F10:H10"/>
    <mergeCell ref="I10:I11"/>
    <mergeCell ref="B8:I8"/>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8"/>
  <sheetViews>
    <sheetView workbookViewId="0">
      <selection activeCell="B11" sqref="B11"/>
    </sheetView>
  </sheetViews>
  <sheetFormatPr defaultRowHeight="16.5" x14ac:dyDescent="0.25"/>
  <cols>
    <col min="1" max="1" width="18.77734375" customWidth="1"/>
    <col min="2" max="2" width="10.109375" bestFit="1" customWidth="1"/>
    <col min="4" max="4" width="10.109375" bestFit="1" customWidth="1"/>
    <col min="5" max="5" width="14.6640625" customWidth="1"/>
    <col min="6" max="6" width="11.109375" customWidth="1"/>
    <col min="7" max="7" width="11.33203125" customWidth="1"/>
    <col min="8" max="8" width="11.77734375" customWidth="1"/>
    <col min="9" max="9" width="13.21875" customWidth="1"/>
  </cols>
  <sheetData>
    <row r="1" spans="1:9" x14ac:dyDescent="0.25">
      <c r="A1" s="170" t="s">
        <v>1140</v>
      </c>
      <c r="B1" s="170"/>
      <c r="C1" s="170"/>
      <c r="D1" s="170"/>
      <c r="E1" s="170"/>
      <c r="F1" s="170"/>
      <c r="G1" s="170"/>
      <c r="H1" s="170"/>
      <c r="I1" s="170"/>
    </row>
    <row r="2" spans="1:9" ht="49.5" x14ac:dyDescent="0.25">
      <c r="A2" s="163" t="s">
        <v>328</v>
      </c>
      <c r="B2" s="163" t="s">
        <v>329</v>
      </c>
      <c r="C2" s="163" t="s">
        <v>1141</v>
      </c>
      <c r="D2" s="163" t="s">
        <v>1142</v>
      </c>
      <c r="E2" s="163" t="s">
        <v>1143</v>
      </c>
      <c r="F2" s="163" t="s">
        <v>1144</v>
      </c>
      <c r="G2" s="163" t="s">
        <v>1145</v>
      </c>
      <c r="H2" s="163" t="s">
        <v>1146</v>
      </c>
      <c r="I2" s="163" t="s">
        <v>1147</v>
      </c>
    </row>
    <row r="3" spans="1:9" x14ac:dyDescent="0.25">
      <c r="A3" s="86" t="s">
        <v>330</v>
      </c>
      <c r="B3" s="162">
        <v>20034</v>
      </c>
      <c r="C3" s="86" t="s">
        <v>336</v>
      </c>
      <c r="D3" s="162">
        <v>28134</v>
      </c>
      <c r="E3" s="162">
        <v>41949</v>
      </c>
      <c r="F3" s="86"/>
      <c r="G3" s="86"/>
      <c r="H3" s="86"/>
      <c r="I3" s="86"/>
    </row>
    <row r="4" spans="1:9" x14ac:dyDescent="0.25">
      <c r="A4" s="86" t="s">
        <v>331</v>
      </c>
      <c r="B4" s="162">
        <v>21462</v>
      </c>
      <c r="C4" s="86" t="s">
        <v>336</v>
      </c>
      <c r="D4" s="162">
        <v>28857</v>
      </c>
      <c r="E4" s="162">
        <v>43377</v>
      </c>
      <c r="F4" s="86"/>
      <c r="G4" s="86"/>
      <c r="H4" s="86"/>
      <c r="I4" s="86"/>
    </row>
    <row r="5" spans="1:9" x14ac:dyDescent="0.25">
      <c r="A5" s="86" t="s">
        <v>332</v>
      </c>
      <c r="B5" s="162">
        <v>20871</v>
      </c>
      <c r="C5" s="86"/>
      <c r="D5" s="162">
        <v>28650</v>
      </c>
      <c r="E5" s="162">
        <v>42786</v>
      </c>
      <c r="F5" s="86"/>
      <c r="G5" s="86"/>
      <c r="H5" s="86"/>
      <c r="I5" s="86"/>
    </row>
    <row r="6" spans="1:9" x14ac:dyDescent="0.25">
      <c r="A6" s="86" t="s">
        <v>333</v>
      </c>
      <c r="B6" s="162">
        <v>20316</v>
      </c>
      <c r="C6" s="86"/>
      <c r="D6" s="162">
        <v>28703</v>
      </c>
      <c r="E6" s="162">
        <v>42231</v>
      </c>
      <c r="F6" s="86"/>
      <c r="G6" s="86"/>
      <c r="H6" s="86"/>
      <c r="I6" s="86"/>
    </row>
    <row r="7" spans="1:9" x14ac:dyDescent="0.25">
      <c r="A7" s="86" t="s">
        <v>334</v>
      </c>
      <c r="B7" s="162">
        <v>19792</v>
      </c>
      <c r="C7" s="86" t="s">
        <v>336</v>
      </c>
      <c r="D7" s="162">
        <v>28134</v>
      </c>
      <c r="E7" s="162">
        <v>41679</v>
      </c>
      <c r="F7" s="86"/>
      <c r="G7" s="86"/>
      <c r="H7" s="86"/>
      <c r="I7" s="86"/>
    </row>
    <row r="8" spans="1:9" x14ac:dyDescent="0.25">
      <c r="A8" s="86" t="s">
        <v>335</v>
      </c>
      <c r="B8" s="162">
        <v>22582</v>
      </c>
      <c r="C8" s="86"/>
      <c r="D8" s="162">
        <v>30864</v>
      </c>
      <c r="E8" s="162">
        <v>44489</v>
      </c>
      <c r="F8" s="86"/>
      <c r="G8" s="86"/>
      <c r="H8" s="86"/>
      <c r="I8" s="86"/>
    </row>
  </sheetData>
  <mergeCells count="1">
    <mergeCell ref="A1:I1"/>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workbookViewId="0">
      <selection activeCell="D7" sqref="D7"/>
    </sheetView>
  </sheetViews>
  <sheetFormatPr defaultRowHeight="16.5" x14ac:dyDescent="0.25"/>
  <cols>
    <col min="9" max="9" width="11.5546875" customWidth="1"/>
    <col min="10" max="10" width="13.44140625" customWidth="1"/>
  </cols>
  <sheetData>
    <row r="1" spans="1:12" x14ac:dyDescent="0.25">
      <c r="A1" s="193" t="s">
        <v>612</v>
      </c>
      <c r="B1" s="194"/>
      <c r="C1" s="194"/>
      <c r="D1" s="194"/>
      <c r="E1" s="194"/>
      <c r="F1" s="195"/>
    </row>
    <row r="2" spans="1:12" x14ac:dyDescent="0.25">
      <c r="A2" s="193" t="s">
        <v>613</v>
      </c>
      <c r="B2" s="194"/>
      <c r="C2" s="194"/>
      <c r="D2" s="194"/>
      <c r="E2" s="194"/>
      <c r="F2" s="195"/>
      <c r="H2" s="82" t="s">
        <v>623</v>
      </c>
      <c r="I2" s="77"/>
      <c r="J2" s="77"/>
      <c r="K2" s="77"/>
      <c r="L2" s="77"/>
    </row>
    <row r="3" spans="1:12" ht="33" x14ac:dyDescent="0.25">
      <c r="A3" s="137" t="s">
        <v>81</v>
      </c>
      <c r="B3" s="137" t="s">
        <v>414</v>
      </c>
      <c r="C3" s="137" t="s">
        <v>415</v>
      </c>
      <c r="D3" s="137" t="s">
        <v>614</v>
      </c>
      <c r="E3" s="137" t="s">
        <v>615</v>
      </c>
      <c r="F3" s="137" t="s">
        <v>616</v>
      </c>
      <c r="H3" s="138" t="s">
        <v>624</v>
      </c>
      <c r="I3" s="138" t="s">
        <v>415</v>
      </c>
      <c r="J3" s="138" t="s">
        <v>625</v>
      </c>
      <c r="K3" s="138"/>
      <c r="L3" s="138"/>
    </row>
    <row r="4" spans="1:12" x14ac:dyDescent="0.25">
      <c r="A4" s="80">
        <v>42782</v>
      </c>
      <c r="B4" s="77" t="s">
        <v>617</v>
      </c>
      <c r="C4" s="77"/>
      <c r="D4" s="77"/>
      <c r="E4" s="77">
        <v>205</v>
      </c>
      <c r="F4" s="77"/>
      <c r="H4" s="77" t="s">
        <v>626</v>
      </c>
      <c r="I4" s="77" t="s">
        <v>627</v>
      </c>
      <c r="J4" s="77"/>
      <c r="K4" s="77"/>
      <c r="L4" s="77"/>
    </row>
    <row r="5" spans="1:12" x14ac:dyDescent="0.25">
      <c r="A5" s="80">
        <v>42815</v>
      </c>
      <c r="B5" s="77" t="s">
        <v>618</v>
      </c>
      <c r="C5" s="77"/>
      <c r="D5" s="77"/>
      <c r="E5" s="77">
        <v>800</v>
      </c>
      <c r="F5" s="77"/>
      <c r="H5" s="77" t="s">
        <v>628</v>
      </c>
      <c r="I5" s="77" t="s">
        <v>629</v>
      </c>
      <c r="J5" s="77"/>
      <c r="K5" s="77"/>
      <c r="L5" s="77"/>
    </row>
    <row r="6" spans="1:12" x14ac:dyDescent="0.25">
      <c r="A6" s="80">
        <v>42822</v>
      </c>
      <c r="B6" s="77" t="s">
        <v>619</v>
      </c>
      <c r="C6" s="77"/>
      <c r="D6" s="77"/>
      <c r="E6" s="77">
        <v>520</v>
      </c>
      <c r="F6" s="77"/>
      <c r="H6" s="77" t="s">
        <v>630</v>
      </c>
      <c r="I6" s="77" t="s">
        <v>631</v>
      </c>
      <c r="J6" s="77"/>
      <c r="K6" s="77"/>
      <c r="L6" s="77"/>
    </row>
    <row r="7" spans="1:12" x14ac:dyDescent="0.25">
      <c r="A7" s="80">
        <v>42993</v>
      </c>
      <c r="B7" s="77" t="s">
        <v>620</v>
      </c>
      <c r="C7" s="77"/>
      <c r="D7" s="77"/>
      <c r="E7" s="77">
        <v>205</v>
      </c>
      <c r="F7" s="77"/>
      <c r="H7" s="82" t="s">
        <v>632</v>
      </c>
      <c r="I7" s="77"/>
      <c r="J7" s="77"/>
      <c r="K7" s="77"/>
      <c r="L7" s="77"/>
    </row>
    <row r="8" spans="1:12" x14ac:dyDescent="0.25">
      <c r="A8" s="80">
        <v>43064</v>
      </c>
      <c r="B8" s="77" t="s">
        <v>621</v>
      </c>
      <c r="C8" s="77"/>
      <c r="D8" s="77"/>
      <c r="E8" s="77">
        <v>720</v>
      </c>
      <c r="F8" s="77"/>
      <c r="H8" s="77" t="s">
        <v>624</v>
      </c>
      <c r="I8" s="81" t="s">
        <v>97</v>
      </c>
      <c r="J8" s="81" t="s">
        <v>98</v>
      </c>
      <c r="K8" s="81" t="s">
        <v>99</v>
      </c>
      <c r="L8" s="81" t="s">
        <v>634</v>
      </c>
    </row>
    <row r="9" spans="1:12" x14ac:dyDescent="0.25">
      <c r="A9" s="80">
        <v>43069</v>
      </c>
      <c r="B9" s="77" t="s">
        <v>622</v>
      </c>
      <c r="C9" s="77"/>
      <c r="D9" s="77"/>
      <c r="E9" s="77">
        <v>670</v>
      </c>
      <c r="F9" s="77"/>
      <c r="H9" s="77" t="s">
        <v>633</v>
      </c>
      <c r="I9" s="77">
        <v>40</v>
      </c>
      <c r="J9" s="77">
        <v>120</v>
      </c>
      <c r="K9" s="77">
        <v>210</v>
      </c>
      <c r="L9" s="77">
        <v>250</v>
      </c>
    </row>
  </sheetData>
  <mergeCells count="2">
    <mergeCell ref="A1:F1"/>
    <mergeCell ref="A2:F2"/>
  </mergeCells>
  <pageMargins left="0.7" right="0.7" top="0.75" bottom="0.75" header="0.3" footer="0.3"/>
  <pageSetup paperSize="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2" workbookViewId="0">
      <selection activeCell="F9" sqref="F9"/>
    </sheetView>
  </sheetViews>
  <sheetFormatPr defaultRowHeight="16.5" x14ac:dyDescent="0.25"/>
  <cols>
    <col min="1" max="1" width="26.21875" bestFit="1" customWidth="1"/>
    <col min="7" max="7" width="10.33203125" customWidth="1"/>
    <col min="9" max="9" width="13.77734375" customWidth="1"/>
  </cols>
  <sheetData>
    <row r="1" spans="1:12" x14ac:dyDescent="0.25">
      <c r="A1" t="s">
        <v>635</v>
      </c>
    </row>
    <row r="2" spans="1:12" x14ac:dyDescent="0.25">
      <c r="A2" t="s">
        <v>636</v>
      </c>
    </row>
    <row r="4" spans="1:12" x14ac:dyDescent="0.25">
      <c r="A4" s="130" t="s">
        <v>637</v>
      </c>
      <c r="B4" s="130" t="s">
        <v>638</v>
      </c>
      <c r="C4" s="130" t="s">
        <v>639</v>
      </c>
      <c r="D4" s="130" t="s">
        <v>640</v>
      </c>
      <c r="E4" s="130" t="s">
        <v>641</v>
      </c>
      <c r="F4" s="130" t="s">
        <v>642</v>
      </c>
      <c r="G4" s="130" t="s">
        <v>643</v>
      </c>
      <c r="H4" s="139" t="s">
        <v>655</v>
      </c>
      <c r="I4" s="139" t="s">
        <v>656</v>
      </c>
      <c r="J4" s="139" t="s">
        <v>657</v>
      </c>
      <c r="K4" s="139" t="s">
        <v>658</v>
      </c>
      <c r="L4" s="139" t="s">
        <v>659</v>
      </c>
    </row>
    <row r="5" spans="1:12" x14ac:dyDescent="0.25">
      <c r="A5" s="130" t="s">
        <v>644</v>
      </c>
      <c r="B5" s="130" t="s">
        <v>645</v>
      </c>
      <c r="C5" s="130">
        <v>26</v>
      </c>
      <c r="D5" s="130" t="s">
        <v>95</v>
      </c>
      <c r="E5" s="130">
        <v>0</v>
      </c>
      <c r="F5" s="130">
        <v>20000</v>
      </c>
      <c r="G5" s="130"/>
      <c r="H5" s="130"/>
      <c r="I5" s="130"/>
      <c r="J5" s="130"/>
      <c r="K5" s="130"/>
      <c r="L5" s="130"/>
    </row>
    <row r="6" spans="1:12" x14ac:dyDescent="0.25">
      <c r="A6" s="130" t="s">
        <v>646</v>
      </c>
      <c r="B6" s="130" t="s">
        <v>647</v>
      </c>
      <c r="C6" s="130">
        <v>25</v>
      </c>
      <c r="D6" s="130" t="s">
        <v>312</v>
      </c>
      <c r="E6" s="130">
        <v>1</v>
      </c>
      <c r="F6" s="130">
        <v>20000</v>
      </c>
      <c r="G6" s="130"/>
      <c r="H6" s="130"/>
      <c r="I6" s="130"/>
      <c r="J6" s="130"/>
      <c r="K6" s="130"/>
      <c r="L6" s="130"/>
    </row>
    <row r="7" spans="1:12" x14ac:dyDescent="0.25">
      <c r="A7" s="130" t="s">
        <v>332</v>
      </c>
      <c r="B7" s="130" t="s">
        <v>203</v>
      </c>
      <c r="C7" s="130">
        <v>24</v>
      </c>
      <c r="D7" s="130" t="s">
        <v>96</v>
      </c>
      <c r="E7" s="130">
        <v>2</v>
      </c>
      <c r="F7" s="130">
        <v>20000</v>
      </c>
      <c r="G7" s="130"/>
      <c r="H7" s="130"/>
      <c r="I7" s="130"/>
      <c r="J7" s="130"/>
      <c r="K7" s="130"/>
      <c r="L7" s="130"/>
    </row>
    <row r="8" spans="1:12" x14ac:dyDescent="0.25">
      <c r="A8" s="130" t="s">
        <v>333</v>
      </c>
      <c r="B8" s="130" t="s">
        <v>648</v>
      </c>
      <c r="C8" s="130">
        <v>25</v>
      </c>
      <c r="D8" s="130" t="s">
        <v>94</v>
      </c>
      <c r="E8" s="130">
        <v>0</v>
      </c>
      <c r="F8" s="130">
        <v>20000</v>
      </c>
      <c r="G8" s="130">
        <v>120000</v>
      </c>
      <c r="H8" s="130"/>
      <c r="I8" s="130"/>
      <c r="J8" s="130"/>
      <c r="K8" s="130"/>
      <c r="L8" s="130"/>
    </row>
    <row r="9" spans="1:12" x14ac:dyDescent="0.25">
      <c r="A9" s="130" t="s">
        <v>334</v>
      </c>
      <c r="B9" s="130" t="s">
        <v>205</v>
      </c>
      <c r="C9" s="130">
        <v>26</v>
      </c>
      <c r="D9" s="130" t="s">
        <v>649</v>
      </c>
      <c r="E9" s="130">
        <v>1</v>
      </c>
      <c r="F9" s="130">
        <v>20000</v>
      </c>
      <c r="G9" s="130"/>
      <c r="H9" s="130"/>
      <c r="I9" s="130"/>
      <c r="J9" s="130"/>
      <c r="K9" s="130"/>
      <c r="L9" s="130"/>
    </row>
    <row r="10" spans="1:12" x14ac:dyDescent="0.25">
      <c r="A10" s="130" t="s">
        <v>335</v>
      </c>
      <c r="B10" s="130" t="s">
        <v>203</v>
      </c>
      <c r="C10" s="130">
        <v>25</v>
      </c>
      <c r="D10" s="130" t="s">
        <v>95</v>
      </c>
      <c r="E10" s="130">
        <v>4</v>
      </c>
      <c r="F10" s="130">
        <v>20000</v>
      </c>
      <c r="G10" s="130"/>
      <c r="H10" s="130"/>
      <c r="I10" s="130"/>
      <c r="J10" s="130"/>
      <c r="K10" s="130"/>
      <c r="L10" s="130"/>
    </row>
    <row r="11" spans="1:12" x14ac:dyDescent="0.25">
      <c r="A11" s="130" t="s">
        <v>650</v>
      </c>
      <c r="B11" s="130" t="s">
        <v>203</v>
      </c>
      <c r="C11" s="130">
        <v>26</v>
      </c>
      <c r="D11" s="130" t="s">
        <v>94</v>
      </c>
      <c r="E11" s="130">
        <v>2</v>
      </c>
      <c r="F11" s="130">
        <v>20000</v>
      </c>
      <c r="G11" s="130"/>
      <c r="H11" s="130"/>
      <c r="I11" s="130"/>
      <c r="J11" s="130"/>
      <c r="K11" s="130"/>
      <c r="L11" s="130"/>
    </row>
    <row r="12" spans="1:12" x14ac:dyDescent="0.25">
      <c r="A12" s="130" t="s">
        <v>651</v>
      </c>
      <c r="B12" s="130" t="s">
        <v>202</v>
      </c>
      <c r="C12" s="130">
        <v>21</v>
      </c>
      <c r="D12" s="130" t="s">
        <v>96</v>
      </c>
      <c r="E12" s="130">
        <v>3</v>
      </c>
      <c r="F12" s="130">
        <v>20000</v>
      </c>
      <c r="G12" s="130">
        <v>45000</v>
      </c>
      <c r="H12" s="130"/>
      <c r="I12" s="130"/>
      <c r="J12" s="130"/>
      <c r="K12" s="130"/>
      <c r="L12" s="130"/>
    </row>
    <row r="13" spans="1:12" x14ac:dyDescent="0.25">
      <c r="A13" s="130" t="s">
        <v>652</v>
      </c>
      <c r="B13" s="130" t="s">
        <v>204</v>
      </c>
      <c r="C13" s="130">
        <v>23</v>
      </c>
      <c r="D13" s="130" t="s">
        <v>95</v>
      </c>
      <c r="E13" s="130">
        <v>1</v>
      </c>
      <c r="F13" s="130">
        <v>20000</v>
      </c>
      <c r="G13" s="130">
        <v>125000</v>
      </c>
      <c r="H13" s="130"/>
      <c r="I13" s="130"/>
      <c r="J13" s="130"/>
      <c r="K13" s="130"/>
      <c r="L13" s="130"/>
    </row>
    <row r="14" spans="1:12" x14ac:dyDescent="0.25">
      <c r="A14" s="130" t="s">
        <v>653</v>
      </c>
      <c r="B14" s="130" t="s">
        <v>645</v>
      </c>
      <c r="C14" s="130">
        <v>22</v>
      </c>
      <c r="D14" s="130" t="s">
        <v>312</v>
      </c>
      <c r="E14" s="130">
        <v>3</v>
      </c>
      <c r="F14" s="130">
        <v>20000</v>
      </c>
      <c r="G14" s="130"/>
      <c r="H14" s="130"/>
      <c r="I14" s="130"/>
      <c r="J14" s="130"/>
      <c r="K14" s="130"/>
      <c r="L14" s="130"/>
    </row>
    <row r="15" spans="1:12" x14ac:dyDescent="0.25">
      <c r="A15" s="130" t="s">
        <v>654</v>
      </c>
      <c r="B15" s="130" t="s">
        <v>647</v>
      </c>
      <c r="C15" s="130">
        <v>20</v>
      </c>
      <c r="D15" s="130" t="s">
        <v>96</v>
      </c>
      <c r="E15" s="130">
        <v>3</v>
      </c>
      <c r="F15" s="130">
        <v>20000</v>
      </c>
      <c r="G15" s="130"/>
      <c r="H15" s="130"/>
      <c r="I15" s="130"/>
      <c r="J15" s="130"/>
      <c r="K15" s="130"/>
      <c r="L15" s="130"/>
    </row>
    <row r="17" spans="1:8" x14ac:dyDescent="0.25">
      <c r="A17" s="130" t="s">
        <v>660</v>
      </c>
      <c r="B17" s="130"/>
      <c r="C17" s="130"/>
      <c r="D17" s="130"/>
      <c r="E17" s="130"/>
      <c r="F17" s="130"/>
      <c r="G17" s="130"/>
      <c r="H17" s="130"/>
    </row>
    <row r="18" spans="1:8" x14ac:dyDescent="0.25">
      <c r="A18" s="130" t="s">
        <v>638</v>
      </c>
      <c r="B18" s="130" t="s">
        <v>205</v>
      </c>
      <c r="C18" s="130" t="s">
        <v>204</v>
      </c>
      <c r="D18" s="130" t="s">
        <v>645</v>
      </c>
      <c r="E18" s="130" t="s">
        <v>647</v>
      </c>
      <c r="F18" s="130" t="s">
        <v>648</v>
      </c>
      <c r="G18" s="130" t="s">
        <v>203</v>
      </c>
      <c r="H18" s="130" t="s">
        <v>202</v>
      </c>
    </row>
    <row r="19" spans="1:8" x14ac:dyDescent="0.25">
      <c r="A19" s="130" t="s">
        <v>661</v>
      </c>
      <c r="B19" s="130">
        <v>60</v>
      </c>
      <c r="C19" s="130">
        <v>55</v>
      </c>
      <c r="D19" s="130">
        <v>50</v>
      </c>
      <c r="E19" s="130">
        <v>45</v>
      </c>
      <c r="F19" s="130">
        <v>40</v>
      </c>
      <c r="G19" s="130">
        <v>20</v>
      </c>
      <c r="H19" s="130">
        <v>10</v>
      </c>
    </row>
    <row r="20" spans="1:8" x14ac:dyDescent="0.25">
      <c r="A20" s="130"/>
      <c r="B20" s="130"/>
      <c r="C20" s="130"/>
      <c r="D20" s="130"/>
      <c r="E20" s="130"/>
      <c r="F20" s="130"/>
      <c r="G20" s="130"/>
      <c r="H20" s="130"/>
    </row>
    <row r="21" spans="1:8" x14ac:dyDescent="0.25">
      <c r="A21" s="130"/>
      <c r="B21" s="130" t="s">
        <v>662</v>
      </c>
      <c r="C21" s="130"/>
      <c r="D21" s="130"/>
      <c r="E21" s="130"/>
      <c r="F21" s="130" t="s">
        <v>665</v>
      </c>
      <c r="G21" s="130"/>
      <c r="H21" s="130"/>
    </row>
    <row r="22" spans="1:8" x14ac:dyDescent="0.25">
      <c r="A22" s="130"/>
      <c r="B22" s="130" t="s">
        <v>190</v>
      </c>
      <c r="C22" s="130" t="s">
        <v>663</v>
      </c>
      <c r="D22" s="130" t="s">
        <v>664</v>
      </c>
      <c r="E22" s="130"/>
      <c r="F22" s="130" t="s">
        <v>666</v>
      </c>
      <c r="G22" s="130" t="s">
        <v>658</v>
      </c>
      <c r="H22" s="130" t="s">
        <v>667</v>
      </c>
    </row>
    <row r="23" spans="1:8" x14ac:dyDescent="0.25">
      <c r="A23" s="130"/>
      <c r="B23" s="130" t="s">
        <v>205</v>
      </c>
      <c r="C23" s="130">
        <v>650</v>
      </c>
      <c r="D23" s="130"/>
      <c r="E23" s="130"/>
      <c r="F23" s="130" t="s">
        <v>94</v>
      </c>
      <c r="G23" s="130">
        <v>300000</v>
      </c>
      <c r="H23" s="130"/>
    </row>
    <row r="24" spans="1:8" x14ac:dyDescent="0.25">
      <c r="A24" s="130"/>
      <c r="B24" s="130" t="s">
        <v>204</v>
      </c>
      <c r="C24" s="130">
        <v>550</v>
      </c>
      <c r="D24" s="130"/>
      <c r="E24" s="130"/>
      <c r="F24" s="130" t="s">
        <v>95</v>
      </c>
      <c r="G24" s="130">
        <v>200000</v>
      </c>
      <c r="H24" s="130"/>
    </row>
    <row r="25" spans="1:8" x14ac:dyDescent="0.25">
      <c r="A25" s="130"/>
      <c r="B25" s="130" t="s">
        <v>645</v>
      </c>
      <c r="C25" s="130">
        <v>500</v>
      </c>
      <c r="D25" s="130"/>
      <c r="E25" s="130"/>
      <c r="F25" s="130" t="s">
        <v>96</v>
      </c>
      <c r="G25" s="130">
        <v>150000</v>
      </c>
      <c r="H25" s="130"/>
    </row>
    <row r="26" spans="1:8" x14ac:dyDescent="0.25">
      <c r="A26" s="130"/>
      <c r="B26" s="130" t="s">
        <v>647</v>
      </c>
      <c r="C26" s="130">
        <v>450</v>
      </c>
      <c r="D26" s="130"/>
      <c r="E26" s="130"/>
      <c r="F26" s="130" t="s">
        <v>312</v>
      </c>
      <c r="G26" s="130">
        <v>100000</v>
      </c>
      <c r="H26" s="130"/>
    </row>
    <row r="27" spans="1:8" x14ac:dyDescent="0.25">
      <c r="A27" s="130"/>
      <c r="B27" s="130" t="s">
        <v>648</v>
      </c>
      <c r="C27" s="130">
        <v>400</v>
      </c>
      <c r="D27" s="130"/>
      <c r="E27" s="130"/>
      <c r="F27" s="130" t="s">
        <v>649</v>
      </c>
      <c r="G27" s="130">
        <v>50000</v>
      </c>
      <c r="H27" s="130"/>
    </row>
    <row r="28" spans="1:8" x14ac:dyDescent="0.25">
      <c r="A28" s="130"/>
      <c r="B28" s="130" t="s">
        <v>203</v>
      </c>
      <c r="C28" s="130">
        <v>300</v>
      </c>
      <c r="D28" s="130"/>
      <c r="E28" s="130"/>
      <c r="F28" s="130"/>
      <c r="G28" s="130"/>
      <c r="H28" s="130"/>
    </row>
    <row r="29" spans="1:8" x14ac:dyDescent="0.25">
      <c r="A29" s="130"/>
      <c r="B29" s="130" t="s">
        <v>202</v>
      </c>
      <c r="C29" s="130">
        <v>250</v>
      </c>
      <c r="D29" s="130"/>
      <c r="E29" s="130"/>
      <c r="F29" s="130"/>
      <c r="G29" s="130"/>
      <c r="H29" s="130"/>
    </row>
    <row r="30" spans="1:8" x14ac:dyDescent="0.25">
      <c r="A30" s="130"/>
      <c r="B30" s="130"/>
      <c r="C30" s="130"/>
      <c r="D30" s="130"/>
      <c r="E30" s="130"/>
      <c r="F30" s="130"/>
      <c r="G30" s="130"/>
      <c r="H30" s="130"/>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4"/>
  <sheetViews>
    <sheetView workbookViewId="0">
      <selection activeCell="J17" sqref="J17"/>
    </sheetView>
  </sheetViews>
  <sheetFormatPr defaultRowHeight="16.5" x14ac:dyDescent="0.25"/>
  <cols>
    <col min="5" max="5" width="11.33203125" customWidth="1"/>
    <col min="6" max="6" width="15.109375" customWidth="1"/>
  </cols>
  <sheetData>
    <row r="1" spans="1:6" x14ac:dyDescent="0.25">
      <c r="A1" s="193" t="s">
        <v>668</v>
      </c>
      <c r="B1" s="194"/>
      <c r="C1" s="194"/>
      <c r="D1" s="194"/>
      <c r="E1" s="194"/>
      <c r="F1" s="195"/>
    </row>
    <row r="2" spans="1:6" ht="33" x14ac:dyDescent="0.25">
      <c r="A2" s="137" t="s">
        <v>669</v>
      </c>
      <c r="B2" s="137" t="s">
        <v>670</v>
      </c>
      <c r="C2" s="137" t="s">
        <v>671</v>
      </c>
      <c r="D2" s="137" t="s">
        <v>86</v>
      </c>
      <c r="E2" s="137" t="s">
        <v>672</v>
      </c>
      <c r="F2" s="137" t="s">
        <v>121</v>
      </c>
    </row>
    <row r="3" spans="1:6" x14ac:dyDescent="0.25">
      <c r="A3" s="77" t="s">
        <v>673</v>
      </c>
      <c r="B3" s="77"/>
      <c r="C3" s="77">
        <v>30</v>
      </c>
      <c r="D3" s="77"/>
      <c r="E3" s="77"/>
      <c r="F3" s="77"/>
    </row>
    <row r="4" spans="1:6" x14ac:dyDescent="0.25">
      <c r="A4" s="77" t="s">
        <v>674</v>
      </c>
      <c r="B4" s="77"/>
      <c r="C4" s="77">
        <v>10</v>
      </c>
      <c r="D4" s="77"/>
      <c r="E4" s="77"/>
      <c r="F4" s="77"/>
    </row>
    <row r="5" spans="1:6" x14ac:dyDescent="0.25">
      <c r="A5" s="77" t="s">
        <v>675</v>
      </c>
      <c r="B5" s="77"/>
      <c r="C5" s="77">
        <v>50</v>
      </c>
      <c r="D5" s="77"/>
      <c r="E5" s="77"/>
      <c r="F5" s="77"/>
    </row>
    <row r="6" spans="1:6" x14ac:dyDescent="0.25">
      <c r="A6" s="77" t="s">
        <v>676</v>
      </c>
      <c r="B6" s="77"/>
      <c r="C6" s="77">
        <v>60</v>
      </c>
      <c r="D6" s="77"/>
      <c r="E6" s="77"/>
      <c r="F6" s="77"/>
    </row>
    <row r="7" spans="1:6" x14ac:dyDescent="0.25">
      <c r="A7" s="77" t="s">
        <v>678</v>
      </c>
      <c r="B7" s="77"/>
      <c r="C7" s="77">
        <v>25</v>
      </c>
      <c r="D7" s="77"/>
      <c r="E7" s="77"/>
      <c r="F7" s="77"/>
    </row>
    <row r="8" spans="1:6" x14ac:dyDescent="0.25">
      <c r="A8" s="77" t="s">
        <v>677</v>
      </c>
      <c r="B8" s="77"/>
      <c r="C8" s="77">
        <v>35</v>
      </c>
      <c r="D8" s="77"/>
      <c r="E8" s="77"/>
      <c r="F8" s="77"/>
    </row>
    <row r="10" spans="1:6" x14ac:dyDescent="0.25">
      <c r="A10" s="173" t="s">
        <v>679</v>
      </c>
      <c r="B10" s="174"/>
      <c r="C10" s="174"/>
      <c r="D10" s="174"/>
      <c r="E10" s="174"/>
      <c r="F10" s="175"/>
    </row>
    <row r="11" spans="1:6" ht="33" x14ac:dyDescent="0.25">
      <c r="A11" s="137" t="s">
        <v>680</v>
      </c>
      <c r="B11" s="137" t="s">
        <v>681</v>
      </c>
      <c r="C11" s="137" t="s">
        <v>682</v>
      </c>
      <c r="D11" s="137" t="s">
        <v>683</v>
      </c>
      <c r="E11" s="137" t="s">
        <v>1139</v>
      </c>
      <c r="F11" s="137" t="s">
        <v>684</v>
      </c>
    </row>
    <row r="12" spans="1:6" x14ac:dyDescent="0.25">
      <c r="A12" s="77" t="s">
        <v>114</v>
      </c>
      <c r="B12" s="77" t="s">
        <v>688</v>
      </c>
      <c r="C12" s="77">
        <v>3000</v>
      </c>
      <c r="D12" s="77">
        <v>3300</v>
      </c>
      <c r="E12" s="77">
        <v>1</v>
      </c>
      <c r="F12" s="83">
        <v>0.02</v>
      </c>
    </row>
    <row r="13" spans="1:6" x14ac:dyDescent="0.25">
      <c r="A13" s="77" t="s">
        <v>312</v>
      </c>
      <c r="B13" s="77" t="s">
        <v>686</v>
      </c>
      <c r="C13" s="77">
        <v>2000</v>
      </c>
      <c r="D13" s="77">
        <v>2200</v>
      </c>
      <c r="E13" s="77">
        <v>2</v>
      </c>
      <c r="F13" s="83">
        <v>0.05</v>
      </c>
    </row>
    <row r="14" spans="1:6" x14ac:dyDescent="0.25">
      <c r="A14" s="77" t="s">
        <v>685</v>
      </c>
      <c r="B14" s="77" t="s">
        <v>687</v>
      </c>
      <c r="C14" s="77">
        <v>1000</v>
      </c>
      <c r="D14" s="77">
        <v>1100</v>
      </c>
      <c r="E14" s="77">
        <v>3</v>
      </c>
      <c r="F14" s="83">
        <v>7.0000000000000007E-2</v>
      </c>
    </row>
  </sheetData>
  <mergeCells count="2">
    <mergeCell ref="A1:F1"/>
    <mergeCell ref="A10:F10"/>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17"/>
  <sheetViews>
    <sheetView workbookViewId="0">
      <selection activeCell="J18" sqref="J18"/>
    </sheetView>
  </sheetViews>
  <sheetFormatPr defaultRowHeight="16.5" x14ac:dyDescent="0.25"/>
  <cols>
    <col min="1" max="1" width="15" customWidth="1"/>
    <col min="2" max="2" width="8.6640625" customWidth="1"/>
    <col min="3" max="3" width="12.44140625" customWidth="1"/>
    <col min="4" max="4" width="12.88671875" customWidth="1"/>
    <col min="5" max="5" width="15.6640625" customWidth="1"/>
  </cols>
  <sheetData>
    <row r="1" spans="1:5" x14ac:dyDescent="0.25">
      <c r="A1" s="84" t="s">
        <v>689</v>
      </c>
    </row>
    <row r="2" spans="1:5" x14ac:dyDescent="0.25">
      <c r="A2" s="130"/>
      <c r="B2" s="140" t="s">
        <v>690</v>
      </c>
      <c r="C2" s="131">
        <v>19925</v>
      </c>
      <c r="D2" s="140" t="s">
        <v>691</v>
      </c>
      <c r="E2" s="131">
        <v>27514</v>
      </c>
    </row>
    <row r="3" spans="1:5" x14ac:dyDescent="0.25">
      <c r="A3" s="130" t="s">
        <v>163</v>
      </c>
      <c r="B3" s="130" t="s">
        <v>692</v>
      </c>
      <c r="C3" s="130" t="s">
        <v>693</v>
      </c>
      <c r="D3" s="130" t="s">
        <v>694</v>
      </c>
      <c r="E3" s="130" t="s">
        <v>695</v>
      </c>
    </row>
    <row r="4" spans="1:5" x14ac:dyDescent="0.25">
      <c r="A4" s="130" t="s">
        <v>696</v>
      </c>
      <c r="B4" s="129" t="s">
        <v>95</v>
      </c>
      <c r="C4" s="131">
        <v>24088</v>
      </c>
      <c r="D4" s="130"/>
      <c r="E4" s="130"/>
    </row>
    <row r="5" spans="1:5" x14ac:dyDescent="0.25">
      <c r="A5" s="130" t="s">
        <v>697</v>
      </c>
      <c r="B5" s="129" t="s">
        <v>95</v>
      </c>
      <c r="C5" s="131">
        <v>20479</v>
      </c>
      <c r="D5" s="130"/>
      <c r="E5" s="130"/>
    </row>
    <row r="6" spans="1:5" x14ac:dyDescent="0.25">
      <c r="A6" s="130" t="s">
        <v>698</v>
      </c>
      <c r="B6" s="129" t="s">
        <v>95</v>
      </c>
      <c r="C6" s="131">
        <v>28271</v>
      </c>
      <c r="D6" s="130"/>
      <c r="E6" s="130"/>
    </row>
    <row r="7" spans="1:5" x14ac:dyDescent="0.25">
      <c r="A7" s="130" t="s">
        <v>699</v>
      </c>
      <c r="B7" s="129" t="s">
        <v>95</v>
      </c>
      <c r="C7" s="131">
        <v>22240</v>
      </c>
      <c r="D7" s="130"/>
      <c r="E7" s="130"/>
    </row>
    <row r="8" spans="1:5" x14ac:dyDescent="0.25">
      <c r="A8" s="130" t="s">
        <v>700</v>
      </c>
      <c r="B8" s="129" t="s">
        <v>95</v>
      </c>
      <c r="C8" s="131">
        <v>25544</v>
      </c>
      <c r="D8" s="130"/>
      <c r="E8" s="130"/>
    </row>
    <row r="9" spans="1:5" x14ac:dyDescent="0.25">
      <c r="A9" s="130" t="s">
        <v>701</v>
      </c>
      <c r="B9" s="129" t="s">
        <v>95</v>
      </c>
      <c r="C9" s="131">
        <v>26409</v>
      </c>
      <c r="D9" s="130"/>
      <c r="E9" s="130"/>
    </row>
    <row r="10" spans="1:5" x14ac:dyDescent="0.25">
      <c r="A10" s="199" t="s">
        <v>702</v>
      </c>
      <c r="B10" s="199"/>
      <c r="C10" s="199"/>
      <c r="D10" s="130"/>
      <c r="E10" s="130"/>
    </row>
    <row r="11" spans="1:5" x14ac:dyDescent="0.25">
      <c r="A11" s="141" t="s">
        <v>715</v>
      </c>
      <c r="B11" s="196" t="s">
        <v>716</v>
      </c>
      <c r="C11" s="196"/>
      <c r="D11" s="196" t="s">
        <v>717</v>
      </c>
      <c r="E11" s="196"/>
    </row>
    <row r="12" spans="1:5" x14ac:dyDescent="0.25">
      <c r="A12" s="142">
        <v>0</v>
      </c>
      <c r="B12" s="197" t="s">
        <v>703</v>
      </c>
      <c r="C12" s="197"/>
      <c r="D12" s="197" t="s">
        <v>704</v>
      </c>
      <c r="E12" s="197"/>
    </row>
    <row r="13" spans="1:5" x14ac:dyDescent="0.25">
      <c r="A13" s="142">
        <v>5</v>
      </c>
      <c r="B13" s="197" t="s">
        <v>705</v>
      </c>
      <c r="C13" s="197"/>
      <c r="D13" s="197" t="s">
        <v>706</v>
      </c>
      <c r="E13" s="197"/>
    </row>
    <row r="14" spans="1:5" x14ac:dyDescent="0.25">
      <c r="A14" s="142">
        <v>7</v>
      </c>
      <c r="B14" s="197" t="s">
        <v>707</v>
      </c>
      <c r="C14" s="197"/>
      <c r="D14" s="197" t="s">
        <v>708</v>
      </c>
      <c r="E14" s="197"/>
    </row>
    <row r="15" spans="1:5" x14ac:dyDescent="0.25">
      <c r="A15" s="142">
        <v>10</v>
      </c>
      <c r="B15" s="197" t="s">
        <v>709</v>
      </c>
      <c r="C15" s="197"/>
      <c r="D15" s="197" t="s">
        <v>710</v>
      </c>
      <c r="E15" s="197"/>
    </row>
    <row r="16" spans="1:5" x14ac:dyDescent="0.25">
      <c r="A16" s="142">
        <v>15</v>
      </c>
      <c r="B16" s="197" t="s">
        <v>711</v>
      </c>
      <c r="C16" s="197"/>
      <c r="D16" s="197" t="s">
        <v>712</v>
      </c>
      <c r="E16" s="197"/>
    </row>
    <row r="17" spans="1:5" x14ac:dyDescent="0.25">
      <c r="A17" s="142">
        <v>20</v>
      </c>
      <c r="B17" s="197" t="s">
        <v>713</v>
      </c>
      <c r="C17" s="197"/>
      <c r="D17" s="198" t="s">
        <v>714</v>
      </c>
      <c r="E17" s="198"/>
    </row>
  </sheetData>
  <mergeCells count="15">
    <mergeCell ref="A10:C10"/>
    <mergeCell ref="B11:C11"/>
    <mergeCell ref="B12:C12"/>
    <mergeCell ref="B13:C13"/>
    <mergeCell ref="B14:C14"/>
    <mergeCell ref="D11:E11"/>
    <mergeCell ref="B16:C16"/>
    <mergeCell ref="B17:C17"/>
    <mergeCell ref="D12:E12"/>
    <mergeCell ref="D13:E13"/>
    <mergeCell ref="D14:E14"/>
    <mergeCell ref="D15:E15"/>
    <mergeCell ref="D16:E16"/>
    <mergeCell ref="D17:E17"/>
    <mergeCell ref="B15:C15"/>
  </mergeCells>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9"/>
  <sheetViews>
    <sheetView workbookViewId="0">
      <selection activeCell="F1" sqref="F1:G1"/>
    </sheetView>
  </sheetViews>
  <sheetFormatPr defaultRowHeight="16.5" x14ac:dyDescent="0.25"/>
  <cols>
    <col min="2" max="2" width="13" customWidth="1"/>
    <col min="3" max="3" width="13.5546875" customWidth="1"/>
    <col min="4" max="4" width="12.33203125" customWidth="1"/>
    <col min="5" max="5" width="6.21875" customWidth="1"/>
    <col min="7" max="7" width="11.44140625" customWidth="1"/>
    <col min="8" max="8" width="7.33203125" customWidth="1"/>
  </cols>
  <sheetData>
    <row r="1" spans="1:12" x14ac:dyDescent="0.25">
      <c r="A1" s="119" t="s">
        <v>718</v>
      </c>
      <c r="B1" s="119" t="s">
        <v>747</v>
      </c>
      <c r="C1" s="119" t="s">
        <v>719</v>
      </c>
      <c r="D1" s="119" t="s">
        <v>720</v>
      </c>
      <c r="F1" s="173" t="s">
        <v>721</v>
      </c>
      <c r="G1" s="175"/>
      <c r="I1" s="173" t="s">
        <v>723</v>
      </c>
      <c r="J1" s="174"/>
      <c r="K1" s="174"/>
      <c r="L1" s="175"/>
    </row>
    <row r="2" spans="1:12" x14ac:dyDescent="0.25">
      <c r="A2" s="77" t="s">
        <v>730</v>
      </c>
      <c r="B2" s="77"/>
      <c r="C2" s="77"/>
      <c r="D2" s="77"/>
      <c r="F2" s="82" t="s">
        <v>722</v>
      </c>
      <c r="G2" s="82" t="s">
        <v>719</v>
      </c>
      <c r="I2" s="82" t="s">
        <v>669</v>
      </c>
      <c r="J2" s="79" t="s">
        <v>724</v>
      </c>
      <c r="K2" s="79" t="s">
        <v>725</v>
      </c>
      <c r="L2" s="79" t="s">
        <v>726</v>
      </c>
    </row>
    <row r="3" spans="1:12" x14ac:dyDescent="0.25">
      <c r="A3" s="77" t="s">
        <v>731</v>
      </c>
      <c r="B3" s="77"/>
      <c r="C3" s="77"/>
      <c r="D3" s="77"/>
      <c r="F3" s="77">
        <v>10</v>
      </c>
      <c r="G3" s="77">
        <v>100</v>
      </c>
      <c r="I3" s="82" t="s">
        <v>670</v>
      </c>
      <c r="J3" s="79" t="s">
        <v>727</v>
      </c>
      <c r="K3" s="79" t="s">
        <v>728</v>
      </c>
      <c r="L3" s="79" t="s">
        <v>729</v>
      </c>
    </row>
    <row r="4" spans="1:12" x14ac:dyDescent="0.25">
      <c r="A4" s="77" t="s">
        <v>732</v>
      </c>
      <c r="B4" s="77"/>
      <c r="C4" s="77"/>
      <c r="D4" s="77"/>
      <c r="F4" s="77">
        <v>11</v>
      </c>
      <c r="G4" s="77">
        <v>110</v>
      </c>
    </row>
    <row r="5" spans="1:12" x14ac:dyDescent="0.25">
      <c r="A5" s="77" t="s">
        <v>733</v>
      </c>
      <c r="B5" s="77"/>
      <c r="C5" s="77"/>
      <c r="D5" s="77"/>
      <c r="F5" s="77">
        <v>12</v>
      </c>
      <c r="G5" s="77">
        <v>125</v>
      </c>
      <c r="I5" s="173" t="s">
        <v>737</v>
      </c>
      <c r="J5" s="174"/>
      <c r="K5" s="174"/>
      <c r="L5" s="175"/>
    </row>
    <row r="6" spans="1:12" x14ac:dyDescent="0.25">
      <c r="A6" s="77" t="s">
        <v>734</v>
      </c>
      <c r="B6" s="77"/>
      <c r="C6" s="77"/>
      <c r="D6" s="77"/>
      <c r="I6" s="119"/>
      <c r="J6" s="119">
        <v>100</v>
      </c>
      <c r="K6" s="119">
        <v>110</v>
      </c>
      <c r="L6" s="119">
        <v>125</v>
      </c>
    </row>
    <row r="7" spans="1:12" x14ac:dyDescent="0.25">
      <c r="A7" s="77" t="s">
        <v>735</v>
      </c>
      <c r="B7" s="77"/>
      <c r="C7" s="77"/>
      <c r="D7" s="77"/>
      <c r="I7" s="82" t="s">
        <v>727</v>
      </c>
      <c r="J7" s="77" t="s">
        <v>738</v>
      </c>
      <c r="K7" s="77" t="s">
        <v>739</v>
      </c>
      <c r="L7" s="77" t="s">
        <v>740</v>
      </c>
    </row>
    <row r="8" spans="1:12" x14ac:dyDescent="0.25">
      <c r="A8" s="77" t="s">
        <v>736</v>
      </c>
      <c r="B8" s="77"/>
      <c r="C8" s="77"/>
      <c r="D8" s="77"/>
      <c r="I8" s="82" t="s">
        <v>728</v>
      </c>
      <c r="J8" s="77" t="s">
        <v>741</v>
      </c>
      <c r="K8" s="77" t="s">
        <v>742</v>
      </c>
      <c r="L8" s="77" t="s">
        <v>743</v>
      </c>
    </row>
    <row r="9" spans="1:12" x14ac:dyDescent="0.25">
      <c r="I9" s="82" t="s">
        <v>729</v>
      </c>
      <c r="J9" s="77" t="s">
        <v>744</v>
      </c>
      <c r="K9" s="77" t="s">
        <v>745</v>
      </c>
      <c r="L9" s="77" t="s">
        <v>746</v>
      </c>
    </row>
  </sheetData>
  <mergeCells count="3">
    <mergeCell ref="F1:G1"/>
    <mergeCell ref="I1:L1"/>
    <mergeCell ref="I5:L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L16"/>
  <sheetViews>
    <sheetView workbookViewId="0">
      <selection activeCell="G4" sqref="G4"/>
    </sheetView>
  </sheetViews>
  <sheetFormatPr defaultRowHeight="16.5" x14ac:dyDescent="0.25"/>
  <cols>
    <col min="1" max="1" width="11.88671875" style="85" customWidth="1"/>
    <col min="2" max="2" width="8.88671875" style="85"/>
    <col min="3" max="3" width="9" style="85" bestFit="1" customWidth="1"/>
    <col min="4" max="5" width="10.109375" style="85" bestFit="1" customWidth="1"/>
    <col min="6" max="6" width="12.44140625" style="85" customWidth="1"/>
    <col min="7" max="8" width="8.88671875" style="85"/>
    <col min="9" max="9" width="12.21875" style="85" customWidth="1"/>
    <col min="10" max="10" width="12.109375" style="85" customWidth="1"/>
    <col min="11" max="11" width="10.33203125" style="85" customWidth="1"/>
    <col min="12" max="12" width="12.44140625" style="85" customWidth="1"/>
    <col min="13" max="16384" width="8.88671875" style="85"/>
  </cols>
  <sheetData>
    <row r="1" spans="1:12" x14ac:dyDescent="0.25">
      <c r="A1" s="140" t="s">
        <v>755</v>
      </c>
      <c r="B1" s="143"/>
      <c r="C1" s="143"/>
      <c r="D1" s="143"/>
      <c r="E1" s="143"/>
      <c r="F1" s="143"/>
      <c r="G1" s="143"/>
      <c r="H1" s="143"/>
      <c r="I1" s="143"/>
      <c r="J1" s="143"/>
      <c r="K1" s="143"/>
      <c r="L1" s="143"/>
    </row>
    <row r="2" spans="1:12" x14ac:dyDescent="0.25">
      <c r="A2" s="144" t="s">
        <v>768</v>
      </c>
      <c r="B2" s="144" t="s">
        <v>769</v>
      </c>
      <c r="C2" s="144" t="s">
        <v>770</v>
      </c>
      <c r="D2" s="144" t="s">
        <v>771</v>
      </c>
      <c r="E2" s="144" t="s">
        <v>772</v>
      </c>
      <c r="F2" s="144" t="s">
        <v>773</v>
      </c>
      <c r="G2" s="144" t="s">
        <v>774</v>
      </c>
      <c r="H2" s="144" t="s">
        <v>775</v>
      </c>
      <c r="I2" s="144" t="s">
        <v>776</v>
      </c>
      <c r="J2" s="144" t="s">
        <v>777</v>
      </c>
      <c r="K2" s="144" t="s">
        <v>778</v>
      </c>
      <c r="L2" s="144" t="s">
        <v>779</v>
      </c>
    </row>
    <row r="3" spans="1:12" x14ac:dyDescent="0.25">
      <c r="A3" s="144" t="s">
        <v>748</v>
      </c>
      <c r="B3" s="144" t="s">
        <v>756</v>
      </c>
      <c r="C3" s="145">
        <v>3</v>
      </c>
      <c r="D3" s="146">
        <v>35154</v>
      </c>
      <c r="E3" s="146">
        <v>35185</v>
      </c>
      <c r="F3" s="144"/>
      <c r="G3" s="144"/>
      <c r="H3" s="144"/>
      <c r="I3" s="147"/>
      <c r="J3" s="148"/>
      <c r="K3" s="149"/>
      <c r="L3" s="150"/>
    </row>
    <row r="4" spans="1:12" x14ac:dyDescent="0.25">
      <c r="A4" s="144" t="s">
        <v>749</v>
      </c>
      <c r="B4" s="144" t="s">
        <v>757</v>
      </c>
      <c r="C4" s="145">
        <v>2</v>
      </c>
      <c r="D4" s="146">
        <v>35147</v>
      </c>
      <c r="E4" s="146">
        <v>35156</v>
      </c>
      <c r="F4" s="144"/>
      <c r="G4" s="144"/>
      <c r="H4" s="144"/>
      <c r="I4" s="147"/>
      <c r="J4" s="148"/>
      <c r="K4" s="149"/>
      <c r="L4" s="150"/>
    </row>
    <row r="5" spans="1:12" x14ac:dyDescent="0.25">
      <c r="A5" s="144" t="s">
        <v>750</v>
      </c>
      <c r="B5" s="144" t="s">
        <v>758</v>
      </c>
      <c r="C5" s="145">
        <v>3</v>
      </c>
      <c r="D5" s="146">
        <v>35115</v>
      </c>
      <c r="E5" s="146">
        <v>35117</v>
      </c>
      <c r="F5" s="144"/>
      <c r="G5" s="144"/>
      <c r="H5" s="144"/>
      <c r="I5" s="147"/>
      <c r="J5" s="148"/>
      <c r="K5" s="149"/>
      <c r="L5" s="150"/>
    </row>
    <row r="6" spans="1:12" x14ac:dyDescent="0.25">
      <c r="A6" s="144" t="s">
        <v>751</v>
      </c>
      <c r="B6" s="144" t="s">
        <v>759</v>
      </c>
      <c r="C6" s="145">
        <v>4</v>
      </c>
      <c r="D6" s="146">
        <v>35144</v>
      </c>
      <c r="E6" s="146">
        <v>35156</v>
      </c>
      <c r="F6" s="144"/>
      <c r="G6" s="144"/>
      <c r="H6" s="144"/>
      <c r="I6" s="147"/>
      <c r="J6" s="148"/>
      <c r="K6" s="149"/>
      <c r="L6" s="150"/>
    </row>
    <row r="7" spans="1:12" x14ac:dyDescent="0.25">
      <c r="A7" s="144" t="s">
        <v>752</v>
      </c>
      <c r="B7" s="144" t="s">
        <v>760</v>
      </c>
      <c r="C7" s="145">
        <v>5</v>
      </c>
      <c r="D7" s="146">
        <v>35148</v>
      </c>
      <c r="E7" s="146">
        <v>35160</v>
      </c>
      <c r="F7" s="144"/>
      <c r="G7" s="144"/>
      <c r="H7" s="144"/>
      <c r="I7" s="147"/>
      <c r="J7" s="148"/>
      <c r="K7" s="149"/>
      <c r="L7" s="150"/>
    </row>
    <row r="8" spans="1:12" x14ac:dyDescent="0.25">
      <c r="A8" s="144" t="s">
        <v>753</v>
      </c>
      <c r="B8" s="144" t="s">
        <v>761</v>
      </c>
      <c r="C8" s="145">
        <v>1</v>
      </c>
      <c r="D8" s="146">
        <v>35096</v>
      </c>
      <c r="E8" s="146">
        <v>35125</v>
      </c>
      <c r="F8" s="144"/>
      <c r="G8" s="144"/>
      <c r="H8" s="144"/>
      <c r="I8" s="147"/>
      <c r="J8" s="148"/>
      <c r="K8" s="149"/>
      <c r="L8" s="150"/>
    </row>
    <row r="9" spans="1:12" x14ac:dyDescent="0.25">
      <c r="A9" s="151" t="s">
        <v>355</v>
      </c>
      <c r="B9" s="143"/>
      <c r="C9" s="143"/>
      <c r="D9" s="143"/>
      <c r="E9" s="143"/>
      <c r="F9" s="143"/>
      <c r="G9" s="143"/>
      <c r="H9" s="143"/>
      <c r="I9" s="143"/>
      <c r="J9" s="143"/>
      <c r="K9" s="143"/>
      <c r="L9" s="143"/>
    </row>
    <row r="10" spans="1:12" x14ac:dyDescent="0.25">
      <c r="A10" s="143"/>
      <c r="B10" s="143"/>
      <c r="C10" s="143"/>
      <c r="D10" s="143"/>
      <c r="E10" s="143"/>
      <c r="F10" s="143"/>
      <c r="G10" s="143"/>
      <c r="H10" s="143"/>
      <c r="I10" s="143"/>
      <c r="J10" s="143"/>
      <c r="K10" s="143"/>
      <c r="L10" s="143"/>
    </row>
    <row r="11" spans="1:12" x14ac:dyDescent="0.25">
      <c r="A11" s="152" t="s">
        <v>762</v>
      </c>
      <c r="B11" s="152"/>
      <c r="C11" s="152"/>
      <c r="D11" s="152"/>
      <c r="E11" s="153"/>
      <c r="F11" s="152" t="s">
        <v>763</v>
      </c>
      <c r="G11" s="152"/>
      <c r="H11" s="152"/>
      <c r="I11" s="152"/>
      <c r="J11" s="143"/>
      <c r="K11" s="143"/>
      <c r="L11" s="143"/>
    </row>
    <row r="12" spans="1:12" x14ac:dyDescent="0.25">
      <c r="A12" s="153" t="s">
        <v>764</v>
      </c>
      <c r="B12" s="154" t="s">
        <v>765</v>
      </c>
      <c r="C12" s="154" t="s">
        <v>766</v>
      </c>
      <c r="D12" s="154" t="s">
        <v>767</v>
      </c>
      <c r="E12" s="153"/>
      <c r="F12" s="153" t="s">
        <v>764</v>
      </c>
      <c r="G12" s="154" t="s">
        <v>94</v>
      </c>
      <c r="H12" s="154" t="s">
        <v>95</v>
      </c>
      <c r="I12" s="154" t="s">
        <v>96</v>
      </c>
      <c r="J12" s="143"/>
      <c r="K12" s="143"/>
      <c r="L12" s="143"/>
    </row>
    <row r="13" spans="1:12" x14ac:dyDescent="0.25">
      <c r="A13" s="154" t="s">
        <v>94</v>
      </c>
      <c r="B13" s="155">
        <v>160</v>
      </c>
      <c r="C13" s="155">
        <v>135</v>
      </c>
      <c r="D13" s="155">
        <v>108</v>
      </c>
      <c r="E13" s="153"/>
      <c r="F13" s="154" t="s">
        <v>765</v>
      </c>
      <c r="G13" s="156">
        <v>24</v>
      </c>
      <c r="H13" s="156">
        <v>20</v>
      </c>
      <c r="I13" s="156">
        <v>16</v>
      </c>
      <c r="J13" s="143"/>
      <c r="K13" s="143"/>
      <c r="L13" s="143"/>
    </row>
    <row r="14" spans="1:12" x14ac:dyDescent="0.25">
      <c r="A14" s="154" t="s">
        <v>95</v>
      </c>
      <c r="B14" s="155">
        <v>135</v>
      </c>
      <c r="C14" s="155">
        <v>108</v>
      </c>
      <c r="D14" s="155">
        <v>80</v>
      </c>
      <c r="E14" s="153"/>
      <c r="F14" s="154" t="s">
        <v>766</v>
      </c>
      <c r="G14" s="156">
        <v>20</v>
      </c>
      <c r="H14" s="156">
        <v>16</v>
      </c>
      <c r="I14" s="156">
        <v>12</v>
      </c>
      <c r="J14" s="143"/>
      <c r="K14" s="143"/>
      <c r="L14" s="143"/>
    </row>
    <row r="15" spans="1:12" x14ac:dyDescent="0.25">
      <c r="A15" s="154" t="s">
        <v>96</v>
      </c>
      <c r="B15" s="155">
        <v>108</v>
      </c>
      <c r="C15" s="155">
        <v>80</v>
      </c>
      <c r="D15" s="155">
        <v>52</v>
      </c>
      <c r="E15" s="153"/>
      <c r="F15" s="154" t="s">
        <v>767</v>
      </c>
      <c r="G15" s="156">
        <v>16</v>
      </c>
      <c r="H15" s="156">
        <v>12</v>
      </c>
      <c r="I15" s="156">
        <v>8</v>
      </c>
      <c r="J15" s="143"/>
      <c r="K15" s="143"/>
      <c r="L15" s="143"/>
    </row>
    <row r="16" spans="1:12" x14ac:dyDescent="0.25">
      <c r="A16" s="143"/>
      <c r="B16" s="143"/>
      <c r="C16" s="143"/>
      <c r="D16" s="143"/>
      <c r="E16" s="143"/>
      <c r="F16" s="143"/>
      <c r="G16" s="143"/>
      <c r="H16" s="143"/>
      <c r="I16" s="143"/>
      <c r="J16" s="143"/>
      <c r="K16" s="143"/>
      <c r="L16" s="143"/>
    </row>
  </sheetData>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28"/>
  <sheetViews>
    <sheetView topLeftCell="A13" zoomScale="98" zoomScaleNormal="98" workbookViewId="0">
      <selection activeCell="J24" sqref="J24"/>
    </sheetView>
  </sheetViews>
  <sheetFormatPr defaultRowHeight="16.5" x14ac:dyDescent="0.25"/>
  <cols>
    <col min="1" max="1" width="15.21875" customWidth="1"/>
    <col min="5" max="5" width="12.44140625" customWidth="1"/>
    <col min="6" max="6" width="12" customWidth="1"/>
    <col min="7" max="7" width="8.77734375" customWidth="1"/>
    <col min="10" max="10" width="13.33203125" customWidth="1"/>
  </cols>
  <sheetData>
    <row r="1" spans="1:13" x14ac:dyDescent="0.25">
      <c r="A1" s="200" t="s">
        <v>780</v>
      </c>
      <c r="B1" s="200"/>
      <c r="C1" s="200"/>
      <c r="D1" s="200"/>
      <c r="E1" s="200"/>
      <c r="F1" s="200"/>
      <c r="G1" s="200"/>
      <c r="H1" s="200"/>
      <c r="I1" s="200"/>
    </row>
    <row r="2" spans="1:13" ht="49.5" x14ac:dyDescent="0.25">
      <c r="A2" s="163" t="s">
        <v>163</v>
      </c>
      <c r="B2" s="163" t="s">
        <v>781</v>
      </c>
      <c r="C2" s="163" t="s">
        <v>782</v>
      </c>
      <c r="D2" s="163" t="s">
        <v>783</v>
      </c>
      <c r="E2" s="163" t="s">
        <v>784</v>
      </c>
      <c r="F2" s="163" t="s">
        <v>785</v>
      </c>
      <c r="G2" s="163" t="s">
        <v>786</v>
      </c>
      <c r="H2" s="163" t="s">
        <v>787</v>
      </c>
      <c r="I2" s="163" t="s">
        <v>788</v>
      </c>
    </row>
    <row r="3" spans="1:13" x14ac:dyDescent="0.25">
      <c r="A3" s="86" t="s">
        <v>789</v>
      </c>
      <c r="B3" s="86" t="s">
        <v>800</v>
      </c>
      <c r="C3" s="86">
        <v>97</v>
      </c>
      <c r="D3" s="86">
        <v>97</v>
      </c>
      <c r="E3" s="86"/>
      <c r="F3" s="86"/>
      <c r="G3" s="86"/>
      <c r="H3" s="86"/>
      <c r="I3" s="86"/>
    </row>
    <row r="4" spans="1:13" x14ac:dyDescent="0.25">
      <c r="A4" s="86" t="s">
        <v>790</v>
      </c>
      <c r="B4" s="86" t="s">
        <v>801</v>
      </c>
      <c r="C4" s="86">
        <v>28</v>
      </c>
      <c r="D4" s="86">
        <v>28</v>
      </c>
      <c r="E4" s="86"/>
      <c r="F4" s="86"/>
      <c r="G4" s="86"/>
      <c r="H4" s="86"/>
      <c r="I4" s="86"/>
    </row>
    <row r="5" spans="1:13" x14ac:dyDescent="0.25">
      <c r="A5" s="86" t="s">
        <v>791</v>
      </c>
      <c r="B5" s="86" t="s">
        <v>802</v>
      </c>
      <c r="C5" s="86">
        <v>67</v>
      </c>
      <c r="D5" s="86">
        <v>67</v>
      </c>
      <c r="E5" s="86"/>
      <c r="F5" s="86"/>
      <c r="G5" s="86"/>
      <c r="H5" s="86"/>
      <c r="I5" s="86"/>
    </row>
    <row r="6" spans="1:13" x14ac:dyDescent="0.25">
      <c r="A6" s="86" t="s">
        <v>792</v>
      </c>
      <c r="B6" s="86" t="s">
        <v>803</v>
      </c>
      <c r="C6" s="86">
        <v>50</v>
      </c>
      <c r="D6" s="86">
        <v>50</v>
      </c>
      <c r="E6" s="86"/>
      <c r="F6" s="86"/>
      <c r="G6" s="86"/>
      <c r="H6" s="86"/>
      <c r="I6" s="86"/>
    </row>
    <row r="7" spans="1:13" x14ac:dyDescent="0.25">
      <c r="A7" s="86" t="s">
        <v>793</v>
      </c>
      <c r="B7" s="86" t="s">
        <v>804</v>
      </c>
      <c r="C7" s="86">
        <v>59</v>
      </c>
      <c r="D7" s="86">
        <v>59</v>
      </c>
      <c r="E7" s="86"/>
      <c r="F7" s="86"/>
      <c r="G7" s="86"/>
      <c r="H7" s="86"/>
      <c r="I7" s="86"/>
    </row>
    <row r="8" spans="1:13" x14ac:dyDescent="0.25">
      <c r="A8" s="86" t="s">
        <v>794</v>
      </c>
      <c r="B8" s="86" t="s">
        <v>805</v>
      </c>
      <c r="C8" s="86">
        <v>10</v>
      </c>
      <c r="D8" s="86">
        <v>10</v>
      </c>
      <c r="E8" s="86"/>
      <c r="F8" s="86"/>
      <c r="G8" s="86"/>
      <c r="H8" s="86"/>
      <c r="I8" s="86"/>
    </row>
    <row r="9" spans="1:13" x14ac:dyDescent="0.25">
      <c r="A9" s="86" t="s">
        <v>795</v>
      </c>
      <c r="B9" s="86" t="s">
        <v>806</v>
      </c>
      <c r="C9" s="86">
        <v>51</v>
      </c>
      <c r="D9" s="86">
        <v>51</v>
      </c>
      <c r="E9" s="86"/>
      <c r="F9" s="86"/>
      <c r="G9" s="86"/>
      <c r="H9" s="86"/>
      <c r="I9" s="86"/>
    </row>
    <row r="10" spans="1:13" x14ac:dyDescent="0.25">
      <c r="A10" s="86" t="s">
        <v>796</v>
      </c>
      <c r="B10" s="86" t="s">
        <v>807</v>
      </c>
      <c r="C10" s="86">
        <v>25</v>
      </c>
      <c r="D10" s="86">
        <v>25</v>
      </c>
      <c r="E10" s="86"/>
      <c r="F10" s="86"/>
      <c r="G10" s="86"/>
      <c r="H10" s="86"/>
      <c r="I10" s="86"/>
    </row>
    <row r="11" spans="1:13" x14ac:dyDescent="0.25">
      <c r="A11" s="86" t="s">
        <v>797</v>
      </c>
      <c r="B11" s="86" t="s">
        <v>808</v>
      </c>
      <c r="C11" s="86">
        <v>98</v>
      </c>
      <c r="D11" s="86">
        <v>98</v>
      </c>
      <c r="E11" s="86"/>
      <c r="F11" s="86"/>
      <c r="G11" s="86"/>
      <c r="H11" s="86"/>
      <c r="I11" s="86"/>
    </row>
    <row r="12" spans="1:13" x14ac:dyDescent="0.25">
      <c r="A12" s="86" t="s">
        <v>798</v>
      </c>
      <c r="B12" s="86" t="s">
        <v>809</v>
      </c>
      <c r="C12" s="86">
        <v>12</v>
      </c>
      <c r="D12" s="86">
        <v>12</v>
      </c>
      <c r="E12" s="86"/>
      <c r="F12" s="86"/>
      <c r="G12" s="86"/>
      <c r="H12" s="86"/>
      <c r="I12" s="86"/>
    </row>
    <row r="13" spans="1:13" x14ac:dyDescent="0.25">
      <c r="A13" s="86" t="s">
        <v>799</v>
      </c>
      <c r="B13" s="86" t="s">
        <v>810</v>
      </c>
      <c r="C13" s="86">
        <v>60</v>
      </c>
      <c r="D13" s="86">
        <v>60</v>
      </c>
      <c r="E13" s="86"/>
      <c r="F13" s="86"/>
      <c r="G13" s="86"/>
      <c r="H13" s="86"/>
      <c r="I13" s="86"/>
    </row>
    <row r="15" spans="1:13" x14ac:dyDescent="0.25">
      <c r="B15" s="173" t="s">
        <v>811</v>
      </c>
      <c r="C15" s="174"/>
      <c r="D15" s="174"/>
      <c r="E15" s="174"/>
      <c r="F15" s="175"/>
      <c r="H15" s="173" t="s">
        <v>817</v>
      </c>
      <c r="I15" s="174"/>
      <c r="J15" s="174"/>
      <c r="K15" s="174"/>
      <c r="L15" s="174"/>
      <c r="M15" s="175"/>
    </row>
    <row r="16" spans="1:13" x14ac:dyDescent="0.25">
      <c r="B16" s="86"/>
      <c r="C16" s="86" t="s">
        <v>94</v>
      </c>
      <c r="D16" s="86" t="s">
        <v>95</v>
      </c>
      <c r="E16" s="86" t="s">
        <v>96</v>
      </c>
      <c r="F16" s="86" t="s">
        <v>312</v>
      </c>
      <c r="H16" s="86"/>
      <c r="I16" s="86" t="s">
        <v>812</v>
      </c>
      <c r="J16" s="86" t="s">
        <v>813</v>
      </c>
      <c r="K16" s="86" t="s">
        <v>814</v>
      </c>
      <c r="L16" s="86" t="s">
        <v>815</v>
      </c>
      <c r="M16" s="86" t="s">
        <v>816</v>
      </c>
    </row>
    <row r="17" spans="2:13" x14ac:dyDescent="0.25">
      <c r="B17" s="86" t="s">
        <v>812</v>
      </c>
      <c r="C17" s="86">
        <v>250</v>
      </c>
      <c r="D17" s="86">
        <v>200</v>
      </c>
      <c r="E17" s="86">
        <v>175</v>
      </c>
      <c r="F17" s="86">
        <v>150</v>
      </c>
      <c r="H17" s="86" t="s">
        <v>94</v>
      </c>
      <c r="I17" s="86">
        <v>150</v>
      </c>
      <c r="J17" s="86">
        <v>100</v>
      </c>
      <c r="K17" s="86">
        <v>80</v>
      </c>
      <c r="L17" s="86">
        <v>80</v>
      </c>
      <c r="M17" s="86">
        <v>120</v>
      </c>
    </row>
    <row r="18" spans="2:13" x14ac:dyDescent="0.25">
      <c r="B18" s="86" t="s">
        <v>813</v>
      </c>
      <c r="C18" s="86">
        <v>350</v>
      </c>
      <c r="D18" s="86">
        <v>300</v>
      </c>
      <c r="E18" s="86">
        <v>275</v>
      </c>
      <c r="F18" s="86">
        <v>250</v>
      </c>
      <c r="H18" s="86" t="s">
        <v>95</v>
      </c>
      <c r="I18" s="86">
        <v>160</v>
      </c>
      <c r="J18" s="86">
        <v>120</v>
      </c>
      <c r="K18" s="86">
        <v>120</v>
      </c>
      <c r="L18" s="86">
        <v>90</v>
      </c>
      <c r="M18" s="86">
        <v>140</v>
      </c>
    </row>
    <row r="19" spans="2:13" x14ac:dyDescent="0.25">
      <c r="B19" s="86" t="s">
        <v>814</v>
      </c>
      <c r="C19" s="86">
        <v>450</v>
      </c>
      <c r="D19" s="86">
        <v>400</v>
      </c>
      <c r="E19" s="86">
        <v>375</v>
      </c>
      <c r="F19" s="86">
        <v>350</v>
      </c>
      <c r="H19" s="86" t="s">
        <v>96</v>
      </c>
      <c r="I19" s="86">
        <v>180</v>
      </c>
      <c r="J19" s="86">
        <v>150</v>
      </c>
      <c r="K19" s="86">
        <v>150</v>
      </c>
      <c r="L19" s="86">
        <v>100</v>
      </c>
      <c r="M19" s="86">
        <v>180</v>
      </c>
    </row>
    <row r="20" spans="2:13" x14ac:dyDescent="0.25">
      <c r="B20" s="86" t="s">
        <v>815</v>
      </c>
      <c r="C20" s="86">
        <v>650</v>
      </c>
      <c r="D20" s="86">
        <v>600</v>
      </c>
      <c r="E20" s="86">
        <v>575</v>
      </c>
      <c r="F20" s="86">
        <v>550</v>
      </c>
      <c r="H20" s="86" t="s">
        <v>312</v>
      </c>
      <c r="I20" s="86">
        <v>200</v>
      </c>
      <c r="J20" s="86">
        <v>175</v>
      </c>
      <c r="K20" s="86">
        <v>175</v>
      </c>
      <c r="L20" s="86">
        <v>120</v>
      </c>
      <c r="M20" s="86">
        <v>220</v>
      </c>
    </row>
    <row r="21" spans="2:13" x14ac:dyDescent="0.25">
      <c r="B21" s="86" t="s">
        <v>816</v>
      </c>
      <c r="C21" s="86">
        <v>550</v>
      </c>
      <c r="D21" s="86">
        <v>500</v>
      </c>
      <c r="E21" s="86">
        <v>475</v>
      </c>
      <c r="F21" s="86">
        <v>450</v>
      </c>
    </row>
    <row r="23" spans="2:13" x14ac:dyDescent="0.25">
      <c r="B23" s="173" t="s">
        <v>818</v>
      </c>
      <c r="C23" s="174"/>
      <c r="D23" s="174"/>
      <c r="E23" s="175"/>
      <c r="G23" s="173" t="s">
        <v>824</v>
      </c>
      <c r="H23" s="174"/>
      <c r="I23" s="174"/>
      <c r="J23" s="175"/>
    </row>
    <row r="24" spans="2:13" x14ac:dyDescent="0.25">
      <c r="B24" s="86" t="s">
        <v>57</v>
      </c>
      <c r="C24" s="86" t="s">
        <v>310</v>
      </c>
      <c r="D24" s="86" t="s">
        <v>4</v>
      </c>
      <c r="E24" s="86" t="s">
        <v>819</v>
      </c>
      <c r="G24" s="86" t="s">
        <v>57</v>
      </c>
      <c r="H24" s="86" t="s">
        <v>310</v>
      </c>
      <c r="I24" s="86" t="s">
        <v>4</v>
      </c>
      <c r="J24" s="86" t="s">
        <v>819</v>
      </c>
    </row>
    <row r="25" spans="2:13" x14ac:dyDescent="0.25">
      <c r="B25" s="86" t="s">
        <v>812</v>
      </c>
      <c r="C25" s="86" t="s">
        <v>820</v>
      </c>
      <c r="D25" s="86"/>
      <c r="E25" s="86"/>
      <c r="G25" s="86" t="s">
        <v>94</v>
      </c>
      <c r="H25" s="86" t="s">
        <v>825</v>
      </c>
      <c r="I25" s="86"/>
      <c r="J25" s="86"/>
    </row>
    <row r="26" spans="2:13" x14ac:dyDescent="0.25">
      <c r="B26" s="86" t="s">
        <v>813</v>
      </c>
      <c r="C26" s="86" t="s">
        <v>821</v>
      </c>
      <c r="D26" s="86"/>
      <c r="E26" s="86"/>
      <c r="G26" s="86" t="s">
        <v>95</v>
      </c>
      <c r="H26" s="86" t="s">
        <v>826</v>
      </c>
      <c r="I26" s="86"/>
      <c r="J26" s="86"/>
    </row>
    <row r="27" spans="2:13" x14ac:dyDescent="0.25">
      <c r="B27" s="86" t="s">
        <v>814</v>
      </c>
      <c r="C27" s="86" t="s">
        <v>822</v>
      </c>
      <c r="D27" s="86"/>
      <c r="E27" s="86"/>
      <c r="G27" s="86" t="s">
        <v>96</v>
      </c>
      <c r="H27" s="86" t="s">
        <v>827</v>
      </c>
      <c r="I27" s="86"/>
      <c r="J27" s="86"/>
    </row>
    <row r="28" spans="2:13" x14ac:dyDescent="0.25">
      <c r="B28" s="86" t="s">
        <v>815</v>
      </c>
      <c r="C28" s="86" t="s">
        <v>823</v>
      </c>
      <c r="D28" s="86"/>
      <c r="E28" s="86"/>
      <c r="G28" s="86" t="s">
        <v>312</v>
      </c>
      <c r="H28" s="86" t="s">
        <v>828</v>
      </c>
      <c r="I28" s="86"/>
      <c r="J28" s="86"/>
    </row>
  </sheetData>
  <mergeCells count="5">
    <mergeCell ref="A1:I1"/>
    <mergeCell ref="B15:F15"/>
    <mergeCell ref="B23:E23"/>
    <mergeCell ref="G23:J23"/>
    <mergeCell ref="H15:M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M45"/>
  <sheetViews>
    <sheetView workbookViewId="0">
      <selection activeCell="E15" sqref="E15"/>
    </sheetView>
  </sheetViews>
  <sheetFormatPr defaultRowHeight="15" x14ac:dyDescent="0.25"/>
  <cols>
    <col min="1" max="1" width="6.21875" style="21" customWidth="1"/>
    <col min="2" max="2" width="15.77734375" style="21" bestFit="1" customWidth="1"/>
    <col min="3" max="3" width="5.44140625" style="21" customWidth="1"/>
    <col min="4" max="4" width="10.5546875" style="21" bestFit="1" customWidth="1"/>
    <col min="5" max="5" width="9.109375" style="21" bestFit="1" customWidth="1"/>
    <col min="6" max="6" width="9.21875" style="21" bestFit="1" customWidth="1"/>
    <col min="7" max="7" width="10.44140625" style="21" customWidth="1"/>
    <col min="8" max="8" width="8.88671875" style="21"/>
    <col min="9" max="9" width="9.33203125" style="21" customWidth="1"/>
    <col min="10" max="10" width="10.77734375" style="21" customWidth="1"/>
    <col min="11" max="11" width="12.21875" style="21" customWidth="1"/>
    <col min="12" max="256" width="8.88671875" style="21"/>
    <col min="257" max="257" width="6.21875" style="21" customWidth="1"/>
    <col min="258" max="258" width="15.77734375" style="21" bestFit="1" customWidth="1"/>
    <col min="259" max="259" width="5.44140625" style="21" customWidth="1"/>
    <col min="260" max="260" width="10.5546875" style="21" bestFit="1" customWidth="1"/>
    <col min="261" max="261" width="9.109375" style="21" bestFit="1" customWidth="1"/>
    <col min="262" max="262" width="9.21875" style="21" bestFit="1" customWidth="1"/>
    <col min="263" max="263" width="10.44140625" style="21" customWidth="1"/>
    <col min="264" max="264" width="8.88671875" style="21"/>
    <col min="265" max="265" width="9.33203125" style="21" customWidth="1"/>
    <col min="266" max="266" width="10.77734375" style="21" customWidth="1"/>
    <col min="267" max="267" width="12.21875" style="21" customWidth="1"/>
    <col min="268" max="512" width="8.88671875" style="21"/>
    <col min="513" max="513" width="6.21875" style="21" customWidth="1"/>
    <col min="514" max="514" width="15.77734375" style="21" bestFit="1" customWidth="1"/>
    <col min="515" max="515" width="5.44140625" style="21" customWidth="1"/>
    <col min="516" max="516" width="10.5546875" style="21" bestFit="1" customWidth="1"/>
    <col min="517" max="517" width="9.109375" style="21" bestFit="1" customWidth="1"/>
    <col min="518" max="518" width="9.21875" style="21" bestFit="1" customWidth="1"/>
    <col min="519" max="519" width="10.44140625" style="21" customWidth="1"/>
    <col min="520" max="520" width="8.88671875" style="21"/>
    <col min="521" max="521" width="9.33203125" style="21" customWidth="1"/>
    <col min="522" max="522" width="10.77734375" style="21" customWidth="1"/>
    <col min="523" max="523" width="12.21875" style="21" customWidth="1"/>
    <col min="524" max="768" width="8.88671875" style="21"/>
    <col min="769" max="769" width="6.21875" style="21" customWidth="1"/>
    <col min="770" max="770" width="15.77734375" style="21" bestFit="1" customWidth="1"/>
    <col min="771" max="771" width="5.44140625" style="21" customWidth="1"/>
    <col min="772" max="772" width="10.5546875" style="21" bestFit="1" customWidth="1"/>
    <col min="773" max="773" width="9.109375" style="21" bestFit="1" customWidth="1"/>
    <col min="774" max="774" width="9.21875" style="21" bestFit="1" customWidth="1"/>
    <col min="775" max="775" width="10.44140625" style="21" customWidth="1"/>
    <col min="776" max="776" width="8.88671875" style="21"/>
    <col min="777" max="777" width="9.33203125" style="21" customWidth="1"/>
    <col min="778" max="778" width="10.77734375" style="21" customWidth="1"/>
    <col min="779" max="779" width="12.21875" style="21" customWidth="1"/>
    <col min="780" max="1024" width="8.88671875" style="21"/>
    <col min="1025" max="1025" width="6.21875" style="21" customWidth="1"/>
    <col min="1026" max="1026" width="15.77734375" style="21" bestFit="1" customWidth="1"/>
    <col min="1027" max="1027" width="5.44140625" style="21" customWidth="1"/>
    <col min="1028" max="1028" width="10.5546875" style="21" bestFit="1" customWidth="1"/>
    <col min="1029" max="1029" width="9.109375" style="21" bestFit="1" customWidth="1"/>
    <col min="1030" max="1030" width="9.21875" style="21" bestFit="1" customWidth="1"/>
    <col min="1031" max="1031" width="10.44140625" style="21" customWidth="1"/>
    <col min="1032" max="1032" width="8.88671875" style="21"/>
    <col min="1033" max="1033" width="9.33203125" style="21" customWidth="1"/>
    <col min="1034" max="1034" width="10.77734375" style="21" customWidth="1"/>
    <col min="1035" max="1035" width="12.21875" style="21" customWidth="1"/>
    <col min="1036" max="1280" width="8.88671875" style="21"/>
    <col min="1281" max="1281" width="6.21875" style="21" customWidth="1"/>
    <col min="1282" max="1282" width="15.77734375" style="21" bestFit="1" customWidth="1"/>
    <col min="1283" max="1283" width="5.44140625" style="21" customWidth="1"/>
    <col min="1284" max="1284" width="10.5546875" style="21" bestFit="1" customWidth="1"/>
    <col min="1285" max="1285" width="9.109375" style="21" bestFit="1" customWidth="1"/>
    <col min="1286" max="1286" width="9.21875" style="21" bestFit="1" customWidth="1"/>
    <col min="1287" max="1287" width="10.44140625" style="21" customWidth="1"/>
    <col min="1288" max="1288" width="8.88671875" style="21"/>
    <col min="1289" max="1289" width="9.33203125" style="21" customWidth="1"/>
    <col min="1290" max="1290" width="10.77734375" style="21" customWidth="1"/>
    <col min="1291" max="1291" width="12.21875" style="21" customWidth="1"/>
    <col min="1292" max="1536" width="8.88671875" style="21"/>
    <col min="1537" max="1537" width="6.21875" style="21" customWidth="1"/>
    <col min="1538" max="1538" width="15.77734375" style="21" bestFit="1" customWidth="1"/>
    <col min="1539" max="1539" width="5.44140625" style="21" customWidth="1"/>
    <col min="1540" max="1540" width="10.5546875" style="21" bestFit="1" customWidth="1"/>
    <col min="1541" max="1541" width="9.109375" style="21" bestFit="1" customWidth="1"/>
    <col min="1542" max="1542" width="9.21875" style="21" bestFit="1" customWidth="1"/>
    <col min="1543" max="1543" width="10.44140625" style="21" customWidth="1"/>
    <col min="1544" max="1544" width="8.88671875" style="21"/>
    <col min="1545" max="1545" width="9.33203125" style="21" customWidth="1"/>
    <col min="1546" max="1546" width="10.77734375" style="21" customWidth="1"/>
    <col min="1547" max="1547" width="12.21875" style="21" customWidth="1"/>
    <col min="1548" max="1792" width="8.88671875" style="21"/>
    <col min="1793" max="1793" width="6.21875" style="21" customWidth="1"/>
    <col min="1794" max="1794" width="15.77734375" style="21" bestFit="1" customWidth="1"/>
    <col min="1795" max="1795" width="5.44140625" style="21" customWidth="1"/>
    <col min="1796" max="1796" width="10.5546875" style="21" bestFit="1" customWidth="1"/>
    <col min="1797" max="1797" width="9.109375" style="21" bestFit="1" customWidth="1"/>
    <col min="1798" max="1798" width="9.21875" style="21" bestFit="1" customWidth="1"/>
    <col min="1799" max="1799" width="10.44140625" style="21" customWidth="1"/>
    <col min="1800" max="1800" width="8.88671875" style="21"/>
    <col min="1801" max="1801" width="9.33203125" style="21" customWidth="1"/>
    <col min="1802" max="1802" width="10.77734375" style="21" customWidth="1"/>
    <col min="1803" max="1803" width="12.21875" style="21" customWidth="1"/>
    <col min="1804" max="2048" width="8.88671875" style="21"/>
    <col min="2049" max="2049" width="6.21875" style="21" customWidth="1"/>
    <col min="2050" max="2050" width="15.77734375" style="21" bestFit="1" customWidth="1"/>
    <col min="2051" max="2051" width="5.44140625" style="21" customWidth="1"/>
    <col min="2052" max="2052" width="10.5546875" style="21" bestFit="1" customWidth="1"/>
    <col min="2053" max="2053" width="9.109375" style="21" bestFit="1" customWidth="1"/>
    <col min="2054" max="2054" width="9.21875" style="21" bestFit="1" customWidth="1"/>
    <col min="2055" max="2055" width="10.44140625" style="21" customWidth="1"/>
    <col min="2056" max="2056" width="8.88671875" style="21"/>
    <col min="2057" max="2057" width="9.33203125" style="21" customWidth="1"/>
    <col min="2058" max="2058" width="10.77734375" style="21" customWidth="1"/>
    <col min="2059" max="2059" width="12.21875" style="21" customWidth="1"/>
    <col min="2060" max="2304" width="8.88671875" style="21"/>
    <col min="2305" max="2305" width="6.21875" style="21" customWidth="1"/>
    <col min="2306" max="2306" width="15.77734375" style="21" bestFit="1" customWidth="1"/>
    <col min="2307" max="2307" width="5.44140625" style="21" customWidth="1"/>
    <col min="2308" max="2308" width="10.5546875" style="21" bestFit="1" customWidth="1"/>
    <col min="2309" max="2309" width="9.109375" style="21" bestFit="1" customWidth="1"/>
    <col min="2310" max="2310" width="9.21875" style="21" bestFit="1" customWidth="1"/>
    <col min="2311" max="2311" width="10.44140625" style="21" customWidth="1"/>
    <col min="2312" max="2312" width="8.88671875" style="21"/>
    <col min="2313" max="2313" width="9.33203125" style="21" customWidth="1"/>
    <col min="2314" max="2314" width="10.77734375" style="21" customWidth="1"/>
    <col min="2315" max="2315" width="12.21875" style="21" customWidth="1"/>
    <col min="2316" max="2560" width="8.88671875" style="21"/>
    <col min="2561" max="2561" width="6.21875" style="21" customWidth="1"/>
    <col min="2562" max="2562" width="15.77734375" style="21" bestFit="1" customWidth="1"/>
    <col min="2563" max="2563" width="5.44140625" style="21" customWidth="1"/>
    <col min="2564" max="2564" width="10.5546875" style="21" bestFit="1" customWidth="1"/>
    <col min="2565" max="2565" width="9.109375" style="21" bestFit="1" customWidth="1"/>
    <col min="2566" max="2566" width="9.21875" style="21" bestFit="1" customWidth="1"/>
    <col min="2567" max="2567" width="10.44140625" style="21" customWidth="1"/>
    <col min="2568" max="2568" width="8.88671875" style="21"/>
    <col min="2569" max="2569" width="9.33203125" style="21" customWidth="1"/>
    <col min="2570" max="2570" width="10.77734375" style="21" customWidth="1"/>
    <col min="2571" max="2571" width="12.21875" style="21" customWidth="1"/>
    <col min="2572" max="2816" width="8.88671875" style="21"/>
    <col min="2817" max="2817" width="6.21875" style="21" customWidth="1"/>
    <col min="2818" max="2818" width="15.77734375" style="21" bestFit="1" customWidth="1"/>
    <col min="2819" max="2819" width="5.44140625" style="21" customWidth="1"/>
    <col min="2820" max="2820" width="10.5546875" style="21" bestFit="1" customWidth="1"/>
    <col min="2821" max="2821" width="9.109375" style="21" bestFit="1" customWidth="1"/>
    <col min="2822" max="2822" width="9.21875" style="21" bestFit="1" customWidth="1"/>
    <col min="2823" max="2823" width="10.44140625" style="21" customWidth="1"/>
    <col min="2824" max="2824" width="8.88671875" style="21"/>
    <col min="2825" max="2825" width="9.33203125" style="21" customWidth="1"/>
    <col min="2826" max="2826" width="10.77734375" style="21" customWidth="1"/>
    <col min="2827" max="2827" width="12.21875" style="21" customWidth="1"/>
    <col min="2828" max="3072" width="8.88671875" style="21"/>
    <col min="3073" max="3073" width="6.21875" style="21" customWidth="1"/>
    <col min="3074" max="3074" width="15.77734375" style="21" bestFit="1" customWidth="1"/>
    <col min="3075" max="3075" width="5.44140625" style="21" customWidth="1"/>
    <col min="3076" max="3076" width="10.5546875" style="21" bestFit="1" customWidth="1"/>
    <col min="3077" max="3077" width="9.109375" style="21" bestFit="1" customWidth="1"/>
    <col min="3078" max="3078" width="9.21875" style="21" bestFit="1" customWidth="1"/>
    <col min="3079" max="3079" width="10.44140625" style="21" customWidth="1"/>
    <col min="3080" max="3080" width="8.88671875" style="21"/>
    <col min="3081" max="3081" width="9.33203125" style="21" customWidth="1"/>
    <col min="3082" max="3082" width="10.77734375" style="21" customWidth="1"/>
    <col min="3083" max="3083" width="12.21875" style="21" customWidth="1"/>
    <col min="3084" max="3328" width="8.88671875" style="21"/>
    <col min="3329" max="3329" width="6.21875" style="21" customWidth="1"/>
    <col min="3330" max="3330" width="15.77734375" style="21" bestFit="1" customWidth="1"/>
    <col min="3331" max="3331" width="5.44140625" style="21" customWidth="1"/>
    <col min="3332" max="3332" width="10.5546875" style="21" bestFit="1" customWidth="1"/>
    <col min="3333" max="3333" width="9.109375" style="21" bestFit="1" customWidth="1"/>
    <col min="3334" max="3334" width="9.21875" style="21" bestFit="1" customWidth="1"/>
    <col min="3335" max="3335" width="10.44140625" style="21" customWidth="1"/>
    <col min="3336" max="3336" width="8.88671875" style="21"/>
    <col min="3337" max="3337" width="9.33203125" style="21" customWidth="1"/>
    <col min="3338" max="3338" width="10.77734375" style="21" customWidth="1"/>
    <col min="3339" max="3339" width="12.21875" style="21" customWidth="1"/>
    <col min="3340" max="3584" width="8.88671875" style="21"/>
    <col min="3585" max="3585" width="6.21875" style="21" customWidth="1"/>
    <col min="3586" max="3586" width="15.77734375" style="21" bestFit="1" customWidth="1"/>
    <col min="3587" max="3587" width="5.44140625" style="21" customWidth="1"/>
    <col min="3588" max="3588" width="10.5546875" style="21" bestFit="1" customWidth="1"/>
    <col min="3589" max="3589" width="9.109375" style="21" bestFit="1" customWidth="1"/>
    <col min="3590" max="3590" width="9.21875" style="21" bestFit="1" customWidth="1"/>
    <col min="3591" max="3591" width="10.44140625" style="21" customWidth="1"/>
    <col min="3592" max="3592" width="8.88671875" style="21"/>
    <col min="3593" max="3593" width="9.33203125" style="21" customWidth="1"/>
    <col min="3594" max="3594" width="10.77734375" style="21" customWidth="1"/>
    <col min="3595" max="3595" width="12.21875" style="21" customWidth="1"/>
    <col min="3596" max="3840" width="8.88671875" style="21"/>
    <col min="3841" max="3841" width="6.21875" style="21" customWidth="1"/>
    <col min="3842" max="3842" width="15.77734375" style="21" bestFit="1" customWidth="1"/>
    <col min="3843" max="3843" width="5.44140625" style="21" customWidth="1"/>
    <col min="3844" max="3844" width="10.5546875" style="21" bestFit="1" customWidth="1"/>
    <col min="3845" max="3845" width="9.109375" style="21" bestFit="1" customWidth="1"/>
    <col min="3846" max="3846" width="9.21875" style="21" bestFit="1" customWidth="1"/>
    <col min="3847" max="3847" width="10.44140625" style="21" customWidth="1"/>
    <col min="3848" max="3848" width="8.88671875" style="21"/>
    <col min="3849" max="3849" width="9.33203125" style="21" customWidth="1"/>
    <col min="3850" max="3850" width="10.77734375" style="21" customWidth="1"/>
    <col min="3851" max="3851" width="12.21875" style="21" customWidth="1"/>
    <col min="3852" max="4096" width="8.88671875" style="21"/>
    <col min="4097" max="4097" width="6.21875" style="21" customWidth="1"/>
    <col min="4098" max="4098" width="15.77734375" style="21" bestFit="1" customWidth="1"/>
    <col min="4099" max="4099" width="5.44140625" style="21" customWidth="1"/>
    <col min="4100" max="4100" width="10.5546875" style="21" bestFit="1" customWidth="1"/>
    <col min="4101" max="4101" width="9.109375" style="21" bestFit="1" customWidth="1"/>
    <col min="4102" max="4102" width="9.21875" style="21" bestFit="1" customWidth="1"/>
    <col min="4103" max="4103" width="10.44140625" style="21" customWidth="1"/>
    <col min="4104" max="4104" width="8.88671875" style="21"/>
    <col min="4105" max="4105" width="9.33203125" style="21" customWidth="1"/>
    <col min="4106" max="4106" width="10.77734375" style="21" customWidth="1"/>
    <col min="4107" max="4107" width="12.21875" style="21" customWidth="1"/>
    <col min="4108" max="4352" width="8.88671875" style="21"/>
    <col min="4353" max="4353" width="6.21875" style="21" customWidth="1"/>
    <col min="4354" max="4354" width="15.77734375" style="21" bestFit="1" customWidth="1"/>
    <col min="4355" max="4355" width="5.44140625" style="21" customWidth="1"/>
    <col min="4356" max="4356" width="10.5546875" style="21" bestFit="1" customWidth="1"/>
    <col min="4357" max="4357" width="9.109375" style="21" bestFit="1" customWidth="1"/>
    <col min="4358" max="4358" width="9.21875" style="21" bestFit="1" customWidth="1"/>
    <col min="4359" max="4359" width="10.44140625" style="21" customWidth="1"/>
    <col min="4360" max="4360" width="8.88671875" style="21"/>
    <col min="4361" max="4361" width="9.33203125" style="21" customWidth="1"/>
    <col min="4362" max="4362" width="10.77734375" style="21" customWidth="1"/>
    <col min="4363" max="4363" width="12.21875" style="21" customWidth="1"/>
    <col min="4364" max="4608" width="8.88671875" style="21"/>
    <col min="4609" max="4609" width="6.21875" style="21" customWidth="1"/>
    <col min="4610" max="4610" width="15.77734375" style="21" bestFit="1" customWidth="1"/>
    <col min="4611" max="4611" width="5.44140625" style="21" customWidth="1"/>
    <col min="4612" max="4612" width="10.5546875" style="21" bestFit="1" customWidth="1"/>
    <col min="4613" max="4613" width="9.109375" style="21" bestFit="1" customWidth="1"/>
    <col min="4614" max="4614" width="9.21875" style="21" bestFit="1" customWidth="1"/>
    <col min="4615" max="4615" width="10.44140625" style="21" customWidth="1"/>
    <col min="4616" max="4616" width="8.88671875" style="21"/>
    <col min="4617" max="4617" width="9.33203125" style="21" customWidth="1"/>
    <col min="4618" max="4618" width="10.77734375" style="21" customWidth="1"/>
    <col min="4619" max="4619" width="12.21875" style="21" customWidth="1"/>
    <col min="4620" max="4864" width="8.88671875" style="21"/>
    <col min="4865" max="4865" width="6.21875" style="21" customWidth="1"/>
    <col min="4866" max="4866" width="15.77734375" style="21" bestFit="1" customWidth="1"/>
    <col min="4867" max="4867" width="5.44140625" style="21" customWidth="1"/>
    <col min="4868" max="4868" width="10.5546875" style="21" bestFit="1" customWidth="1"/>
    <col min="4869" max="4869" width="9.109375" style="21" bestFit="1" customWidth="1"/>
    <col min="4870" max="4870" width="9.21875" style="21" bestFit="1" customWidth="1"/>
    <col min="4871" max="4871" width="10.44140625" style="21" customWidth="1"/>
    <col min="4872" max="4872" width="8.88671875" style="21"/>
    <col min="4873" max="4873" width="9.33203125" style="21" customWidth="1"/>
    <col min="4874" max="4874" width="10.77734375" style="21" customWidth="1"/>
    <col min="4875" max="4875" width="12.21875" style="21" customWidth="1"/>
    <col min="4876" max="5120" width="8.88671875" style="21"/>
    <col min="5121" max="5121" width="6.21875" style="21" customWidth="1"/>
    <col min="5122" max="5122" width="15.77734375" style="21" bestFit="1" customWidth="1"/>
    <col min="5123" max="5123" width="5.44140625" style="21" customWidth="1"/>
    <col min="5124" max="5124" width="10.5546875" style="21" bestFit="1" customWidth="1"/>
    <col min="5125" max="5125" width="9.109375" style="21" bestFit="1" customWidth="1"/>
    <col min="5126" max="5126" width="9.21875" style="21" bestFit="1" customWidth="1"/>
    <col min="5127" max="5127" width="10.44140625" style="21" customWidth="1"/>
    <col min="5128" max="5128" width="8.88671875" style="21"/>
    <col min="5129" max="5129" width="9.33203125" style="21" customWidth="1"/>
    <col min="5130" max="5130" width="10.77734375" style="21" customWidth="1"/>
    <col min="5131" max="5131" width="12.21875" style="21" customWidth="1"/>
    <col min="5132" max="5376" width="8.88671875" style="21"/>
    <col min="5377" max="5377" width="6.21875" style="21" customWidth="1"/>
    <col min="5378" max="5378" width="15.77734375" style="21" bestFit="1" customWidth="1"/>
    <col min="5379" max="5379" width="5.44140625" style="21" customWidth="1"/>
    <col min="5380" max="5380" width="10.5546875" style="21" bestFit="1" customWidth="1"/>
    <col min="5381" max="5381" width="9.109375" style="21" bestFit="1" customWidth="1"/>
    <col min="5382" max="5382" width="9.21875" style="21" bestFit="1" customWidth="1"/>
    <col min="5383" max="5383" width="10.44140625" style="21" customWidth="1"/>
    <col min="5384" max="5384" width="8.88671875" style="21"/>
    <col min="5385" max="5385" width="9.33203125" style="21" customWidth="1"/>
    <col min="5386" max="5386" width="10.77734375" style="21" customWidth="1"/>
    <col min="5387" max="5387" width="12.21875" style="21" customWidth="1"/>
    <col min="5388" max="5632" width="8.88671875" style="21"/>
    <col min="5633" max="5633" width="6.21875" style="21" customWidth="1"/>
    <col min="5634" max="5634" width="15.77734375" style="21" bestFit="1" customWidth="1"/>
    <col min="5635" max="5635" width="5.44140625" style="21" customWidth="1"/>
    <col min="5636" max="5636" width="10.5546875" style="21" bestFit="1" customWidth="1"/>
    <col min="5637" max="5637" width="9.109375" style="21" bestFit="1" customWidth="1"/>
    <col min="5638" max="5638" width="9.21875" style="21" bestFit="1" customWidth="1"/>
    <col min="5639" max="5639" width="10.44140625" style="21" customWidth="1"/>
    <col min="5640" max="5640" width="8.88671875" style="21"/>
    <col min="5641" max="5641" width="9.33203125" style="21" customWidth="1"/>
    <col min="5642" max="5642" width="10.77734375" style="21" customWidth="1"/>
    <col min="5643" max="5643" width="12.21875" style="21" customWidth="1"/>
    <col min="5644" max="5888" width="8.88671875" style="21"/>
    <col min="5889" max="5889" width="6.21875" style="21" customWidth="1"/>
    <col min="5890" max="5890" width="15.77734375" style="21" bestFit="1" customWidth="1"/>
    <col min="5891" max="5891" width="5.44140625" style="21" customWidth="1"/>
    <col min="5892" max="5892" width="10.5546875" style="21" bestFit="1" customWidth="1"/>
    <col min="5893" max="5893" width="9.109375" style="21" bestFit="1" customWidth="1"/>
    <col min="5894" max="5894" width="9.21875" style="21" bestFit="1" customWidth="1"/>
    <col min="5895" max="5895" width="10.44140625" style="21" customWidth="1"/>
    <col min="5896" max="5896" width="8.88671875" style="21"/>
    <col min="5897" max="5897" width="9.33203125" style="21" customWidth="1"/>
    <col min="5898" max="5898" width="10.77734375" style="21" customWidth="1"/>
    <col min="5899" max="5899" width="12.21875" style="21" customWidth="1"/>
    <col min="5900" max="6144" width="8.88671875" style="21"/>
    <col min="6145" max="6145" width="6.21875" style="21" customWidth="1"/>
    <col min="6146" max="6146" width="15.77734375" style="21" bestFit="1" customWidth="1"/>
    <col min="6147" max="6147" width="5.44140625" style="21" customWidth="1"/>
    <col min="6148" max="6148" width="10.5546875" style="21" bestFit="1" customWidth="1"/>
    <col min="6149" max="6149" width="9.109375" style="21" bestFit="1" customWidth="1"/>
    <col min="6150" max="6150" width="9.21875" style="21" bestFit="1" customWidth="1"/>
    <col min="6151" max="6151" width="10.44140625" style="21" customWidth="1"/>
    <col min="6152" max="6152" width="8.88671875" style="21"/>
    <col min="6153" max="6153" width="9.33203125" style="21" customWidth="1"/>
    <col min="6154" max="6154" width="10.77734375" style="21" customWidth="1"/>
    <col min="6155" max="6155" width="12.21875" style="21" customWidth="1"/>
    <col min="6156" max="6400" width="8.88671875" style="21"/>
    <col min="6401" max="6401" width="6.21875" style="21" customWidth="1"/>
    <col min="6402" max="6402" width="15.77734375" style="21" bestFit="1" customWidth="1"/>
    <col min="6403" max="6403" width="5.44140625" style="21" customWidth="1"/>
    <col min="6404" max="6404" width="10.5546875" style="21" bestFit="1" customWidth="1"/>
    <col min="6405" max="6405" width="9.109375" style="21" bestFit="1" customWidth="1"/>
    <col min="6406" max="6406" width="9.21875" style="21" bestFit="1" customWidth="1"/>
    <col min="6407" max="6407" width="10.44140625" style="21" customWidth="1"/>
    <col min="6408" max="6408" width="8.88671875" style="21"/>
    <col min="6409" max="6409" width="9.33203125" style="21" customWidth="1"/>
    <col min="6410" max="6410" width="10.77734375" style="21" customWidth="1"/>
    <col min="6411" max="6411" width="12.21875" style="21" customWidth="1"/>
    <col min="6412" max="6656" width="8.88671875" style="21"/>
    <col min="6657" max="6657" width="6.21875" style="21" customWidth="1"/>
    <col min="6658" max="6658" width="15.77734375" style="21" bestFit="1" customWidth="1"/>
    <col min="6659" max="6659" width="5.44140625" style="21" customWidth="1"/>
    <col min="6660" max="6660" width="10.5546875" style="21" bestFit="1" customWidth="1"/>
    <col min="6661" max="6661" width="9.109375" style="21" bestFit="1" customWidth="1"/>
    <col min="6662" max="6662" width="9.21875" style="21" bestFit="1" customWidth="1"/>
    <col min="6663" max="6663" width="10.44140625" style="21" customWidth="1"/>
    <col min="6664" max="6664" width="8.88671875" style="21"/>
    <col min="6665" max="6665" width="9.33203125" style="21" customWidth="1"/>
    <col min="6666" max="6666" width="10.77734375" style="21" customWidth="1"/>
    <col min="6667" max="6667" width="12.21875" style="21" customWidth="1"/>
    <col min="6668" max="6912" width="8.88671875" style="21"/>
    <col min="6913" max="6913" width="6.21875" style="21" customWidth="1"/>
    <col min="6914" max="6914" width="15.77734375" style="21" bestFit="1" customWidth="1"/>
    <col min="6915" max="6915" width="5.44140625" style="21" customWidth="1"/>
    <col min="6916" max="6916" width="10.5546875" style="21" bestFit="1" customWidth="1"/>
    <col min="6917" max="6917" width="9.109375" style="21" bestFit="1" customWidth="1"/>
    <col min="6918" max="6918" width="9.21875" style="21" bestFit="1" customWidth="1"/>
    <col min="6919" max="6919" width="10.44140625" style="21" customWidth="1"/>
    <col min="6920" max="6920" width="8.88671875" style="21"/>
    <col min="6921" max="6921" width="9.33203125" style="21" customWidth="1"/>
    <col min="6922" max="6922" width="10.77734375" style="21" customWidth="1"/>
    <col min="6923" max="6923" width="12.21875" style="21" customWidth="1"/>
    <col min="6924" max="7168" width="8.88671875" style="21"/>
    <col min="7169" max="7169" width="6.21875" style="21" customWidth="1"/>
    <col min="7170" max="7170" width="15.77734375" style="21" bestFit="1" customWidth="1"/>
    <col min="7171" max="7171" width="5.44140625" style="21" customWidth="1"/>
    <col min="7172" max="7172" width="10.5546875" style="21" bestFit="1" customWidth="1"/>
    <col min="7173" max="7173" width="9.109375" style="21" bestFit="1" customWidth="1"/>
    <col min="7174" max="7174" width="9.21875" style="21" bestFit="1" customWidth="1"/>
    <col min="7175" max="7175" width="10.44140625" style="21" customWidth="1"/>
    <col min="7176" max="7176" width="8.88671875" style="21"/>
    <col min="7177" max="7177" width="9.33203125" style="21" customWidth="1"/>
    <col min="7178" max="7178" width="10.77734375" style="21" customWidth="1"/>
    <col min="7179" max="7179" width="12.21875" style="21" customWidth="1"/>
    <col min="7180" max="7424" width="8.88671875" style="21"/>
    <col min="7425" max="7425" width="6.21875" style="21" customWidth="1"/>
    <col min="7426" max="7426" width="15.77734375" style="21" bestFit="1" customWidth="1"/>
    <col min="7427" max="7427" width="5.44140625" style="21" customWidth="1"/>
    <col min="7428" max="7428" width="10.5546875" style="21" bestFit="1" customWidth="1"/>
    <col min="7429" max="7429" width="9.109375" style="21" bestFit="1" customWidth="1"/>
    <col min="7430" max="7430" width="9.21875" style="21" bestFit="1" customWidth="1"/>
    <col min="7431" max="7431" width="10.44140625" style="21" customWidth="1"/>
    <col min="7432" max="7432" width="8.88671875" style="21"/>
    <col min="7433" max="7433" width="9.33203125" style="21" customWidth="1"/>
    <col min="7434" max="7434" width="10.77734375" style="21" customWidth="1"/>
    <col min="7435" max="7435" width="12.21875" style="21" customWidth="1"/>
    <col min="7436" max="7680" width="8.88671875" style="21"/>
    <col min="7681" max="7681" width="6.21875" style="21" customWidth="1"/>
    <col min="7682" max="7682" width="15.77734375" style="21" bestFit="1" customWidth="1"/>
    <col min="7683" max="7683" width="5.44140625" style="21" customWidth="1"/>
    <col min="7684" max="7684" width="10.5546875" style="21" bestFit="1" customWidth="1"/>
    <col min="7685" max="7685" width="9.109375" style="21" bestFit="1" customWidth="1"/>
    <col min="7686" max="7686" width="9.21875" style="21" bestFit="1" customWidth="1"/>
    <col min="7687" max="7687" width="10.44140625" style="21" customWidth="1"/>
    <col min="7688" max="7688" width="8.88671875" style="21"/>
    <col min="7689" max="7689" width="9.33203125" style="21" customWidth="1"/>
    <col min="7690" max="7690" width="10.77734375" style="21" customWidth="1"/>
    <col min="7691" max="7691" width="12.21875" style="21" customWidth="1"/>
    <col min="7692" max="7936" width="8.88671875" style="21"/>
    <col min="7937" max="7937" width="6.21875" style="21" customWidth="1"/>
    <col min="7938" max="7938" width="15.77734375" style="21" bestFit="1" customWidth="1"/>
    <col min="7939" max="7939" width="5.44140625" style="21" customWidth="1"/>
    <col min="7940" max="7940" width="10.5546875" style="21" bestFit="1" customWidth="1"/>
    <col min="7941" max="7941" width="9.109375" style="21" bestFit="1" customWidth="1"/>
    <col min="7942" max="7942" width="9.21875" style="21" bestFit="1" customWidth="1"/>
    <col min="7943" max="7943" width="10.44140625" style="21" customWidth="1"/>
    <col min="7944" max="7944" width="8.88671875" style="21"/>
    <col min="7945" max="7945" width="9.33203125" style="21" customWidth="1"/>
    <col min="7946" max="7946" width="10.77734375" style="21" customWidth="1"/>
    <col min="7947" max="7947" width="12.21875" style="21" customWidth="1"/>
    <col min="7948" max="8192" width="8.88671875" style="21"/>
    <col min="8193" max="8193" width="6.21875" style="21" customWidth="1"/>
    <col min="8194" max="8194" width="15.77734375" style="21" bestFit="1" customWidth="1"/>
    <col min="8195" max="8195" width="5.44140625" style="21" customWidth="1"/>
    <col min="8196" max="8196" width="10.5546875" style="21" bestFit="1" customWidth="1"/>
    <col min="8197" max="8197" width="9.109375" style="21" bestFit="1" customWidth="1"/>
    <col min="8198" max="8198" width="9.21875" style="21" bestFit="1" customWidth="1"/>
    <col min="8199" max="8199" width="10.44140625" style="21" customWidth="1"/>
    <col min="8200" max="8200" width="8.88671875" style="21"/>
    <col min="8201" max="8201" width="9.33203125" style="21" customWidth="1"/>
    <col min="8202" max="8202" width="10.77734375" style="21" customWidth="1"/>
    <col min="8203" max="8203" width="12.21875" style="21" customWidth="1"/>
    <col min="8204" max="8448" width="8.88671875" style="21"/>
    <col min="8449" max="8449" width="6.21875" style="21" customWidth="1"/>
    <col min="8450" max="8450" width="15.77734375" style="21" bestFit="1" customWidth="1"/>
    <col min="8451" max="8451" width="5.44140625" style="21" customWidth="1"/>
    <col min="8452" max="8452" width="10.5546875" style="21" bestFit="1" customWidth="1"/>
    <col min="8453" max="8453" width="9.109375" style="21" bestFit="1" customWidth="1"/>
    <col min="8454" max="8454" width="9.21875" style="21" bestFit="1" customWidth="1"/>
    <col min="8455" max="8455" width="10.44140625" style="21" customWidth="1"/>
    <col min="8456" max="8456" width="8.88671875" style="21"/>
    <col min="8457" max="8457" width="9.33203125" style="21" customWidth="1"/>
    <col min="8458" max="8458" width="10.77734375" style="21" customWidth="1"/>
    <col min="8459" max="8459" width="12.21875" style="21" customWidth="1"/>
    <col min="8460" max="8704" width="8.88671875" style="21"/>
    <col min="8705" max="8705" width="6.21875" style="21" customWidth="1"/>
    <col min="8706" max="8706" width="15.77734375" style="21" bestFit="1" customWidth="1"/>
    <col min="8707" max="8707" width="5.44140625" style="21" customWidth="1"/>
    <col min="8708" max="8708" width="10.5546875" style="21" bestFit="1" customWidth="1"/>
    <col min="8709" max="8709" width="9.109375" style="21" bestFit="1" customWidth="1"/>
    <col min="8710" max="8710" width="9.21875" style="21" bestFit="1" customWidth="1"/>
    <col min="8711" max="8711" width="10.44140625" style="21" customWidth="1"/>
    <col min="8712" max="8712" width="8.88671875" style="21"/>
    <col min="8713" max="8713" width="9.33203125" style="21" customWidth="1"/>
    <col min="8714" max="8714" width="10.77734375" style="21" customWidth="1"/>
    <col min="8715" max="8715" width="12.21875" style="21" customWidth="1"/>
    <col min="8716" max="8960" width="8.88671875" style="21"/>
    <col min="8961" max="8961" width="6.21875" style="21" customWidth="1"/>
    <col min="8962" max="8962" width="15.77734375" style="21" bestFit="1" customWidth="1"/>
    <col min="8963" max="8963" width="5.44140625" style="21" customWidth="1"/>
    <col min="8964" max="8964" width="10.5546875" style="21" bestFit="1" customWidth="1"/>
    <col min="8965" max="8965" width="9.109375" style="21" bestFit="1" customWidth="1"/>
    <col min="8966" max="8966" width="9.21875" style="21" bestFit="1" customWidth="1"/>
    <col min="8967" max="8967" width="10.44140625" style="21" customWidth="1"/>
    <col min="8968" max="8968" width="8.88671875" style="21"/>
    <col min="8969" max="8969" width="9.33203125" style="21" customWidth="1"/>
    <col min="8970" max="8970" width="10.77734375" style="21" customWidth="1"/>
    <col min="8971" max="8971" width="12.21875" style="21" customWidth="1"/>
    <col min="8972" max="9216" width="8.88671875" style="21"/>
    <col min="9217" max="9217" width="6.21875" style="21" customWidth="1"/>
    <col min="9218" max="9218" width="15.77734375" style="21" bestFit="1" customWidth="1"/>
    <col min="9219" max="9219" width="5.44140625" style="21" customWidth="1"/>
    <col min="9220" max="9220" width="10.5546875" style="21" bestFit="1" customWidth="1"/>
    <col min="9221" max="9221" width="9.109375" style="21" bestFit="1" customWidth="1"/>
    <col min="9222" max="9222" width="9.21875" style="21" bestFit="1" customWidth="1"/>
    <col min="9223" max="9223" width="10.44140625" style="21" customWidth="1"/>
    <col min="9224" max="9224" width="8.88671875" style="21"/>
    <col min="9225" max="9225" width="9.33203125" style="21" customWidth="1"/>
    <col min="9226" max="9226" width="10.77734375" style="21" customWidth="1"/>
    <col min="9227" max="9227" width="12.21875" style="21" customWidth="1"/>
    <col min="9228" max="9472" width="8.88671875" style="21"/>
    <col min="9473" max="9473" width="6.21875" style="21" customWidth="1"/>
    <col min="9474" max="9474" width="15.77734375" style="21" bestFit="1" customWidth="1"/>
    <col min="9475" max="9475" width="5.44140625" style="21" customWidth="1"/>
    <col min="9476" max="9476" width="10.5546875" style="21" bestFit="1" customWidth="1"/>
    <col min="9477" max="9477" width="9.109375" style="21" bestFit="1" customWidth="1"/>
    <col min="9478" max="9478" width="9.21875" style="21" bestFit="1" customWidth="1"/>
    <col min="9479" max="9479" width="10.44140625" style="21" customWidth="1"/>
    <col min="9480" max="9480" width="8.88671875" style="21"/>
    <col min="9481" max="9481" width="9.33203125" style="21" customWidth="1"/>
    <col min="9482" max="9482" width="10.77734375" style="21" customWidth="1"/>
    <col min="9483" max="9483" width="12.21875" style="21" customWidth="1"/>
    <col min="9484" max="9728" width="8.88671875" style="21"/>
    <col min="9729" max="9729" width="6.21875" style="21" customWidth="1"/>
    <col min="9730" max="9730" width="15.77734375" style="21" bestFit="1" customWidth="1"/>
    <col min="9731" max="9731" width="5.44140625" style="21" customWidth="1"/>
    <col min="9732" max="9732" width="10.5546875" style="21" bestFit="1" customWidth="1"/>
    <col min="9733" max="9733" width="9.109375" style="21" bestFit="1" customWidth="1"/>
    <col min="9734" max="9734" width="9.21875" style="21" bestFit="1" customWidth="1"/>
    <col min="9735" max="9735" width="10.44140625" style="21" customWidth="1"/>
    <col min="9736" max="9736" width="8.88671875" style="21"/>
    <col min="9737" max="9737" width="9.33203125" style="21" customWidth="1"/>
    <col min="9738" max="9738" width="10.77734375" style="21" customWidth="1"/>
    <col min="9739" max="9739" width="12.21875" style="21" customWidth="1"/>
    <col min="9740" max="9984" width="8.88671875" style="21"/>
    <col min="9985" max="9985" width="6.21875" style="21" customWidth="1"/>
    <col min="9986" max="9986" width="15.77734375" style="21" bestFit="1" customWidth="1"/>
    <col min="9987" max="9987" width="5.44140625" style="21" customWidth="1"/>
    <col min="9988" max="9988" width="10.5546875" style="21" bestFit="1" customWidth="1"/>
    <col min="9989" max="9989" width="9.109375" style="21" bestFit="1" customWidth="1"/>
    <col min="9990" max="9990" width="9.21875" style="21" bestFit="1" customWidth="1"/>
    <col min="9991" max="9991" width="10.44140625" style="21" customWidth="1"/>
    <col min="9992" max="9992" width="8.88671875" style="21"/>
    <col min="9993" max="9993" width="9.33203125" style="21" customWidth="1"/>
    <col min="9994" max="9994" width="10.77734375" style="21" customWidth="1"/>
    <col min="9995" max="9995" width="12.21875" style="21" customWidth="1"/>
    <col min="9996" max="10240" width="8.88671875" style="21"/>
    <col min="10241" max="10241" width="6.21875" style="21" customWidth="1"/>
    <col min="10242" max="10242" width="15.77734375" style="21" bestFit="1" customWidth="1"/>
    <col min="10243" max="10243" width="5.44140625" style="21" customWidth="1"/>
    <col min="10244" max="10244" width="10.5546875" style="21" bestFit="1" customWidth="1"/>
    <col min="10245" max="10245" width="9.109375" style="21" bestFit="1" customWidth="1"/>
    <col min="10246" max="10246" width="9.21875" style="21" bestFit="1" customWidth="1"/>
    <col min="10247" max="10247" width="10.44140625" style="21" customWidth="1"/>
    <col min="10248" max="10248" width="8.88671875" style="21"/>
    <col min="10249" max="10249" width="9.33203125" style="21" customWidth="1"/>
    <col min="10250" max="10250" width="10.77734375" style="21" customWidth="1"/>
    <col min="10251" max="10251" width="12.21875" style="21" customWidth="1"/>
    <col min="10252" max="10496" width="8.88671875" style="21"/>
    <col min="10497" max="10497" width="6.21875" style="21" customWidth="1"/>
    <col min="10498" max="10498" width="15.77734375" style="21" bestFit="1" customWidth="1"/>
    <col min="10499" max="10499" width="5.44140625" style="21" customWidth="1"/>
    <col min="10500" max="10500" width="10.5546875" style="21" bestFit="1" customWidth="1"/>
    <col min="10501" max="10501" width="9.109375" style="21" bestFit="1" customWidth="1"/>
    <col min="10502" max="10502" width="9.21875" style="21" bestFit="1" customWidth="1"/>
    <col min="10503" max="10503" width="10.44140625" style="21" customWidth="1"/>
    <col min="10504" max="10504" width="8.88671875" style="21"/>
    <col min="10505" max="10505" width="9.33203125" style="21" customWidth="1"/>
    <col min="10506" max="10506" width="10.77734375" style="21" customWidth="1"/>
    <col min="10507" max="10507" width="12.21875" style="21" customWidth="1"/>
    <col min="10508" max="10752" width="8.88671875" style="21"/>
    <col min="10753" max="10753" width="6.21875" style="21" customWidth="1"/>
    <col min="10754" max="10754" width="15.77734375" style="21" bestFit="1" customWidth="1"/>
    <col min="10755" max="10755" width="5.44140625" style="21" customWidth="1"/>
    <col min="10756" max="10756" width="10.5546875" style="21" bestFit="1" customWidth="1"/>
    <col min="10757" max="10757" width="9.109375" style="21" bestFit="1" customWidth="1"/>
    <col min="10758" max="10758" width="9.21875" style="21" bestFit="1" customWidth="1"/>
    <col min="10759" max="10759" width="10.44140625" style="21" customWidth="1"/>
    <col min="10760" max="10760" width="8.88671875" style="21"/>
    <col min="10761" max="10761" width="9.33203125" style="21" customWidth="1"/>
    <col min="10762" max="10762" width="10.77734375" style="21" customWidth="1"/>
    <col min="10763" max="10763" width="12.21875" style="21" customWidth="1"/>
    <col min="10764" max="11008" width="8.88671875" style="21"/>
    <col min="11009" max="11009" width="6.21875" style="21" customWidth="1"/>
    <col min="11010" max="11010" width="15.77734375" style="21" bestFit="1" customWidth="1"/>
    <col min="11011" max="11011" width="5.44140625" style="21" customWidth="1"/>
    <col min="11012" max="11012" width="10.5546875" style="21" bestFit="1" customWidth="1"/>
    <col min="11013" max="11013" width="9.109375" style="21" bestFit="1" customWidth="1"/>
    <col min="11014" max="11014" width="9.21875" style="21" bestFit="1" customWidth="1"/>
    <col min="11015" max="11015" width="10.44140625" style="21" customWidth="1"/>
    <col min="11016" max="11016" width="8.88671875" style="21"/>
    <col min="11017" max="11017" width="9.33203125" style="21" customWidth="1"/>
    <col min="11018" max="11018" width="10.77734375" style="21" customWidth="1"/>
    <col min="11019" max="11019" width="12.21875" style="21" customWidth="1"/>
    <col min="11020" max="11264" width="8.88671875" style="21"/>
    <col min="11265" max="11265" width="6.21875" style="21" customWidth="1"/>
    <col min="11266" max="11266" width="15.77734375" style="21" bestFit="1" customWidth="1"/>
    <col min="11267" max="11267" width="5.44140625" style="21" customWidth="1"/>
    <col min="11268" max="11268" width="10.5546875" style="21" bestFit="1" customWidth="1"/>
    <col min="11269" max="11269" width="9.109375" style="21" bestFit="1" customWidth="1"/>
    <col min="11270" max="11270" width="9.21875" style="21" bestFit="1" customWidth="1"/>
    <col min="11271" max="11271" width="10.44140625" style="21" customWidth="1"/>
    <col min="11272" max="11272" width="8.88671875" style="21"/>
    <col min="11273" max="11273" width="9.33203125" style="21" customWidth="1"/>
    <col min="11274" max="11274" width="10.77734375" style="21" customWidth="1"/>
    <col min="11275" max="11275" width="12.21875" style="21" customWidth="1"/>
    <col min="11276" max="11520" width="8.88671875" style="21"/>
    <col min="11521" max="11521" width="6.21875" style="21" customWidth="1"/>
    <col min="11522" max="11522" width="15.77734375" style="21" bestFit="1" customWidth="1"/>
    <col min="11523" max="11523" width="5.44140625" style="21" customWidth="1"/>
    <col min="11524" max="11524" width="10.5546875" style="21" bestFit="1" customWidth="1"/>
    <col min="11525" max="11525" width="9.109375" style="21" bestFit="1" customWidth="1"/>
    <col min="11526" max="11526" width="9.21875" style="21" bestFit="1" customWidth="1"/>
    <col min="11527" max="11527" width="10.44140625" style="21" customWidth="1"/>
    <col min="11528" max="11528" width="8.88671875" style="21"/>
    <col min="11529" max="11529" width="9.33203125" style="21" customWidth="1"/>
    <col min="11530" max="11530" width="10.77734375" style="21" customWidth="1"/>
    <col min="11531" max="11531" width="12.21875" style="21" customWidth="1"/>
    <col min="11532" max="11776" width="8.88671875" style="21"/>
    <col min="11777" max="11777" width="6.21875" style="21" customWidth="1"/>
    <col min="11778" max="11778" width="15.77734375" style="21" bestFit="1" customWidth="1"/>
    <col min="11779" max="11779" width="5.44140625" style="21" customWidth="1"/>
    <col min="11780" max="11780" width="10.5546875" style="21" bestFit="1" customWidth="1"/>
    <col min="11781" max="11781" width="9.109375" style="21" bestFit="1" customWidth="1"/>
    <col min="11782" max="11782" width="9.21875" style="21" bestFit="1" customWidth="1"/>
    <col min="11783" max="11783" width="10.44140625" style="21" customWidth="1"/>
    <col min="11784" max="11784" width="8.88671875" style="21"/>
    <col min="11785" max="11785" width="9.33203125" style="21" customWidth="1"/>
    <col min="11786" max="11786" width="10.77734375" style="21" customWidth="1"/>
    <col min="11787" max="11787" width="12.21875" style="21" customWidth="1"/>
    <col min="11788" max="12032" width="8.88671875" style="21"/>
    <col min="12033" max="12033" width="6.21875" style="21" customWidth="1"/>
    <col min="12034" max="12034" width="15.77734375" style="21" bestFit="1" customWidth="1"/>
    <col min="12035" max="12035" width="5.44140625" style="21" customWidth="1"/>
    <col min="12036" max="12036" width="10.5546875" style="21" bestFit="1" customWidth="1"/>
    <col min="12037" max="12037" width="9.109375" style="21" bestFit="1" customWidth="1"/>
    <col min="12038" max="12038" width="9.21875" style="21" bestFit="1" customWidth="1"/>
    <col min="12039" max="12039" width="10.44140625" style="21" customWidth="1"/>
    <col min="12040" max="12040" width="8.88671875" style="21"/>
    <col min="12041" max="12041" width="9.33203125" style="21" customWidth="1"/>
    <col min="12042" max="12042" width="10.77734375" style="21" customWidth="1"/>
    <col min="12043" max="12043" width="12.21875" style="21" customWidth="1"/>
    <col min="12044" max="12288" width="8.88671875" style="21"/>
    <col min="12289" max="12289" width="6.21875" style="21" customWidth="1"/>
    <col min="12290" max="12290" width="15.77734375" style="21" bestFit="1" customWidth="1"/>
    <col min="12291" max="12291" width="5.44140625" style="21" customWidth="1"/>
    <col min="12292" max="12292" width="10.5546875" style="21" bestFit="1" customWidth="1"/>
    <col min="12293" max="12293" width="9.109375" style="21" bestFit="1" customWidth="1"/>
    <col min="12294" max="12294" width="9.21875" style="21" bestFit="1" customWidth="1"/>
    <col min="12295" max="12295" width="10.44140625" style="21" customWidth="1"/>
    <col min="12296" max="12296" width="8.88671875" style="21"/>
    <col min="12297" max="12297" width="9.33203125" style="21" customWidth="1"/>
    <col min="12298" max="12298" width="10.77734375" style="21" customWidth="1"/>
    <col min="12299" max="12299" width="12.21875" style="21" customWidth="1"/>
    <col min="12300" max="12544" width="8.88671875" style="21"/>
    <col min="12545" max="12545" width="6.21875" style="21" customWidth="1"/>
    <col min="12546" max="12546" width="15.77734375" style="21" bestFit="1" customWidth="1"/>
    <col min="12547" max="12547" width="5.44140625" style="21" customWidth="1"/>
    <col min="12548" max="12548" width="10.5546875" style="21" bestFit="1" customWidth="1"/>
    <col min="12549" max="12549" width="9.109375" style="21" bestFit="1" customWidth="1"/>
    <col min="12550" max="12550" width="9.21875" style="21" bestFit="1" customWidth="1"/>
    <col min="12551" max="12551" width="10.44140625" style="21" customWidth="1"/>
    <col min="12552" max="12552" width="8.88671875" style="21"/>
    <col min="12553" max="12553" width="9.33203125" style="21" customWidth="1"/>
    <col min="12554" max="12554" width="10.77734375" style="21" customWidth="1"/>
    <col min="12555" max="12555" width="12.21875" style="21" customWidth="1"/>
    <col min="12556" max="12800" width="8.88671875" style="21"/>
    <col min="12801" max="12801" width="6.21875" style="21" customWidth="1"/>
    <col min="12802" max="12802" width="15.77734375" style="21" bestFit="1" customWidth="1"/>
    <col min="12803" max="12803" width="5.44140625" style="21" customWidth="1"/>
    <col min="12804" max="12804" width="10.5546875" style="21" bestFit="1" customWidth="1"/>
    <col min="12805" max="12805" width="9.109375" style="21" bestFit="1" customWidth="1"/>
    <col min="12806" max="12806" width="9.21875" style="21" bestFit="1" customWidth="1"/>
    <col min="12807" max="12807" width="10.44140625" style="21" customWidth="1"/>
    <col min="12808" max="12808" width="8.88671875" style="21"/>
    <col min="12809" max="12809" width="9.33203125" style="21" customWidth="1"/>
    <col min="12810" max="12810" width="10.77734375" style="21" customWidth="1"/>
    <col min="12811" max="12811" width="12.21875" style="21" customWidth="1"/>
    <col min="12812" max="13056" width="8.88671875" style="21"/>
    <col min="13057" max="13057" width="6.21875" style="21" customWidth="1"/>
    <col min="13058" max="13058" width="15.77734375" style="21" bestFit="1" customWidth="1"/>
    <col min="13059" max="13059" width="5.44140625" style="21" customWidth="1"/>
    <col min="13060" max="13060" width="10.5546875" style="21" bestFit="1" customWidth="1"/>
    <col min="13061" max="13061" width="9.109375" style="21" bestFit="1" customWidth="1"/>
    <col min="13062" max="13062" width="9.21875" style="21" bestFit="1" customWidth="1"/>
    <col min="13063" max="13063" width="10.44140625" style="21" customWidth="1"/>
    <col min="13064" max="13064" width="8.88671875" style="21"/>
    <col min="13065" max="13065" width="9.33203125" style="21" customWidth="1"/>
    <col min="13066" max="13066" width="10.77734375" style="21" customWidth="1"/>
    <col min="13067" max="13067" width="12.21875" style="21" customWidth="1"/>
    <col min="13068" max="13312" width="8.88671875" style="21"/>
    <col min="13313" max="13313" width="6.21875" style="21" customWidth="1"/>
    <col min="13314" max="13314" width="15.77734375" style="21" bestFit="1" customWidth="1"/>
    <col min="13315" max="13315" width="5.44140625" style="21" customWidth="1"/>
    <col min="13316" max="13316" width="10.5546875" style="21" bestFit="1" customWidth="1"/>
    <col min="13317" max="13317" width="9.109375" style="21" bestFit="1" customWidth="1"/>
    <col min="13318" max="13318" width="9.21875" style="21" bestFit="1" customWidth="1"/>
    <col min="13319" max="13319" width="10.44140625" style="21" customWidth="1"/>
    <col min="13320" max="13320" width="8.88671875" style="21"/>
    <col min="13321" max="13321" width="9.33203125" style="21" customWidth="1"/>
    <col min="13322" max="13322" width="10.77734375" style="21" customWidth="1"/>
    <col min="13323" max="13323" width="12.21875" style="21" customWidth="1"/>
    <col min="13324" max="13568" width="8.88671875" style="21"/>
    <col min="13569" max="13569" width="6.21875" style="21" customWidth="1"/>
    <col min="13570" max="13570" width="15.77734375" style="21" bestFit="1" customWidth="1"/>
    <col min="13571" max="13571" width="5.44140625" style="21" customWidth="1"/>
    <col min="13572" max="13572" width="10.5546875" style="21" bestFit="1" customWidth="1"/>
    <col min="13573" max="13573" width="9.109375" style="21" bestFit="1" customWidth="1"/>
    <col min="13574" max="13574" width="9.21875" style="21" bestFit="1" customWidth="1"/>
    <col min="13575" max="13575" width="10.44140625" style="21" customWidth="1"/>
    <col min="13576" max="13576" width="8.88671875" style="21"/>
    <col min="13577" max="13577" width="9.33203125" style="21" customWidth="1"/>
    <col min="13578" max="13578" width="10.77734375" style="21" customWidth="1"/>
    <col min="13579" max="13579" width="12.21875" style="21" customWidth="1"/>
    <col min="13580" max="13824" width="8.88671875" style="21"/>
    <col min="13825" max="13825" width="6.21875" style="21" customWidth="1"/>
    <col min="13826" max="13826" width="15.77734375" style="21" bestFit="1" customWidth="1"/>
    <col min="13827" max="13827" width="5.44140625" style="21" customWidth="1"/>
    <col min="13828" max="13828" width="10.5546875" style="21" bestFit="1" customWidth="1"/>
    <col min="13829" max="13829" width="9.109375" style="21" bestFit="1" customWidth="1"/>
    <col min="13830" max="13830" width="9.21875" style="21" bestFit="1" customWidth="1"/>
    <col min="13831" max="13831" width="10.44140625" style="21" customWidth="1"/>
    <col min="13832" max="13832" width="8.88671875" style="21"/>
    <col min="13833" max="13833" width="9.33203125" style="21" customWidth="1"/>
    <col min="13834" max="13834" width="10.77734375" style="21" customWidth="1"/>
    <col min="13835" max="13835" width="12.21875" style="21" customWidth="1"/>
    <col min="13836" max="14080" width="8.88671875" style="21"/>
    <col min="14081" max="14081" width="6.21875" style="21" customWidth="1"/>
    <col min="14082" max="14082" width="15.77734375" style="21" bestFit="1" customWidth="1"/>
    <col min="14083" max="14083" width="5.44140625" style="21" customWidth="1"/>
    <col min="14084" max="14084" width="10.5546875" style="21" bestFit="1" customWidth="1"/>
    <col min="14085" max="14085" width="9.109375" style="21" bestFit="1" customWidth="1"/>
    <col min="14086" max="14086" width="9.21875" style="21" bestFit="1" customWidth="1"/>
    <col min="14087" max="14087" width="10.44140625" style="21" customWidth="1"/>
    <col min="14088" max="14088" width="8.88671875" style="21"/>
    <col min="14089" max="14089" width="9.33203125" style="21" customWidth="1"/>
    <col min="14090" max="14090" width="10.77734375" style="21" customWidth="1"/>
    <col min="14091" max="14091" width="12.21875" style="21" customWidth="1"/>
    <col min="14092" max="14336" width="8.88671875" style="21"/>
    <col min="14337" max="14337" width="6.21875" style="21" customWidth="1"/>
    <col min="14338" max="14338" width="15.77734375" style="21" bestFit="1" customWidth="1"/>
    <col min="14339" max="14339" width="5.44140625" style="21" customWidth="1"/>
    <col min="14340" max="14340" width="10.5546875" style="21" bestFit="1" customWidth="1"/>
    <col min="14341" max="14341" width="9.109375" style="21" bestFit="1" customWidth="1"/>
    <col min="14342" max="14342" width="9.21875" style="21" bestFit="1" customWidth="1"/>
    <col min="14343" max="14343" width="10.44140625" style="21" customWidth="1"/>
    <col min="14344" max="14344" width="8.88671875" style="21"/>
    <col min="14345" max="14345" width="9.33203125" style="21" customWidth="1"/>
    <col min="14346" max="14346" width="10.77734375" style="21" customWidth="1"/>
    <col min="14347" max="14347" width="12.21875" style="21" customWidth="1"/>
    <col min="14348" max="14592" width="8.88671875" style="21"/>
    <col min="14593" max="14593" width="6.21875" style="21" customWidth="1"/>
    <col min="14594" max="14594" width="15.77734375" style="21" bestFit="1" customWidth="1"/>
    <col min="14595" max="14595" width="5.44140625" style="21" customWidth="1"/>
    <col min="14596" max="14596" width="10.5546875" style="21" bestFit="1" customWidth="1"/>
    <col min="14597" max="14597" width="9.109375" style="21" bestFit="1" customWidth="1"/>
    <col min="14598" max="14598" width="9.21875" style="21" bestFit="1" customWidth="1"/>
    <col min="14599" max="14599" width="10.44140625" style="21" customWidth="1"/>
    <col min="14600" max="14600" width="8.88671875" style="21"/>
    <col min="14601" max="14601" width="9.33203125" style="21" customWidth="1"/>
    <col min="14602" max="14602" width="10.77734375" style="21" customWidth="1"/>
    <col min="14603" max="14603" width="12.21875" style="21" customWidth="1"/>
    <col min="14604" max="14848" width="8.88671875" style="21"/>
    <col min="14849" max="14849" width="6.21875" style="21" customWidth="1"/>
    <col min="14850" max="14850" width="15.77734375" style="21" bestFit="1" customWidth="1"/>
    <col min="14851" max="14851" width="5.44140625" style="21" customWidth="1"/>
    <col min="14852" max="14852" width="10.5546875" style="21" bestFit="1" customWidth="1"/>
    <col min="14853" max="14853" width="9.109375" style="21" bestFit="1" customWidth="1"/>
    <col min="14854" max="14854" width="9.21875" style="21" bestFit="1" customWidth="1"/>
    <col min="14855" max="14855" width="10.44140625" style="21" customWidth="1"/>
    <col min="14856" max="14856" width="8.88671875" style="21"/>
    <col min="14857" max="14857" width="9.33203125" style="21" customWidth="1"/>
    <col min="14858" max="14858" width="10.77734375" style="21" customWidth="1"/>
    <col min="14859" max="14859" width="12.21875" style="21" customWidth="1"/>
    <col min="14860" max="15104" width="8.88671875" style="21"/>
    <col min="15105" max="15105" width="6.21875" style="21" customWidth="1"/>
    <col min="15106" max="15106" width="15.77734375" style="21" bestFit="1" customWidth="1"/>
    <col min="15107" max="15107" width="5.44140625" style="21" customWidth="1"/>
    <col min="15108" max="15108" width="10.5546875" style="21" bestFit="1" customWidth="1"/>
    <col min="15109" max="15109" width="9.109375" style="21" bestFit="1" customWidth="1"/>
    <col min="15110" max="15110" width="9.21875" style="21" bestFit="1" customWidth="1"/>
    <col min="15111" max="15111" width="10.44140625" style="21" customWidth="1"/>
    <col min="15112" max="15112" width="8.88671875" style="21"/>
    <col min="15113" max="15113" width="9.33203125" style="21" customWidth="1"/>
    <col min="15114" max="15114" width="10.77734375" style="21" customWidth="1"/>
    <col min="15115" max="15115" width="12.21875" style="21" customWidth="1"/>
    <col min="15116" max="15360" width="8.88671875" style="21"/>
    <col min="15361" max="15361" width="6.21875" style="21" customWidth="1"/>
    <col min="15362" max="15362" width="15.77734375" style="21" bestFit="1" customWidth="1"/>
    <col min="15363" max="15363" width="5.44140625" style="21" customWidth="1"/>
    <col min="15364" max="15364" width="10.5546875" style="21" bestFit="1" customWidth="1"/>
    <col min="15365" max="15365" width="9.109375" style="21" bestFit="1" customWidth="1"/>
    <col min="15366" max="15366" width="9.21875" style="21" bestFit="1" customWidth="1"/>
    <col min="15367" max="15367" width="10.44140625" style="21" customWidth="1"/>
    <col min="15368" max="15368" width="8.88671875" style="21"/>
    <col min="15369" max="15369" width="9.33203125" style="21" customWidth="1"/>
    <col min="15370" max="15370" width="10.77734375" style="21" customWidth="1"/>
    <col min="15371" max="15371" width="12.21875" style="21" customWidth="1"/>
    <col min="15372" max="15616" width="8.88671875" style="21"/>
    <col min="15617" max="15617" width="6.21875" style="21" customWidth="1"/>
    <col min="15618" max="15618" width="15.77734375" style="21" bestFit="1" customWidth="1"/>
    <col min="15619" max="15619" width="5.44140625" style="21" customWidth="1"/>
    <col min="15620" max="15620" width="10.5546875" style="21" bestFit="1" customWidth="1"/>
    <col min="15621" max="15621" width="9.109375" style="21" bestFit="1" customWidth="1"/>
    <col min="15622" max="15622" width="9.21875" style="21" bestFit="1" customWidth="1"/>
    <col min="15623" max="15623" width="10.44140625" style="21" customWidth="1"/>
    <col min="15624" max="15624" width="8.88671875" style="21"/>
    <col min="15625" max="15625" width="9.33203125" style="21" customWidth="1"/>
    <col min="15626" max="15626" width="10.77734375" style="21" customWidth="1"/>
    <col min="15627" max="15627" width="12.21875" style="21" customWidth="1"/>
    <col min="15628" max="15872" width="8.88671875" style="21"/>
    <col min="15873" max="15873" width="6.21875" style="21" customWidth="1"/>
    <col min="15874" max="15874" width="15.77734375" style="21" bestFit="1" customWidth="1"/>
    <col min="15875" max="15875" width="5.44140625" style="21" customWidth="1"/>
    <col min="15876" max="15876" width="10.5546875" style="21" bestFit="1" customWidth="1"/>
    <col min="15877" max="15877" width="9.109375" style="21" bestFit="1" customWidth="1"/>
    <col min="15878" max="15878" width="9.21875" style="21" bestFit="1" customWidth="1"/>
    <col min="15879" max="15879" width="10.44140625" style="21" customWidth="1"/>
    <col min="15880" max="15880" width="8.88671875" style="21"/>
    <col min="15881" max="15881" width="9.33203125" style="21" customWidth="1"/>
    <col min="15882" max="15882" width="10.77734375" style="21" customWidth="1"/>
    <col min="15883" max="15883" width="12.21875" style="21" customWidth="1"/>
    <col min="15884" max="16128" width="8.88671875" style="21"/>
    <col min="16129" max="16129" width="6.21875" style="21" customWidth="1"/>
    <col min="16130" max="16130" width="15.77734375" style="21" bestFit="1" customWidth="1"/>
    <col min="16131" max="16131" width="5.44140625" style="21" customWidth="1"/>
    <col min="16132" max="16132" width="10.5546875" style="21" bestFit="1" customWidth="1"/>
    <col min="16133" max="16133" width="9.109375" style="21" bestFit="1" customWidth="1"/>
    <col min="16134" max="16134" width="9.21875" style="21" bestFit="1" customWidth="1"/>
    <col min="16135" max="16135" width="10.44140625" style="21" customWidth="1"/>
    <col min="16136" max="16136" width="8.88671875" style="21"/>
    <col min="16137" max="16137" width="9.33203125" style="21" customWidth="1"/>
    <col min="16138" max="16138" width="10.77734375" style="21" customWidth="1"/>
    <col min="16139" max="16139" width="12.21875" style="21" customWidth="1"/>
    <col min="16140" max="16384" width="8.88671875" style="21"/>
  </cols>
  <sheetData>
    <row r="1" spans="1:13" x14ac:dyDescent="0.25">
      <c r="A1" s="18"/>
      <c r="B1" s="19" t="s">
        <v>449</v>
      </c>
      <c r="C1" s="20"/>
      <c r="D1" s="20"/>
      <c r="E1" s="20"/>
      <c r="F1" s="20"/>
      <c r="G1" s="20"/>
    </row>
    <row r="2" spans="1:13" x14ac:dyDescent="0.25">
      <c r="A2" s="18"/>
      <c r="B2" s="19" t="s">
        <v>450</v>
      </c>
      <c r="C2" s="20"/>
      <c r="D2" s="20"/>
      <c r="E2" s="20"/>
      <c r="F2" s="20"/>
      <c r="G2" s="20"/>
    </row>
    <row r="3" spans="1:13" ht="15.75" x14ac:dyDescent="0.25">
      <c r="A3" s="20"/>
      <c r="B3" s="19"/>
      <c r="C3" s="19"/>
      <c r="D3" s="17" t="s">
        <v>451</v>
      </c>
      <c r="E3" s="19"/>
      <c r="F3" s="19"/>
      <c r="G3" s="19"/>
    </row>
    <row r="5" spans="1:13" x14ac:dyDescent="0.25">
      <c r="A5" s="22" t="s">
        <v>452</v>
      </c>
      <c r="B5" s="22" t="s">
        <v>453</v>
      </c>
      <c r="C5" s="22" t="s">
        <v>454</v>
      </c>
      <c r="D5" s="22" t="s">
        <v>455</v>
      </c>
      <c r="E5" s="22" t="s">
        <v>456</v>
      </c>
      <c r="F5" s="22" t="s">
        <v>457</v>
      </c>
      <c r="G5" s="22" t="s">
        <v>131</v>
      </c>
    </row>
    <row r="6" spans="1:13" x14ac:dyDescent="0.25">
      <c r="A6" s="23">
        <v>1</v>
      </c>
      <c r="B6" s="24" t="s">
        <v>24</v>
      </c>
      <c r="C6" s="23" t="s">
        <v>94</v>
      </c>
      <c r="D6" s="25">
        <v>0.38194444444444442</v>
      </c>
      <c r="E6" s="25">
        <v>0.54872685185185188</v>
      </c>
      <c r="F6" s="26"/>
      <c r="G6" s="27"/>
    </row>
    <row r="7" spans="1:13" x14ac:dyDescent="0.25">
      <c r="A7" s="23">
        <v>2</v>
      </c>
      <c r="B7" s="24" t="s">
        <v>25</v>
      </c>
      <c r="C7" s="23" t="s">
        <v>94</v>
      </c>
      <c r="D7" s="25">
        <v>0.38194444444444442</v>
      </c>
      <c r="E7" s="25">
        <v>0.54942129629629632</v>
      </c>
      <c r="F7" s="26"/>
      <c r="G7" s="27"/>
    </row>
    <row r="8" spans="1:13" x14ac:dyDescent="0.25">
      <c r="A8" s="23">
        <v>3</v>
      </c>
      <c r="B8" s="24" t="s">
        <v>23</v>
      </c>
      <c r="C8" s="23" t="s">
        <v>94</v>
      </c>
      <c r="D8" s="25">
        <v>0.38194444444444442</v>
      </c>
      <c r="E8" s="25">
        <v>0.53865740740740742</v>
      </c>
      <c r="F8" s="26"/>
      <c r="G8" s="27"/>
    </row>
    <row r="9" spans="1:13" x14ac:dyDescent="0.25">
      <c r="A9" s="23">
        <v>4</v>
      </c>
      <c r="B9" s="24" t="s">
        <v>458</v>
      </c>
      <c r="C9" s="23" t="s">
        <v>94</v>
      </c>
      <c r="D9" s="25">
        <v>0.38194444444444442</v>
      </c>
      <c r="E9" s="25">
        <v>0.53269675925925919</v>
      </c>
      <c r="F9" s="26"/>
      <c r="G9" s="27"/>
      <c r="I9" s="28"/>
      <c r="J9" s="28"/>
      <c r="K9" s="29"/>
      <c r="L9" s="30"/>
      <c r="M9" s="29"/>
    </row>
    <row r="10" spans="1:13" x14ac:dyDescent="0.25">
      <c r="A10" s="23">
        <v>5</v>
      </c>
      <c r="B10" s="24" t="s">
        <v>459</v>
      </c>
      <c r="C10" s="23" t="s">
        <v>94</v>
      </c>
      <c r="D10" s="25">
        <v>0.38194444444444442</v>
      </c>
      <c r="E10" s="25">
        <v>0.53269675925925919</v>
      </c>
      <c r="F10" s="26"/>
      <c r="G10" s="27"/>
      <c r="J10" s="31"/>
    </row>
    <row r="11" spans="1:13" x14ac:dyDescent="0.25">
      <c r="A11" s="23">
        <v>6</v>
      </c>
      <c r="B11" s="24" t="s">
        <v>460</v>
      </c>
      <c r="C11" s="23" t="s">
        <v>95</v>
      </c>
      <c r="D11" s="25">
        <v>0.3833333333333333</v>
      </c>
      <c r="E11" s="25">
        <v>0.55063657407407407</v>
      </c>
      <c r="F11" s="26"/>
      <c r="G11" s="27"/>
      <c r="I11" s="32"/>
      <c r="J11" s="31"/>
    </row>
    <row r="12" spans="1:13" x14ac:dyDescent="0.25">
      <c r="A12" s="23">
        <v>7</v>
      </c>
      <c r="B12" s="24" t="s">
        <v>92</v>
      </c>
      <c r="C12" s="23" t="s">
        <v>95</v>
      </c>
      <c r="D12" s="25">
        <v>0.3833333333333333</v>
      </c>
      <c r="E12" s="25">
        <v>0.52361111111111114</v>
      </c>
      <c r="F12" s="26"/>
      <c r="G12" s="27"/>
      <c r="I12" s="32"/>
      <c r="J12" s="31"/>
    </row>
    <row r="13" spans="1:13" x14ac:dyDescent="0.25">
      <c r="A13" s="23">
        <v>8</v>
      </c>
      <c r="B13" s="24" t="s">
        <v>461</v>
      </c>
      <c r="C13" s="23" t="s">
        <v>95</v>
      </c>
      <c r="D13" s="25">
        <v>0.3833333333333333</v>
      </c>
      <c r="E13" s="25">
        <v>0.55063657407407407</v>
      </c>
      <c r="F13" s="26"/>
      <c r="G13" s="27"/>
      <c r="I13" s="32"/>
      <c r="J13" s="31"/>
    </row>
    <row r="14" spans="1:13" x14ac:dyDescent="0.25">
      <c r="A14" s="23">
        <v>9</v>
      </c>
      <c r="B14" s="33" t="s">
        <v>462</v>
      </c>
      <c r="C14" s="23" t="s">
        <v>95</v>
      </c>
      <c r="D14" s="25">
        <v>0.3833333333333333</v>
      </c>
      <c r="E14" s="25">
        <v>0.55833333333333335</v>
      </c>
      <c r="F14" s="26"/>
      <c r="G14" s="27"/>
    </row>
    <row r="15" spans="1:13" x14ac:dyDescent="0.25">
      <c r="A15" s="23">
        <v>10</v>
      </c>
      <c r="B15" s="33" t="s">
        <v>463</v>
      </c>
      <c r="C15" s="23" t="s">
        <v>95</v>
      </c>
      <c r="D15" s="25">
        <v>0.3833333333333333</v>
      </c>
      <c r="E15" s="25">
        <v>0.55057870370370365</v>
      </c>
      <c r="F15" s="26"/>
      <c r="G15" s="27"/>
    </row>
    <row r="16" spans="1:13" x14ac:dyDescent="0.25">
      <c r="A16" s="23">
        <v>11</v>
      </c>
      <c r="B16" s="33" t="s">
        <v>464</v>
      </c>
      <c r="C16" s="23" t="s">
        <v>95</v>
      </c>
      <c r="D16" s="25">
        <v>0.3833333333333333</v>
      </c>
      <c r="E16" s="25">
        <v>0.55839120370370365</v>
      </c>
      <c r="F16" s="26"/>
      <c r="G16" s="27"/>
    </row>
    <row r="17" spans="1:8" x14ac:dyDescent="0.25">
      <c r="A17" s="23">
        <v>12</v>
      </c>
      <c r="B17" s="33" t="s">
        <v>465</v>
      </c>
      <c r="C17" s="23" t="s">
        <v>96</v>
      </c>
      <c r="D17" s="25">
        <v>0.38472222222222219</v>
      </c>
      <c r="E17" s="25">
        <v>0.55555555555555558</v>
      </c>
      <c r="F17" s="26"/>
      <c r="G17" s="27"/>
    </row>
    <row r="18" spans="1:8" x14ac:dyDescent="0.25">
      <c r="A18" s="23">
        <v>13</v>
      </c>
      <c r="B18" s="24" t="s">
        <v>466</v>
      </c>
      <c r="C18" s="23" t="s">
        <v>96</v>
      </c>
      <c r="D18" s="25">
        <v>0.38472222222222219</v>
      </c>
      <c r="E18" s="25">
        <v>0.53819444444444442</v>
      </c>
      <c r="F18" s="26"/>
      <c r="G18" s="27"/>
    </row>
    <row r="19" spans="1:8" x14ac:dyDescent="0.25">
      <c r="A19" s="23">
        <v>14</v>
      </c>
      <c r="B19" s="24" t="s">
        <v>467</v>
      </c>
      <c r="C19" s="23" t="s">
        <v>96</v>
      </c>
      <c r="D19" s="25">
        <v>0.38472222222222219</v>
      </c>
      <c r="E19" s="25">
        <v>0.56597222222222221</v>
      </c>
      <c r="F19" s="26"/>
      <c r="G19" s="27"/>
    </row>
    <row r="20" spans="1:8" x14ac:dyDescent="0.25">
      <c r="A20" s="23">
        <v>15</v>
      </c>
      <c r="B20" s="24" t="s">
        <v>468</v>
      </c>
      <c r="C20" s="23" t="s">
        <v>96</v>
      </c>
      <c r="D20" s="25">
        <v>0.38472222222222219</v>
      </c>
      <c r="E20" s="25">
        <v>0.55219907407407409</v>
      </c>
      <c r="F20" s="26"/>
      <c r="G20" s="27"/>
    </row>
    <row r="21" spans="1:8" x14ac:dyDescent="0.25">
      <c r="A21" s="23">
        <v>16</v>
      </c>
      <c r="B21" s="33" t="s">
        <v>469</v>
      </c>
      <c r="C21" s="23" t="s">
        <v>96</v>
      </c>
      <c r="D21" s="25">
        <v>0.38472222222222219</v>
      </c>
      <c r="E21" s="25">
        <v>0.55833333333333335</v>
      </c>
      <c r="F21" s="26"/>
      <c r="G21" s="27"/>
    </row>
    <row r="22" spans="1:8" x14ac:dyDescent="0.25">
      <c r="A22" s="34"/>
      <c r="B22" s="35"/>
      <c r="C22" s="34"/>
      <c r="D22" s="36"/>
      <c r="E22" s="36"/>
      <c r="F22" s="29"/>
      <c r="G22" s="37"/>
    </row>
    <row r="23" spans="1:8" x14ac:dyDescent="0.25">
      <c r="A23" s="35"/>
      <c r="B23" s="35"/>
      <c r="C23" s="35"/>
      <c r="D23" s="35"/>
      <c r="E23" s="30" t="s">
        <v>470</v>
      </c>
      <c r="F23" s="35"/>
      <c r="G23" s="35"/>
    </row>
    <row r="24" spans="1:8" x14ac:dyDescent="0.25">
      <c r="A24" s="38"/>
      <c r="C24" s="28"/>
      <c r="D24" s="39" t="s">
        <v>471</v>
      </c>
      <c r="E24" s="39" t="s">
        <v>472</v>
      </c>
      <c r="F24" s="39" t="s">
        <v>473</v>
      </c>
      <c r="G24" s="35"/>
    </row>
    <row r="25" spans="1:8" x14ac:dyDescent="0.25">
      <c r="A25" s="28"/>
      <c r="B25" s="28"/>
      <c r="C25" s="28"/>
      <c r="D25" s="26"/>
      <c r="E25" s="26"/>
      <c r="F25" s="26"/>
      <c r="G25" s="35"/>
    </row>
    <row r="26" spans="1:8" x14ac:dyDescent="0.25">
      <c r="A26" s="28"/>
      <c r="B26" s="28"/>
      <c r="C26" s="28"/>
      <c r="D26" s="29"/>
      <c r="E26" s="29"/>
      <c r="F26" s="29"/>
      <c r="G26" s="35"/>
    </row>
    <row r="27" spans="1:8" x14ac:dyDescent="0.25">
      <c r="A27" s="28"/>
      <c r="B27" s="28"/>
      <c r="C27" s="28"/>
      <c r="D27" s="29"/>
      <c r="E27" s="30" t="s">
        <v>474</v>
      </c>
      <c r="F27" s="29"/>
      <c r="G27" s="35"/>
    </row>
    <row r="28" spans="1:8" x14ac:dyDescent="0.25">
      <c r="A28" s="38"/>
      <c r="C28" s="31" t="s">
        <v>475</v>
      </c>
      <c r="D28" s="40" t="s">
        <v>94</v>
      </c>
      <c r="E28" s="40" t="s">
        <v>95</v>
      </c>
      <c r="F28" s="40" t="s">
        <v>96</v>
      </c>
      <c r="G28" s="35"/>
    </row>
    <row r="29" spans="1:8" x14ac:dyDescent="0.25">
      <c r="A29" s="28"/>
      <c r="B29" s="32"/>
      <c r="C29" s="31" t="s">
        <v>476</v>
      </c>
      <c r="D29" s="26"/>
      <c r="E29" s="26"/>
      <c r="F29" s="26"/>
      <c r="G29" s="35"/>
      <c r="H29" s="41"/>
    </row>
    <row r="30" spans="1:8" x14ac:dyDescent="0.25">
      <c r="A30" s="28"/>
      <c r="B30" s="32"/>
      <c r="C30" s="31" t="s">
        <v>477</v>
      </c>
      <c r="D30" s="27"/>
      <c r="E30" s="27"/>
      <c r="F30" s="27"/>
      <c r="G30" s="35"/>
    </row>
    <row r="31" spans="1:8" x14ac:dyDescent="0.25">
      <c r="A31" s="28"/>
      <c r="B31" s="32"/>
      <c r="C31" s="31" t="s">
        <v>478</v>
      </c>
      <c r="D31" s="26"/>
      <c r="E31" s="26"/>
      <c r="F31" s="26"/>
      <c r="G31" s="35"/>
    </row>
    <row r="34" spans="1:7" x14ac:dyDescent="0.25">
      <c r="A34" s="35"/>
      <c r="B34" s="42"/>
      <c r="C34" s="32"/>
      <c r="D34" s="32"/>
      <c r="E34" s="32"/>
      <c r="F34" s="35"/>
      <c r="G34" s="35"/>
    </row>
    <row r="35" spans="1:7" x14ac:dyDescent="0.25">
      <c r="A35" s="35"/>
      <c r="B35" s="43"/>
      <c r="C35" s="32"/>
      <c r="D35" s="32"/>
      <c r="E35" s="32"/>
      <c r="F35" s="35"/>
      <c r="G35" s="35"/>
    </row>
    <row r="36" spans="1:7" x14ac:dyDescent="0.25">
      <c r="A36" s="35"/>
      <c r="B36" s="42"/>
      <c r="C36" s="44"/>
      <c r="D36" s="44"/>
      <c r="E36" s="44"/>
      <c r="F36" s="44"/>
      <c r="G36" s="35"/>
    </row>
    <row r="37" spans="1:7" x14ac:dyDescent="0.25">
      <c r="A37" s="35"/>
      <c r="B37" s="42"/>
      <c r="C37" s="35"/>
      <c r="D37" s="35"/>
      <c r="E37" s="35"/>
      <c r="F37" s="35"/>
      <c r="G37" s="35"/>
    </row>
    <row r="38" spans="1:7" x14ac:dyDescent="0.25">
      <c r="A38" s="35"/>
      <c r="B38" s="42"/>
      <c r="C38" s="35"/>
      <c r="D38" s="35"/>
      <c r="E38" s="35"/>
      <c r="F38" s="35"/>
      <c r="G38" s="35"/>
    </row>
    <row r="39" spans="1:7" x14ac:dyDescent="0.25">
      <c r="A39" s="35"/>
      <c r="B39" s="42"/>
      <c r="C39" s="35"/>
      <c r="D39" s="35"/>
      <c r="E39" s="35"/>
      <c r="F39" s="35"/>
      <c r="G39" s="35"/>
    </row>
    <row r="40" spans="1:7" x14ac:dyDescent="0.25">
      <c r="A40" s="35"/>
      <c r="B40" s="43"/>
      <c r="C40" s="35"/>
      <c r="D40" s="35"/>
      <c r="E40" s="35"/>
      <c r="F40" s="35"/>
      <c r="G40" s="35"/>
    </row>
    <row r="41" spans="1:7" x14ac:dyDescent="0.25">
      <c r="A41" s="35"/>
      <c r="B41" s="43"/>
      <c r="C41" s="35"/>
      <c r="D41" s="35"/>
      <c r="E41" s="35"/>
      <c r="F41" s="35"/>
      <c r="G41" s="35"/>
    </row>
    <row r="42" spans="1:7" x14ac:dyDescent="0.25">
      <c r="A42" s="35"/>
      <c r="B42" s="43"/>
      <c r="C42" s="35"/>
      <c r="D42" s="35"/>
      <c r="E42" s="35"/>
      <c r="F42" s="35"/>
      <c r="G42" s="35"/>
    </row>
    <row r="43" spans="1:7" x14ac:dyDescent="0.25">
      <c r="A43" s="35"/>
      <c r="B43" s="42"/>
      <c r="C43" s="35"/>
      <c r="D43" s="35"/>
      <c r="E43" s="35"/>
      <c r="F43" s="35"/>
      <c r="G43" s="35"/>
    </row>
    <row r="44" spans="1:7" x14ac:dyDescent="0.25">
      <c r="A44" s="35"/>
      <c r="B44" s="42"/>
      <c r="C44" s="35"/>
      <c r="D44" s="35"/>
      <c r="E44" s="35"/>
      <c r="F44" s="35"/>
      <c r="G44" s="35"/>
    </row>
    <row r="45" spans="1:7" x14ac:dyDescent="0.25">
      <c r="A45" s="35"/>
      <c r="B45" s="42"/>
      <c r="C45" s="35"/>
      <c r="D45" s="35"/>
      <c r="E45" s="35"/>
      <c r="F45" s="35"/>
      <c r="G45" s="35"/>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21"/>
  <sheetViews>
    <sheetView workbookViewId="0">
      <selection activeCell="I15" sqref="I15"/>
    </sheetView>
  </sheetViews>
  <sheetFormatPr defaultRowHeight="16.5" x14ac:dyDescent="0.25"/>
  <cols>
    <col min="2" max="2" width="10.109375" bestFit="1" customWidth="1"/>
    <col min="7" max="7" width="12.109375" customWidth="1"/>
  </cols>
  <sheetData>
    <row r="1" spans="1:8" x14ac:dyDescent="0.25">
      <c r="A1" s="130" t="s">
        <v>829</v>
      </c>
      <c r="B1" s="130"/>
      <c r="C1" s="130"/>
      <c r="D1" s="130"/>
      <c r="E1" s="130"/>
      <c r="F1" s="130"/>
      <c r="G1" s="130"/>
    </row>
    <row r="2" spans="1:8" x14ac:dyDescent="0.25">
      <c r="A2" s="130"/>
      <c r="B2" s="130"/>
      <c r="C2" s="130"/>
      <c r="D2" s="130"/>
      <c r="E2" s="130"/>
      <c r="F2" s="130"/>
      <c r="G2" s="130"/>
    </row>
    <row r="3" spans="1:8" x14ac:dyDescent="0.25">
      <c r="A3" s="130" t="s">
        <v>830</v>
      </c>
      <c r="B3" s="130" t="s">
        <v>831</v>
      </c>
      <c r="C3" s="130" t="s">
        <v>415</v>
      </c>
      <c r="D3" s="130" t="s">
        <v>4</v>
      </c>
      <c r="E3" s="130" t="s">
        <v>107</v>
      </c>
      <c r="F3" s="130" t="s">
        <v>832</v>
      </c>
      <c r="G3" s="130" t="s">
        <v>754</v>
      </c>
    </row>
    <row r="4" spans="1:8" x14ac:dyDescent="0.25">
      <c r="A4" s="130" t="s">
        <v>833</v>
      </c>
      <c r="B4" s="131">
        <v>42384</v>
      </c>
      <c r="C4" s="130" t="s">
        <v>841</v>
      </c>
      <c r="D4" s="130">
        <v>120</v>
      </c>
      <c r="E4" s="130"/>
      <c r="F4" s="130"/>
      <c r="G4" s="130"/>
    </row>
    <row r="5" spans="1:8" x14ac:dyDescent="0.25">
      <c r="A5" s="130" t="s">
        <v>834</v>
      </c>
      <c r="B5" s="131">
        <v>42385</v>
      </c>
      <c r="C5" s="130" t="s">
        <v>842</v>
      </c>
      <c r="D5" s="130">
        <v>200</v>
      </c>
      <c r="E5" s="130"/>
      <c r="F5" s="130"/>
      <c r="G5" s="130"/>
    </row>
    <row r="6" spans="1:8" x14ac:dyDescent="0.25">
      <c r="A6" s="130" t="s">
        <v>835</v>
      </c>
      <c r="B6" s="131">
        <v>42417</v>
      </c>
      <c r="C6" s="130" t="s">
        <v>843</v>
      </c>
      <c r="D6" s="130">
        <v>150</v>
      </c>
      <c r="E6" s="130"/>
      <c r="F6" s="130"/>
      <c r="G6" s="130"/>
    </row>
    <row r="7" spans="1:8" x14ac:dyDescent="0.25">
      <c r="A7" s="130" t="s">
        <v>836</v>
      </c>
      <c r="B7" s="131">
        <v>42447</v>
      </c>
      <c r="C7" s="130" t="s">
        <v>841</v>
      </c>
      <c r="D7" s="130">
        <v>180</v>
      </c>
      <c r="E7" s="130"/>
      <c r="F7" s="130"/>
      <c r="G7" s="130"/>
    </row>
    <row r="8" spans="1:8" x14ac:dyDescent="0.25">
      <c r="A8" s="130" t="s">
        <v>837</v>
      </c>
      <c r="B8" s="131">
        <v>42388</v>
      </c>
      <c r="C8" s="130" t="s">
        <v>844</v>
      </c>
      <c r="D8" s="130">
        <v>250</v>
      </c>
      <c r="E8" s="130"/>
      <c r="F8" s="130"/>
      <c r="G8" s="130"/>
    </row>
    <row r="9" spans="1:8" x14ac:dyDescent="0.25">
      <c r="A9" s="130" t="s">
        <v>838</v>
      </c>
      <c r="B9" s="131">
        <v>42500</v>
      </c>
      <c r="C9" s="130" t="s">
        <v>845</v>
      </c>
      <c r="D9" s="130">
        <v>140</v>
      </c>
      <c r="E9" s="130"/>
      <c r="F9" s="130"/>
      <c r="G9" s="130"/>
    </row>
    <row r="10" spans="1:8" x14ac:dyDescent="0.25">
      <c r="A10" s="130" t="s">
        <v>839</v>
      </c>
      <c r="B10" s="131">
        <v>42390</v>
      </c>
      <c r="C10" s="130" t="s">
        <v>842</v>
      </c>
      <c r="D10" s="130">
        <v>180</v>
      </c>
      <c r="E10" s="130"/>
      <c r="F10" s="130"/>
      <c r="G10" s="130"/>
    </row>
    <row r="11" spans="1:8" x14ac:dyDescent="0.25">
      <c r="A11" s="130" t="s">
        <v>840</v>
      </c>
      <c r="B11" s="131">
        <v>42541</v>
      </c>
      <c r="C11" s="130" t="s">
        <v>844</v>
      </c>
      <c r="D11" s="130">
        <v>100</v>
      </c>
      <c r="E11" s="130"/>
      <c r="F11" s="130"/>
      <c r="G11" s="130"/>
    </row>
    <row r="12" spans="1:8" x14ac:dyDescent="0.25">
      <c r="A12" s="130"/>
      <c r="B12" s="130"/>
      <c r="C12" s="130"/>
      <c r="D12" s="130"/>
      <c r="E12" s="130"/>
      <c r="F12" s="130"/>
      <c r="G12" s="130"/>
    </row>
    <row r="13" spans="1:8" x14ac:dyDescent="0.25">
      <c r="A13" s="159" t="s">
        <v>846</v>
      </c>
      <c r="B13" s="159"/>
      <c r="C13" s="159"/>
      <c r="D13" s="159"/>
      <c r="E13" s="161" t="s">
        <v>851</v>
      </c>
      <c r="F13" s="161"/>
      <c r="G13" s="161"/>
      <c r="H13" s="130"/>
    </row>
    <row r="14" spans="1:8" x14ac:dyDescent="0.25">
      <c r="A14" s="160" t="s">
        <v>847</v>
      </c>
      <c r="B14" s="159" t="s">
        <v>848</v>
      </c>
      <c r="C14" s="159"/>
      <c r="D14" s="159"/>
      <c r="E14" s="130" t="s">
        <v>852</v>
      </c>
      <c r="F14" s="130" t="s">
        <v>853</v>
      </c>
      <c r="G14" s="202" t="s">
        <v>854</v>
      </c>
      <c r="H14" s="202"/>
    </row>
    <row r="15" spans="1:8" x14ac:dyDescent="0.25">
      <c r="A15" s="160"/>
      <c r="B15" s="158" t="s">
        <v>849</v>
      </c>
      <c r="C15" s="158" t="s">
        <v>850</v>
      </c>
      <c r="D15" s="158"/>
      <c r="E15" s="130">
        <v>1</v>
      </c>
      <c r="F15" s="157">
        <v>1.2E-2</v>
      </c>
      <c r="G15" s="201" t="s">
        <v>855</v>
      </c>
      <c r="H15" s="201"/>
    </row>
    <row r="16" spans="1:8" x14ac:dyDescent="0.25">
      <c r="A16" s="130" t="s">
        <v>841</v>
      </c>
      <c r="B16" s="130">
        <v>6500</v>
      </c>
      <c r="C16" s="130">
        <v>7000</v>
      </c>
      <c r="D16" s="130"/>
      <c r="E16" s="130">
        <v>4</v>
      </c>
      <c r="F16" s="157">
        <v>1.4999999999999999E-2</v>
      </c>
      <c r="G16" s="201" t="s">
        <v>856</v>
      </c>
      <c r="H16" s="201"/>
    </row>
    <row r="17" spans="1:8" x14ac:dyDescent="0.25">
      <c r="A17" s="130" t="s">
        <v>844</v>
      </c>
      <c r="B17" s="130">
        <v>74500</v>
      </c>
      <c r="C17" s="130">
        <v>75000</v>
      </c>
      <c r="D17" s="130"/>
      <c r="E17" s="130">
        <v>7</v>
      </c>
      <c r="F17" s="157">
        <v>1.7999999999999999E-2</v>
      </c>
      <c r="G17" s="201" t="s">
        <v>857</v>
      </c>
      <c r="H17" s="201"/>
    </row>
    <row r="18" spans="1:8" x14ac:dyDescent="0.25">
      <c r="A18" s="130" t="s">
        <v>843</v>
      </c>
      <c r="B18" s="130">
        <v>11500</v>
      </c>
      <c r="C18" s="130">
        <v>12000</v>
      </c>
      <c r="D18" s="130"/>
      <c r="E18" s="130">
        <v>10</v>
      </c>
      <c r="F18" s="157">
        <v>0.02</v>
      </c>
      <c r="G18" s="201" t="s">
        <v>858</v>
      </c>
      <c r="H18" s="201"/>
    </row>
    <row r="19" spans="1:8" x14ac:dyDescent="0.25">
      <c r="A19" s="130" t="s">
        <v>842</v>
      </c>
      <c r="B19" s="130">
        <v>29500</v>
      </c>
      <c r="C19" s="130">
        <v>30000</v>
      </c>
      <c r="D19" s="130"/>
      <c r="E19" s="130"/>
      <c r="F19" s="130"/>
      <c r="G19" s="130"/>
    </row>
    <row r="20" spans="1:8" x14ac:dyDescent="0.25">
      <c r="A20" s="130" t="s">
        <v>845</v>
      </c>
      <c r="B20" s="130">
        <v>3000</v>
      </c>
      <c r="C20" s="130">
        <v>3500</v>
      </c>
      <c r="D20" s="130"/>
      <c r="E20" s="130"/>
      <c r="F20" s="130"/>
      <c r="G20" s="130"/>
    </row>
    <row r="21" spans="1:8" x14ac:dyDescent="0.25">
      <c r="A21" s="130"/>
      <c r="B21" s="130"/>
      <c r="C21" s="130"/>
      <c r="D21" s="130"/>
      <c r="E21" s="130"/>
      <c r="F21" s="130"/>
      <c r="G21" s="130"/>
    </row>
  </sheetData>
  <mergeCells count="5">
    <mergeCell ref="G16:H16"/>
    <mergeCell ref="G17:H17"/>
    <mergeCell ref="G18:H18"/>
    <mergeCell ref="G14:H14"/>
    <mergeCell ref="G15:H15"/>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7"/>
  <sheetViews>
    <sheetView workbookViewId="0">
      <selection activeCell="F11" sqref="F11"/>
    </sheetView>
  </sheetViews>
  <sheetFormatPr defaultRowHeight="16.5" x14ac:dyDescent="0.25"/>
  <cols>
    <col min="4" max="5" width="10.109375" bestFit="1" customWidth="1"/>
  </cols>
  <sheetData>
    <row r="1" spans="1:10" ht="20.25" x14ac:dyDescent="0.3">
      <c r="A1" s="192" t="s">
        <v>859</v>
      </c>
      <c r="B1" s="192"/>
      <c r="C1" s="192"/>
      <c r="D1" s="192"/>
      <c r="E1" s="192"/>
      <c r="F1" s="192"/>
      <c r="G1" s="192"/>
      <c r="H1" s="192"/>
      <c r="I1" s="192"/>
      <c r="J1" s="192"/>
    </row>
    <row r="2" spans="1:10" x14ac:dyDescent="0.25">
      <c r="A2" s="82" t="s">
        <v>860</v>
      </c>
      <c r="B2" s="82" t="s">
        <v>316</v>
      </c>
      <c r="C2" s="82" t="s">
        <v>432</v>
      </c>
      <c r="D2" s="82" t="s">
        <v>102</v>
      </c>
      <c r="E2" s="82" t="s">
        <v>104</v>
      </c>
      <c r="F2" s="82" t="s">
        <v>861</v>
      </c>
      <c r="G2" s="82" t="s">
        <v>434</v>
      </c>
      <c r="H2" s="82" t="s">
        <v>435</v>
      </c>
      <c r="I2" s="82" t="s">
        <v>62</v>
      </c>
      <c r="J2" s="82" t="s">
        <v>436</v>
      </c>
    </row>
    <row r="3" spans="1:10" x14ac:dyDescent="0.25">
      <c r="A3" s="79">
        <v>1</v>
      </c>
      <c r="B3" s="77" t="s">
        <v>151</v>
      </c>
      <c r="C3" s="77" t="s">
        <v>437</v>
      </c>
      <c r="D3" s="78">
        <v>37750</v>
      </c>
      <c r="E3" s="78">
        <v>37752</v>
      </c>
      <c r="F3" s="77"/>
      <c r="G3" s="77"/>
      <c r="H3" s="77"/>
      <c r="I3" s="77"/>
      <c r="J3" s="77"/>
    </row>
    <row r="4" spans="1:10" x14ac:dyDescent="0.25">
      <c r="A4" s="79">
        <v>2</v>
      </c>
      <c r="B4" s="77" t="s">
        <v>862</v>
      </c>
      <c r="C4" s="77" t="s">
        <v>438</v>
      </c>
      <c r="D4" s="78">
        <v>37749</v>
      </c>
      <c r="E4" s="78">
        <v>37750</v>
      </c>
      <c r="F4" s="77"/>
      <c r="G4" s="77"/>
      <c r="H4" s="77"/>
      <c r="I4" s="77"/>
      <c r="J4" s="77"/>
    </row>
    <row r="5" spans="1:10" x14ac:dyDescent="0.25">
      <c r="A5" s="79">
        <v>3</v>
      </c>
      <c r="B5" s="77" t="s">
        <v>863</v>
      </c>
      <c r="C5" s="77" t="s">
        <v>439</v>
      </c>
      <c r="D5" s="78">
        <v>37751</v>
      </c>
      <c r="E5" s="78">
        <v>37754</v>
      </c>
      <c r="F5" s="77"/>
      <c r="G5" s="77"/>
      <c r="H5" s="77"/>
      <c r="I5" s="77"/>
      <c r="J5" s="77"/>
    </row>
    <row r="6" spans="1:10" x14ac:dyDescent="0.25">
      <c r="A6" s="79">
        <v>4</v>
      </c>
      <c r="B6" s="77" t="s">
        <v>864</v>
      </c>
      <c r="C6" s="77" t="s">
        <v>440</v>
      </c>
      <c r="D6" s="78">
        <v>37752</v>
      </c>
      <c r="E6" s="78">
        <v>37753</v>
      </c>
      <c r="F6" s="77"/>
      <c r="G6" s="77"/>
      <c r="H6" s="77"/>
      <c r="I6" s="77"/>
      <c r="J6" s="77"/>
    </row>
    <row r="7" spans="1:10" x14ac:dyDescent="0.25">
      <c r="A7" s="79">
        <v>5</v>
      </c>
      <c r="B7" s="77" t="s">
        <v>865</v>
      </c>
      <c r="C7" s="77" t="s">
        <v>441</v>
      </c>
      <c r="D7" s="78">
        <v>37751</v>
      </c>
      <c r="E7" s="78">
        <v>37753</v>
      </c>
      <c r="F7" s="77"/>
      <c r="G7" s="77"/>
      <c r="H7" s="77"/>
      <c r="I7" s="77"/>
      <c r="J7" s="77"/>
    </row>
    <row r="8" spans="1:10" x14ac:dyDescent="0.25">
      <c r="A8" s="79">
        <v>6</v>
      </c>
      <c r="B8" s="77" t="s">
        <v>866</v>
      </c>
      <c r="C8" s="77" t="s">
        <v>867</v>
      </c>
      <c r="D8" s="78">
        <v>37752</v>
      </c>
      <c r="E8" s="78">
        <v>37754</v>
      </c>
      <c r="F8" s="77"/>
      <c r="G8" s="77"/>
      <c r="H8" s="77"/>
      <c r="I8" s="77"/>
      <c r="J8" s="77"/>
    </row>
    <row r="9" spans="1:10" x14ac:dyDescent="0.25">
      <c r="A9" s="79">
        <v>7</v>
      </c>
      <c r="B9" s="77" t="s">
        <v>153</v>
      </c>
      <c r="C9" s="77" t="s">
        <v>868</v>
      </c>
      <c r="D9" s="78">
        <v>37761</v>
      </c>
      <c r="E9" s="78">
        <v>37763</v>
      </c>
      <c r="F9" s="77"/>
      <c r="G9" s="77"/>
      <c r="H9" s="77"/>
      <c r="I9" s="77"/>
      <c r="J9" s="77"/>
    </row>
    <row r="11" spans="1:10" x14ac:dyDescent="0.25">
      <c r="A11" s="203" t="s">
        <v>869</v>
      </c>
      <c r="B11" s="203"/>
      <c r="C11" s="203"/>
      <c r="D11" s="203"/>
    </row>
    <row r="12" spans="1:10" x14ac:dyDescent="0.25">
      <c r="A12" s="82" t="s">
        <v>870</v>
      </c>
      <c r="B12" s="82" t="s">
        <v>434</v>
      </c>
      <c r="C12" s="82" t="s">
        <v>871</v>
      </c>
      <c r="D12" s="82" t="s">
        <v>872</v>
      </c>
    </row>
    <row r="13" spans="1:10" x14ac:dyDescent="0.25">
      <c r="A13" s="79" t="s">
        <v>96</v>
      </c>
      <c r="B13" s="77" t="s">
        <v>442</v>
      </c>
      <c r="C13" s="77">
        <v>2500</v>
      </c>
      <c r="D13" s="77">
        <v>2000</v>
      </c>
    </row>
    <row r="14" spans="1:10" x14ac:dyDescent="0.25">
      <c r="A14" s="79" t="s">
        <v>685</v>
      </c>
      <c r="B14" s="77" t="s">
        <v>443</v>
      </c>
      <c r="C14" s="77">
        <v>3000</v>
      </c>
      <c r="D14" s="77">
        <v>2500</v>
      </c>
    </row>
    <row r="15" spans="1:10" x14ac:dyDescent="0.25">
      <c r="A15" s="79" t="s">
        <v>428</v>
      </c>
      <c r="B15" s="77" t="s">
        <v>446</v>
      </c>
      <c r="C15" s="77">
        <v>2000</v>
      </c>
      <c r="D15" s="77">
        <v>1500</v>
      </c>
    </row>
    <row r="16" spans="1:10" x14ac:dyDescent="0.25">
      <c r="A16" s="79" t="s">
        <v>724</v>
      </c>
      <c r="B16" s="77" t="s">
        <v>444</v>
      </c>
      <c r="C16" s="77">
        <v>2500</v>
      </c>
      <c r="D16" s="77">
        <v>2000</v>
      </c>
    </row>
    <row r="17" spans="1:4" x14ac:dyDescent="0.25">
      <c r="A17" s="79" t="s">
        <v>873</v>
      </c>
      <c r="B17" s="77" t="s">
        <v>445</v>
      </c>
      <c r="C17" s="77">
        <v>3000</v>
      </c>
      <c r="D17" s="77">
        <v>2500</v>
      </c>
    </row>
  </sheetData>
  <mergeCells count="2">
    <mergeCell ref="A1:J1"/>
    <mergeCell ref="A11:D1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0"/>
  <sheetViews>
    <sheetView workbookViewId="0">
      <selection activeCell="L3" sqref="L3"/>
    </sheetView>
  </sheetViews>
  <sheetFormatPr defaultRowHeight="16.5" x14ac:dyDescent="0.25"/>
  <cols>
    <col min="1" max="1" width="14.109375" customWidth="1"/>
    <col min="8" max="8" width="13.44140625" customWidth="1"/>
  </cols>
  <sheetData>
    <row r="1" spans="1:10" x14ac:dyDescent="0.25">
      <c r="A1" t="s">
        <v>874</v>
      </c>
    </row>
    <row r="2" spans="1:10" x14ac:dyDescent="0.25">
      <c r="A2" t="s">
        <v>875</v>
      </c>
    </row>
    <row r="3" spans="1:10" x14ac:dyDescent="0.25">
      <c r="A3" t="s">
        <v>876</v>
      </c>
      <c r="B3" t="s">
        <v>877</v>
      </c>
      <c r="C3" t="s">
        <v>878</v>
      </c>
      <c r="D3" t="s">
        <v>879</v>
      </c>
      <c r="E3" t="s">
        <v>880</v>
      </c>
      <c r="F3" t="s">
        <v>881</v>
      </c>
      <c r="H3" t="s">
        <v>884</v>
      </c>
      <c r="I3" t="s">
        <v>107</v>
      </c>
    </row>
    <row r="4" spans="1:10" x14ac:dyDescent="0.25">
      <c r="F4" t="s">
        <v>882</v>
      </c>
      <c r="G4" t="s">
        <v>883</v>
      </c>
      <c r="I4" t="s">
        <v>885</v>
      </c>
      <c r="J4" t="s">
        <v>886</v>
      </c>
    </row>
    <row r="5" spans="1:10" x14ac:dyDescent="0.25">
      <c r="A5" t="s">
        <v>887</v>
      </c>
      <c r="B5" t="s">
        <v>94</v>
      </c>
      <c r="C5">
        <v>290</v>
      </c>
      <c r="D5" t="s">
        <v>888</v>
      </c>
    </row>
    <row r="6" spans="1:10" x14ac:dyDescent="0.25">
      <c r="A6" t="s">
        <v>889</v>
      </c>
      <c r="B6" t="s">
        <v>95</v>
      </c>
      <c r="C6">
        <v>200</v>
      </c>
    </row>
    <row r="7" spans="1:10" x14ac:dyDescent="0.25">
      <c r="A7" t="s">
        <v>890</v>
      </c>
      <c r="B7" t="s">
        <v>96</v>
      </c>
      <c r="C7">
        <v>350</v>
      </c>
      <c r="D7" t="s">
        <v>891</v>
      </c>
    </row>
    <row r="8" spans="1:10" x14ac:dyDescent="0.25">
      <c r="A8" t="s">
        <v>892</v>
      </c>
      <c r="B8" t="s">
        <v>312</v>
      </c>
      <c r="C8">
        <v>250</v>
      </c>
    </row>
    <row r="9" spans="1:10" x14ac:dyDescent="0.25">
      <c r="A9" t="s">
        <v>893</v>
      </c>
      <c r="B9" t="s">
        <v>95</v>
      </c>
      <c r="C9">
        <v>350</v>
      </c>
      <c r="D9" t="s">
        <v>894</v>
      </c>
    </row>
    <row r="10" spans="1:10" x14ac:dyDescent="0.25">
      <c r="A10" t="s">
        <v>895</v>
      </c>
      <c r="B10" t="s">
        <v>94</v>
      </c>
      <c r="C10">
        <v>200</v>
      </c>
    </row>
    <row r="11" spans="1:10" x14ac:dyDescent="0.25">
      <c r="A11" t="s">
        <v>896</v>
      </c>
      <c r="B11" t="s">
        <v>96</v>
      </c>
      <c r="C11">
        <v>300</v>
      </c>
      <c r="D11" t="s">
        <v>897</v>
      </c>
    </row>
    <row r="12" spans="1:10" x14ac:dyDescent="0.25">
      <c r="A12" t="s">
        <v>898</v>
      </c>
      <c r="B12" t="s">
        <v>96</v>
      </c>
      <c r="C12">
        <v>315</v>
      </c>
    </row>
    <row r="13" spans="1:10" x14ac:dyDescent="0.25">
      <c r="A13" t="s">
        <v>899</v>
      </c>
      <c r="B13" t="s">
        <v>312</v>
      </c>
      <c r="C13">
        <v>450</v>
      </c>
    </row>
    <row r="14" spans="1:10" x14ac:dyDescent="0.25">
      <c r="A14" t="s">
        <v>900</v>
      </c>
      <c r="B14" t="s">
        <v>96</v>
      </c>
      <c r="C14">
        <v>410</v>
      </c>
    </row>
    <row r="15" spans="1:10" x14ac:dyDescent="0.25">
      <c r="A15" t="s">
        <v>901</v>
      </c>
      <c r="B15" t="s">
        <v>94</v>
      </c>
      <c r="C15">
        <v>300</v>
      </c>
      <c r="D15" t="s">
        <v>894</v>
      </c>
    </row>
    <row r="16" spans="1:10" x14ac:dyDescent="0.25">
      <c r="A16" t="s">
        <v>902</v>
      </c>
      <c r="B16" t="s">
        <v>96</v>
      </c>
      <c r="C16">
        <v>315</v>
      </c>
    </row>
    <row r="17" spans="1:10" x14ac:dyDescent="0.25">
      <c r="A17" t="s">
        <v>903</v>
      </c>
      <c r="B17" t="s">
        <v>95</v>
      </c>
      <c r="C17">
        <v>180</v>
      </c>
    </row>
    <row r="18" spans="1:10" x14ac:dyDescent="0.25">
      <c r="A18" t="s">
        <v>906</v>
      </c>
      <c r="B18" t="s">
        <v>96</v>
      </c>
      <c r="C18">
        <v>150</v>
      </c>
      <c r="D18" t="s">
        <v>905</v>
      </c>
    </row>
    <row r="19" spans="1:10" x14ac:dyDescent="0.25">
      <c r="A19" t="s">
        <v>904</v>
      </c>
      <c r="B19" t="s">
        <v>94</v>
      </c>
      <c r="C19">
        <v>120</v>
      </c>
      <c r="D19" t="s">
        <v>907</v>
      </c>
    </row>
    <row r="20" spans="1:10" x14ac:dyDescent="0.25">
      <c r="A20" t="s">
        <v>908</v>
      </c>
      <c r="B20" t="s">
        <v>95</v>
      </c>
      <c r="C20">
        <v>315</v>
      </c>
    </row>
    <row r="21" spans="1:10" x14ac:dyDescent="0.25">
      <c r="A21" t="s">
        <v>909</v>
      </c>
      <c r="B21" t="s">
        <v>96</v>
      </c>
      <c r="C21">
        <v>230</v>
      </c>
    </row>
    <row r="22" spans="1:10" x14ac:dyDescent="0.25">
      <c r="A22" t="s">
        <v>910</v>
      </c>
      <c r="B22" t="s">
        <v>312</v>
      </c>
      <c r="C22">
        <v>180</v>
      </c>
      <c r="D22" t="s">
        <v>911</v>
      </c>
    </row>
    <row r="24" spans="1:10" x14ac:dyDescent="0.25">
      <c r="D24" t="s">
        <v>912</v>
      </c>
      <c r="G24" t="s">
        <v>915</v>
      </c>
    </row>
    <row r="25" spans="1:10" x14ac:dyDescent="0.25">
      <c r="D25" t="s">
        <v>913</v>
      </c>
      <c r="E25" t="s">
        <v>914</v>
      </c>
      <c r="G25" t="s">
        <v>916</v>
      </c>
      <c r="H25" t="s">
        <v>917</v>
      </c>
      <c r="I25" t="s">
        <v>402</v>
      </c>
      <c r="J25" t="s">
        <v>355</v>
      </c>
    </row>
    <row r="26" spans="1:10" x14ac:dyDescent="0.25">
      <c r="D26" t="s">
        <v>905</v>
      </c>
      <c r="E26" s="88">
        <v>0.2</v>
      </c>
      <c r="G26" t="s">
        <v>94</v>
      </c>
      <c r="H26">
        <v>280</v>
      </c>
      <c r="I26">
        <v>18000</v>
      </c>
    </row>
    <row r="27" spans="1:10" x14ac:dyDescent="0.25">
      <c r="D27" t="s">
        <v>897</v>
      </c>
      <c r="E27" s="88">
        <v>0.25</v>
      </c>
      <c r="G27" t="s">
        <v>312</v>
      </c>
      <c r="H27">
        <v>220</v>
      </c>
      <c r="I27">
        <v>12000</v>
      </c>
    </row>
    <row r="28" spans="1:10" x14ac:dyDescent="0.25">
      <c r="D28" t="s">
        <v>891</v>
      </c>
      <c r="E28" s="88">
        <v>0.4</v>
      </c>
      <c r="G28" t="s">
        <v>95</v>
      </c>
      <c r="H28">
        <v>260</v>
      </c>
      <c r="I28">
        <v>14000</v>
      </c>
    </row>
    <row r="29" spans="1:10" x14ac:dyDescent="0.25">
      <c r="D29" t="s">
        <v>894</v>
      </c>
      <c r="E29" s="88">
        <v>0.3</v>
      </c>
      <c r="G29" t="s">
        <v>96</v>
      </c>
      <c r="H29">
        <v>240</v>
      </c>
      <c r="I29">
        <v>16000</v>
      </c>
    </row>
    <row r="30" spans="1:10" x14ac:dyDescent="0.25">
      <c r="D30" t="s">
        <v>888</v>
      </c>
      <c r="E30" s="88">
        <v>0.5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4"/>
  <sheetViews>
    <sheetView workbookViewId="0">
      <selection activeCell="D13" sqref="D13"/>
    </sheetView>
  </sheetViews>
  <sheetFormatPr defaultRowHeight="16.5" x14ac:dyDescent="0.25"/>
  <cols>
    <col min="1" max="1" width="11.44140625" style="6" customWidth="1"/>
    <col min="2" max="2" width="16.44140625" style="6" customWidth="1"/>
    <col min="3" max="3" width="12.33203125" style="6" customWidth="1"/>
    <col min="4" max="4" width="15.5546875" style="6" customWidth="1"/>
    <col min="5" max="5" width="11.88671875" style="6" customWidth="1"/>
    <col min="6" max="6" width="12.88671875" style="6" customWidth="1"/>
    <col min="7" max="7" width="12.44140625" style="6" customWidth="1"/>
    <col min="8" max="16384" width="8.88671875" style="6"/>
  </cols>
  <sheetData>
    <row r="1" spans="1:7" ht="20.25" x14ac:dyDescent="0.3">
      <c r="A1" s="204" t="s">
        <v>918</v>
      </c>
      <c r="B1" s="204"/>
      <c r="C1" s="204"/>
      <c r="D1" s="204"/>
      <c r="E1" s="204"/>
      <c r="F1" s="204"/>
      <c r="G1" s="204"/>
    </row>
    <row r="2" spans="1:7" x14ac:dyDescent="0.25">
      <c r="A2" s="163" t="s">
        <v>860</v>
      </c>
      <c r="B2" s="163" t="s">
        <v>414</v>
      </c>
      <c r="C2" s="163" t="s">
        <v>415</v>
      </c>
      <c r="D2" s="163" t="s">
        <v>403</v>
      </c>
      <c r="E2" s="163" t="s">
        <v>62</v>
      </c>
      <c r="F2" s="163" t="s">
        <v>108</v>
      </c>
      <c r="G2" s="163" t="s">
        <v>107</v>
      </c>
    </row>
    <row r="3" spans="1:7" x14ac:dyDescent="0.25">
      <c r="A3" s="165">
        <v>1</v>
      </c>
      <c r="B3" s="164" t="s">
        <v>416</v>
      </c>
      <c r="C3" s="164"/>
      <c r="D3" s="164"/>
      <c r="E3" s="164"/>
      <c r="F3" s="164"/>
      <c r="G3" s="164"/>
    </row>
    <row r="4" spans="1:7" x14ac:dyDescent="0.25">
      <c r="A4" s="165">
        <v>2</v>
      </c>
      <c r="B4" s="164" t="s">
        <v>417</v>
      </c>
      <c r="C4" s="164"/>
      <c r="D4" s="164"/>
      <c r="E4" s="164"/>
      <c r="F4" s="164"/>
      <c r="G4" s="164"/>
    </row>
    <row r="5" spans="1:7" x14ac:dyDescent="0.25">
      <c r="A5" s="165">
        <v>3</v>
      </c>
      <c r="B5" s="164" t="s">
        <v>418</v>
      </c>
      <c r="C5" s="164"/>
      <c r="D5" s="164"/>
      <c r="E5" s="164"/>
      <c r="F5" s="164"/>
      <c r="G5" s="164"/>
    </row>
    <row r="6" spans="1:7" x14ac:dyDescent="0.25">
      <c r="A6" s="165">
        <v>4</v>
      </c>
      <c r="B6" s="164" t="s">
        <v>919</v>
      </c>
      <c r="C6" s="164"/>
      <c r="D6" s="164"/>
      <c r="E6" s="164"/>
      <c r="F6" s="164"/>
      <c r="G6" s="164"/>
    </row>
    <row r="7" spans="1:7" x14ac:dyDescent="0.25">
      <c r="A7" s="165">
        <v>5</v>
      </c>
      <c r="B7" s="164" t="s">
        <v>920</v>
      </c>
      <c r="C7" s="164"/>
      <c r="D7" s="164"/>
      <c r="E7" s="164"/>
      <c r="F7" s="164"/>
      <c r="G7" s="164"/>
    </row>
    <row r="8" spans="1:7" x14ac:dyDescent="0.25">
      <c r="A8" s="165">
        <v>6</v>
      </c>
      <c r="B8" s="164" t="s">
        <v>921</v>
      </c>
      <c r="C8" s="164"/>
      <c r="D8" s="164"/>
      <c r="E8" s="164"/>
      <c r="F8" s="164"/>
      <c r="G8" s="164"/>
    </row>
    <row r="9" spans="1:7" x14ac:dyDescent="0.25">
      <c r="A9" s="165">
        <v>7</v>
      </c>
      <c r="B9" s="164" t="s">
        <v>419</v>
      </c>
      <c r="C9" s="164"/>
      <c r="D9" s="164"/>
      <c r="E9" s="164"/>
      <c r="F9" s="164"/>
      <c r="G9" s="164"/>
    </row>
    <row r="10" spans="1:7" x14ac:dyDescent="0.25">
      <c r="A10" s="165">
        <v>8</v>
      </c>
      <c r="B10" s="164" t="s">
        <v>922</v>
      </c>
      <c r="C10" s="164"/>
      <c r="D10" s="164"/>
      <c r="E10" s="164"/>
      <c r="F10" s="164"/>
      <c r="G10" s="164"/>
    </row>
    <row r="11" spans="1:7" x14ac:dyDescent="0.25">
      <c r="A11" s="165">
        <v>9</v>
      </c>
      <c r="B11" s="164" t="s">
        <v>923</v>
      </c>
      <c r="C11" s="164"/>
      <c r="D11" s="164"/>
      <c r="E11" s="164"/>
      <c r="F11" s="164"/>
      <c r="G11" s="164"/>
    </row>
    <row r="12" spans="1:7" x14ac:dyDescent="0.25">
      <c r="A12" s="165">
        <v>10</v>
      </c>
      <c r="B12" s="164" t="s">
        <v>924</v>
      </c>
      <c r="C12" s="164"/>
      <c r="D12" s="164"/>
      <c r="E12" s="164"/>
      <c r="F12" s="164"/>
      <c r="G12" s="164"/>
    </row>
    <row r="13" spans="1:7" x14ac:dyDescent="0.25">
      <c r="A13" s="165">
        <v>11</v>
      </c>
      <c r="B13" s="164" t="s">
        <v>420</v>
      </c>
      <c r="C13" s="164"/>
      <c r="D13" s="164"/>
      <c r="E13" s="164"/>
      <c r="F13" s="164"/>
      <c r="G13" s="164"/>
    </row>
    <row r="14" spans="1:7" x14ac:dyDescent="0.25">
      <c r="A14" s="165">
        <v>12</v>
      </c>
      <c r="B14" s="164" t="s">
        <v>421</v>
      </c>
      <c r="C14" s="164"/>
      <c r="D14" s="164"/>
      <c r="E14" s="164"/>
      <c r="F14" s="164"/>
      <c r="G14" s="164"/>
    </row>
    <row r="15" spans="1:7" x14ac:dyDescent="0.25">
      <c r="A15" s="165">
        <v>13</v>
      </c>
      <c r="B15" s="164" t="s">
        <v>925</v>
      </c>
      <c r="C15" s="164"/>
      <c r="D15" s="164"/>
      <c r="E15" s="164"/>
      <c r="F15" s="164"/>
      <c r="G15" s="164"/>
    </row>
    <row r="16" spans="1:7" x14ac:dyDescent="0.25">
      <c r="A16" s="165">
        <v>14</v>
      </c>
      <c r="B16" s="164" t="s">
        <v>926</v>
      </c>
      <c r="C16" s="164"/>
      <c r="D16" s="164"/>
      <c r="E16" s="164"/>
      <c r="F16" s="164"/>
      <c r="G16" s="164"/>
    </row>
    <row r="18" spans="1:10" x14ac:dyDescent="0.25">
      <c r="A18" s="172" t="s">
        <v>927</v>
      </c>
      <c r="B18" s="172"/>
      <c r="C18" s="172"/>
      <c r="D18" s="172"/>
      <c r="F18" s="172" t="s">
        <v>928</v>
      </c>
      <c r="G18" s="172"/>
      <c r="H18" s="172"/>
      <c r="I18" s="172"/>
      <c r="J18" s="172"/>
    </row>
    <row r="19" spans="1:10" x14ac:dyDescent="0.25">
      <c r="A19" s="164" t="s">
        <v>624</v>
      </c>
      <c r="B19" s="164" t="s">
        <v>929</v>
      </c>
      <c r="C19" s="164" t="s">
        <v>930</v>
      </c>
      <c r="D19" s="164" t="s">
        <v>931</v>
      </c>
      <c r="F19" s="164" t="s">
        <v>932</v>
      </c>
      <c r="G19" s="164" t="s">
        <v>933</v>
      </c>
      <c r="H19" s="164" t="s">
        <v>929</v>
      </c>
      <c r="I19" s="164" t="s">
        <v>930</v>
      </c>
      <c r="J19" s="164" t="s">
        <v>931</v>
      </c>
    </row>
    <row r="20" spans="1:10" x14ac:dyDescent="0.25">
      <c r="A20" s="164" t="s">
        <v>934</v>
      </c>
      <c r="B20" s="164" t="s">
        <v>935</v>
      </c>
      <c r="C20" s="164" t="s">
        <v>930</v>
      </c>
      <c r="D20" s="164" t="s">
        <v>936</v>
      </c>
      <c r="F20" s="164" t="s">
        <v>428</v>
      </c>
      <c r="G20" s="164" t="s">
        <v>937</v>
      </c>
      <c r="H20" s="164">
        <v>125</v>
      </c>
      <c r="I20" s="164">
        <v>140</v>
      </c>
      <c r="J20" s="164">
        <v>135</v>
      </c>
    </row>
    <row r="21" spans="1:10" x14ac:dyDescent="0.25">
      <c r="F21" s="164" t="s">
        <v>312</v>
      </c>
      <c r="G21" s="164" t="s">
        <v>938</v>
      </c>
      <c r="H21" s="164">
        <v>30</v>
      </c>
      <c r="I21" s="164">
        <v>33</v>
      </c>
      <c r="J21" s="164">
        <v>32</v>
      </c>
    </row>
    <row r="22" spans="1:10" x14ac:dyDescent="0.25">
      <c r="F22" s="164" t="s">
        <v>429</v>
      </c>
      <c r="G22" s="164" t="s">
        <v>939</v>
      </c>
      <c r="H22" s="164">
        <v>150</v>
      </c>
      <c r="I22" s="164">
        <v>160</v>
      </c>
      <c r="J22" s="164">
        <v>155</v>
      </c>
    </row>
    <row r="23" spans="1:10" x14ac:dyDescent="0.25">
      <c r="F23" s="164" t="s">
        <v>430</v>
      </c>
      <c r="G23" s="164" t="s">
        <v>940</v>
      </c>
      <c r="H23" s="164">
        <v>225</v>
      </c>
      <c r="I23" s="164">
        <v>250</v>
      </c>
      <c r="J23" s="164">
        <v>230</v>
      </c>
    </row>
    <row r="24" spans="1:10" x14ac:dyDescent="0.25">
      <c r="F24" s="164" t="s">
        <v>431</v>
      </c>
      <c r="G24" s="164" t="s">
        <v>941</v>
      </c>
      <c r="H24" s="164">
        <v>115</v>
      </c>
      <c r="I24" s="164">
        <v>225</v>
      </c>
      <c r="J24" s="164">
        <v>120</v>
      </c>
    </row>
  </sheetData>
  <mergeCells count="3">
    <mergeCell ref="A1:G1"/>
    <mergeCell ref="F18:J18"/>
    <mergeCell ref="A18:D1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9"/>
  <sheetViews>
    <sheetView workbookViewId="0">
      <selection activeCell="G6" sqref="G6"/>
    </sheetView>
  </sheetViews>
  <sheetFormatPr defaultRowHeight="15.75" x14ac:dyDescent="0.25"/>
  <cols>
    <col min="1" max="1" width="11.33203125" style="1" customWidth="1"/>
    <col min="2" max="2" width="10" style="1" bestFit="1" customWidth="1"/>
    <col min="3" max="3" width="13.77734375" style="1" customWidth="1"/>
    <col min="4" max="4" width="10" style="1" bestFit="1" customWidth="1"/>
    <col min="5" max="5" width="11.6640625" style="1" customWidth="1"/>
    <col min="6" max="6" width="13.33203125" style="1" customWidth="1"/>
    <col min="7" max="7" width="21.33203125" style="1" customWidth="1"/>
    <col min="8" max="8" width="11" style="1" customWidth="1"/>
    <col min="9" max="9" width="20.33203125" style="1" customWidth="1"/>
    <col min="10" max="10" width="14.44140625" style="1" customWidth="1"/>
    <col min="11" max="11" width="9.77734375" style="1" customWidth="1"/>
    <col min="12" max="12" width="14.5546875" style="1" customWidth="1"/>
    <col min="13" max="16384" width="8.88671875" style="1"/>
  </cols>
  <sheetData>
    <row r="1" spans="1:12" ht="18.75" x14ac:dyDescent="0.3">
      <c r="A1" s="206" t="s">
        <v>942</v>
      </c>
      <c r="B1" s="206"/>
      <c r="C1" s="206"/>
      <c r="D1" s="206"/>
      <c r="E1" s="206"/>
      <c r="F1" s="206"/>
      <c r="G1" s="206"/>
      <c r="H1" s="206"/>
      <c r="I1" s="206"/>
      <c r="J1" s="206"/>
      <c r="K1" s="206"/>
      <c r="L1" s="206"/>
    </row>
    <row r="3" spans="1:12" ht="31.5" x14ac:dyDescent="0.25">
      <c r="A3" s="127" t="s">
        <v>943</v>
      </c>
      <c r="B3" s="166" t="s">
        <v>944</v>
      </c>
      <c r="C3" s="127" t="s">
        <v>945</v>
      </c>
      <c r="D3" s="127" t="s">
        <v>946</v>
      </c>
      <c r="E3" s="127" t="s">
        <v>947</v>
      </c>
      <c r="F3" s="127" t="s">
        <v>402</v>
      </c>
      <c r="G3" s="166" t="s">
        <v>948</v>
      </c>
      <c r="H3" s="127" t="s">
        <v>949</v>
      </c>
      <c r="I3" s="127" t="s">
        <v>950</v>
      </c>
      <c r="J3" s="127" t="s">
        <v>951</v>
      </c>
      <c r="K3" s="127" t="s">
        <v>952</v>
      </c>
      <c r="L3" s="127" t="s">
        <v>953</v>
      </c>
    </row>
    <row r="4" spans="1:12" x14ac:dyDescent="0.25">
      <c r="A4" s="53" t="s">
        <v>954</v>
      </c>
      <c r="B4" s="53">
        <v>7</v>
      </c>
      <c r="C4" s="53" t="s">
        <v>955</v>
      </c>
      <c r="D4" s="89">
        <v>35715</v>
      </c>
      <c r="E4" s="89">
        <v>35716</v>
      </c>
      <c r="F4" s="53"/>
      <c r="G4" s="53"/>
      <c r="J4" s="53"/>
      <c r="K4" s="53"/>
      <c r="L4" s="53"/>
    </row>
    <row r="5" spans="1:12" x14ac:dyDescent="0.25">
      <c r="A5" s="53" t="s">
        <v>956</v>
      </c>
      <c r="B5" s="53">
        <v>12</v>
      </c>
      <c r="C5" s="53" t="s">
        <v>957</v>
      </c>
      <c r="D5" s="89">
        <v>35708</v>
      </c>
      <c r="E5" s="89">
        <v>35708</v>
      </c>
      <c r="F5" s="53"/>
      <c r="G5" s="53"/>
      <c r="H5" s="53"/>
      <c r="I5" s="53"/>
      <c r="J5" s="53"/>
      <c r="K5" s="53"/>
      <c r="L5" s="53"/>
    </row>
    <row r="6" spans="1:12" x14ac:dyDescent="0.25">
      <c r="A6" s="53" t="s">
        <v>958</v>
      </c>
      <c r="B6" s="53">
        <v>3</v>
      </c>
      <c r="C6" s="53" t="s">
        <v>959</v>
      </c>
      <c r="D6" s="89">
        <v>35774</v>
      </c>
      <c r="E6" s="89">
        <v>35775</v>
      </c>
      <c r="F6" s="53"/>
      <c r="G6" s="53"/>
      <c r="H6" s="53"/>
      <c r="I6" s="53"/>
      <c r="J6" s="53"/>
      <c r="K6" s="53"/>
      <c r="L6" s="53"/>
    </row>
    <row r="7" spans="1:12" x14ac:dyDescent="0.25">
      <c r="A7" s="53" t="s">
        <v>960</v>
      </c>
      <c r="B7" s="53">
        <v>10</v>
      </c>
      <c r="C7" s="53" t="s">
        <v>961</v>
      </c>
      <c r="D7" s="89">
        <v>35558</v>
      </c>
      <c r="E7" s="89">
        <v>35558</v>
      </c>
      <c r="F7" s="53"/>
      <c r="G7" s="53"/>
      <c r="H7" s="53"/>
      <c r="I7" s="53"/>
      <c r="J7" s="53"/>
      <c r="K7" s="53"/>
      <c r="L7" s="53"/>
    </row>
    <row r="8" spans="1:12" x14ac:dyDescent="0.25">
      <c r="A8" s="53" t="s">
        <v>962</v>
      </c>
      <c r="B8" s="53">
        <v>5</v>
      </c>
      <c r="C8" s="53" t="s">
        <v>961</v>
      </c>
      <c r="D8" s="89">
        <v>35620</v>
      </c>
      <c r="E8" s="89">
        <v>35636</v>
      </c>
      <c r="F8" s="53"/>
      <c r="G8" s="53"/>
      <c r="H8" s="53"/>
      <c r="I8" s="53"/>
      <c r="J8" s="53"/>
      <c r="K8" s="53"/>
      <c r="L8" s="53"/>
    </row>
    <row r="9" spans="1:12" x14ac:dyDescent="0.25">
      <c r="A9" s="53" t="s">
        <v>963</v>
      </c>
      <c r="B9" s="53">
        <v>3</v>
      </c>
      <c r="C9" s="53" t="s">
        <v>955</v>
      </c>
      <c r="D9" s="89">
        <v>35693</v>
      </c>
      <c r="E9" s="89">
        <v>35698</v>
      </c>
      <c r="F9" s="53"/>
      <c r="G9" s="53"/>
      <c r="H9" s="53"/>
      <c r="I9" s="53"/>
      <c r="J9" s="53"/>
      <c r="K9" s="53"/>
      <c r="L9" s="53"/>
    </row>
    <row r="10" spans="1:12" x14ac:dyDescent="0.25">
      <c r="A10" s="53" t="s">
        <v>964</v>
      </c>
      <c r="B10" s="53">
        <v>7</v>
      </c>
      <c r="C10" s="53" t="s">
        <v>965</v>
      </c>
      <c r="D10" s="89">
        <v>35637</v>
      </c>
      <c r="E10" s="89">
        <v>35638</v>
      </c>
      <c r="F10" s="53"/>
      <c r="G10" s="53"/>
      <c r="H10" s="53"/>
      <c r="I10" s="53"/>
      <c r="J10" s="53"/>
      <c r="K10" s="53"/>
      <c r="L10" s="53"/>
    </row>
    <row r="11" spans="1:12" x14ac:dyDescent="0.25">
      <c r="A11" s="53" t="s">
        <v>966</v>
      </c>
      <c r="B11" s="53">
        <v>4</v>
      </c>
      <c r="C11" s="53" t="s">
        <v>968</v>
      </c>
      <c r="D11" s="89">
        <v>35577</v>
      </c>
      <c r="E11" s="89">
        <v>35580</v>
      </c>
      <c r="F11" s="53"/>
      <c r="G11" s="53"/>
      <c r="H11" s="53"/>
      <c r="I11" s="53"/>
      <c r="J11" s="53"/>
      <c r="K11" s="53"/>
      <c r="L11" s="53"/>
    </row>
    <row r="12" spans="1:12" x14ac:dyDescent="0.25">
      <c r="A12" s="53" t="s">
        <v>967</v>
      </c>
      <c r="B12" s="53">
        <v>6</v>
      </c>
      <c r="C12" s="53" t="s">
        <v>968</v>
      </c>
      <c r="D12" s="89">
        <v>35591</v>
      </c>
      <c r="E12" s="89">
        <v>35593</v>
      </c>
      <c r="F12" s="53"/>
      <c r="G12" s="53"/>
      <c r="H12" s="53"/>
      <c r="I12" s="53"/>
      <c r="J12" s="53"/>
      <c r="K12" s="53"/>
      <c r="L12" s="53"/>
    </row>
    <row r="13" spans="1:12" x14ac:dyDescent="0.25">
      <c r="A13" s="53" t="s">
        <v>969</v>
      </c>
      <c r="B13" s="53">
        <v>10</v>
      </c>
      <c r="C13" s="53" t="s">
        <v>965</v>
      </c>
      <c r="D13" s="89">
        <v>35555</v>
      </c>
      <c r="E13" s="89">
        <v>35565</v>
      </c>
      <c r="F13" s="53"/>
      <c r="G13" s="53"/>
      <c r="H13" s="53"/>
      <c r="I13" s="53"/>
      <c r="J13" s="53"/>
      <c r="K13" s="53"/>
      <c r="L13" s="53"/>
    </row>
    <row r="14" spans="1:12" x14ac:dyDescent="0.25">
      <c r="A14" s="53" t="s">
        <v>970</v>
      </c>
      <c r="B14" s="53">
        <v>4</v>
      </c>
      <c r="C14" s="53" t="s">
        <v>959</v>
      </c>
      <c r="D14" s="89">
        <v>35682</v>
      </c>
      <c r="E14" s="89">
        <v>35688</v>
      </c>
      <c r="F14" s="53"/>
      <c r="G14" s="53"/>
      <c r="H14" s="53"/>
      <c r="I14" s="53"/>
      <c r="J14" s="53"/>
      <c r="K14" s="53"/>
      <c r="L14" s="53"/>
    </row>
    <row r="17" spans="1:7" x14ac:dyDescent="0.25">
      <c r="A17" s="207" t="s">
        <v>971</v>
      </c>
      <c r="B17" s="207"/>
      <c r="C17" s="207"/>
      <c r="D17" s="207"/>
      <c r="E17" s="207"/>
      <c r="F17" s="207"/>
      <c r="G17" s="207"/>
    </row>
    <row r="18" spans="1:7" x14ac:dyDescent="0.25">
      <c r="A18" s="53" t="s">
        <v>945</v>
      </c>
      <c r="B18" s="53" t="s">
        <v>955</v>
      </c>
      <c r="C18" s="53" t="s">
        <v>957</v>
      </c>
      <c r="D18" s="53" t="s">
        <v>959</v>
      </c>
      <c r="E18" s="53" t="s">
        <v>961</v>
      </c>
      <c r="F18" s="53" t="s">
        <v>968</v>
      </c>
      <c r="G18" s="53" t="s">
        <v>965</v>
      </c>
    </row>
    <row r="19" spans="1:7" x14ac:dyDescent="0.25">
      <c r="A19" s="53" t="s">
        <v>972</v>
      </c>
      <c r="B19" s="53">
        <v>15000</v>
      </c>
      <c r="C19" s="53">
        <v>18500</v>
      </c>
      <c r="D19" s="53">
        <v>40000</v>
      </c>
      <c r="E19" s="53">
        <v>120000</v>
      </c>
      <c r="F19" s="53">
        <v>8000</v>
      </c>
      <c r="G19" s="53">
        <v>24000</v>
      </c>
    </row>
    <row r="20" spans="1:7" x14ac:dyDescent="0.25">
      <c r="A20" s="53" t="s">
        <v>973</v>
      </c>
      <c r="B20" s="53">
        <v>13000</v>
      </c>
      <c r="C20" s="53">
        <v>17800</v>
      </c>
      <c r="D20" s="53">
        <v>37000</v>
      </c>
      <c r="E20" s="53">
        <v>103000</v>
      </c>
      <c r="F20" s="53">
        <v>7500</v>
      </c>
      <c r="G20" s="53">
        <v>21000</v>
      </c>
    </row>
    <row r="21" spans="1:7" x14ac:dyDescent="0.25">
      <c r="A21" s="53" t="s">
        <v>974</v>
      </c>
      <c r="B21" s="53">
        <v>3</v>
      </c>
      <c r="C21" s="53">
        <v>4</v>
      </c>
      <c r="D21" s="53">
        <v>6</v>
      </c>
      <c r="E21" s="53">
        <v>8</v>
      </c>
      <c r="F21" s="53">
        <v>3</v>
      </c>
      <c r="G21" s="53">
        <v>5</v>
      </c>
    </row>
    <row r="23" spans="1:7" x14ac:dyDescent="0.25">
      <c r="A23" s="207" t="s">
        <v>975</v>
      </c>
      <c r="B23" s="207"/>
      <c r="C23" s="207"/>
      <c r="D23" s="207"/>
      <c r="F23" s="205" t="s">
        <v>976</v>
      </c>
      <c r="G23" s="205"/>
    </row>
    <row r="24" spans="1:7" x14ac:dyDescent="0.25">
      <c r="A24" s="53" t="s">
        <v>977</v>
      </c>
      <c r="B24" s="53" t="s">
        <v>978</v>
      </c>
      <c r="C24" s="53" t="s">
        <v>979</v>
      </c>
      <c r="D24" s="53" t="s">
        <v>953</v>
      </c>
      <c r="F24" s="53" t="s">
        <v>945</v>
      </c>
      <c r="G24" s="53" t="s">
        <v>980</v>
      </c>
    </row>
    <row r="25" spans="1:7" x14ac:dyDescent="0.25">
      <c r="A25" s="53">
        <v>50</v>
      </c>
      <c r="B25" s="53">
        <v>4</v>
      </c>
      <c r="C25" s="53" t="s">
        <v>981</v>
      </c>
      <c r="D25" s="53"/>
      <c r="F25" s="53" t="s">
        <v>961</v>
      </c>
      <c r="G25" s="53"/>
    </row>
    <row r="26" spans="1:7" x14ac:dyDescent="0.25">
      <c r="A26" s="53">
        <v>51</v>
      </c>
      <c r="B26" s="53">
        <v>8</v>
      </c>
      <c r="C26" s="53" t="s">
        <v>982</v>
      </c>
      <c r="D26" s="53"/>
      <c r="F26" s="53" t="s">
        <v>957</v>
      </c>
      <c r="G26" s="53"/>
    </row>
    <row r="27" spans="1:7" x14ac:dyDescent="0.25">
      <c r="A27" s="53">
        <v>52</v>
      </c>
      <c r="B27" s="53">
        <v>12</v>
      </c>
      <c r="C27" s="53" t="s">
        <v>983</v>
      </c>
      <c r="D27" s="53"/>
      <c r="F27" s="53" t="s">
        <v>959</v>
      </c>
      <c r="G27" s="53"/>
    </row>
    <row r="28" spans="1:7" x14ac:dyDescent="0.25">
      <c r="A28" s="53">
        <v>53</v>
      </c>
      <c r="B28" s="53">
        <v>10</v>
      </c>
      <c r="C28" s="53" t="s">
        <v>984</v>
      </c>
      <c r="D28" s="53"/>
      <c r="F28" s="53" t="s">
        <v>955</v>
      </c>
      <c r="G28" s="53"/>
    </row>
    <row r="29" spans="1:7" x14ac:dyDescent="0.25">
      <c r="F29" s="53" t="s">
        <v>985</v>
      </c>
      <c r="G29" s="53"/>
    </row>
  </sheetData>
  <mergeCells count="4">
    <mergeCell ref="F23:G23"/>
    <mergeCell ref="A1:L1"/>
    <mergeCell ref="A17:G17"/>
    <mergeCell ref="A23:D23"/>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6"/>
  <sheetViews>
    <sheetView workbookViewId="0">
      <selection activeCell="J5" sqref="J5"/>
    </sheetView>
  </sheetViews>
  <sheetFormatPr defaultRowHeight="12.75" x14ac:dyDescent="0.2"/>
  <cols>
    <col min="1" max="1" width="6.77734375" style="64" customWidth="1"/>
    <col min="2" max="2" width="16.33203125" style="64" customWidth="1"/>
    <col min="3" max="3" width="15" style="109" customWidth="1"/>
    <col min="4" max="4" width="9" style="64" customWidth="1"/>
    <col min="5" max="5" width="14.44140625" style="64" customWidth="1"/>
    <col min="6" max="6" width="7" style="64" customWidth="1"/>
    <col min="7" max="8" width="6" style="64" customWidth="1"/>
    <col min="9" max="9" width="5.77734375" style="93" customWidth="1"/>
    <col min="10" max="12" width="10.88671875" style="93" customWidth="1"/>
    <col min="13" max="14" width="10.88671875" style="64" customWidth="1"/>
    <col min="15" max="15" width="11.5546875" style="64" customWidth="1"/>
    <col min="16" max="16384" width="8.88671875" style="64"/>
  </cols>
  <sheetData>
    <row r="1" spans="1:15" s="90" customFormat="1" x14ac:dyDescent="0.25">
      <c r="I1" s="91"/>
      <c r="J1" s="91"/>
      <c r="K1" s="91"/>
      <c r="L1" s="91"/>
    </row>
    <row r="2" spans="1:15" s="90" customFormat="1" ht="18" x14ac:dyDescent="0.25">
      <c r="B2" s="208" t="s">
        <v>986</v>
      </c>
      <c r="C2" s="208"/>
      <c r="D2" s="208"/>
      <c r="E2" s="208"/>
      <c r="F2" s="208"/>
      <c r="G2" s="208"/>
      <c r="I2" s="91"/>
    </row>
    <row r="3" spans="1:15" x14ac:dyDescent="0.2">
      <c r="B3" s="90"/>
      <c r="C3" s="92"/>
      <c r="D3" s="209" t="s">
        <v>987</v>
      </c>
      <c r="E3" s="210"/>
      <c r="F3" s="210"/>
      <c r="G3" s="211"/>
      <c r="J3" s="64"/>
      <c r="K3" s="64"/>
      <c r="L3" s="64"/>
    </row>
    <row r="4" spans="1:15" x14ac:dyDescent="0.2">
      <c r="B4" s="94" t="s">
        <v>988</v>
      </c>
      <c r="C4" s="95" t="s">
        <v>989</v>
      </c>
      <c r="D4" s="95" t="s">
        <v>990</v>
      </c>
      <c r="E4" s="95" t="s">
        <v>991</v>
      </c>
      <c r="F4" s="95" t="s">
        <v>992</v>
      </c>
      <c r="G4" s="95" t="s">
        <v>993</v>
      </c>
      <c r="J4" s="64"/>
      <c r="K4" s="64"/>
      <c r="L4" s="64"/>
    </row>
    <row r="5" spans="1:15" x14ac:dyDescent="0.2">
      <c r="B5" s="96" t="s">
        <v>994</v>
      </c>
      <c r="C5" s="97" t="s">
        <v>995</v>
      </c>
      <c r="D5" s="98">
        <v>22.5</v>
      </c>
      <c r="E5" s="98">
        <f t="shared" ref="E5:G6" si="0">D5-1</f>
        <v>21.5</v>
      </c>
      <c r="F5" s="98">
        <f t="shared" si="0"/>
        <v>20.5</v>
      </c>
      <c r="G5" s="98">
        <f t="shared" si="0"/>
        <v>19.5</v>
      </c>
      <c r="J5" s="64"/>
      <c r="K5" s="64"/>
      <c r="L5" s="64"/>
    </row>
    <row r="6" spans="1:15" x14ac:dyDescent="0.2">
      <c r="B6" s="96" t="s">
        <v>996</v>
      </c>
      <c r="C6" s="97" t="s">
        <v>997</v>
      </c>
      <c r="D6" s="98">
        <v>20.5</v>
      </c>
      <c r="E6" s="98">
        <f t="shared" si="0"/>
        <v>19.5</v>
      </c>
      <c r="F6" s="98">
        <f t="shared" si="0"/>
        <v>18.5</v>
      </c>
      <c r="G6" s="98">
        <f t="shared" si="0"/>
        <v>17.5</v>
      </c>
    </row>
    <row r="7" spans="1:15" x14ac:dyDescent="0.2">
      <c r="B7" s="96" t="s">
        <v>998</v>
      </c>
      <c r="C7" s="97" t="s">
        <v>999</v>
      </c>
      <c r="D7" s="98">
        <v>19.5</v>
      </c>
      <c r="E7" s="98">
        <f>D7-1</f>
        <v>18.5</v>
      </c>
      <c r="F7" s="98">
        <f>E7-1</f>
        <v>17.5</v>
      </c>
      <c r="G7" s="98">
        <f>F7-1</f>
        <v>16.5</v>
      </c>
    </row>
    <row r="8" spans="1:15" x14ac:dyDescent="0.2">
      <c r="B8" s="96" t="s">
        <v>1000</v>
      </c>
      <c r="C8" s="97" t="s">
        <v>1001</v>
      </c>
      <c r="D8" s="98">
        <v>17.5</v>
      </c>
      <c r="E8" s="98">
        <f t="shared" ref="E8:G13" si="1">D8-1</f>
        <v>16.5</v>
      </c>
      <c r="F8" s="98">
        <f t="shared" si="1"/>
        <v>15.5</v>
      </c>
      <c r="G8" s="98">
        <f t="shared" si="1"/>
        <v>14.5</v>
      </c>
    </row>
    <row r="9" spans="1:15" x14ac:dyDescent="0.2">
      <c r="B9" s="96" t="s">
        <v>1002</v>
      </c>
      <c r="C9" s="97" t="s">
        <v>1003</v>
      </c>
      <c r="D9" s="98">
        <v>19.5</v>
      </c>
      <c r="E9" s="98">
        <f t="shared" si="1"/>
        <v>18.5</v>
      </c>
      <c r="F9" s="98">
        <f t="shared" si="1"/>
        <v>17.5</v>
      </c>
      <c r="G9" s="98">
        <f t="shared" si="1"/>
        <v>16.5</v>
      </c>
    </row>
    <row r="10" spans="1:15" x14ac:dyDescent="0.2">
      <c r="B10" s="96" t="s">
        <v>1004</v>
      </c>
      <c r="C10" s="97" t="s">
        <v>1005</v>
      </c>
      <c r="D10" s="98">
        <v>20</v>
      </c>
      <c r="E10" s="98">
        <f t="shared" si="1"/>
        <v>19</v>
      </c>
      <c r="F10" s="98">
        <f t="shared" si="1"/>
        <v>18</v>
      </c>
      <c r="G10" s="98">
        <f t="shared" si="1"/>
        <v>17</v>
      </c>
    </row>
    <row r="11" spans="1:15" x14ac:dyDescent="0.2">
      <c r="B11" s="96" t="s">
        <v>1006</v>
      </c>
      <c r="C11" s="97" t="s">
        <v>1007</v>
      </c>
      <c r="D11" s="98">
        <v>22</v>
      </c>
      <c r="E11" s="98">
        <f t="shared" si="1"/>
        <v>21</v>
      </c>
      <c r="F11" s="98">
        <f t="shared" si="1"/>
        <v>20</v>
      </c>
      <c r="G11" s="98">
        <f t="shared" si="1"/>
        <v>19</v>
      </c>
    </row>
    <row r="12" spans="1:15" x14ac:dyDescent="0.2">
      <c r="B12" s="96" t="s">
        <v>1008</v>
      </c>
      <c r="C12" s="97" t="s">
        <v>1009</v>
      </c>
      <c r="D12" s="98">
        <v>24.5</v>
      </c>
      <c r="E12" s="98">
        <f t="shared" si="1"/>
        <v>23.5</v>
      </c>
      <c r="F12" s="98">
        <f t="shared" si="1"/>
        <v>22.5</v>
      </c>
      <c r="G12" s="98">
        <f t="shared" si="1"/>
        <v>21.5</v>
      </c>
    </row>
    <row r="13" spans="1:15" x14ac:dyDescent="0.2">
      <c r="B13" s="96">
        <v>751</v>
      </c>
      <c r="C13" s="97" t="s">
        <v>1010</v>
      </c>
      <c r="D13" s="98">
        <v>21.5</v>
      </c>
      <c r="E13" s="98">
        <f t="shared" si="1"/>
        <v>20.5</v>
      </c>
      <c r="F13" s="98">
        <f t="shared" si="1"/>
        <v>19.5</v>
      </c>
      <c r="G13" s="98">
        <f t="shared" si="1"/>
        <v>18.5</v>
      </c>
    </row>
    <row r="14" spans="1:15" x14ac:dyDescent="0.2">
      <c r="B14" s="99"/>
      <c r="C14" s="100"/>
      <c r="D14" s="101"/>
      <c r="E14" s="101"/>
      <c r="F14" s="101"/>
      <c r="G14" s="101"/>
    </row>
    <row r="15" spans="1:15" ht="20.25" x14ac:dyDescent="0.3">
      <c r="C15" s="212" t="s">
        <v>1011</v>
      </c>
      <c r="D15" s="212"/>
      <c r="E15" s="212"/>
      <c r="F15" s="212"/>
      <c r="G15" s="212"/>
    </row>
    <row r="16" spans="1:15" ht="25.5" x14ac:dyDescent="0.2">
      <c r="A16" s="102" t="s">
        <v>1012</v>
      </c>
      <c r="B16" s="102" t="s">
        <v>189</v>
      </c>
      <c r="C16" s="103" t="s">
        <v>692</v>
      </c>
      <c r="D16" s="102" t="s">
        <v>1013</v>
      </c>
      <c r="E16" s="102" t="s">
        <v>1014</v>
      </c>
      <c r="F16" s="102" t="s">
        <v>1015</v>
      </c>
      <c r="G16" s="102" t="s">
        <v>155</v>
      </c>
      <c r="H16" s="102" t="s">
        <v>156</v>
      </c>
      <c r="I16" s="102" t="s">
        <v>157</v>
      </c>
      <c r="J16" s="102" t="s">
        <v>1016</v>
      </c>
      <c r="K16" s="102" t="s">
        <v>1017</v>
      </c>
      <c r="L16" s="102" t="s">
        <v>212</v>
      </c>
      <c r="M16" s="102" t="s">
        <v>1018</v>
      </c>
      <c r="N16" s="102" t="s">
        <v>1019</v>
      </c>
      <c r="O16" s="102" t="s">
        <v>1020</v>
      </c>
    </row>
    <row r="17" spans="1:15" x14ac:dyDescent="0.2">
      <c r="A17" s="97" t="s">
        <v>1021</v>
      </c>
      <c r="B17" s="104" t="s">
        <v>92</v>
      </c>
      <c r="C17" s="96"/>
      <c r="D17" s="105">
        <v>202</v>
      </c>
      <c r="E17" s="105"/>
      <c r="F17" s="105" t="s">
        <v>993</v>
      </c>
      <c r="G17" s="98">
        <v>8.5</v>
      </c>
      <c r="H17" s="98">
        <v>5.5</v>
      </c>
      <c r="I17" s="106">
        <v>6.5</v>
      </c>
      <c r="J17" s="107"/>
      <c r="K17" s="107"/>
      <c r="L17" s="107"/>
      <c r="M17" s="108"/>
      <c r="N17" s="108"/>
      <c r="O17" s="107"/>
    </row>
    <row r="18" spans="1:15" x14ac:dyDescent="0.2">
      <c r="A18" s="97" t="s">
        <v>1022</v>
      </c>
      <c r="B18" s="104" t="s">
        <v>458</v>
      </c>
      <c r="C18" s="96"/>
      <c r="D18" s="105">
        <v>102</v>
      </c>
      <c r="E18" s="105"/>
      <c r="F18" s="105" t="s">
        <v>992</v>
      </c>
      <c r="G18" s="98">
        <v>4</v>
      </c>
      <c r="H18" s="98">
        <v>4</v>
      </c>
      <c r="I18" s="106">
        <v>5</v>
      </c>
      <c r="J18" s="107"/>
      <c r="K18" s="107"/>
      <c r="L18" s="107"/>
      <c r="M18" s="108"/>
      <c r="N18" s="108"/>
      <c r="O18" s="107"/>
    </row>
    <row r="19" spans="1:15" x14ac:dyDescent="0.2">
      <c r="A19" s="97" t="s">
        <v>1023</v>
      </c>
      <c r="B19" s="104" t="s">
        <v>466</v>
      </c>
      <c r="C19" s="96"/>
      <c r="D19" s="105">
        <v>103</v>
      </c>
      <c r="E19" s="105"/>
      <c r="F19" s="105" t="s">
        <v>991</v>
      </c>
      <c r="G19" s="98">
        <v>7.5</v>
      </c>
      <c r="H19" s="98">
        <v>5</v>
      </c>
      <c r="I19" s="106">
        <v>5.5</v>
      </c>
      <c r="J19" s="107"/>
      <c r="K19" s="107"/>
      <c r="L19" s="107"/>
      <c r="M19" s="108"/>
      <c r="N19" s="108"/>
      <c r="O19" s="107"/>
    </row>
    <row r="20" spans="1:15" x14ac:dyDescent="0.2">
      <c r="A20" s="97" t="s">
        <v>1024</v>
      </c>
      <c r="B20" s="104" t="s">
        <v>23</v>
      </c>
      <c r="C20" s="96"/>
      <c r="D20" s="105">
        <v>104</v>
      </c>
      <c r="E20" s="105"/>
      <c r="F20" s="105" t="s">
        <v>990</v>
      </c>
      <c r="G20" s="98">
        <v>8</v>
      </c>
      <c r="H20" s="98">
        <v>7</v>
      </c>
      <c r="I20" s="106">
        <v>0</v>
      </c>
      <c r="J20" s="107"/>
      <c r="K20" s="107"/>
      <c r="L20" s="107"/>
      <c r="M20" s="108"/>
      <c r="N20" s="108"/>
      <c r="O20" s="107"/>
    </row>
    <row r="21" spans="1:15" x14ac:dyDescent="0.2">
      <c r="A21" s="97" t="s">
        <v>1025</v>
      </c>
      <c r="B21" s="104" t="s">
        <v>24</v>
      </c>
      <c r="C21" s="96"/>
      <c r="D21" s="105">
        <v>202</v>
      </c>
      <c r="E21" s="105"/>
      <c r="F21" s="105" t="s">
        <v>993</v>
      </c>
      <c r="G21" s="98">
        <v>5.5</v>
      </c>
      <c r="H21" s="98">
        <v>5</v>
      </c>
      <c r="I21" s="106">
        <v>4.5</v>
      </c>
      <c r="J21" s="107"/>
      <c r="K21" s="107"/>
      <c r="L21" s="107"/>
      <c r="M21" s="108"/>
      <c r="N21" s="108"/>
      <c r="O21" s="107"/>
    </row>
    <row r="22" spans="1:15" x14ac:dyDescent="0.2">
      <c r="A22" s="97" t="s">
        <v>1026</v>
      </c>
      <c r="B22" s="104" t="s">
        <v>25</v>
      </c>
      <c r="C22" s="96"/>
      <c r="D22" s="105">
        <v>101</v>
      </c>
      <c r="E22" s="105"/>
      <c r="F22" s="105" t="s">
        <v>992</v>
      </c>
      <c r="G22" s="98">
        <v>6</v>
      </c>
      <c r="H22" s="98">
        <v>7.5</v>
      </c>
      <c r="I22" s="106">
        <v>7</v>
      </c>
      <c r="J22" s="107"/>
      <c r="K22" s="107"/>
      <c r="L22" s="107"/>
      <c r="M22" s="108"/>
      <c r="N22" s="108"/>
      <c r="O22" s="107"/>
    </row>
    <row r="23" spans="1:15" x14ac:dyDescent="0.2">
      <c r="A23" s="97" t="s">
        <v>1027</v>
      </c>
      <c r="B23" s="104" t="s">
        <v>460</v>
      </c>
      <c r="C23" s="96"/>
      <c r="D23" s="105">
        <v>102</v>
      </c>
      <c r="E23" s="105"/>
      <c r="F23" s="105" t="s">
        <v>991</v>
      </c>
      <c r="G23" s="98">
        <v>4.5</v>
      </c>
      <c r="H23" s="98">
        <v>2.5</v>
      </c>
      <c r="I23" s="106">
        <v>3</v>
      </c>
      <c r="J23" s="107"/>
      <c r="K23" s="107"/>
      <c r="L23" s="107"/>
      <c r="M23" s="108"/>
      <c r="N23" s="108"/>
      <c r="O23" s="107"/>
    </row>
    <row r="24" spans="1:15" x14ac:dyDescent="0.2">
      <c r="A24" s="97" t="s">
        <v>1028</v>
      </c>
      <c r="B24" s="104" t="s">
        <v>461</v>
      </c>
      <c r="C24" s="96"/>
      <c r="D24" s="105">
        <v>103</v>
      </c>
      <c r="E24" s="105"/>
      <c r="F24" s="105" t="s">
        <v>990</v>
      </c>
      <c r="G24" s="98">
        <v>3</v>
      </c>
      <c r="H24" s="98">
        <v>2.5</v>
      </c>
      <c r="I24" s="106">
        <v>2</v>
      </c>
      <c r="J24" s="107"/>
      <c r="K24" s="107"/>
      <c r="L24" s="107"/>
      <c r="M24" s="108"/>
      <c r="N24" s="108"/>
      <c r="O24" s="107"/>
    </row>
    <row r="25" spans="1:15" x14ac:dyDescent="0.2">
      <c r="A25" s="97" t="s">
        <v>1029</v>
      </c>
      <c r="B25" s="104" t="s">
        <v>468</v>
      </c>
      <c r="C25" s="96"/>
      <c r="D25" s="105">
        <v>104</v>
      </c>
      <c r="E25" s="105"/>
      <c r="F25" s="105" t="s">
        <v>993</v>
      </c>
      <c r="G25" s="98">
        <v>9</v>
      </c>
      <c r="H25" s="98">
        <v>7.5</v>
      </c>
      <c r="I25" s="106">
        <v>8</v>
      </c>
      <c r="J25" s="107"/>
      <c r="K25" s="107"/>
      <c r="L25" s="107"/>
      <c r="M25" s="108"/>
      <c r="N25" s="108"/>
      <c r="O25" s="107"/>
    </row>
    <row r="26" spans="1:15" x14ac:dyDescent="0.2">
      <c r="A26" s="97" t="s">
        <v>1030</v>
      </c>
      <c r="B26" s="104" t="s">
        <v>1031</v>
      </c>
      <c r="C26" s="96"/>
      <c r="D26" s="105">
        <v>202</v>
      </c>
      <c r="E26" s="105"/>
      <c r="F26" s="105" t="s">
        <v>992</v>
      </c>
      <c r="G26" s="98">
        <v>6.5</v>
      </c>
      <c r="H26" s="98">
        <v>4</v>
      </c>
      <c r="I26" s="106">
        <v>3.5</v>
      </c>
      <c r="J26" s="107"/>
      <c r="K26" s="107"/>
      <c r="L26" s="107"/>
      <c r="M26" s="108"/>
      <c r="N26" s="108"/>
      <c r="O26" s="107"/>
    </row>
  </sheetData>
  <mergeCells count="3">
    <mergeCell ref="B2:G2"/>
    <mergeCell ref="D3:G3"/>
    <mergeCell ref="C15:G15"/>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31"/>
  <sheetViews>
    <sheetView workbookViewId="0">
      <selection activeCell="I3" sqref="I3"/>
    </sheetView>
  </sheetViews>
  <sheetFormatPr defaultRowHeight="16.5" x14ac:dyDescent="0.25"/>
  <cols>
    <col min="1" max="1" width="8.88671875" style="6" customWidth="1"/>
    <col min="2" max="2" width="9.77734375" style="6" customWidth="1"/>
    <col min="3" max="3" width="18.5546875" style="6" bestFit="1" customWidth="1"/>
    <col min="4" max="16384" width="8.88671875" style="6"/>
  </cols>
  <sheetData>
    <row r="1" spans="1:7" x14ac:dyDescent="0.25">
      <c r="A1" s="6" t="s">
        <v>1032</v>
      </c>
    </row>
    <row r="2" spans="1:7" x14ac:dyDescent="0.25">
      <c r="B2" s="6" t="s">
        <v>414</v>
      </c>
      <c r="C2" s="6" t="s">
        <v>415</v>
      </c>
      <c r="D2" s="6" t="s">
        <v>1033</v>
      </c>
      <c r="E2" s="6" t="s">
        <v>1034</v>
      </c>
      <c r="F2" s="6" t="s">
        <v>107</v>
      </c>
    </row>
    <row r="3" spans="1:7" x14ac:dyDescent="0.25">
      <c r="B3" s="6" t="s">
        <v>1035</v>
      </c>
      <c r="C3" s="6" t="s">
        <v>1036</v>
      </c>
      <c r="D3" s="110">
        <v>4500</v>
      </c>
      <c r="E3" s="110">
        <v>4000</v>
      </c>
    </row>
    <row r="4" spans="1:7" x14ac:dyDescent="0.25">
      <c r="B4" s="6" t="s">
        <v>724</v>
      </c>
      <c r="C4" s="6" t="s">
        <v>1037</v>
      </c>
      <c r="D4" s="110">
        <v>800</v>
      </c>
      <c r="E4" s="110">
        <v>600</v>
      </c>
    </row>
    <row r="5" spans="1:7" x14ac:dyDescent="0.25">
      <c r="B5" s="6" t="s">
        <v>1038</v>
      </c>
      <c r="C5" s="6" t="s">
        <v>1039</v>
      </c>
      <c r="D5" s="110">
        <v>10000</v>
      </c>
      <c r="E5" s="110">
        <v>9000</v>
      </c>
    </row>
    <row r="6" spans="1:7" x14ac:dyDescent="0.25">
      <c r="B6" s="6" t="s">
        <v>725</v>
      </c>
      <c r="C6" s="6" t="s">
        <v>1040</v>
      </c>
      <c r="D6" s="110">
        <v>8000</v>
      </c>
      <c r="E6" s="110">
        <v>7500</v>
      </c>
    </row>
    <row r="7" spans="1:7" x14ac:dyDescent="0.25">
      <c r="B7" s="6" t="s">
        <v>428</v>
      </c>
      <c r="C7" s="6" t="s">
        <v>1041</v>
      </c>
      <c r="D7" s="110">
        <v>2000</v>
      </c>
      <c r="E7" s="110">
        <v>1800</v>
      </c>
    </row>
    <row r="8" spans="1:7" x14ac:dyDescent="0.25">
      <c r="B8" s="6" t="s">
        <v>873</v>
      </c>
      <c r="C8" s="6" t="s">
        <v>1042</v>
      </c>
      <c r="D8" s="110">
        <v>1600</v>
      </c>
      <c r="E8" s="110">
        <v>1400</v>
      </c>
    </row>
    <row r="10" spans="1:7" x14ac:dyDescent="0.25">
      <c r="C10" s="6" t="s">
        <v>1043</v>
      </c>
    </row>
    <row r="11" spans="1:7" x14ac:dyDescent="0.25">
      <c r="C11" s="6" t="s">
        <v>1044</v>
      </c>
      <c r="D11" s="111" t="s">
        <v>312</v>
      </c>
      <c r="E11" s="111" t="s">
        <v>1045</v>
      </c>
      <c r="F11" s="111" t="s">
        <v>1046</v>
      </c>
      <c r="G11" s="111" t="s">
        <v>114</v>
      </c>
    </row>
    <row r="12" spans="1:7" x14ac:dyDescent="0.25">
      <c r="C12" s="6" t="s">
        <v>1047</v>
      </c>
      <c r="D12" s="112">
        <v>1E-3</v>
      </c>
      <c r="E12" s="112">
        <v>3.0000000000000001E-3</v>
      </c>
      <c r="F12" s="112">
        <v>1.1999999999999999E-3</v>
      </c>
      <c r="G12" s="112">
        <v>1.0999999999999999E-2</v>
      </c>
    </row>
    <row r="14" spans="1:7" x14ac:dyDescent="0.25">
      <c r="A14" s="113" t="s">
        <v>1048</v>
      </c>
    </row>
    <row r="15" spans="1:7" x14ac:dyDescent="0.25">
      <c r="C15" s="6" t="s">
        <v>1049</v>
      </c>
    </row>
    <row r="16" spans="1:7" x14ac:dyDescent="0.25">
      <c r="C16" s="6" t="s">
        <v>1050</v>
      </c>
    </row>
    <row r="17" spans="1:8" x14ac:dyDescent="0.25">
      <c r="A17" s="6" t="s">
        <v>1051</v>
      </c>
      <c r="B17" s="6" t="s">
        <v>4</v>
      </c>
      <c r="C17" s="6" t="s">
        <v>415</v>
      </c>
      <c r="D17" s="6" t="s">
        <v>435</v>
      </c>
      <c r="E17" s="6" t="s">
        <v>62</v>
      </c>
      <c r="F17" s="6" t="s">
        <v>107</v>
      </c>
      <c r="G17" s="6" t="s">
        <v>1052</v>
      </c>
      <c r="H17" s="6" t="s">
        <v>754</v>
      </c>
    </row>
    <row r="18" spans="1:8" x14ac:dyDescent="0.25">
      <c r="A18" s="6" t="s">
        <v>1053</v>
      </c>
      <c r="B18" s="6">
        <v>300</v>
      </c>
    </row>
    <row r="19" spans="1:8" x14ac:dyDescent="0.25">
      <c r="A19" s="6" t="s">
        <v>1054</v>
      </c>
      <c r="B19" s="6">
        <v>200</v>
      </c>
    </row>
    <row r="20" spans="1:8" x14ac:dyDescent="0.25">
      <c r="A20" s="6" t="s">
        <v>1055</v>
      </c>
      <c r="B20" s="6">
        <v>75</v>
      </c>
    </row>
    <row r="21" spans="1:8" x14ac:dyDescent="0.25">
      <c r="A21" s="6" t="s">
        <v>1056</v>
      </c>
      <c r="B21" s="6">
        <v>450</v>
      </c>
    </row>
    <row r="22" spans="1:8" x14ac:dyDescent="0.25">
      <c r="A22" s="6" t="s">
        <v>1057</v>
      </c>
      <c r="B22" s="6">
        <v>30</v>
      </c>
    </row>
    <row r="23" spans="1:8" x14ac:dyDescent="0.25">
      <c r="A23" s="6" t="s">
        <v>1058</v>
      </c>
      <c r="B23" s="6">
        <v>350</v>
      </c>
    </row>
    <row r="24" spans="1:8" x14ac:dyDescent="0.25">
      <c r="A24" s="6" t="s">
        <v>1059</v>
      </c>
      <c r="B24" s="6">
        <v>190</v>
      </c>
    </row>
    <row r="25" spans="1:8" x14ac:dyDescent="0.25">
      <c r="A25" s="6" t="s">
        <v>1060</v>
      </c>
      <c r="B25" s="6">
        <v>20</v>
      </c>
    </row>
    <row r="26" spans="1:8" x14ac:dyDescent="0.25">
      <c r="A26" s="6" t="s">
        <v>1061</v>
      </c>
      <c r="B26" s="6">
        <v>360</v>
      </c>
    </row>
    <row r="27" spans="1:8" x14ac:dyDescent="0.25">
      <c r="A27" s="6" t="s">
        <v>1062</v>
      </c>
      <c r="B27" s="6">
        <v>320</v>
      </c>
    </row>
    <row r="28" spans="1:8" x14ac:dyDescent="0.25">
      <c r="A28" s="6" t="s">
        <v>1054</v>
      </c>
      <c r="B28" s="6">
        <v>240</v>
      </c>
    </row>
    <row r="29" spans="1:8" x14ac:dyDescent="0.25">
      <c r="A29" s="6" t="s">
        <v>1055</v>
      </c>
      <c r="B29" s="6">
        <v>50</v>
      </c>
    </row>
    <row r="30" spans="1:8" x14ac:dyDescent="0.25">
      <c r="A30" s="6" t="s">
        <v>1056</v>
      </c>
      <c r="B30" s="6">
        <v>500</v>
      </c>
    </row>
    <row r="31" spans="1:8" x14ac:dyDescent="0.25">
      <c r="A31" s="6" t="s">
        <v>1057</v>
      </c>
      <c r="B31" s="6">
        <v>20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23"/>
  <sheetViews>
    <sheetView workbookViewId="0">
      <selection activeCell="I4" sqref="I4"/>
    </sheetView>
  </sheetViews>
  <sheetFormatPr defaultRowHeight="16.5" x14ac:dyDescent="0.25"/>
  <cols>
    <col min="1" max="1" width="8.88671875" style="6"/>
    <col min="2" max="2" width="10.109375" style="6" bestFit="1" customWidth="1"/>
    <col min="3" max="3" width="14.5546875" style="6" customWidth="1"/>
    <col min="4" max="4" width="13.21875" style="6" customWidth="1"/>
    <col min="5" max="5" width="11.6640625" style="6" customWidth="1"/>
    <col min="6" max="16384" width="8.88671875" style="6"/>
  </cols>
  <sheetData>
    <row r="1" spans="1:9" ht="20.25" x14ac:dyDescent="0.3">
      <c r="A1" s="213" t="s">
        <v>1063</v>
      </c>
      <c r="B1" s="213"/>
      <c r="C1" s="213"/>
      <c r="D1" s="213"/>
      <c r="E1" s="213"/>
      <c r="F1" s="213"/>
      <c r="G1" s="213"/>
      <c r="H1" s="213"/>
      <c r="I1" s="213"/>
    </row>
    <row r="3" spans="1:9" x14ac:dyDescent="0.25">
      <c r="A3" s="119" t="s">
        <v>860</v>
      </c>
      <c r="B3" s="119" t="s">
        <v>1064</v>
      </c>
      <c r="C3" s="119" t="s">
        <v>1065</v>
      </c>
      <c r="D3" s="119" t="s">
        <v>1066</v>
      </c>
      <c r="E3" s="119" t="s">
        <v>944</v>
      </c>
      <c r="F3" s="119" t="s">
        <v>402</v>
      </c>
      <c r="G3" s="119" t="s">
        <v>1067</v>
      </c>
      <c r="H3" s="119" t="s">
        <v>1068</v>
      </c>
      <c r="I3" s="119"/>
    </row>
    <row r="4" spans="1:9" x14ac:dyDescent="0.25">
      <c r="A4" s="115">
        <v>1</v>
      </c>
      <c r="B4" s="114" t="s">
        <v>1069</v>
      </c>
      <c r="C4" s="116">
        <v>38108</v>
      </c>
      <c r="D4" s="114"/>
      <c r="E4" s="114"/>
      <c r="F4" s="114"/>
      <c r="G4" s="114"/>
      <c r="H4" s="114"/>
      <c r="I4" s="114"/>
    </row>
    <row r="5" spans="1:9" x14ac:dyDescent="0.25">
      <c r="A5" s="115">
        <v>2</v>
      </c>
      <c r="B5" s="114" t="s">
        <v>1070</v>
      </c>
      <c r="C5" s="116">
        <v>38112</v>
      </c>
      <c r="D5" s="114"/>
      <c r="E5" s="114"/>
      <c r="F5" s="114"/>
      <c r="G5" s="114"/>
      <c r="H5" s="114"/>
      <c r="I5" s="114"/>
    </row>
    <row r="6" spans="1:9" x14ac:dyDescent="0.25">
      <c r="A6" s="115">
        <v>3</v>
      </c>
      <c r="B6" s="114" t="s">
        <v>1071</v>
      </c>
      <c r="C6" s="116">
        <v>38121</v>
      </c>
      <c r="D6" s="114"/>
      <c r="E6" s="114"/>
      <c r="F6" s="114"/>
      <c r="G6" s="114"/>
      <c r="H6" s="114"/>
      <c r="I6" s="114"/>
    </row>
    <row r="7" spans="1:9" x14ac:dyDescent="0.25">
      <c r="A7" s="115">
        <v>4</v>
      </c>
      <c r="B7" s="114" t="s">
        <v>1072</v>
      </c>
      <c r="C7" s="116">
        <v>38109</v>
      </c>
      <c r="D7" s="114"/>
      <c r="E7" s="114"/>
      <c r="F7" s="114"/>
      <c r="G7" s="114"/>
      <c r="H7" s="114"/>
      <c r="I7" s="114"/>
    </row>
    <row r="8" spans="1:9" x14ac:dyDescent="0.25">
      <c r="A8" s="115">
        <v>5</v>
      </c>
      <c r="B8" s="114" t="s">
        <v>1073</v>
      </c>
      <c r="C8" s="116">
        <v>38126</v>
      </c>
      <c r="D8" s="114"/>
      <c r="E8" s="114"/>
      <c r="F8" s="114"/>
      <c r="G8" s="114"/>
      <c r="H8" s="114"/>
      <c r="I8" s="114"/>
    </row>
    <row r="9" spans="1:9" x14ac:dyDescent="0.25">
      <c r="A9" s="115">
        <v>6</v>
      </c>
      <c r="B9" s="114" t="s">
        <v>1074</v>
      </c>
      <c r="C9" s="116">
        <v>38117</v>
      </c>
      <c r="D9" s="114"/>
      <c r="E9" s="114"/>
      <c r="F9" s="114"/>
      <c r="G9" s="114"/>
      <c r="H9" s="114"/>
      <c r="I9" s="114"/>
    </row>
    <row r="10" spans="1:9" x14ac:dyDescent="0.25">
      <c r="A10" s="115">
        <v>7</v>
      </c>
      <c r="B10" s="114" t="s">
        <v>1075</v>
      </c>
      <c r="C10" s="116">
        <v>38119</v>
      </c>
      <c r="D10" s="114"/>
      <c r="E10" s="114"/>
      <c r="F10" s="114"/>
      <c r="G10" s="114"/>
      <c r="H10" s="114"/>
      <c r="I10" s="114"/>
    </row>
    <row r="11" spans="1:9" x14ac:dyDescent="0.25">
      <c r="A11" s="115">
        <v>8</v>
      </c>
      <c r="B11" s="114" t="s">
        <v>1076</v>
      </c>
      <c r="C11" s="116">
        <v>38124</v>
      </c>
      <c r="D11" s="114"/>
      <c r="E11" s="114"/>
      <c r="F11" s="114"/>
      <c r="G11" s="114"/>
      <c r="H11" s="114"/>
      <c r="I11" s="114"/>
    </row>
    <row r="12" spans="1:9" x14ac:dyDescent="0.25">
      <c r="A12" s="115">
        <v>9</v>
      </c>
      <c r="B12" s="114" t="s">
        <v>1077</v>
      </c>
      <c r="C12" s="116">
        <v>38123</v>
      </c>
      <c r="D12" s="114"/>
      <c r="E12" s="114"/>
      <c r="F12" s="114"/>
      <c r="G12" s="114"/>
      <c r="H12" s="114"/>
      <c r="I12" s="114"/>
    </row>
    <row r="13" spans="1:9" x14ac:dyDescent="0.25">
      <c r="A13" s="115">
        <v>10</v>
      </c>
      <c r="B13" s="114" t="s">
        <v>1078</v>
      </c>
      <c r="C13" s="116">
        <v>38114</v>
      </c>
      <c r="D13" s="114"/>
      <c r="E13" s="114"/>
      <c r="F13" s="114"/>
      <c r="G13" s="114"/>
      <c r="H13" s="114"/>
      <c r="I13" s="114"/>
    </row>
    <row r="14" spans="1:9" x14ac:dyDescent="0.25">
      <c r="A14" s="115">
        <v>11</v>
      </c>
      <c r="B14" s="114" t="s">
        <v>1079</v>
      </c>
      <c r="C14" s="116">
        <v>38118</v>
      </c>
      <c r="D14" s="114"/>
      <c r="E14" s="114"/>
      <c r="F14" s="114"/>
      <c r="G14" s="114"/>
      <c r="H14" s="114"/>
      <c r="I14" s="114"/>
    </row>
    <row r="15" spans="1:9" x14ac:dyDescent="0.25">
      <c r="A15" s="115">
        <v>12</v>
      </c>
      <c r="B15" s="114" t="s">
        <v>1080</v>
      </c>
      <c r="C15" s="116">
        <v>38126</v>
      </c>
      <c r="D15" s="114"/>
      <c r="E15" s="114"/>
      <c r="F15" s="114"/>
      <c r="G15" s="114"/>
      <c r="H15" s="114"/>
      <c r="I15" s="114"/>
    </row>
    <row r="17" spans="2:6" x14ac:dyDescent="0.25">
      <c r="B17" s="172" t="s">
        <v>1081</v>
      </c>
      <c r="C17" s="172"/>
      <c r="D17" s="172"/>
      <c r="E17" s="172"/>
      <c r="F17" s="172"/>
    </row>
    <row r="18" spans="2:6" ht="49.5" x14ac:dyDescent="0.25">
      <c r="B18" s="117" t="s">
        <v>1082</v>
      </c>
      <c r="C18" s="117" t="s">
        <v>415</v>
      </c>
      <c r="D18" s="117" t="s">
        <v>1083</v>
      </c>
      <c r="E18" s="117" t="s">
        <v>1084</v>
      </c>
      <c r="F18" s="117" t="s">
        <v>1085</v>
      </c>
    </row>
    <row r="19" spans="2:6" x14ac:dyDescent="0.25">
      <c r="B19" s="118" t="s">
        <v>94</v>
      </c>
      <c r="C19" s="114" t="s">
        <v>1086</v>
      </c>
      <c r="D19" s="114">
        <v>120000</v>
      </c>
      <c r="E19" s="114">
        <v>100000</v>
      </c>
      <c r="F19" s="114"/>
    </row>
    <row r="20" spans="2:6" x14ac:dyDescent="0.25">
      <c r="B20" s="118" t="s">
        <v>95</v>
      </c>
      <c r="C20" s="114" t="s">
        <v>1087</v>
      </c>
      <c r="D20" s="114">
        <v>300000</v>
      </c>
      <c r="E20" s="114">
        <v>250000</v>
      </c>
      <c r="F20" s="114"/>
    </row>
    <row r="21" spans="2:6" x14ac:dyDescent="0.25">
      <c r="B21" s="118" t="s">
        <v>96</v>
      </c>
      <c r="C21" s="114" t="s">
        <v>1088</v>
      </c>
      <c r="D21" s="114">
        <v>990000</v>
      </c>
      <c r="E21" s="114">
        <v>910000</v>
      </c>
      <c r="F21" s="114"/>
    </row>
    <row r="22" spans="2:6" x14ac:dyDescent="0.25">
      <c r="B22" s="118" t="s">
        <v>312</v>
      </c>
      <c r="C22" s="114" t="s">
        <v>1089</v>
      </c>
      <c r="D22" s="114">
        <v>500000</v>
      </c>
      <c r="E22" s="114">
        <v>450000</v>
      </c>
      <c r="F22" s="114"/>
    </row>
    <row r="23" spans="2:6" x14ac:dyDescent="0.25">
      <c r="B23" s="118" t="s">
        <v>1045</v>
      </c>
      <c r="C23" s="114" t="s">
        <v>1090</v>
      </c>
      <c r="D23" s="114">
        <v>250000</v>
      </c>
      <c r="E23" s="114">
        <v>200000</v>
      </c>
      <c r="F23" s="114"/>
    </row>
  </sheetData>
  <mergeCells count="2">
    <mergeCell ref="B17:F17"/>
    <mergeCell ref="A1:I1"/>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
  <sheetViews>
    <sheetView workbookViewId="0">
      <selection activeCell="C6" sqref="C6"/>
    </sheetView>
  </sheetViews>
  <sheetFormatPr defaultRowHeight="16.5" x14ac:dyDescent="0.25"/>
  <sheetData>
    <row r="1" spans="1:8" x14ac:dyDescent="0.25">
      <c r="A1" t="s">
        <v>1091</v>
      </c>
    </row>
    <row r="2" spans="1:8" x14ac:dyDescent="0.25">
      <c r="A2" t="s">
        <v>860</v>
      </c>
      <c r="B2" t="s">
        <v>830</v>
      </c>
      <c r="C2" t="s">
        <v>415</v>
      </c>
      <c r="D2" t="s">
        <v>4</v>
      </c>
      <c r="E2" t="s">
        <v>62</v>
      </c>
      <c r="F2" t="s">
        <v>107</v>
      </c>
      <c r="G2" t="s">
        <v>1092</v>
      </c>
      <c r="H2" t="s">
        <v>664</v>
      </c>
    </row>
    <row r="3" spans="1:8" x14ac:dyDescent="0.25">
      <c r="A3" s="87">
        <v>1</v>
      </c>
      <c r="B3" t="s">
        <v>1093</v>
      </c>
      <c r="D3">
        <v>95</v>
      </c>
    </row>
    <row r="4" spans="1:8" x14ac:dyDescent="0.25">
      <c r="A4" s="87">
        <v>2</v>
      </c>
      <c r="B4" t="s">
        <v>1094</v>
      </c>
      <c r="D4">
        <v>105</v>
      </c>
    </row>
    <row r="5" spans="1:8" x14ac:dyDescent="0.25">
      <c r="A5" s="87">
        <v>3</v>
      </c>
      <c r="B5" t="s">
        <v>1095</v>
      </c>
      <c r="D5">
        <v>285</v>
      </c>
    </row>
    <row r="6" spans="1:8" x14ac:dyDescent="0.25">
      <c r="A6" s="87">
        <v>4</v>
      </c>
      <c r="B6" t="s">
        <v>1096</v>
      </c>
      <c r="D6">
        <v>50</v>
      </c>
    </row>
    <row r="7" spans="1:8" x14ac:dyDescent="0.25">
      <c r="A7" s="87">
        <v>5</v>
      </c>
      <c r="B7" t="s">
        <v>1097</v>
      </c>
      <c r="D7">
        <v>85</v>
      </c>
    </row>
    <row r="8" spans="1:8" x14ac:dyDescent="0.25">
      <c r="A8" s="87">
        <v>6</v>
      </c>
      <c r="B8" t="s">
        <v>1098</v>
      </c>
      <c r="D8">
        <v>100</v>
      </c>
    </row>
    <row r="9" spans="1:8" x14ac:dyDescent="0.25">
      <c r="A9" s="87">
        <v>7</v>
      </c>
      <c r="B9" t="s">
        <v>1099</v>
      </c>
      <c r="D9">
        <v>75</v>
      </c>
    </row>
    <row r="10" spans="1:8" x14ac:dyDescent="0.25">
      <c r="A10" s="87">
        <v>8</v>
      </c>
      <c r="B10" t="s">
        <v>1100</v>
      </c>
      <c r="D10">
        <v>35</v>
      </c>
    </row>
    <row r="11" spans="1:8" x14ac:dyDescent="0.25">
      <c r="A11" s="87">
        <v>9</v>
      </c>
      <c r="B11" t="s">
        <v>1101</v>
      </c>
      <c r="D11">
        <v>55</v>
      </c>
    </row>
    <row r="12" spans="1:8" x14ac:dyDescent="0.25">
      <c r="A12" s="87">
        <v>10</v>
      </c>
      <c r="B12" t="s">
        <v>1102</v>
      </c>
      <c r="D12">
        <v>140</v>
      </c>
    </row>
    <row r="13" spans="1:8" x14ac:dyDescent="0.25">
      <c r="A13" s="87">
        <v>11</v>
      </c>
      <c r="B13" t="s">
        <v>1103</v>
      </c>
      <c r="D13">
        <v>20</v>
      </c>
    </row>
    <row r="14" spans="1:8" x14ac:dyDescent="0.25">
      <c r="A14" s="87">
        <v>12</v>
      </c>
      <c r="B14" t="s">
        <v>1104</v>
      </c>
      <c r="D14">
        <v>60</v>
      </c>
    </row>
    <row r="17" spans="2:6" x14ac:dyDescent="0.25">
      <c r="B17" t="s">
        <v>1105</v>
      </c>
    </row>
    <row r="18" spans="2:6" x14ac:dyDescent="0.25">
      <c r="B18" t="s">
        <v>414</v>
      </c>
      <c r="C18" t="s">
        <v>1106</v>
      </c>
      <c r="D18" t="s">
        <v>1107</v>
      </c>
      <c r="E18" t="s">
        <v>1108</v>
      </c>
      <c r="F18" t="s">
        <v>1109</v>
      </c>
    </row>
    <row r="19" spans="2:6" x14ac:dyDescent="0.25">
      <c r="B19" t="s">
        <v>415</v>
      </c>
      <c r="C19" t="s">
        <v>1110</v>
      </c>
      <c r="D19" t="s">
        <v>1111</v>
      </c>
      <c r="E19" t="s">
        <v>1112</v>
      </c>
      <c r="F19" t="s">
        <v>1113</v>
      </c>
    </row>
    <row r="20" spans="2:6" x14ac:dyDescent="0.25">
      <c r="B20" t="s">
        <v>1114</v>
      </c>
      <c r="C20">
        <v>80000</v>
      </c>
      <c r="D20">
        <v>105000</v>
      </c>
      <c r="E20">
        <v>160000</v>
      </c>
      <c r="F20">
        <v>220000</v>
      </c>
    </row>
    <row r="21" spans="2:6" x14ac:dyDescent="0.25">
      <c r="B21" t="s">
        <v>1115</v>
      </c>
      <c r="C21">
        <v>45000</v>
      </c>
      <c r="D21">
        <v>75000</v>
      </c>
      <c r="E21">
        <v>90000</v>
      </c>
      <c r="F21">
        <v>125000</v>
      </c>
    </row>
    <row r="23" spans="2:6" x14ac:dyDescent="0.25">
      <c r="B23" t="s">
        <v>1116</v>
      </c>
    </row>
    <row r="24" spans="2:6" x14ac:dyDescent="0.25">
      <c r="B24" t="s">
        <v>414</v>
      </c>
      <c r="C24" t="s">
        <v>1106</v>
      </c>
      <c r="D24" t="s">
        <v>1107</v>
      </c>
      <c r="E24" t="s">
        <v>1108</v>
      </c>
      <c r="F24" t="s">
        <v>1109</v>
      </c>
    </row>
    <row r="25" spans="2:6" x14ac:dyDescent="0.25">
      <c r="B25" t="s">
        <v>664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0"/>
  <sheetViews>
    <sheetView workbookViewId="0">
      <selection activeCell="C15" sqref="C15"/>
    </sheetView>
  </sheetViews>
  <sheetFormatPr defaultRowHeight="16.5" x14ac:dyDescent="0.25"/>
  <cols>
    <col min="2" max="2" width="12.21875" customWidth="1"/>
    <col min="3" max="3" width="10.33203125" customWidth="1"/>
  </cols>
  <sheetData>
    <row r="1" spans="1:8" x14ac:dyDescent="0.25">
      <c r="A1" s="217" t="s">
        <v>337</v>
      </c>
      <c r="B1" s="217"/>
      <c r="C1" s="217"/>
      <c r="D1" s="217"/>
      <c r="E1" s="217"/>
      <c r="F1" s="217"/>
      <c r="G1" s="217"/>
      <c r="H1" s="217"/>
    </row>
    <row r="2" spans="1:8" x14ac:dyDescent="0.25">
      <c r="A2" s="119" t="s">
        <v>338</v>
      </c>
      <c r="B2" s="119" t="s">
        <v>339</v>
      </c>
      <c r="C2" s="119" t="s">
        <v>340</v>
      </c>
      <c r="D2" s="119" t="s">
        <v>341</v>
      </c>
      <c r="E2" s="119" t="s">
        <v>342</v>
      </c>
      <c r="F2" s="119" t="s">
        <v>343</v>
      </c>
      <c r="G2" s="119" t="s">
        <v>344</v>
      </c>
      <c r="H2" s="119" t="s">
        <v>345</v>
      </c>
    </row>
    <row r="3" spans="1:8" x14ac:dyDescent="0.25">
      <c r="A3" s="77" t="s">
        <v>346</v>
      </c>
      <c r="B3" s="78">
        <v>42540</v>
      </c>
      <c r="C3" s="79" t="s">
        <v>353</v>
      </c>
      <c r="D3" s="77">
        <v>89</v>
      </c>
      <c r="E3" s="77">
        <v>85</v>
      </c>
      <c r="F3" s="77">
        <v>100</v>
      </c>
      <c r="G3" s="77">
        <v>136.94999999999999</v>
      </c>
      <c r="H3" s="77">
        <f>SUM(D3:G3)</f>
        <v>410.95</v>
      </c>
    </row>
    <row r="4" spans="1:8" x14ac:dyDescent="0.25">
      <c r="A4" s="77" t="s">
        <v>347</v>
      </c>
      <c r="B4" s="78">
        <v>42541</v>
      </c>
      <c r="C4" s="79" t="s">
        <v>354</v>
      </c>
      <c r="D4" s="77">
        <v>90</v>
      </c>
      <c r="E4" s="77">
        <v>67</v>
      </c>
      <c r="F4" s="77">
        <v>120</v>
      </c>
      <c r="G4" s="77">
        <v>219.56</v>
      </c>
      <c r="H4" s="77">
        <f t="shared" ref="H4:H9" si="0">SUM(D4:G4)</f>
        <v>496.56</v>
      </c>
    </row>
    <row r="5" spans="1:8" x14ac:dyDescent="0.25">
      <c r="A5" s="77" t="s">
        <v>348</v>
      </c>
      <c r="B5" s="78">
        <v>42542</v>
      </c>
      <c r="C5" s="79" t="s">
        <v>353</v>
      </c>
      <c r="D5" s="77">
        <v>275</v>
      </c>
      <c r="E5" s="77">
        <v>67</v>
      </c>
      <c r="F5" s="77">
        <v>200</v>
      </c>
      <c r="G5" s="77">
        <v>135</v>
      </c>
      <c r="H5" s="77">
        <f t="shared" si="0"/>
        <v>677</v>
      </c>
    </row>
    <row r="6" spans="1:8" x14ac:dyDescent="0.25">
      <c r="A6" s="77" t="s">
        <v>349</v>
      </c>
      <c r="B6" s="78">
        <v>42543</v>
      </c>
      <c r="C6" s="79" t="s">
        <v>354</v>
      </c>
      <c r="D6" s="77">
        <v>125</v>
      </c>
      <c r="E6" s="77">
        <v>67</v>
      </c>
      <c r="F6" s="77">
        <v>147</v>
      </c>
      <c r="G6" s="77">
        <v>145.15</v>
      </c>
      <c r="H6" s="77">
        <f t="shared" si="0"/>
        <v>484.15</v>
      </c>
    </row>
    <row r="7" spans="1:8" x14ac:dyDescent="0.25">
      <c r="A7" s="77" t="s">
        <v>350</v>
      </c>
      <c r="B7" s="78">
        <v>42544</v>
      </c>
      <c r="C7" s="79" t="s">
        <v>354</v>
      </c>
      <c r="D7" s="77">
        <v>60</v>
      </c>
      <c r="E7" s="77">
        <v>67</v>
      </c>
      <c r="F7" s="77">
        <v>150</v>
      </c>
      <c r="G7" s="77">
        <v>224.25</v>
      </c>
      <c r="H7" s="77">
        <f t="shared" si="0"/>
        <v>501.25</v>
      </c>
    </row>
    <row r="8" spans="1:8" x14ac:dyDescent="0.25">
      <c r="A8" s="77" t="s">
        <v>351</v>
      </c>
      <c r="B8" s="78">
        <v>42545</v>
      </c>
      <c r="C8" s="79" t="s">
        <v>354</v>
      </c>
      <c r="D8" s="77">
        <v>100</v>
      </c>
      <c r="E8" s="77">
        <v>67</v>
      </c>
      <c r="F8" s="77">
        <v>150</v>
      </c>
      <c r="G8" s="77">
        <v>328.55</v>
      </c>
      <c r="H8" s="77">
        <f t="shared" si="0"/>
        <v>645.54999999999995</v>
      </c>
    </row>
    <row r="9" spans="1:8" x14ac:dyDescent="0.25">
      <c r="A9" s="77" t="s">
        <v>352</v>
      </c>
      <c r="B9" s="78">
        <v>42546</v>
      </c>
      <c r="C9" s="79" t="s">
        <v>353</v>
      </c>
      <c r="D9" s="77">
        <v>133</v>
      </c>
      <c r="E9" s="77">
        <v>67</v>
      </c>
      <c r="F9" s="77">
        <v>150</v>
      </c>
      <c r="G9" s="77">
        <v>124.42</v>
      </c>
      <c r="H9" s="77">
        <f t="shared" si="0"/>
        <v>474.42</v>
      </c>
    </row>
    <row r="10" spans="1:8" x14ac:dyDescent="0.25">
      <c r="A10" s="214" t="s">
        <v>355</v>
      </c>
      <c r="B10" s="215"/>
      <c r="C10" s="216"/>
      <c r="D10" s="77">
        <f>SUM(D3:D9)</f>
        <v>872</v>
      </c>
      <c r="E10" s="77">
        <f t="shared" ref="E10:H10" si="1">SUM(E3:E9)</f>
        <v>487</v>
      </c>
      <c r="F10" s="77">
        <f t="shared" si="1"/>
        <v>1017</v>
      </c>
      <c r="G10" s="77">
        <f t="shared" si="1"/>
        <v>1313.88</v>
      </c>
      <c r="H10" s="77">
        <f t="shared" si="1"/>
        <v>3689.88</v>
      </c>
    </row>
  </sheetData>
  <mergeCells count="2">
    <mergeCell ref="A10:C10"/>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8"/>
  <sheetViews>
    <sheetView workbookViewId="0">
      <selection activeCell="L8" sqref="L8"/>
    </sheetView>
  </sheetViews>
  <sheetFormatPr defaultRowHeight="17.25" customHeight="1" x14ac:dyDescent="0.25"/>
  <cols>
    <col min="1" max="1" width="2.77734375" style="45" bestFit="1" customWidth="1"/>
    <col min="2" max="2" width="16.33203125" style="46" bestFit="1" customWidth="1"/>
    <col min="3" max="3" width="9.21875" style="47" bestFit="1" customWidth="1"/>
    <col min="4" max="4" width="7.88671875" style="46" bestFit="1" customWidth="1"/>
    <col min="5" max="5" width="8.6640625" style="46" bestFit="1" customWidth="1"/>
    <col min="6" max="6" width="7.5546875" style="46" bestFit="1" customWidth="1"/>
    <col min="7" max="7" width="6.88671875" style="46" customWidth="1"/>
    <col min="8" max="8" width="7.77734375" style="10" bestFit="1" customWidth="1"/>
    <col min="9" max="9" width="7.77734375" style="1" customWidth="1"/>
    <col min="10" max="10" width="8.88671875" style="1"/>
    <col min="11" max="11" width="8.44140625" style="1" bestFit="1" customWidth="1"/>
    <col min="12" max="12" width="8.88671875" style="1"/>
    <col min="13" max="13" width="8.77734375" style="1" bestFit="1" customWidth="1"/>
    <col min="14" max="256" width="8.88671875" style="1"/>
    <col min="257" max="257" width="2.77734375" style="1" bestFit="1" customWidth="1"/>
    <col min="258" max="258" width="16.33203125" style="1" bestFit="1" customWidth="1"/>
    <col min="259" max="259" width="9.21875" style="1" bestFit="1" customWidth="1"/>
    <col min="260" max="260" width="7.88671875" style="1" bestFit="1" customWidth="1"/>
    <col min="261" max="261" width="8.6640625" style="1" bestFit="1" customWidth="1"/>
    <col min="262" max="262" width="7.5546875" style="1" bestFit="1" customWidth="1"/>
    <col min="263" max="263" width="6.88671875" style="1" customWidth="1"/>
    <col min="264" max="264" width="7.77734375" style="1" bestFit="1" customWidth="1"/>
    <col min="265" max="265" width="7.77734375" style="1" customWidth="1"/>
    <col min="266" max="266" width="8.88671875" style="1"/>
    <col min="267" max="267" width="8.44140625" style="1" bestFit="1" customWidth="1"/>
    <col min="268" max="268" width="8.88671875" style="1"/>
    <col min="269" max="269" width="8.77734375" style="1" bestFit="1" customWidth="1"/>
    <col min="270" max="512" width="8.88671875" style="1"/>
    <col min="513" max="513" width="2.77734375" style="1" bestFit="1" customWidth="1"/>
    <col min="514" max="514" width="16.33203125" style="1" bestFit="1" customWidth="1"/>
    <col min="515" max="515" width="9.21875" style="1" bestFit="1" customWidth="1"/>
    <col min="516" max="516" width="7.88671875" style="1" bestFit="1" customWidth="1"/>
    <col min="517" max="517" width="8.6640625" style="1" bestFit="1" customWidth="1"/>
    <col min="518" max="518" width="7.5546875" style="1" bestFit="1" customWidth="1"/>
    <col min="519" max="519" width="6.88671875" style="1" customWidth="1"/>
    <col min="520" max="520" width="7.77734375" style="1" bestFit="1" customWidth="1"/>
    <col min="521" max="521" width="7.77734375" style="1" customWidth="1"/>
    <col min="522" max="522" width="8.88671875" style="1"/>
    <col min="523" max="523" width="8.44140625" style="1" bestFit="1" customWidth="1"/>
    <col min="524" max="524" width="8.88671875" style="1"/>
    <col min="525" max="525" width="8.77734375" style="1" bestFit="1" customWidth="1"/>
    <col min="526" max="768" width="8.88671875" style="1"/>
    <col min="769" max="769" width="2.77734375" style="1" bestFit="1" customWidth="1"/>
    <col min="770" max="770" width="16.33203125" style="1" bestFit="1" customWidth="1"/>
    <col min="771" max="771" width="9.21875" style="1" bestFit="1" customWidth="1"/>
    <col min="772" max="772" width="7.88671875" style="1" bestFit="1" customWidth="1"/>
    <col min="773" max="773" width="8.6640625" style="1" bestFit="1" customWidth="1"/>
    <col min="774" max="774" width="7.5546875" style="1" bestFit="1" customWidth="1"/>
    <col min="775" max="775" width="6.88671875" style="1" customWidth="1"/>
    <col min="776" max="776" width="7.77734375" style="1" bestFit="1" customWidth="1"/>
    <col min="777" max="777" width="7.77734375" style="1" customWidth="1"/>
    <col min="778" max="778" width="8.88671875" style="1"/>
    <col min="779" max="779" width="8.44140625" style="1" bestFit="1" customWidth="1"/>
    <col min="780" max="780" width="8.88671875" style="1"/>
    <col min="781" max="781" width="8.77734375" style="1" bestFit="1" customWidth="1"/>
    <col min="782" max="1024" width="8.88671875" style="1"/>
    <col min="1025" max="1025" width="2.77734375" style="1" bestFit="1" customWidth="1"/>
    <col min="1026" max="1026" width="16.33203125" style="1" bestFit="1" customWidth="1"/>
    <col min="1027" max="1027" width="9.21875" style="1" bestFit="1" customWidth="1"/>
    <col min="1028" max="1028" width="7.88671875" style="1" bestFit="1" customWidth="1"/>
    <col min="1029" max="1029" width="8.6640625" style="1" bestFit="1" customWidth="1"/>
    <col min="1030" max="1030" width="7.5546875" style="1" bestFit="1" customWidth="1"/>
    <col min="1031" max="1031" width="6.88671875" style="1" customWidth="1"/>
    <col min="1032" max="1032" width="7.77734375" style="1" bestFit="1" customWidth="1"/>
    <col min="1033" max="1033" width="7.77734375" style="1" customWidth="1"/>
    <col min="1034" max="1034" width="8.88671875" style="1"/>
    <col min="1035" max="1035" width="8.44140625" style="1" bestFit="1" customWidth="1"/>
    <col min="1036" max="1036" width="8.88671875" style="1"/>
    <col min="1037" max="1037" width="8.77734375" style="1" bestFit="1" customWidth="1"/>
    <col min="1038" max="1280" width="8.88671875" style="1"/>
    <col min="1281" max="1281" width="2.77734375" style="1" bestFit="1" customWidth="1"/>
    <col min="1282" max="1282" width="16.33203125" style="1" bestFit="1" customWidth="1"/>
    <col min="1283" max="1283" width="9.21875" style="1" bestFit="1" customWidth="1"/>
    <col min="1284" max="1284" width="7.88671875" style="1" bestFit="1" customWidth="1"/>
    <col min="1285" max="1285" width="8.6640625" style="1" bestFit="1" customWidth="1"/>
    <col min="1286" max="1286" width="7.5546875" style="1" bestFit="1" customWidth="1"/>
    <col min="1287" max="1287" width="6.88671875" style="1" customWidth="1"/>
    <col min="1288" max="1288" width="7.77734375" style="1" bestFit="1" customWidth="1"/>
    <col min="1289" max="1289" width="7.77734375" style="1" customWidth="1"/>
    <col min="1290" max="1290" width="8.88671875" style="1"/>
    <col min="1291" max="1291" width="8.44140625" style="1" bestFit="1" customWidth="1"/>
    <col min="1292" max="1292" width="8.88671875" style="1"/>
    <col min="1293" max="1293" width="8.77734375" style="1" bestFit="1" customWidth="1"/>
    <col min="1294" max="1536" width="8.88671875" style="1"/>
    <col min="1537" max="1537" width="2.77734375" style="1" bestFit="1" customWidth="1"/>
    <col min="1538" max="1538" width="16.33203125" style="1" bestFit="1" customWidth="1"/>
    <col min="1539" max="1539" width="9.21875" style="1" bestFit="1" customWidth="1"/>
    <col min="1540" max="1540" width="7.88671875" style="1" bestFit="1" customWidth="1"/>
    <col min="1541" max="1541" width="8.6640625" style="1" bestFit="1" customWidth="1"/>
    <col min="1542" max="1542" width="7.5546875" style="1" bestFit="1" customWidth="1"/>
    <col min="1543" max="1543" width="6.88671875" style="1" customWidth="1"/>
    <col min="1544" max="1544" width="7.77734375" style="1" bestFit="1" customWidth="1"/>
    <col min="1545" max="1545" width="7.77734375" style="1" customWidth="1"/>
    <col min="1546" max="1546" width="8.88671875" style="1"/>
    <col min="1547" max="1547" width="8.44140625" style="1" bestFit="1" customWidth="1"/>
    <col min="1548" max="1548" width="8.88671875" style="1"/>
    <col min="1549" max="1549" width="8.77734375" style="1" bestFit="1" customWidth="1"/>
    <col min="1550" max="1792" width="8.88671875" style="1"/>
    <col min="1793" max="1793" width="2.77734375" style="1" bestFit="1" customWidth="1"/>
    <col min="1794" max="1794" width="16.33203125" style="1" bestFit="1" customWidth="1"/>
    <col min="1795" max="1795" width="9.21875" style="1" bestFit="1" customWidth="1"/>
    <col min="1796" max="1796" width="7.88671875" style="1" bestFit="1" customWidth="1"/>
    <col min="1797" max="1797" width="8.6640625" style="1" bestFit="1" customWidth="1"/>
    <col min="1798" max="1798" width="7.5546875" style="1" bestFit="1" customWidth="1"/>
    <col min="1799" max="1799" width="6.88671875" style="1" customWidth="1"/>
    <col min="1800" max="1800" width="7.77734375" style="1" bestFit="1" customWidth="1"/>
    <col min="1801" max="1801" width="7.77734375" style="1" customWidth="1"/>
    <col min="1802" max="1802" width="8.88671875" style="1"/>
    <col min="1803" max="1803" width="8.44140625" style="1" bestFit="1" customWidth="1"/>
    <col min="1804" max="1804" width="8.88671875" style="1"/>
    <col min="1805" max="1805" width="8.77734375" style="1" bestFit="1" customWidth="1"/>
    <col min="1806" max="2048" width="8.88671875" style="1"/>
    <col min="2049" max="2049" width="2.77734375" style="1" bestFit="1" customWidth="1"/>
    <col min="2050" max="2050" width="16.33203125" style="1" bestFit="1" customWidth="1"/>
    <col min="2051" max="2051" width="9.21875" style="1" bestFit="1" customWidth="1"/>
    <col min="2052" max="2052" width="7.88671875" style="1" bestFit="1" customWidth="1"/>
    <col min="2053" max="2053" width="8.6640625" style="1" bestFit="1" customWidth="1"/>
    <col min="2054" max="2054" width="7.5546875" style="1" bestFit="1" customWidth="1"/>
    <col min="2055" max="2055" width="6.88671875" style="1" customWidth="1"/>
    <col min="2056" max="2056" width="7.77734375" style="1" bestFit="1" customWidth="1"/>
    <col min="2057" max="2057" width="7.77734375" style="1" customWidth="1"/>
    <col min="2058" max="2058" width="8.88671875" style="1"/>
    <col min="2059" max="2059" width="8.44140625" style="1" bestFit="1" customWidth="1"/>
    <col min="2060" max="2060" width="8.88671875" style="1"/>
    <col min="2061" max="2061" width="8.77734375" style="1" bestFit="1" customWidth="1"/>
    <col min="2062" max="2304" width="8.88671875" style="1"/>
    <col min="2305" max="2305" width="2.77734375" style="1" bestFit="1" customWidth="1"/>
    <col min="2306" max="2306" width="16.33203125" style="1" bestFit="1" customWidth="1"/>
    <col min="2307" max="2307" width="9.21875" style="1" bestFit="1" customWidth="1"/>
    <col min="2308" max="2308" width="7.88671875" style="1" bestFit="1" customWidth="1"/>
    <col min="2309" max="2309" width="8.6640625" style="1" bestFit="1" customWidth="1"/>
    <col min="2310" max="2310" width="7.5546875" style="1" bestFit="1" customWidth="1"/>
    <col min="2311" max="2311" width="6.88671875" style="1" customWidth="1"/>
    <col min="2312" max="2312" width="7.77734375" style="1" bestFit="1" customWidth="1"/>
    <col min="2313" max="2313" width="7.77734375" style="1" customWidth="1"/>
    <col min="2314" max="2314" width="8.88671875" style="1"/>
    <col min="2315" max="2315" width="8.44140625" style="1" bestFit="1" customWidth="1"/>
    <col min="2316" max="2316" width="8.88671875" style="1"/>
    <col min="2317" max="2317" width="8.77734375" style="1" bestFit="1" customWidth="1"/>
    <col min="2318" max="2560" width="8.88671875" style="1"/>
    <col min="2561" max="2561" width="2.77734375" style="1" bestFit="1" customWidth="1"/>
    <col min="2562" max="2562" width="16.33203125" style="1" bestFit="1" customWidth="1"/>
    <col min="2563" max="2563" width="9.21875" style="1" bestFit="1" customWidth="1"/>
    <col min="2564" max="2564" width="7.88671875" style="1" bestFit="1" customWidth="1"/>
    <col min="2565" max="2565" width="8.6640625" style="1" bestFit="1" customWidth="1"/>
    <col min="2566" max="2566" width="7.5546875" style="1" bestFit="1" customWidth="1"/>
    <col min="2567" max="2567" width="6.88671875" style="1" customWidth="1"/>
    <col min="2568" max="2568" width="7.77734375" style="1" bestFit="1" customWidth="1"/>
    <col min="2569" max="2569" width="7.77734375" style="1" customWidth="1"/>
    <col min="2570" max="2570" width="8.88671875" style="1"/>
    <col min="2571" max="2571" width="8.44140625" style="1" bestFit="1" customWidth="1"/>
    <col min="2572" max="2572" width="8.88671875" style="1"/>
    <col min="2573" max="2573" width="8.77734375" style="1" bestFit="1" customWidth="1"/>
    <col min="2574" max="2816" width="8.88671875" style="1"/>
    <col min="2817" max="2817" width="2.77734375" style="1" bestFit="1" customWidth="1"/>
    <col min="2818" max="2818" width="16.33203125" style="1" bestFit="1" customWidth="1"/>
    <col min="2819" max="2819" width="9.21875" style="1" bestFit="1" customWidth="1"/>
    <col min="2820" max="2820" width="7.88671875" style="1" bestFit="1" customWidth="1"/>
    <col min="2821" max="2821" width="8.6640625" style="1" bestFit="1" customWidth="1"/>
    <col min="2822" max="2822" width="7.5546875" style="1" bestFit="1" customWidth="1"/>
    <col min="2823" max="2823" width="6.88671875" style="1" customWidth="1"/>
    <col min="2824" max="2824" width="7.77734375" style="1" bestFit="1" customWidth="1"/>
    <col min="2825" max="2825" width="7.77734375" style="1" customWidth="1"/>
    <col min="2826" max="2826" width="8.88671875" style="1"/>
    <col min="2827" max="2827" width="8.44140625" style="1" bestFit="1" customWidth="1"/>
    <col min="2828" max="2828" width="8.88671875" style="1"/>
    <col min="2829" max="2829" width="8.77734375" style="1" bestFit="1" customWidth="1"/>
    <col min="2830" max="3072" width="8.88671875" style="1"/>
    <col min="3073" max="3073" width="2.77734375" style="1" bestFit="1" customWidth="1"/>
    <col min="3074" max="3074" width="16.33203125" style="1" bestFit="1" customWidth="1"/>
    <col min="3075" max="3075" width="9.21875" style="1" bestFit="1" customWidth="1"/>
    <col min="3076" max="3076" width="7.88671875" style="1" bestFit="1" customWidth="1"/>
    <col min="3077" max="3077" width="8.6640625" style="1" bestFit="1" customWidth="1"/>
    <col min="3078" max="3078" width="7.5546875" style="1" bestFit="1" customWidth="1"/>
    <col min="3079" max="3079" width="6.88671875" style="1" customWidth="1"/>
    <col min="3080" max="3080" width="7.77734375" style="1" bestFit="1" customWidth="1"/>
    <col min="3081" max="3081" width="7.77734375" style="1" customWidth="1"/>
    <col min="3082" max="3082" width="8.88671875" style="1"/>
    <col min="3083" max="3083" width="8.44140625" style="1" bestFit="1" customWidth="1"/>
    <col min="3084" max="3084" width="8.88671875" style="1"/>
    <col min="3085" max="3085" width="8.77734375" style="1" bestFit="1" customWidth="1"/>
    <col min="3086" max="3328" width="8.88671875" style="1"/>
    <col min="3329" max="3329" width="2.77734375" style="1" bestFit="1" customWidth="1"/>
    <col min="3330" max="3330" width="16.33203125" style="1" bestFit="1" customWidth="1"/>
    <col min="3331" max="3331" width="9.21875" style="1" bestFit="1" customWidth="1"/>
    <col min="3332" max="3332" width="7.88671875" style="1" bestFit="1" customWidth="1"/>
    <col min="3333" max="3333" width="8.6640625" style="1" bestFit="1" customWidth="1"/>
    <col min="3334" max="3334" width="7.5546875" style="1" bestFit="1" customWidth="1"/>
    <col min="3335" max="3335" width="6.88671875" style="1" customWidth="1"/>
    <col min="3336" max="3336" width="7.77734375" style="1" bestFit="1" customWidth="1"/>
    <col min="3337" max="3337" width="7.77734375" style="1" customWidth="1"/>
    <col min="3338" max="3338" width="8.88671875" style="1"/>
    <col min="3339" max="3339" width="8.44140625" style="1" bestFit="1" customWidth="1"/>
    <col min="3340" max="3340" width="8.88671875" style="1"/>
    <col min="3341" max="3341" width="8.77734375" style="1" bestFit="1" customWidth="1"/>
    <col min="3342" max="3584" width="8.88671875" style="1"/>
    <col min="3585" max="3585" width="2.77734375" style="1" bestFit="1" customWidth="1"/>
    <col min="3586" max="3586" width="16.33203125" style="1" bestFit="1" customWidth="1"/>
    <col min="3587" max="3587" width="9.21875" style="1" bestFit="1" customWidth="1"/>
    <col min="3588" max="3588" width="7.88671875" style="1" bestFit="1" customWidth="1"/>
    <col min="3589" max="3589" width="8.6640625" style="1" bestFit="1" customWidth="1"/>
    <col min="3590" max="3590" width="7.5546875" style="1" bestFit="1" customWidth="1"/>
    <col min="3591" max="3591" width="6.88671875" style="1" customWidth="1"/>
    <col min="3592" max="3592" width="7.77734375" style="1" bestFit="1" customWidth="1"/>
    <col min="3593" max="3593" width="7.77734375" style="1" customWidth="1"/>
    <col min="3594" max="3594" width="8.88671875" style="1"/>
    <col min="3595" max="3595" width="8.44140625" style="1" bestFit="1" customWidth="1"/>
    <col min="3596" max="3596" width="8.88671875" style="1"/>
    <col min="3597" max="3597" width="8.77734375" style="1" bestFit="1" customWidth="1"/>
    <col min="3598" max="3840" width="8.88671875" style="1"/>
    <col min="3841" max="3841" width="2.77734375" style="1" bestFit="1" customWidth="1"/>
    <col min="3842" max="3842" width="16.33203125" style="1" bestFit="1" customWidth="1"/>
    <col min="3843" max="3843" width="9.21875" style="1" bestFit="1" customWidth="1"/>
    <col min="3844" max="3844" width="7.88671875" style="1" bestFit="1" customWidth="1"/>
    <col min="3845" max="3845" width="8.6640625" style="1" bestFit="1" customWidth="1"/>
    <col min="3846" max="3846" width="7.5546875" style="1" bestFit="1" customWidth="1"/>
    <col min="3847" max="3847" width="6.88671875" style="1" customWidth="1"/>
    <col min="3848" max="3848" width="7.77734375" style="1" bestFit="1" customWidth="1"/>
    <col min="3849" max="3849" width="7.77734375" style="1" customWidth="1"/>
    <col min="3850" max="3850" width="8.88671875" style="1"/>
    <col min="3851" max="3851" width="8.44140625" style="1" bestFit="1" customWidth="1"/>
    <col min="3852" max="3852" width="8.88671875" style="1"/>
    <col min="3853" max="3853" width="8.77734375" style="1" bestFit="1" customWidth="1"/>
    <col min="3854" max="4096" width="8.88671875" style="1"/>
    <col min="4097" max="4097" width="2.77734375" style="1" bestFit="1" customWidth="1"/>
    <col min="4098" max="4098" width="16.33203125" style="1" bestFit="1" customWidth="1"/>
    <col min="4099" max="4099" width="9.21875" style="1" bestFit="1" customWidth="1"/>
    <col min="4100" max="4100" width="7.88671875" style="1" bestFit="1" customWidth="1"/>
    <col min="4101" max="4101" width="8.6640625" style="1" bestFit="1" customWidth="1"/>
    <col min="4102" max="4102" width="7.5546875" style="1" bestFit="1" customWidth="1"/>
    <col min="4103" max="4103" width="6.88671875" style="1" customWidth="1"/>
    <col min="4104" max="4104" width="7.77734375" style="1" bestFit="1" customWidth="1"/>
    <col min="4105" max="4105" width="7.77734375" style="1" customWidth="1"/>
    <col min="4106" max="4106" width="8.88671875" style="1"/>
    <col min="4107" max="4107" width="8.44140625" style="1" bestFit="1" customWidth="1"/>
    <col min="4108" max="4108" width="8.88671875" style="1"/>
    <col min="4109" max="4109" width="8.77734375" style="1" bestFit="1" customWidth="1"/>
    <col min="4110" max="4352" width="8.88671875" style="1"/>
    <col min="4353" max="4353" width="2.77734375" style="1" bestFit="1" customWidth="1"/>
    <col min="4354" max="4354" width="16.33203125" style="1" bestFit="1" customWidth="1"/>
    <col min="4355" max="4355" width="9.21875" style="1" bestFit="1" customWidth="1"/>
    <col min="4356" max="4356" width="7.88671875" style="1" bestFit="1" customWidth="1"/>
    <col min="4357" max="4357" width="8.6640625" style="1" bestFit="1" customWidth="1"/>
    <col min="4358" max="4358" width="7.5546875" style="1" bestFit="1" customWidth="1"/>
    <col min="4359" max="4359" width="6.88671875" style="1" customWidth="1"/>
    <col min="4360" max="4360" width="7.77734375" style="1" bestFit="1" customWidth="1"/>
    <col min="4361" max="4361" width="7.77734375" style="1" customWidth="1"/>
    <col min="4362" max="4362" width="8.88671875" style="1"/>
    <col min="4363" max="4363" width="8.44140625" style="1" bestFit="1" customWidth="1"/>
    <col min="4364" max="4364" width="8.88671875" style="1"/>
    <col min="4365" max="4365" width="8.77734375" style="1" bestFit="1" customWidth="1"/>
    <col min="4366" max="4608" width="8.88671875" style="1"/>
    <col min="4609" max="4609" width="2.77734375" style="1" bestFit="1" customWidth="1"/>
    <col min="4610" max="4610" width="16.33203125" style="1" bestFit="1" customWidth="1"/>
    <col min="4611" max="4611" width="9.21875" style="1" bestFit="1" customWidth="1"/>
    <col min="4612" max="4612" width="7.88671875" style="1" bestFit="1" customWidth="1"/>
    <col min="4613" max="4613" width="8.6640625" style="1" bestFit="1" customWidth="1"/>
    <col min="4614" max="4614" width="7.5546875" style="1" bestFit="1" customWidth="1"/>
    <col min="4615" max="4615" width="6.88671875" style="1" customWidth="1"/>
    <col min="4616" max="4616" width="7.77734375" style="1" bestFit="1" customWidth="1"/>
    <col min="4617" max="4617" width="7.77734375" style="1" customWidth="1"/>
    <col min="4618" max="4618" width="8.88671875" style="1"/>
    <col min="4619" max="4619" width="8.44140625" style="1" bestFit="1" customWidth="1"/>
    <col min="4620" max="4620" width="8.88671875" style="1"/>
    <col min="4621" max="4621" width="8.77734375" style="1" bestFit="1" customWidth="1"/>
    <col min="4622" max="4864" width="8.88671875" style="1"/>
    <col min="4865" max="4865" width="2.77734375" style="1" bestFit="1" customWidth="1"/>
    <col min="4866" max="4866" width="16.33203125" style="1" bestFit="1" customWidth="1"/>
    <col min="4867" max="4867" width="9.21875" style="1" bestFit="1" customWidth="1"/>
    <col min="4868" max="4868" width="7.88671875" style="1" bestFit="1" customWidth="1"/>
    <col min="4869" max="4869" width="8.6640625" style="1" bestFit="1" customWidth="1"/>
    <col min="4870" max="4870" width="7.5546875" style="1" bestFit="1" customWidth="1"/>
    <col min="4871" max="4871" width="6.88671875" style="1" customWidth="1"/>
    <col min="4872" max="4872" width="7.77734375" style="1" bestFit="1" customWidth="1"/>
    <col min="4873" max="4873" width="7.77734375" style="1" customWidth="1"/>
    <col min="4874" max="4874" width="8.88671875" style="1"/>
    <col min="4875" max="4875" width="8.44140625" style="1" bestFit="1" customWidth="1"/>
    <col min="4876" max="4876" width="8.88671875" style="1"/>
    <col min="4877" max="4877" width="8.77734375" style="1" bestFit="1" customWidth="1"/>
    <col min="4878" max="5120" width="8.88671875" style="1"/>
    <col min="5121" max="5121" width="2.77734375" style="1" bestFit="1" customWidth="1"/>
    <col min="5122" max="5122" width="16.33203125" style="1" bestFit="1" customWidth="1"/>
    <col min="5123" max="5123" width="9.21875" style="1" bestFit="1" customWidth="1"/>
    <col min="5124" max="5124" width="7.88671875" style="1" bestFit="1" customWidth="1"/>
    <col min="5125" max="5125" width="8.6640625" style="1" bestFit="1" customWidth="1"/>
    <col min="5126" max="5126" width="7.5546875" style="1" bestFit="1" customWidth="1"/>
    <col min="5127" max="5127" width="6.88671875" style="1" customWidth="1"/>
    <col min="5128" max="5128" width="7.77734375" style="1" bestFit="1" customWidth="1"/>
    <col min="5129" max="5129" width="7.77734375" style="1" customWidth="1"/>
    <col min="5130" max="5130" width="8.88671875" style="1"/>
    <col min="5131" max="5131" width="8.44140625" style="1" bestFit="1" customWidth="1"/>
    <col min="5132" max="5132" width="8.88671875" style="1"/>
    <col min="5133" max="5133" width="8.77734375" style="1" bestFit="1" customWidth="1"/>
    <col min="5134" max="5376" width="8.88671875" style="1"/>
    <col min="5377" max="5377" width="2.77734375" style="1" bestFit="1" customWidth="1"/>
    <col min="5378" max="5378" width="16.33203125" style="1" bestFit="1" customWidth="1"/>
    <col min="5379" max="5379" width="9.21875" style="1" bestFit="1" customWidth="1"/>
    <col min="5380" max="5380" width="7.88671875" style="1" bestFit="1" customWidth="1"/>
    <col min="5381" max="5381" width="8.6640625" style="1" bestFit="1" customWidth="1"/>
    <col min="5382" max="5382" width="7.5546875" style="1" bestFit="1" customWidth="1"/>
    <col min="5383" max="5383" width="6.88671875" style="1" customWidth="1"/>
    <col min="5384" max="5384" width="7.77734375" style="1" bestFit="1" customWidth="1"/>
    <col min="5385" max="5385" width="7.77734375" style="1" customWidth="1"/>
    <col min="5386" max="5386" width="8.88671875" style="1"/>
    <col min="5387" max="5387" width="8.44140625" style="1" bestFit="1" customWidth="1"/>
    <col min="5388" max="5388" width="8.88671875" style="1"/>
    <col min="5389" max="5389" width="8.77734375" style="1" bestFit="1" customWidth="1"/>
    <col min="5390" max="5632" width="8.88671875" style="1"/>
    <col min="5633" max="5633" width="2.77734375" style="1" bestFit="1" customWidth="1"/>
    <col min="5634" max="5634" width="16.33203125" style="1" bestFit="1" customWidth="1"/>
    <col min="5635" max="5635" width="9.21875" style="1" bestFit="1" customWidth="1"/>
    <col min="5636" max="5636" width="7.88671875" style="1" bestFit="1" customWidth="1"/>
    <col min="5637" max="5637" width="8.6640625" style="1" bestFit="1" customWidth="1"/>
    <col min="5638" max="5638" width="7.5546875" style="1" bestFit="1" customWidth="1"/>
    <col min="5639" max="5639" width="6.88671875" style="1" customWidth="1"/>
    <col min="5640" max="5640" width="7.77734375" style="1" bestFit="1" customWidth="1"/>
    <col min="5641" max="5641" width="7.77734375" style="1" customWidth="1"/>
    <col min="5642" max="5642" width="8.88671875" style="1"/>
    <col min="5643" max="5643" width="8.44140625" style="1" bestFit="1" customWidth="1"/>
    <col min="5644" max="5644" width="8.88671875" style="1"/>
    <col min="5645" max="5645" width="8.77734375" style="1" bestFit="1" customWidth="1"/>
    <col min="5646" max="5888" width="8.88671875" style="1"/>
    <col min="5889" max="5889" width="2.77734375" style="1" bestFit="1" customWidth="1"/>
    <col min="5890" max="5890" width="16.33203125" style="1" bestFit="1" customWidth="1"/>
    <col min="5891" max="5891" width="9.21875" style="1" bestFit="1" customWidth="1"/>
    <col min="5892" max="5892" width="7.88671875" style="1" bestFit="1" customWidth="1"/>
    <col min="5893" max="5893" width="8.6640625" style="1" bestFit="1" customWidth="1"/>
    <col min="5894" max="5894" width="7.5546875" style="1" bestFit="1" customWidth="1"/>
    <col min="5895" max="5895" width="6.88671875" style="1" customWidth="1"/>
    <col min="5896" max="5896" width="7.77734375" style="1" bestFit="1" customWidth="1"/>
    <col min="5897" max="5897" width="7.77734375" style="1" customWidth="1"/>
    <col min="5898" max="5898" width="8.88671875" style="1"/>
    <col min="5899" max="5899" width="8.44140625" style="1" bestFit="1" customWidth="1"/>
    <col min="5900" max="5900" width="8.88671875" style="1"/>
    <col min="5901" max="5901" width="8.77734375" style="1" bestFit="1" customWidth="1"/>
    <col min="5902" max="6144" width="8.88671875" style="1"/>
    <col min="6145" max="6145" width="2.77734375" style="1" bestFit="1" customWidth="1"/>
    <col min="6146" max="6146" width="16.33203125" style="1" bestFit="1" customWidth="1"/>
    <col min="6147" max="6147" width="9.21875" style="1" bestFit="1" customWidth="1"/>
    <col min="6148" max="6148" width="7.88671875" style="1" bestFit="1" customWidth="1"/>
    <col min="6149" max="6149" width="8.6640625" style="1" bestFit="1" customWidth="1"/>
    <col min="6150" max="6150" width="7.5546875" style="1" bestFit="1" customWidth="1"/>
    <col min="6151" max="6151" width="6.88671875" style="1" customWidth="1"/>
    <col min="6152" max="6152" width="7.77734375" style="1" bestFit="1" customWidth="1"/>
    <col min="6153" max="6153" width="7.77734375" style="1" customWidth="1"/>
    <col min="6154" max="6154" width="8.88671875" style="1"/>
    <col min="6155" max="6155" width="8.44140625" style="1" bestFit="1" customWidth="1"/>
    <col min="6156" max="6156" width="8.88671875" style="1"/>
    <col min="6157" max="6157" width="8.77734375" style="1" bestFit="1" customWidth="1"/>
    <col min="6158" max="6400" width="8.88671875" style="1"/>
    <col min="6401" max="6401" width="2.77734375" style="1" bestFit="1" customWidth="1"/>
    <col min="6402" max="6402" width="16.33203125" style="1" bestFit="1" customWidth="1"/>
    <col min="6403" max="6403" width="9.21875" style="1" bestFit="1" customWidth="1"/>
    <col min="6404" max="6404" width="7.88671875" style="1" bestFit="1" customWidth="1"/>
    <col min="6405" max="6405" width="8.6640625" style="1" bestFit="1" customWidth="1"/>
    <col min="6406" max="6406" width="7.5546875" style="1" bestFit="1" customWidth="1"/>
    <col min="6407" max="6407" width="6.88671875" style="1" customWidth="1"/>
    <col min="6408" max="6408" width="7.77734375" style="1" bestFit="1" customWidth="1"/>
    <col min="6409" max="6409" width="7.77734375" style="1" customWidth="1"/>
    <col min="6410" max="6410" width="8.88671875" style="1"/>
    <col min="6411" max="6411" width="8.44140625" style="1" bestFit="1" customWidth="1"/>
    <col min="6412" max="6412" width="8.88671875" style="1"/>
    <col min="6413" max="6413" width="8.77734375" style="1" bestFit="1" customWidth="1"/>
    <col min="6414" max="6656" width="8.88671875" style="1"/>
    <col min="6657" max="6657" width="2.77734375" style="1" bestFit="1" customWidth="1"/>
    <col min="6658" max="6658" width="16.33203125" style="1" bestFit="1" customWidth="1"/>
    <col min="6659" max="6659" width="9.21875" style="1" bestFit="1" customWidth="1"/>
    <col min="6660" max="6660" width="7.88671875" style="1" bestFit="1" customWidth="1"/>
    <col min="6661" max="6661" width="8.6640625" style="1" bestFit="1" customWidth="1"/>
    <col min="6662" max="6662" width="7.5546875" style="1" bestFit="1" customWidth="1"/>
    <col min="6663" max="6663" width="6.88671875" style="1" customWidth="1"/>
    <col min="6664" max="6664" width="7.77734375" style="1" bestFit="1" customWidth="1"/>
    <col min="6665" max="6665" width="7.77734375" style="1" customWidth="1"/>
    <col min="6666" max="6666" width="8.88671875" style="1"/>
    <col min="6667" max="6667" width="8.44140625" style="1" bestFit="1" customWidth="1"/>
    <col min="6668" max="6668" width="8.88671875" style="1"/>
    <col min="6669" max="6669" width="8.77734375" style="1" bestFit="1" customWidth="1"/>
    <col min="6670" max="6912" width="8.88671875" style="1"/>
    <col min="6913" max="6913" width="2.77734375" style="1" bestFit="1" customWidth="1"/>
    <col min="6914" max="6914" width="16.33203125" style="1" bestFit="1" customWidth="1"/>
    <col min="6915" max="6915" width="9.21875" style="1" bestFit="1" customWidth="1"/>
    <col min="6916" max="6916" width="7.88671875" style="1" bestFit="1" customWidth="1"/>
    <col min="6917" max="6917" width="8.6640625" style="1" bestFit="1" customWidth="1"/>
    <col min="6918" max="6918" width="7.5546875" style="1" bestFit="1" customWidth="1"/>
    <col min="6919" max="6919" width="6.88671875" style="1" customWidth="1"/>
    <col min="6920" max="6920" width="7.77734375" style="1" bestFit="1" customWidth="1"/>
    <col min="6921" max="6921" width="7.77734375" style="1" customWidth="1"/>
    <col min="6922" max="6922" width="8.88671875" style="1"/>
    <col min="6923" max="6923" width="8.44140625" style="1" bestFit="1" customWidth="1"/>
    <col min="6924" max="6924" width="8.88671875" style="1"/>
    <col min="6925" max="6925" width="8.77734375" style="1" bestFit="1" customWidth="1"/>
    <col min="6926" max="7168" width="8.88671875" style="1"/>
    <col min="7169" max="7169" width="2.77734375" style="1" bestFit="1" customWidth="1"/>
    <col min="7170" max="7170" width="16.33203125" style="1" bestFit="1" customWidth="1"/>
    <col min="7171" max="7171" width="9.21875" style="1" bestFit="1" customWidth="1"/>
    <col min="7172" max="7172" width="7.88671875" style="1" bestFit="1" customWidth="1"/>
    <col min="7173" max="7173" width="8.6640625" style="1" bestFit="1" customWidth="1"/>
    <col min="7174" max="7174" width="7.5546875" style="1" bestFit="1" customWidth="1"/>
    <col min="7175" max="7175" width="6.88671875" style="1" customWidth="1"/>
    <col min="7176" max="7176" width="7.77734375" style="1" bestFit="1" customWidth="1"/>
    <col min="7177" max="7177" width="7.77734375" style="1" customWidth="1"/>
    <col min="7178" max="7178" width="8.88671875" style="1"/>
    <col min="7179" max="7179" width="8.44140625" style="1" bestFit="1" customWidth="1"/>
    <col min="7180" max="7180" width="8.88671875" style="1"/>
    <col min="7181" max="7181" width="8.77734375" style="1" bestFit="1" customWidth="1"/>
    <col min="7182" max="7424" width="8.88671875" style="1"/>
    <col min="7425" max="7425" width="2.77734375" style="1" bestFit="1" customWidth="1"/>
    <col min="7426" max="7426" width="16.33203125" style="1" bestFit="1" customWidth="1"/>
    <col min="7427" max="7427" width="9.21875" style="1" bestFit="1" customWidth="1"/>
    <col min="7428" max="7428" width="7.88671875" style="1" bestFit="1" customWidth="1"/>
    <col min="7429" max="7429" width="8.6640625" style="1" bestFit="1" customWidth="1"/>
    <col min="7430" max="7430" width="7.5546875" style="1" bestFit="1" customWidth="1"/>
    <col min="7431" max="7431" width="6.88671875" style="1" customWidth="1"/>
    <col min="7432" max="7432" width="7.77734375" style="1" bestFit="1" customWidth="1"/>
    <col min="7433" max="7433" width="7.77734375" style="1" customWidth="1"/>
    <col min="7434" max="7434" width="8.88671875" style="1"/>
    <col min="7435" max="7435" width="8.44140625" style="1" bestFit="1" customWidth="1"/>
    <col min="7436" max="7436" width="8.88671875" style="1"/>
    <col min="7437" max="7437" width="8.77734375" style="1" bestFit="1" customWidth="1"/>
    <col min="7438" max="7680" width="8.88671875" style="1"/>
    <col min="7681" max="7681" width="2.77734375" style="1" bestFit="1" customWidth="1"/>
    <col min="7682" max="7682" width="16.33203125" style="1" bestFit="1" customWidth="1"/>
    <col min="7683" max="7683" width="9.21875" style="1" bestFit="1" customWidth="1"/>
    <col min="7684" max="7684" width="7.88671875" style="1" bestFit="1" customWidth="1"/>
    <col min="7685" max="7685" width="8.6640625" style="1" bestFit="1" customWidth="1"/>
    <col min="7686" max="7686" width="7.5546875" style="1" bestFit="1" customWidth="1"/>
    <col min="7687" max="7687" width="6.88671875" style="1" customWidth="1"/>
    <col min="7688" max="7688" width="7.77734375" style="1" bestFit="1" customWidth="1"/>
    <col min="7689" max="7689" width="7.77734375" style="1" customWidth="1"/>
    <col min="7690" max="7690" width="8.88671875" style="1"/>
    <col min="7691" max="7691" width="8.44140625" style="1" bestFit="1" customWidth="1"/>
    <col min="7692" max="7692" width="8.88671875" style="1"/>
    <col min="7693" max="7693" width="8.77734375" style="1" bestFit="1" customWidth="1"/>
    <col min="7694" max="7936" width="8.88671875" style="1"/>
    <col min="7937" max="7937" width="2.77734375" style="1" bestFit="1" customWidth="1"/>
    <col min="7938" max="7938" width="16.33203125" style="1" bestFit="1" customWidth="1"/>
    <col min="7939" max="7939" width="9.21875" style="1" bestFit="1" customWidth="1"/>
    <col min="7940" max="7940" width="7.88671875" style="1" bestFit="1" customWidth="1"/>
    <col min="7941" max="7941" width="8.6640625" style="1" bestFit="1" customWidth="1"/>
    <col min="7942" max="7942" width="7.5546875" style="1" bestFit="1" customWidth="1"/>
    <col min="7943" max="7943" width="6.88671875" style="1" customWidth="1"/>
    <col min="7944" max="7944" width="7.77734375" style="1" bestFit="1" customWidth="1"/>
    <col min="7945" max="7945" width="7.77734375" style="1" customWidth="1"/>
    <col min="7946" max="7946" width="8.88671875" style="1"/>
    <col min="7947" max="7947" width="8.44140625" style="1" bestFit="1" customWidth="1"/>
    <col min="7948" max="7948" width="8.88671875" style="1"/>
    <col min="7949" max="7949" width="8.77734375" style="1" bestFit="1" customWidth="1"/>
    <col min="7950" max="8192" width="8.88671875" style="1"/>
    <col min="8193" max="8193" width="2.77734375" style="1" bestFit="1" customWidth="1"/>
    <col min="8194" max="8194" width="16.33203125" style="1" bestFit="1" customWidth="1"/>
    <col min="8195" max="8195" width="9.21875" style="1" bestFit="1" customWidth="1"/>
    <col min="8196" max="8196" width="7.88671875" style="1" bestFit="1" customWidth="1"/>
    <col min="8197" max="8197" width="8.6640625" style="1" bestFit="1" customWidth="1"/>
    <col min="8198" max="8198" width="7.5546875" style="1" bestFit="1" customWidth="1"/>
    <col min="8199" max="8199" width="6.88671875" style="1" customWidth="1"/>
    <col min="8200" max="8200" width="7.77734375" style="1" bestFit="1" customWidth="1"/>
    <col min="8201" max="8201" width="7.77734375" style="1" customWidth="1"/>
    <col min="8202" max="8202" width="8.88671875" style="1"/>
    <col min="8203" max="8203" width="8.44140625" style="1" bestFit="1" customWidth="1"/>
    <col min="8204" max="8204" width="8.88671875" style="1"/>
    <col min="8205" max="8205" width="8.77734375" style="1" bestFit="1" customWidth="1"/>
    <col min="8206" max="8448" width="8.88671875" style="1"/>
    <col min="8449" max="8449" width="2.77734375" style="1" bestFit="1" customWidth="1"/>
    <col min="8450" max="8450" width="16.33203125" style="1" bestFit="1" customWidth="1"/>
    <col min="8451" max="8451" width="9.21875" style="1" bestFit="1" customWidth="1"/>
    <col min="8452" max="8452" width="7.88671875" style="1" bestFit="1" customWidth="1"/>
    <col min="8453" max="8453" width="8.6640625" style="1" bestFit="1" customWidth="1"/>
    <col min="8454" max="8454" width="7.5546875" style="1" bestFit="1" customWidth="1"/>
    <col min="8455" max="8455" width="6.88671875" style="1" customWidth="1"/>
    <col min="8456" max="8456" width="7.77734375" style="1" bestFit="1" customWidth="1"/>
    <col min="8457" max="8457" width="7.77734375" style="1" customWidth="1"/>
    <col min="8458" max="8458" width="8.88671875" style="1"/>
    <col min="8459" max="8459" width="8.44140625" style="1" bestFit="1" customWidth="1"/>
    <col min="8460" max="8460" width="8.88671875" style="1"/>
    <col min="8461" max="8461" width="8.77734375" style="1" bestFit="1" customWidth="1"/>
    <col min="8462" max="8704" width="8.88671875" style="1"/>
    <col min="8705" max="8705" width="2.77734375" style="1" bestFit="1" customWidth="1"/>
    <col min="8706" max="8706" width="16.33203125" style="1" bestFit="1" customWidth="1"/>
    <col min="8707" max="8707" width="9.21875" style="1" bestFit="1" customWidth="1"/>
    <col min="8708" max="8708" width="7.88671875" style="1" bestFit="1" customWidth="1"/>
    <col min="8709" max="8709" width="8.6640625" style="1" bestFit="1" customWidth="1"/>
    <col min="8710" max="8710" width="7.5546875" style="1" bestFit="1" customWidth="1"/>
    <col min="8711" max="8711" width="6.88671875" style="1" customWidth="1"/>
    <col min="8712" max="8712" width="7.77734375" style="1" bestFit="1" customWidth="1"/>
    <col min="8713" max="8713" width="7.77734375" style="1" customWidth="1"/>
    <col min="8714" max="8714" width="8.88671875" style="1"/>
    <col min="8715" max="8715" width="8.44140625" style="1" bestFit="1" customWidth="1"/>
    <col min="8716" max="8716" width="8.88671875" style="1"/>
    <col min="8717" max="8717" width="8.77734375" style="1" bestFit="1" customWidth="1"/>
    <col min="8718" max="8960" width="8.88671875" style="1"/>
    <col min="8961" max="8961" width="2.77734375" style="1" bestFit="1" customWidth="1"/>
    <col min="8962" max="8962" width="16.33203125" style="1" bestFit="1" customWidth="1"/>
    <col min="8963" max="8963" width="9.21875" style="1" bestFit="1" customWidth="1"/>
    <col min="8964" max="8964" width="7.88671875" style="1" bestFit="1" customWidth="1"/>
    <col min="8965" max="8965" width="8.6640625" style="1" bestFit="1" customWidth="1"/>
    <col min="8966" max="8966" width="7.5546875" style="1" bestFit="1" customWidth="1"/>
    <col min="8967" max="8967" width="6.88671875" style="1" customWidth="1"/>
    <col min="8968" max="8968" width="7.77734375" style="1" bestFit="1" customWidth="1"/>
    <col min="8969" max="8969" width="7.77734375" style="1" customWidth="1"/>
    <col min="8970" max="8970" width="8.88671875" style="1"/>
    <col min="8971" max="8971" width="8.44140625" style="1" bestFit="1" customWidth="1"/>
    <col min="8972" max="8972" width="8.88671875" style="1"/>
    <col min="8973" max="8973" width="8.77734375" style="1" bestFit="1" customWidth="1"/>
    <col min="8974" max="9216" width="8.88671875" style="1"/>
    <col min="9217" max="9217" width="2.77734375" style="1" bestFit="1" customWidth="1"/>
    <col min="9218" max="9218" width="16.33203125" style="1" bestFit="1" customWidth="1"/>
    <col min="9219" max="9219" width="9.21875" style="1" bestFit="1" customWidth="1"/>
    <col min="9220" max="9220" width="7.88671875" style="1" bestFit="1" customWidth="1"/>
    <col min="9221" max="9221" width="8.6640625" style="1" bestFit="1" customWidth="1"/>
    <col min="9222" max="9222" width="7.5546875" style="1" bestFit="1" customWidth="1"/>
    <col min="9223" max="9223" width="6.88671875" style="1" customWidth="1"/>
    <col min="9224" max="9224" width="7.77734375" style="1" bestFit="1" customWidth="1"/>
    <col min="9225" max="9225" width="7.77734375" style="1" customWidth="1"/>
    <col min="9226" max="9226" width="8.88671875" style="1"/>
    <col min="9227" max="9227" width="8.44140625" style="1" bestFit="1" customWidth="1"/>
    <col min="9228" max="9228" width="8.88671875" style="1"/>
    <col min="9229" max="9229" width="8.77734375" style="1" bestFit="1" customWidth="1"/>
    <col min="9230" max="9472" width="8.88671875" style="1"/>
    <col min="9473" max="9473" width="2.77734375" style="1" bestFit="1" customWidth="1"/>
    <col min="9474" max="9474" width="16.33203125" style="1" bestFit="1" customWidth="1"/>
    <col min="9475" max="9475" width="9.21875" style="1" bestFit="1" customWidth="1"/>
    <col min="9476" max="9476" width="7.88671875" style="1" bestFit="1" customWidth="1"/>
    <col min="9477" max="9477" width="8.6640625" style="1" bestFit="1" customWidth="1"/>
    <col min="9478" max="9478" width="7.5546875" style="1" bestFit="1" customWidth="1"/>
    <col min="9479" max="9479" width="6.88671875" style="1" customWidth="1"/>
    <col min="9480" max="9480" width="7.77734375" style="1" bestFit="1" customWidth="1"/>
    <col min="9481" max="9481" width="7.77734375" style="1" customWidth="1"/>
    <col min="9482" max="9482" width="8.88671875" style="1"/>
    <col min="9483" max="9483" width="8.44140625" style="1" bestFit="1" customWidth="1"/>
    <col min="9484" max="9484" width="8.88671875" style="1"/>
    <col min="9485" max="9485" width="8.77734375" style="1" bestFit="1" customWidth="1"/>
    <col min="9486" max="9728" width="8.88671875" style="1"/>
    <col min="9729" max="9729" width="2.77734375" style="1" bestFit="1" customWidth="1"/>
    <col min="9730" max="9730" width="16.33203125" style="1" bestFit="1" customWidth="1"/>
    <col min="9731" max="9731" width="9.21875" style="1" bestFit="1" customWidth="1"/>
    <col min="9732" max="9732" width="7.88671875" style="1" bestFit="1" customWidth="1"/>
    <col min="9733" max="9733" width="8.6640625" style="1" bestFit="1" customWidth="1"/>
    <col min="9734" max="9734" width="7.5546875" style="1" bestFit="1" customWidth="1"/>
    <col min="9735" max="9735" width="6.88671875" style="1" customWidth="1"/>
    <col min="9736" max="9736" width="7.77734375" style="1" bestFit="1" customWidth="1"/>
    <col min="9737" max="9737" width="7.77734375" style="1" customWidth="1"/>
    <col min="9738" max="9738" width="8.88671875" style="1"/>
    <col min="9739" max="9739" width="8.44140625" style="1" bestFit="1" customWidth="1"/>
    <col min="9740" max="9740" width="8.88671875" style="1"/>
    <col min="9741" max="9741" width="8.77734375" style="1" bestFit="1" customWidth="1"/>
    <col min="9742" max="9984" width="8.88671875" style="1"/>
    <col min="9985" max="9985" width="2.77734375" style="1" bestFit="1" customWidth="1"/>
    <col min="9986" max="9986" width="16.33203125" style="1" bestFit="1" customWidth="1"/>
    <col min="9987" max="9987" width="9.21875" style="1" bestFit="1" customWidth="1"/>
    <col min="9988" max="9988" width="7.88671875" style="1" bestFit="1" customWidth="1"/>
    <col min="9989" max="9989" width="8.6640625" style="1" bestFit="1" customWidth="1"/>
    <col min="9990" max="9990" width="7.5546875" style="1" bestFit="1" customWidth="1"/>
    <col min="9991" max="9991" width="6.88671875" style="1" customWidth="1"/>
    <col min="9992" max="9992" width="7.77734375" style="1" bestFit="1" customWidth="1"/>
    <col min="9993" max="9993" width="7.77734375" style="1" customWidth="1"/>
    <col min="9994" max="9994" width="8.88671875" style="1"/>
    <col min="9995" max="9995" width="8.44140625" style="1" bestFit="1" customWidth="1"/>
    <col min="9996" max="9996" width="8.88671875" style="1"/>
    <col min="9997" max="9997" width="8.77734375" style="1" bestFit="1" customWidth="1"/>
    <col min="9998" max="10240" width="8.88671875" style="1"/>
    <col min="10241" max="10241" width="2.77734375" style="1" bestFit="1" customWidth="1"/>
    <col min="10242" max="10242" width="16.33203125" style="1" bestFit="1" customWidth="1"/>
    <col min="10243" max="10243" width="9.21875" style="1" bestFit="1" customWidth="1"/>
    <col min="10244" max="10244" width="7.88671875" style="1" bestFit="1" customWidth="1"/>
    <col min="10245" max="10245" width="8.6640625" style="1" bestFit="1" customWidth="1"/>
    <col min="10246" max="10246" width="7.5546875" style="1" bestFit="1" customWidth="1"/>
    <col min="10247" max="10247" width="6.88671875" style="1" customWidth="1"/>
    <col min="10248" max="10248" width="7.77734375" style="1" bestFit="1" customWidth="1"/>
    <col min="10249" max="10249" width="7.77734375" style="1" customWidth="1"/>
    <col min="10250" max="10250" width="8.88671875" style="1"/>
    <col min="10251" max="10251" width="8.44140625" style="1" bestFit="1" customWidth="1"/>
    <col min="10252" max="10252" width="8.88671875" style="1"/>
    <col min="10253" max="10253" width="8.77734375" style="1" bestFit="1" customWidth="1"/>
    <col min="10254" max="10496" width="8.88671875" style="1"/>
    <col min="10497" max="10497" width="2.77734375" style="1" bestFit="1" customWidth="1"/>
    <col min="10498" max="10498" width="16.33203125" style="1" bestFit="1" customWidth="1"/>
    <col min="10499" max="10499" width="9.21875" style="1" bestFit="1" customWidth="1"/>
    <col min="10500" max="10500" width="7.88671875" style="1" bestFit="1" customWidth="1"/>
    <col min="10501" max="10501" width="8.6640625" style="1" bestFit="1" customWidth="1"/>
    <col min="10502" max="10502" width="7.5546875" style="1" bestFit="1" customWidth="1"/>
    <col min="10503" max="10503" width="6.88671875" style="1" customWidth="1"/>
    <col min="10504" max="10504" width="7.77734375" style="1" bestFit="1" customWidth="1"/>
    <col min="10505" max="10505" width="7.77734375" style="1" customWidth="1"/>
    <col min="10506" max="10506" width="8.88671875" style="1"/>
    <col min="10507" max="10507" width="8.44140625" style="1" bestFit="1" customWidth="1"/>
    <col min="10508" max="10508" width="8.88671875" style="1"/>
    <col min="10509" max="10509" width="8.77734375" style="1" bestFit="1" customWidth="1"/>
    <col min="10510" max="10752" width="8.88671875" style="1"/>
    <col min="10753" max="10753" width="2.77734375" style="1" bestFit="1" customWidth="1"/>
    <col min="10754" max="10754" width="16.33203125" style="1" bestFit="1" customWidth="1"/>
    <col min="10755" max="10755" width="9.21875" style="1" bestFit="1" customWidth="1"/>
    <col min="10756" max="10756" width="7.88671875" style="1" bestFit="1" customWidth="1"/>
    <col min="10757" max="10757" width="8.6640625" style="1" bestFit="1" customWidth="1"/>
    <col min="10758" max="10758" width="7.5546875" style="1" bestFit="1" customWidth="1"/>
    <col min="10759" max="10759" width="6.88671875" style="1" customWidth="1"/>
    <col min="10760" max="10760" width="7.77734375" style="1" bestFit="1" customWidth="1"/>
    <col min="10761" max="10761" width="7.77734375" style="1" customWidth="1"/>
    <col min="10762" max="10762" width="8.88671875" style="1"/>
    <col min="10763" max="10763" width="8.44140625" style="1" bestFit="1" customWidth="1"/>
    <col min="10764" max="10764" width="8.88671875" style="1"/>
    <col min="10765" max="10765" width="8.77734375" style="1" bestFit="1" customWidth="1"/>
    <col min="10766" max="11008" width="8.88671875" style="1"/>
    <col min="11009" max="11009" width="2.77734375" style="1" bestFit="1" customWidth="1"/>
    <col min="11010" max="11010" width="16.33203125" style="1" bestFit="1" customWidth="1"/>
    <col min="11011" max="11011" width="9.21875" style="1" bestFit="1" customWidth="1"/>
    <col min="11012" max="11012" width="7.88671875" style="1" bestFit="1" customWidth="1"/>
    <col min="11013" max="11013" width="8.6640625" style="1" bestFit="1" customWidth="1"/>
    <col min="11014" max="11014" width="7.5546875" style="1" bestFit="1" customWidth="1"/>
    <col min="11015" max="11015" width="6.88671875" style="1" customWidth="1"/>
    <col min="11016" max="11016" width="7.77734375" style="1" bestFit="1" customWidth="1"/>
    <col min="11017" max="11017" width="7.77734375" style="1" customWidth="1"/>
    <col min="11018" max="11018" width="8.88671875" style="1"/>
    <col min="11019" max="11019" width="8.44140625" style="1" bestFit="1" customWidth="1"/>
    <col min="11020" max="11020" width="8.88671875" style="1"/>
    <col min="11021" max="11021" width="8.77734375" style="1" bestFit="1" customWidth="1"/>
    <col min="11022" max="11264" width="8.88671875" style="1"/>
    <col min="11265" max="11265" width="2.77734375" style="1" bestFit="1" customWidth="1"/>
    <col min="11266" max="11266" width="16.33203125" style="1" bestFit="1" customWidth="1"/>
    <col min="11267" max="11267" width="9.21875" style="1" bestFit="1" customWidth="1"/>
    <col min="11268" max="11268" width="7.88671875" style="1" bestFit="1" customWidth="1"/>
    <col min="11269" max="11269" width="8.6640625" style="1" bestFit="1" customWidth="1"/>
    <col min="11270" max="11270" width="7.5546875" style="1" bestFit="1" customWidth="1"/>
    <col min="11271" max="11271" width="6.88671875" style="1" customWidth="1"/>
    <col min="11272" max="11272" width="7.77734375" style="1" bestFit="1" customWidth="1"/>
    <col min="11273" max="11273" width="7.77734375" style="1" customWidth="1"/>
    <col min="11274" max="11274" width="8.88671875" style="1"/>
    <col min="11275" max="11275" width="8.44140625" style="1" bestFit="1" customWidth="1"/>
    <col min="11276" max="11276" width="8.88671875" style="1"/>
    <col min="11277" max="11277" width="8.77734375" style="1" bestFit="1" customWidth="1"/>
    <col min="11278" max="11520" width="8.88671875" style="1"/>
    <col min="11521" max="11521" width="2.77734375" style="1" bestFit="1" customWidth="1"/>
    <col min="11522" max="11522" width="16.33203125" style="1" bestFit="1" customWidth="1"/>
    <col min="11523" max="11523" width="9.21875" style="1" bestFit="1" customWidth="1"/>
    <col min="11524" max="11524" width="7.88671875" style="1" bestFit="1" customWidth="1"/>
    <col min="11525" max="11525" width="8.6640625" style="1" bestFit="1" customWidth="1"/>
    <col min="11526" max="11526" width="7.5546875" style="1" bestFit="1" customWidth="1"/>
    <col min="11527" max="11527" width="6.88671875" style="1" customWidth="1"/>
    <col min="11528" max="11528" width="7.77734375" style="1" bestFit="1" customWidth="1"/>
    <col min="11529" max="11529" width="7.77734375" style="1" customWidth="1"/>
    <col min="11530" max="11530" width="8.88671875" style="1"/>
    <col min="11531" max="11531" width="8.44140625" style="1" bestFit="1" customWidth="1"/>
    <col min="11532" max="11532" width="8.88671875" style="1"/>
    <col min="11533" max="11533" width="8.77734375" style="1" bestFit="1" customWidth="1"/>
    <col min="11534" max="11776" width="8.88671875" style="1"/>
    <col min="11777" max="11777" width="2.77734375" style="1" bestFit="1" customWidth="1"/>
    <col min="11778" max="11778" width="16.33203125" style="1" bestFit="1" customWidth="1"/>
    <col min="11779" max="11779" width="9.21875" style="1" bestFit="1" customWidth="1"/>
    <col min="11780" max="11780" width="7.88671875" style="1" bestFit="1" customWidth="1"/>
    <col min="11781" max="11781" width="8.6640625" style="1" bestFit="1" customWidth="1"/>
    <col min="11782" max="11782" width="7.5546875" style="1" bestFit="1" customWidth="1"/>
    <col min="11783" max="11783" width="6.88671875" style="1" customWidth="1"/>
    <col min="11784" max="11784" width="7.77734375" style="1" bestFit="1" customWidth="1"/>
    <col min="11785" max="11785" width="7.77734375" style="1" customWidth="1"/>
    <col min="11786" max="11786" width="8.88671875" style="1"/>
    <col min="11787" max="11787" width="8.44140625" style="1" bestFit="1" customWidth="1"/>
    <col min="11788" max="11788" width="8.88671875" style="1"/>
    <col min="11789" max="11789" width="8.77734375" style="1" bestFit="1" customWidth="1"/>
    <col min="11790" max="12032" width="8.88671875" style="1"/>
    <col min="12033" max="12033" width="2.77734375" style="1" bestFit="1" customWidth="1"/>
    <col min="12034" max="12034" width="16.33203125" style="1" bestFit="1" customWidth="1"/>
    <col min="12035" max="12035" width="9.21875" style="1" bestFit="1" customWidth="1"/>
    <col min="12036" max="12036" width="7.88671875" style="1" bestFit="1" customWidth="1"/>
    <col min="12037" max="12037" width="8.6640625" style="1" bestFit="1" customWidth="1"/>
    <col min="12038" max="12038" width="7.5546875" style="1" bestFit="1" customWidth="1"/>
    <col min="12039" max="12039" width="6.88671875" style="1" customWidth="1"/>
    <col min="12040" max="12040" width="7.77734375" style="1" bestFit="1" customWidth="1"/>
    <col min="12041" max="12041" width="7.77734375" style="1" customWidth="1"/>
    <col min="12042" max="12042" width="8.88671875" style="1"/>
    <col min="12043" max="12043" width="8.44140625" style="1" bestFit="1" customWidth="1"/>
    <col min="12044" max="12044" width="8.88671875" style="1"/>
    <col min="12045" max="12045" width="8.77734375" style="1" bestFit="1" customWidth="1"/>
    <col min="12046" max="12288" width="8.88671875" style="1"/>
    <col min="12289" max="12289" width="2.77734375" style="1" bestFit="1" customWidth="1"/>
    <col min="12290" max="12290" width="16.33203125" style="1" bestFit="1" customWidth="1"/>
    <col min="12291" max="12291" width="9.21875" style="1" bestFit="1" customWidth="1"/>
    <col min="12292" max="12292" width="7.88671875" style="1" bestFit="1" customWidth="1"/>
    <col min="12293" max="12293" width="8.6640625" style="1" bestFit="1" customWidth="1"/>
    <col min="12294" max="12294" width="7.5546875" style="1" bestFit="1" customWidth="1"/>
    <col min="12295" max="12295" width="6.88671875" style="1" customWidth="1"/>
    <col min="12296" max="12296" width="7.77734375" style="1" bestFit="1" customWidth="1"/>
    <col min="12297" max="12297" width="7.77734375" style="1" customWidth="1"/>
    <col min="12298" max="12298" width="8.88671875" style="1"/>
    <col min="12299" max="12299" width="8.44140625" style="1" bestFit="1" customWidth="1"/>
    <col min="12300" max="12300" width="8.88671875" style="1"/>
    <col min="12301" max="12301" width="8.77734375" style="1" bestFit="1" customWidth="1"/>
    <col min="12302" max="12544" width="8.88671875" style="1"/>
    <col min="12545" max="12545" width="2.77734375" style="1" bestFit="1" customWidth="1"/>
    <col min="12546" max="12546" width="16.33203125" style="1" bestFit="1" customWidth="1"/>
    <col min="12547" max="12547" width="9.21875" style="1" bestFit="1" customWidth="1"/>
    <col min="12548" max="12548" width="7.88671875" style="1" bestFit="1" customWidth="1"/>
    <col min="12549" max="12549" width="8.6640625" style="1" bestFit="1" customWidth="1"/>
    <col min="12550" max="12550" width="7.5546875" style="1" bestFit="1" customWidth="1"/>
    <col min="12551" max="12551" width="6.88671875" style="1" customWidth="1"/>
    <col min="12552" max="12552" width="7.77734375" style="1" bestFit="1" customWidth="1"/>
    <col min="12553" max="12553" width="7.77734375" style="1" customWidth="1"/>
    <col min="12554" max="12554" width="8.88671875" style="1"/>
    <col min="12555" max="12555" width="8.44140625" style="1" bestFit="1" customWidth="1"/>
    <col min="12556" max="12556" width="8.88671875" style="1"/>
    <col min="12557" max="12557" width="8.77734375" style="1" bestFit="1" customWidth="1"/>
    <col min="12558" max="12800" width="8.88671875" style="1"/>
    <col min="12801" max="12801" width="2.77734375" style="1" bestFit="1" customWidth="1"/>
    <col min="12802" max="12802" width="16.33203125" style="1" bestFit="1" customWidth="1"/>
    <col min="12803" max="12803" width="9.21875" style="1" bestFit="1" customWidth="1"/>
    <col min="12804" max="12804" width="7.88671875" style="1" bestFit="1" customWidth="1"/>
    <col min="12805" max="12805" width="8.6640625" style="1" bestFit="1" customWidth="1"/>
    <col min="12806" max="12806" width="7.5546875" style="1" bestFit="1" customWidth="1"/>
    <col min="12807" max="12807" width="6.88671875" style="1" customWidth="1"/>
    <col min="12808" max="12808" width="7.77734375" style="1" bestFit="1" customWidth="1"/>
    <col min="12809" max="12809" width="7.77734375" style="1" customWidth="1"/>
    <col min="12810" max="12810" width="8.88671875" style="1"/>
    <col min="12811" max="12811" width="8.44140625" style="1" bestFit="1" customWidth="1"/>
    <col min="12812" max="12812" width="8.88671875" style="1"/>
    <col min="12813" max="12813" width="8.77734375" style="1" bestFit="1" customWidth="1"/>
    <col min="12814" max="13056" width="8.88671875" style="1"/>
    <col min="13057" max="13057" width="2.77734375" style="1" bestFit="1" customWidth="1"/>
    <col min="13058" max="13058" width="16.33203125" style="1" bestFit="1" customWidth="1"/>
    <col min="13059" max="13059" width="9.21875" style="1" bestFit="1" customWidth="1"/>
    <col min="13060" max="13060" width="7.88671875" style="1" bestFit="1" customWidth="1"/>
    <col min="13061" max="13061" width="8.6640625" style="1" bestFit="1" customWidth="1"/>
    <col min="13062" max="13062" width="7.5546875" style="1" bestFit="1" customWidth="1"/>
    <col min="13063" max="13063" width="6.88671875" style="1" customWidth="1"/>
    <col min="13064" max="13064" width="7.77734375" style="1" bestFit="1" customWidth="1"/>
    <col min="13065" max="13065" width="7.77734375" style="1" customWidth="1"/>
    <col min="13066" max="13066" width="8.88671875" style="1"/>
    <col min="13067" max="13067" width="8.44140625" style="1" bestFit="1" customWidth="1"/>
    <col min="13068" max="13068" width="8.88671875" style="1"/>
    <col min="13069" max="13069" width="8.77734375" style="1" bestFit="1" customWidth="1"/>
    <col min="13070" max="13312" width="8.88671875" style="1"/>
    <col min="13313" max="13313" width="2.77734375" style="1" bestFit="1" customWidth="1"/>
    <col min="13314" max="13314" width="16.33203125" style="1" bestFit="1" customWidth="1"/>
    <col min="13315" max="13315" width="9.21875" style="1" bestFit="1" customWidth="1"/>
    <col min="13316" max="13316" width="7.88671875" style="1" bestFit="1" customWidth="1"/>
    <col min="13317" max="13317" width="8.6640625" style="1" bestFit="1" customWidth="1"/>
    <col min="13318" max="13318" width="7.5546875" style="1" bestFit="1" customWidth="1"/>
    <col min="13319" max="13319" width="6.88671875" style="1" customWidth="1"/>
    <col min="13320" max="13320" width="7.77734375" style="1" bestFit="1" customWidth="1"/>
    <col min="13321" max="13321" width="7.77734375" style="1" customWidth="1"/>
    <col min="13322" max="13322" width="8.88671875" style="1"/>
    <col min="13323" max="13323" width="8.44140625" style="1" bestFit="1" customWidth="1"/>
    <col min="13324" max="13324" width="8.88671875" style="1"/>
    <col min="13325" max="13325" width="8.77734375" style="1" bestFit="1" customWidth="1"/>
    <col min="13326" max="13568" width="8.88671875" style="1"/>
    <col min="13569" max="13569" width="2.77734375" style="1" bestFit="1" customWidth="1"/>
    <col min="13570" max="13570" width="16.33203125" style="1" bestFit="1" customWidth="1"/>
    <col min="13571" max="13571" width="9.21875" style="1" bestFit="1" customWidth="1"/>
    <col min="13572" max="13572" width="7.88671875" style="1" bestFit="1" customWidth="1"/>
    <col min="13573" max="13573" width="8.6640625" style="1" bestFit="1" customWidth="1"/>
    <col min="13574" max="13574" width="7.5546875" style="1" bestFit="1" customWidth="1"/>
    <col min="13575" max="13575" width="6.88671875" style="1" customWidth="1"/>
    <col min="13576" max="13576" width="7.77734375" style="1" bestFit="1" customWidth="1"/>
    <col min="13577" max="13577" width="7.77734375" style="1" customWidth="1"/>
    <col min="13578" max="13578" width="8.88671875" style="1"/>
    <col min="13579" max="13579" width="8.44140625" style="1" bestFit="1" customWidth="1"/>
    <col min="13580" max="13580" width="8.88671875" style="1"/>
    <col min="13581" max="13581" width="8.77734375" style="1" bestFit="1" customWidth="1"/>
    <col min="13582" max="13824" width="8.88671875" style="1"/>
    <col min="13825" max="13825" width="2.77734375" style="1" bestFit="1" customWidth="1"/>
    <col min="13826" max="13826" width="16.33203125" style="1" bestFit="1" customWidth="1"/>
    <col min="13827" max="13827" width="9.21875" style="1" bestFit="1" customWidth="1"/>
    <col min="13828" max="13828" width="7.88671875" style="1" bestFit="1" customWidth="1"/>
    <col min="13829" max="13829" width="8.6640625" style="1" bestFit="1" customWidth="1"/>
    <col min="13830" max="13830" width="7.5546875" style="1" bestFit="1" customWidth="1"/>
    <col min="13831" max="13831" width="6.88671875" style="1" customWidth="1"/>
    <col min="13832" max="13832" width="7.77734375" style="1" bestFit="1" customWidth="1"/>
    <col min="13833" max="13833" width="7.77734375" style="1" customWidth="1"/>
    <col min="13834" max="13834" width="8.88671875" style="1"/>
    <col min="13835" max="13835" width="8.44140625" style="1" bestFit="1" customWidth="1"/>
    <col min="13836" max="13836" width="8.88671875" style="1"/>
    <col min="13837" max="13837" width="8.77734375" style="1" bestFit="1" customWidth="1"/>
    <col min="13838" max="14080" width="8.88671875" style="1"/>
    <col min="14081" max="14081" width="2.77734375" style="1" bestFit="1" customWidth="1"/>
    <col min="14082" max="14082" width="16.33203125" style="1" bestFit="1" customWidth="1"/>
    <col min="14083" max="14083" width="9.21875" style="1" bestFit="1" customWidth="1"/>
    <col min="14084" max="14084" width="7.88671875" style="1" bestFit="1" customWidth="1"/>
    <col min="14085" max="14085" width="8.6640625" style="1" bestFit="1" customWidth="1"/>
    <col min="14086" max="14086" width="7.5546875" style="1" bestFit="1" customWidth="1"/>
    <col min="14087" max="14087" width="6.88671875" style="1" customWidth="1"/>
    <col min="14088" max="14088" width="7.77734375" style="1" bestFit="1" customWidth="1"/>
    <col min="14089" max="14089" width="7.77734375" style="1" customWidth="1"/>
    <col min="14090" max="14090" width="8.88671875" style="1"/>
    <col min="14091" max="14091" width="8.44140625" style="1" bestFit="1" customWidth="1"/>
    <col min="14092" max="14092" width="8.88671875" style="1"/>
    <col min="14093" max="14093" width="8.77734375" style="1" bestFit="1" customWidth="1"/>
    <col min="14094" max="14336" width="8.88671875" style="1"/>
    <col min="14337" max="14337" width="2.77734375" style="1" bestFit="1" customWidth="1"/>
    <col min="14338" max="14338" width="16.33203125" style="1" bestFit="1" customWidth="1"/>
    <col min="14339" max="14339" width="9.21875" style="1" bestFit="1" customWidth="1"/>
    <col min="14340" max="14340" width="7.88671875" style="1" bestFit="1" customWidth="1"/>
    <col min="14341" max="14341" width="8.6640625" style="1" bestFit="1" customWidth="1"/>
    <col min="14342" max="14342" width="7.5546875" style="1" bestFit="1" customWidth="1"/>
    <col min="14343" max="14343" width="6.88671875" style="1" customWidth="1"/>
    <col min="14344" max="14344" width="7.77734375" style="1" bestFit="1" customWidth="1"/>
    <col min="14345" max="14345" width="7.77734375" style="1" customWidth="1"/>
    <col min="14346" max="14346" width="8.88671875" style="1"/>
    <col min="14347" max="14347" width="8.44140625" style="1" bestFit="1" customWidth="1"/>
    <col min="14348" max="14348" width="8.88671875" style="1"/>
    <col min="14349" max="14349" width="8.77734375" style="1" bestFit="1" customWidth="1"/>
    <col min="14350" max="14592" width="8.88671875" style="1"/>
    <col min="14593" max="14593" width="2.77734375" style="1" bestFit="1" customWidth="1"/>
    <col min="14594" max="14594" width="16.33203125" style="1" bestFit="1" customWidth="1"/>
    <col min="14595" max="14595" width="9.21875" style="1" bestFit="1" customWidth="1"/>
    <col min="14596" max="14596" width="7.88671875" style="1" bestFit="1" customWidth="1"/>
    <col min="14597" max="14597" width="8.6640625" style="1" bestFit="1" customWidth="1"/>
    <col min="14598" max="14598" width="7.5546875" style="1" bestFit="1" customWidth="1"/>
    <col min="14599" max="14599" width="6.88671875" style="1" customWidth="1"/>
    <col min="14600" max="14600" width="7.77734375" style="1" bestFit="1" customWidth="1"/>
    <col min="14601" max="14601" width="7.77734375" style="1" customWidth="1"/>
    <col min="14602" max="14602" width="8.88671875" style="1"/>
    <col min="14603" max="14603" width="8.44140625" style="1" bestFit="1" customWidth="1"/>
    <col min="14604" max="14604" width="8.88671875" style="1"/>
    <col min="14605" max="14605" width="8.77734375" style="1" bestFit="1" customWidth="1"/>
    <col min="14606" max="14848" width="8.88671875" style="1"/>
    <col min="14849" max="14849" width="2.77734375" style="1" bestFit="1" customWidth="1"/>
    <col min="14850" max="14850" width="16.33203125" style="1" bestFit="1" customWidth="1"/>
    <col min="14851" max="14851" width="9.21875" style="1" bestFit="1" customWidth="1"/>
    <col min="14852" max="14852" width="7.88671875" style="1" bestFit="1" customWidth="1"/>
    <col min="14853" max="14853" width="8.6640625" style="1" bestFit="1" customWidth="1"/>
    <col min="14854" max="14854" width="7.5546875" style="1" bestFit="1" customWidth="1"/>
    <col min="14855" max="14855" width="6.88671875" style="1" customWidth="1"/>
    <col min="14856" max="14856" width="7.77734375" style="1" bestFit="1" customWidth="1"/>
    <col min="14857" max="14857" width="7.77734375" style="1" customWidth="1"/>
    <col min="14858" max="14858" width="8.88671875" style="1"/>
    <col min="14859" max="14859" width="8.44140625" style="1" bestFit="1" customWidth="1"/>
    <col min="14860" max="14860" width="8.88671875" style="1"/>
    <col min="14861" max="14861" width="8.77734375" style="1" bestFit="1" customWidth="1"/>
    <col min="14862" max="15104" width="8.88671875" style="1"/>
    <col min="15105" max="15105" width="2.77734375" style="1" bestFit="1" customWidth="1"/>
    <col min="15106" max="15106" width="16.33203125" style="1" bestFit="1" customWidth="1"/>
    <col min="15107" max="15107" width="9.21875" style="1" bestFit="1" customWidth="1"/>
    <col min="15108" max="15108" width="7.88671875" style="1" bestFit="1" customWidth="1"/>
    <col min="15109" max="15109" width="8.6640625" style="1" bestFit="1" customWidth="1"/>
    <col min="15110" max="15110" width="7.5546875" style="1" bestFit="1" customWidth="1"/>
    <col min="15111" max="15111" width="6.88671875" style="1" customWidth="1"/>
    <col min="15112" max="15112" width="7.77734375" style="1" bestFit="1" customWidth="1"/>
    <col min="15113" max="15113" width="7.77734375" style="1" customWidth="1"/>
    <col min="15114" max="15114" width="8.88671875" style="1"/>
    <col min="15115" max="15115" width="8.44140625" style="1" bestFit="1" customWidth="1"/>
    <col min="15116" max="15116" width="8.88671875" style="1"/>
    <col min="15117" max="15117" width="8.77734375" style="1" bestFit="1" customWidth="1"/>
    <col min="15118" max="15360" width="8.88671875" style="1"/>
    <col min="15361" max="15361" width="2.77734375" style="1" bestFit="1" customWidth="1"/>
    <col min="15362" max="15362" width="16.33203125" style="1" bestFit="1" customWidth="1"/>
    <col min="15363" max="15363" width="9.21875" style="1" bestFit="1" customWidth="1"/>
    <col min="15364" max="15364" width="7.88671875" style="1" bestFit="1" customWidth="1"/>
    <col min="15365" max="15365" width="8.6640625" style="1" bestFit="1" customWidth="1"/>
    <col min="15366" max="15366" width="7.5546875" style="1" bestFit="1" customWidth="1"/>
    <col min="15367" max="15367" width="6.88671875" style="1" customWidth="1"/>
    <col min="15368" max="15368" width="7.77734375" style="1" bestFit="1" customWidth="1"/>
    <col min="15369" max="15369" width="7.77734375" style="1" customWidth="1"/>
    <col min="15370" max="15370" width="8.88671875" style="1"/>
    <col min="15371" max="15371" width="8.44140625" style="1" bestFit="1" customWidth="1"/>
    <col min="15372" max="15372" width="8.88671875" style="1"/>
    <col min="15373" max="15373" width="8.77734375" style="1" bestFit="1" customWidth="1"/>
    <col min="15374" max="15616" width="8.88671875" style="1"/>
    <col min="15617" max="15617" width="2.77734375" style="1" bestFit="1" customWidth="1"/>
    <col min="15618" max="15618" width="16.33203125" style="1" bestFit="1" customWidth="1"/>
    <col min="15619" max="15619" width="9.21875" style="1" bestFit="1" customWidth="1"/>
    <col min="15620" max="15620" width="7.88671875" style="1" bestFit="1" customWidth="1"/>
    <col min="15621" max="15621" width="8.6640625" style="1" bestFit="1" customWidth="1"/>
    <col min="15622" max="15622" width="7.5546875" style="1" bestFit="1" customWidth="1"/>
    <col min="15623" max="15623" width="6.88671875" style="1" customWidth="1"/>
    <col min="15624" max="15624" width="7.77734375" style="1" bestFit="1" customWidth="1"/>
    <col min="15625" max="15625" width="7.77734375" style="1" customWidth="1"/>
    <col min="15626" max="15626" width="8.88671875" style="1"/>
    <col min="15627" max="15627" width="8.44140625" style="1" bestFit="1" customWidth="1"/>
    <col min="15628" max="15628" width="8.88671875" style="1"/>
    <col min="15629" max="15629" width="8.77734375" style="1" bestFit="1" customWidth="1"/>
    <col min="15630" max="15872" width="8.88671875" style="1"/>
    <col min="15873" max="15873" width="2.77734375" style="1" bestFit="1" customWidth="1"/>
    <col min="15874" max="15874" width="16.33203125" style="1" bestFit="1" customWidth="1"/>
    <col min="15875" max="15875" width="9.21875" style="1" bestFit="1" customWidth="1"/>
    <col min="15876" max="15876" width="7.88671875" style="1" bestFit="1" customWidth="1"/>
    <col min="15877" max="15877" width="8.6640625" style="1" bestFit="1" customWidth="1"/>
    <col min="15878" max="15878" width="7.5546875" style="1" bestFit="1" customWidth="1"/>
    <col min="15879" max="15879" width="6.88671875" style="1" customWidth="1"/>
    <col min="15880" max="15880" width="7.77734375" style="1" bestFit="1" customWidth="1"/>
    <col min="15881" max="15881" width="7.77734375" style="1" customWidth="1"/>
    <col min="15882" max="15882" width="8.88671875" style="1"/>
    <col min="15883" max="15883" width="8.44140625" style="1" bestFit="1" customWidth="1"/>
    <col min="15884" max="15884" width="8.88671875" style="1"/>
    <col min="15885" max="15885" width="8.77734375" style="1" bestFit="1" customWidth="1"/>
    <col min="15886" max="16128" width="8.88671875" style="1"/>
    <col min="16129" max="16129" width="2.77734375" style="1" bestFit="1" customWidth="1"/>
    <col min="16130" max="16130" width="16.33203125" style="1" bestFit="1" customWidth="1"/>
    <col min="16131" max="16131" width="9.21875" style="1" bestFit="1" customWidth="1"/>
    <col min="16132" max="16132" width="7.88671875" style="1" bestFit="1" customWidth="1"/>
    <col min="16133" max="16133" width="8.6640625" style="1" bestFit="1" customWidth="1"/>
    <col min="16134" max="16134" width="7.5546875" style="1" bestFit="1" customWidth="1"/>
    <col min="16135" max="16135" width="6.88671875" style="1" customWidth="1"/>
    <col min="16136" max="16136" width="7.77734375" style="1" bestFit="1" customWidth="1"/>
    <col min="16137" max="16137" width="7.77734375" style="1" customWidth="1"/>
    <col min="16138" max="16138" width="8.88671875" style="1"/>
    <col min="16139" max="16139" width="8.44140625" style="1" bestFit="1" customWidth="1"/>
    <col min="16140" max="16140" width="8.88671875" style="1"/>
    <col min="16141" max="16141" width="8.77734375" style="1" bestFit="1" customWidth="1"/>
    <col min="16142" max="16384" width="8.88671875" style="1"/>
  </cols>
  <sheetData>
    <row r="1" spans="1:13" ht="17.25" customHeight="1" x14ac:dyDescent="0.25">
      <c r="E1" s="48" t="s">
        <v>479</v>
      </c>
    </row>
    <row r="2" spans="1:13" ht="17.25" customHeight="1" x14ac:dyDescent="0.25">
      <c r="E2" s="48" t="s">
        <v>480</v>
      </c>
    </row>
    <row r="3" spans="1:13" ht="17.25" customHeight="1" x14ac:dyDescent="0.25">
      <c r="A3" s="49" t="s">
        <v>365</v>
      </c>
      <c r="B3" s="50" t="s">
        <v>189</v>
      </c>
      <c r="C3" s="50" t="s">
        <v>273</v>
      </c>
      <c r="D3" s="50" t="s">
        <v>481</v>
      </c>
      <c r="E3" s="50" t="s">
        <v>482</v>
      </c>
      <c r="F3" s="50" t="s">
        <v>22</v>
      </c>
      <c r="G3" s="51" t="s">
        <v>146</v>
      </c>
      <c r="H3" s="50" t="s">
        <v>131</v>
      </c>
    </row>
    <row r="4" spans="1:13" ht="17.25" customHeight="1" x14ac:dyDescent="0.25">
      <c r="A4" s="52">
        <v>1</v>
      </c>
      <c r="B4" s="53" t="s">
        <v>214</v>
      </c>
      <c r="C4" s="54" t="s">
        <v>483</v>
      </c>
      <c r="D4" s="55">
        <v>7.25</v>
      </c>
      <c r="E4" s="56">
        <v>6.5</v>
      </c>
      <c r="F4" s="57"/>
      <c r="G4" s="58"/>
      <c r="H4" s="59"/>
    </row>
    <row r="5" spans="1:13" ht="17.25" customHeight="1" x14ac:dyDescent="0.25">
      <c r="A5" s="52">
        <v>2</v>
      </c>
      <c r="B5" s="53" t="s">
        <v>215</v>
      </c>
      <c r="C5" s="54" t="s">
        <v>484</v>
      </c>
      <c r="D5" s="55">
        <v>8.75</v>
      </c>
      <c r="E5" s="55">
        <v>6</v>
      </c>
      <c r="F5" s="57"/>
      <c r="G5" s="58"/>
      <c r="H5" s="59"/>
      <c r="M5" s="60"/>
    </row>
    <row r="6" spans="1:13" ht="17.25" customHeight="1" x14ac:dyDescent="0.25">
      <c r="A6" s="52">
        <v>3</v>
      </c>
      <c r="B6" s="53" t="s">
        <v>216</v>
      </c>
      <c r="C6" s="54" t="s">
        <v>485</v>
      </c>
      <c r="D6" s="55">
        <v>9.25</v>
      </c>
      <c r="E6" s="55">
        <v>7</v>
      </c>
      <c r="F6" s="57"/>
      <c r="G6" s="58"/>
      <c r="H6" s="59"/>
      <c r="J6" s="61" t="s">
        <v>223</v>
      </c>
      <c r="M6" s="14"/>
    </row>
    <row r="7" spans="1:13" ht="17.25" customHeight="1" x14ac:dyDescent="0.25">
      <c r="A7" s="52">
        <v>4</v>
      </c>
      <c r="B7" s="53" t="s">
        <v>217</v>
      </c>
      <c r="C7" s="54" t="s">
        <v>486</v>
      </c>
      <c r="D7" s="55">
        <v>6.5</v>
      </c>
      <c r="E7" s="55">
        <v>3.75</v>
      </c>
      <c r="F7" s="57"/>
      <c r="G7" s="58"/>
      <c r="H7" s="59"/>
      <c r="J7" s="51" t="s">
        <v>146</v>
      </c>
      <c r="K7" s="51" t="s">
        <v>267</v>
      </c>
    </row>
    <row r="8" spans="1:13" ht="17.25" customHeight="1" x14ac:dyDescent="0.25">
      <c r="A8" s="52">
        <v>5</v>
      </c>
      <c r="B8" s="53" t="s">
        <v>487</v>
      </c>
      <c r="C8" s="54" t="s">
        <v>488</v>
      </c>
      <c r="D8" s="55">
        <v>9.75</v>
      </c>
      <c r="E8" s="55">
        <v>8</v>
      </c>
      <c r="F8" s="57"/>
      <c r="G8" s="58"/>
      <c r="H8" s="59"/>
      <c r="J8" s="62" t="s">
        <v>489</v>
      </c>
      <c r="K8" s="59"/>
    </row>
    <row r="9" spans="1:13" ht="17.25" customHeight="1" x14ac:dyDescent="0.25">
      <c r="A9" s="52">
        <v>6</v>
      </c>
      <c r="B9" s="53" t="s">
        <v>219</v>
      </c>
      <c r="C9" s="54" t="s">
        <v>488</v>
      </c>
      <c r="D9" s="55">
        <v>9</v>
      </c>
      <c r="E9" s="55">
        <v>8.25</v>
      </c>
      <c r="F9" s="57"/>
      <c r="G9" s="58"/>
      <c r="H9" s="59"/>
      <c r="J9" s="62" t="s">
        <v>264</v>
      </c>
      <c r="K9" s="59"/>
    </row>
    <row r="10" spans="1:13" ht="17.25" customHeight="1" x14ac:dyDescent="0.25">
      <c r="A10" s="52">
        <v>7</v>
      </c>
      <c r="B10" s="53" t="s">
        <v>220</v>
      </c>
      <c r="C10" s="54" t="s">
        <v>490</v>
      </c>
      <c r="D10" s="55">
        <v>7.25</v>
      </c>
      <c r="E10" s="55">
        <v>5.5</v>
      </c>
      <c r="F10" s="57"/>
      <c r="G10" s="58"/>
      <c r="H10" s="59"/>
      <c r="J10" s="63" t="s">
        <v>265</v>
      </c>
      <c r="K10" s="59"/>
    </row>
    <row r="11" spans="1:13" ht="17.25" customHeight="1" x14ac:dyDescent="0.25">
      <c r="A11" s="52">
        <v>8</v>
      </c>
      <c r="B11" s="53" t="s">
        <v>491</v>
      </c>
      <c r="C11" s="54" t="s">
        <v>492</v>
      </c>
      <c r="D11" s="55">
        <v>8.5</v>
      </c>
      <c r="E11" s="55">
        <v>6</v>
      </c>
      <c r="F11" s="57"/>
      <c r="G11" s="58"/>
      <c r="H11" s="59"/>
      <c r="J11" s="63" t="s">
        <v>266</v>
      </c>
      <c r="K11" s="59"/>
    </row>
    <row r="12" spans="1:13" ht="17.25" customHeight="1" x14ac:dyDescent="0.25">
      <c r="A12" s="52">
        <v>9</v>
      </c>
      <c r="B12" s="53" t="s">
        <v>493</v>
      </c>
      <c r="C12" s="54" t="s">
        <v>494</v>
      </c>
      <c r="D12" s="55">
        <v>7</v>
      </c>
      <c r="E12" s="55">
        <v>7</v>
      </c>
      <c r="F12" s="57"/>
      <c r="G12" s="58"/>
      <c r="H12" s="59"/>
      <c r="J12" s="63" t="s">
        <v>495</v>
      </c>
      <c r="K12" s="59"/>
    </row>
    <row r="13" spans="1:13" ht="17.25" customHeight="1" x14ac:dyDescent="0.25">
      <c r="A13" s="52">
        <v>10</v>
      </c>
      <c r="B13" s="53" t="s">
        <v>496</v>
      </c>
      <c r="C13" s="54" t="s">
        <v>497</v>
      </c>
      <c r="D13" s="55">
        <v>7.5</v>
      </c>
      <c r="E13" s="55">
        <v>7.5</v>
      </c>
      <c r="F13" s="57"/>
      <c r="G13" s="58"/>
      <c r="H13" s="59"/>
      <c r="K13" s="64"/>
    </row>
    <row r="14" spans="1:13" ht="17.25" customHeight="1" x14ac:dyDescent="0.25">
      <c r="A14" s="52">
        <v>11</v>
      </c>
      <c r="B14" s="53" t="s">
        <v>498</v>
      </c>
      <c r="C14" s="54" t="s">
        <v>499</v>
      </c>
      <c r="D14" s="55">
        <v>4</v>
      </c>
      <c r="E14" s="55">
        <v>5</v>
      </c>
      <c r="F14" s="57"/>
      <c r="G14" s="58"/>
      <c r="H14" s="59"/>
    </row>
    <row r="15" spans="1:13" ht="17.25" customHeight="1" x14ac:dyDescent="0.25">
      <c r="A15" s="52">
        <v>12</v>
      </c>
      <c r="B15" s="53" t="s">
        <v>500</v>
      </c>
      <c r="C15" s="54" t="s">
        <v>501</v>
      </c>
      <c r="D15" s="55">
        <v>8.5</v>
      </c>
      <c r="E15" s="55">
        <v>7.5</v>
      </c>
      <c r="F15" s="57"/>
      <c r="G15" s="58"/>
      <c r="H15" s="59"/>
    </row>
    <row r="16" spans="1:13" ht="17.25" customHeight="1" x14ac:dyDescent="0.25">
      <c r="A16" s="52">
        <v>13</v>
      </c>
      <c r="B16" s="53" t="s">
        <v>234</v>
      </c>
      <c r="C16" s="54" t="s">
        <v>502</v>
      </c>
      <c r="D16" s="55">
        <v>9</v>
      </c>
      <c r="E16" s="55">
        <v>8</v>
      </c>
      <c r="F16" s="57"/>
      <c r="G16" s="58"/>
      <c r="H16" s="59"/>
    </row>
    <row r="17" spans="1:8" ht="17.25" customHeight="1" x14ac:dyDescent="0.25">
      <c r="A17" s="52">
        <v>14</v>
      </c>
      <c r="B17" s="53" t="s">
        <v>503</v>
      </c>
      <c r="C17" s="54" t="s">
        <v>504</v>
      </c>
      <c r="D17" s="55">
        <v>6.5</v>
      </c>
      <c r="E17" s="55">
        <v>5.5</v>
      </c>
      <c r="F17" s="57"/>
      <c r="G17" s="58"/>
      <c r="H17" s="59"/>
    </row>
    <row r="18" spans="1:8" ht="17.25" customHeight="1" x14ac:dyDescent="0.25">
      <c r="A18" s="52">
        <v>15</v>
      </c>
      <c r="B18" s="53" t="s">
        <v>505</v>
      </c>
      <c r="C18" s="54" t="s">
        <v>506</v>
      </c>
      <c r="D18" s="55">
        <v>6</v>
      </c>
      <c r="E18" s="55">
        <v>6</v>
      </c>
      <c r="F18" s="57"/>
      <c r="G18" s="58"/>
      <c r="H18" s="59"/>
    </row>
    <row r="19" spans="1:8" ht="17.25" customHeight="1" x14ac:dyDescent="0.25">
      <c r="A19" s="52">
        <v>16</v>
      </c>
      <c r="B19" s="53" t="s">
        <v>507</v>
      </c>
      <c r="C19" s="54" t="s">
        <v>508</v>
      </c>
      <c r="D19" s="55">
        <v>9.5</v>
      </c>
      <c r="E19" s="55">
        <v>9</v>
      </c>
      <c r="F19" s="57"/>
      <c r="G19" s="58"/>
      <c r="H19" s="59"/>
    </row>
    <row r="20" spans="1:8" ht="17.25" customHeight="1" x14ac:dyDescent="0.25">
      <c r="A20" s="52">
        <v>17</v>
      </c>
      <c r="B20" s="53" t="s">
        <v>509</v>
      </c>
      <c r="C20" s="54" t="s">
        <v>510</v>
      </c>
      <c r="D20" s="55">
        <v>8</v>
      </c>
      <c r="E20" s="55">
        <v>8.5</v>
      </c>
      <c r="F20" s="57"/>
      <c r="G20" s="58"/>
      <c r="H20" s="59"/>
    </row>
    <row r="21" spans="1:8" ht="17.25" customHeight="1" x14ac:dyDescent="0.25">
      <c r="A21" s="52">
        <v>18</v>
      </c>
      <c r="B21" s="53" t="s">
        <v>511</v>
      </c>
      <c r="C21" s="54" t="s">
        <v>512</v>
      </c>
      <c r="D21" s="55">
        <v>4</v>
      </c>
      <c r="E21" s="55">
        <v>5</v>
      </c>
      <c r="F21" s="57"/>
      <c r="G21" s="58"/>
      <c r="H21" s="59"/>
    </row>
    <row r="22" spans="1:8" ht="17.25" customHeight="1" x14ac:dyDescent="0.25">
      <c r="A22" s="52">
        <v>19</v>
      </c>
      <c r="B22" s="53" t="s">
        <v>513</v>
      </c>
      <c r="C22" s="54" t="s">
        <v>497</v>
      </c>
      <c r="D22" s="55">
        <v>9</v>
      </c>
      <c r="E22" s="55">
        <v>8</v>
      </c>
      <c r="F22" s="57"/>
      <c r="G22" s="58"/>
      <c r="H22" s="59"/>
    </row>
    <row r="23" spans="1:8" ht="17.25" customHeight="1" x14ac:dyDescent="0.25">
      <c r="A23" s="52">
        <v>20</v>
      </c>
      <c r="B23" s="53" t="s">
        <v>514</v>
      </c>
      <c r="C23" s="54" t="s">
        <v>488</v>
      </c>
      <c r="D23" s="55">
        <v>9</v>
      </c>
      <c r="E23" s="55">
        <v>7</v>
      </c>
      <c r="F23" s="57"/>
      <c r="G23" s="58"/>
      <c r="H23" s="59"/>
    </row>
    <row r="24" spans="1:8" ht="17.25" customHeight="1" x14ac:dyDescent="0.25">
      <c r="A24" s="52">
        <v>21</v>
      </c>
      <c r="B24" s="53" t="s">
        <v>515</v>
      </c>
      <c r="C24" s="54" t="s">
        <v>516</v>
      </c>
      <c r="D24" s="55">
        <v>9</v>
      </c>
      <c r="E24" s="55">
        <v>6</v>
      </c>
      <c r="F24" s="57"/>
      <c r="G24" s="58"/>
      <c r="H24" s="59"/>
    </row>
    <row r="25" spans="1:8" ht="17.25" customHeight="1" x14ac:dyDescent="0.25">
      <c r="A25" s="52">
        <v>22</v>
      </c>
      <c r="B25" s="53" t="s">
        <v>517</v>
      </c>
      <c r="C25" s="54" t="s">
        <v>518</v>
      </c>
      <c r="D25" s="55">
        <v>9.5</v>
      </c>
      <c r="E25" s="55">
        <v>8</v>
      </c>
      <c r="F25" s="57"/>
      <c r="G25" s="58"/>
      <c r="H25" s="59"/>
    </row>
    <row r="26" spans="1:8" ht="17.25" customHeight="1" x14ac:dyDescent="0.25">
      <c r="A26" s="52">
        <v>23</v>
      </c>
      <c r="B26" s="53" t="s">
        <v>519</v>
      </c>
      <c r="C26" s="54" t="s">
        <v>520</v>
      </c>
      <c r="D26" s="55">
        <v>8.5</v>
      </c>
      <c r="E26" s="55">
        <v>7</v>
      </c>
      <c r="F26" s="57"/>
      <c r="G26" s="58"/>
      <c r="H26" s="59"/>
    </row>
    <row r="27" spans="1:8" ht="17.25" customHeight="1" x14ac:dyDescent="0.25">
      <c r="A27" s="52">
        <v>24</v>
      </c>
      <c r="B27" s="53" t="s">
        <v>521</v>
      </c>
      <c r="C27" s="54" t="s">
        <v>522</v>
      </c>
      <c r="D27" s="55">
        <v>7</v>
      </c>
      <c r="E27" s="55">
        <v>5</v>
      </c>
      <c r="F27" s="57"/>
      <c r="G27" s="58"/>
      <c r="H27" s="59"/>
    </row>
    <row r="28" spans="1:8" ht="17.25" customHeight="1" x14ac:dyDescent="0.25">
      <c r="A28" s="52">
        <v>25</v>
      </c>
      <c r="B28" s="53" t="s">
        <v>523</v>
      </c>
      <c r="C28" s="54" t="s">
        <v>524</v>
      </c>
      <c r="D28" s="55">
        <v>9</v>
      </c>
      <c r="E28" s="55">
        <v>7.5</v>
      </c>
      <c r="F28" s="57"/>
      <c r="G28" s="58"/>
      <c r="H28" s="59"/>
    </row>
    <row r="29" spans="1:8" ht="17.25" customHeight="1" x14ac:dyDescent="0.25">
      <c r="A29" s="52">
        <v>26</v>
      </c>
      <c r="B29" s="53" t="s">
        <v>525</v>
      </c>
      <c r="C29" s="54" t="s">
        <v>526</v>
      </c>
      <c r="D29" s="55">
        <v>6</v>
      </c>
      <c r="E29" s="55">
        <v>6</v>
      </c>
      <c r="F29" s="57"/>
      <c r="G29" s="58"/>
      <c r="H29" s="59"/>
    </row>
    <row r="30" spans="1:8" ht="17.25" customHeight="1" x14ac:dyDescent="0.25">
      <c r="A30" s="52">
        <v>27</v>
      </c>
      <c r="B30" s="53" t="s">
        <v>527</v>
      </c>
      <c r="C30" s="54" t="s">
        <v>528</v>
      </c>
      <c r="D30" s="55">
        <v>9</v>
      </c>
      <c r="E30" s="55">
        <v>7.5</v>
      </c>
      <c r="F30" s="57"/>
      <c r="G30" s="58"/>
      <c r="H30" s="59"/>
    </row>
    <row r="31" spans="1:8" ht="17.25" customHeight="1" x14ac:dyDescent="0.25">
      <c r="A31" s="52">
        <v>28</v>
      </c>
      <c r="B31" s="53" t="s">
        <v>529</v>
      </c>
      <c r="C31" s="54" t="s">
        <v>530</v>
      </c>
      <c r="D31" s="55">
        <v>8.5</v>
      </c>
      <c r="E31" s="55">
        <v>7.5</v>
      </c>
      <c r="F31" s="57"/>
      <c r="G31" s="58"/>
      <c r="H31" s="59"/>
    </row>
    <row r="32" spans="1:8" ht="17.25" customHeight="1" x14ac:dyDescent="0.25">
      <c r="A32" s="52">
        <v>29</v>
      </c>
      <c r="B32" s="53" t="s">
        <v>531</v>
      </c>
      <c r="C32" s="54" t="s">
        <v>532</v>
      </c>
      <c r="D32" s="55">
        <v>7</v>
      </c>
      <c r="E32" s="55">
        <v>5</v>
      </c>
      <c r="F32" s="57"/>
      <c r="G32" s="58"/>
      <c r="H32" s="59"/>
    </row>
    <row r="33" spans="1:8" ht="17.25" customHeight="1" x14ac:dyDescent="0.25">
      <c r="A33" s="52">
        <v>30</v>
      </c>
      <c r="B33" s="53" t="s">
        <v>236</v>
      </c>
      <c r="C33" s="54" t="s">
        <v>533</v>
      </c>
      <c r="D33" s="55">
        <v>5</v>
      </c>
      <c r="E33" s="55">
        <v>5</v>
      </c>
      <c r="F33" s="57"/>
      <c r="G33" s="58"/>
      <c r="H33" s="59"/>
    </row>
    <row r="34" spans="1:8" ht="17.25" customHeight="1" x14ac:dyDescent="0.25">
      <c r="A34" s="52">
        <v>31</v>
      </c>
      <c r="B34" s="53" t="s">
        <v>238</v>
      </c>
      <c r="C34" s="54" t="s">
        <v>534</v>
      </c>
      <c r="D34" s="55">
        <v>6.5</v>
      </c>
      <c r="E34" s="55">
        <v>5</v>
      </c>
      <c r="F34" s="57"/>
      <c r="G34" s="58"/>
      <c r="H34" s="59"/>
    </row>
    <row r="35" spans="1:8" ht="17.25" customHeight="1" x14ac:dyDescent="0.25">
      <c r="A35" s="52">
        <v>32</v>
      </c>
      <c r="B35" s="53" t="s">
        <v>535</v>
      </c>
      <c r="C35" s="54" t="s">
        <v>536</v>
      </c>
      <c r="D35" s="55">
        <v>7</v>
      </c>
      <c r="E35" s="55">
        <v>7</v>
      </c>
      <c r="F35" s="57"/>
      <c r="G35" s="58"/>
      <c r="H35" s="59"/>
    </row>
    <row r="36" spans="1:8" ht="17.25" customHeight="1" x14ac:dyDescent="0.25">
      <c r="A36" s="52">
        <v>33</v>
      </c>
      <c r="B36" s="53" t="s">
        <v>537</v>
      </c>
      <c r="C36" s="54" t="s">
        <v>538</v>
      </c>
      <c r="D36" s="55">
        <v>7.5</v>
      </c>
      <c r="E36" s="55">
        <v>7.5</v>
      </c>
      <c r="F36" s="57"/>
      <c r="G36" s="58"/>
      <c r="H36" s="59"/>
    </row>
    <row r="37" spans="1:8" ht="17.25" customHeight="1" x14ac:dyDescent="0.25">
      <c r="A37" s="52">
        <v>34</v>
      </c>
      <c r="B37" s="53" t="s">
        <v>539</v>
      </c>
      <c r="C37" s="54" t="s">
        <v>540</v>
      </c>
      <c r="D37" s="55">
        <v>7</v>
      </c>
      <c r="E37" s="55">
        <v>5.5</v>
      </c>
      <c r="F37" s="57"/>
      <c r="G37" s="58"/>
      <c r="H37" s="59"/>
    </row>
    <row r="38" spans="1:8" ht="17.25" customHeight="1" x14ac:dyDescent="0.25">
      <c r="A38" s="52">
        <v>35</v>
      </c>
      <c r="B38" s="53" t="s">
        <v>541</v>
      </c>
      <c r="C38" s="54" t="s">
        <v>542</v>
      </c>
      <c r="D38" s="55">
        <v>7</v>
      </c>
      <c r="E38" s="55">
        <v>6</v>
      </c>
      <c r="F38" s="57"/>
      <c r="G38" s="58"/>
      <c r="H38" s="59"/>
    </row>
    <row r="39" spans="1:8" ht="17.25" customHeight="1" x14ac:dyDescent="0.25">
      <c r="A39" s="52">
        <v>36</v>
      </c>
      <c r="B39" s="53" t="s">
        <v>543</v>
      </c>
      <c r="C39" s="54" t="s">
        <v>497</v>
      </c>
      <c r="D39" s="55">
        <v>7.5</v>
      </c>
      <c r="E39" s="55">
        <v>6</v>
      </c>
      <c r="F39" s="57"/>
      <c r="G39" s="58"/>
      <c r="H39" s="59"/>
    </row>
    <row r="40" spans="1:8" ht="17.25" customHeight="1" x14ac:dyDescent="0.25">
      <c r="A40" s="52">
        <v>37</v>
      </c>
      <c r="B40" s="53" t="s">
        <v>544</v>
      </c>
      <c r="C40" s="54" t="s">
        <v>545</v>
      </c>
      <c r="D40" s="55">
        <v>8</v>
      </c>
      <c r="E40" s="55">
        <v>8</v>
      </c>
      <c r="F40" s="57"/>
      <c r="G40" s="58"/>
      <c r="H40" s="59"/>
    </row>
    <row r="41" spans="1:8" ht="17.25" customHeight="1" x14ac:dyDescent="0.25">
      <c r="A41" s="52">
        <v>38</v>
      </c>
      <c r="B41" s="53" t="s">
        <v>546</v>
      </c>
      <c r="C41" s="54" t="s">
        <v>547</v>
      </c>
      <c r="D41" s="55">
        <v>7</v>
      </c>
      <c r="E41" s="55">
        <v>5</v>
      </c>
      <c r="F41" s="57"/>
      <c r="G41" s="58"/>
      <c r="H41" s="59"/>
    </row>
    <row r="42" spans="1:8" ht="17.25" customHeight="1" x14ac:dyDescent="0.25">
      <c r="A42" s="52">
        <v>39</v>
      </c>
      <c r="B42" s="53" t="s">
        <v>548</v>
      </c>
      <c r="C42" s="54" t="s">
        <v>549</v>
      </c>
      <c r="D42" s="55">
        <v>9</v>
      </c>
      <c r="E42" s="55">
        <v>8</v>
      </c>
      <c r="F42" s="57"/>
      <c r="G42" s="58"/>
      <c r="H42" s="59"/>
    </row>
    <row r="43" spans="1:8" ht="17.25" customHeight="1" x14ac:dyDescent="0.25">
      <c r="A43" s="52">
        <v>40</v>
      </c>
      <c r="B43" s="53" t="s">
        <v>550</v>
      </c>
      <c r="C43" s="54" t="s">
        <v>551</v>
      </c>
      <c r="D43" s="55">
        <v>7</v>
      </c>
      <c r="E43" s="55">
        <v>5</v>
      </c>
      <c r="F43" s="57"/>
      <c r="G43" s="58"/>
      <c r="H43" s="59"/>
    </row>
    <row r="44" spans="1:8" ht="17.25" customHeight="1" x14ac:dyDescent="0.25">
      <c r="A44" s="52">
        <v>41</v>
      </c>
      <c r="B44" s="53" t="s">
        <v>552</v>
      </c>
      <c r="C44" s="54" t="s">
        <v>553</v>
      </c>
      <c r="D44" s="55">
        <v>7.5</v>
      </c>
      <c r="E44" s="55">
        <v>7.5</v>
      </c>
      <c r="F44" s="57"/>
      <c r="G44" s="58"/>
      <c r="H44" s="59"/>
    </row>
    <row r="45" spans="1:8" ht="17.25" customHeight="1" x14ac:dyDescent="0.25">
      <c r="A45" s="52">
        <v>42</v>
      </c>
      <c r="B45" s="53" t="s">
        <v>554</v>
      </c>
      <c r="C45" s="54" t="s">
        <v>555</v>
      </c>
      <c r="D45" s="55">
        <v>5.5</v>
      </c>
      <c r="E45" s="55">
        <v>5</v>
      </c>
      <c r="F45" s="57"/>
      <c r="G45" s="58"/>
      <c r="H45" s="59"/>
    </row>
    <row r="46" spans="1:8" ht="17.25" customHeight="1" x14ac:dyDescent="0.25">
      <c r="A46" s="52">
        <v>43</v>
      </c>
      <c r="B46" s="53" t="s">
        <v>556</v>
      </c>
      <c r="C46" s="54" t="s">
        <v>557</v>
      </c>
      <c r="D46" s="55">
        <v>7</v>
      </c>
      <c r="E46" s="55">
        <v>7.5</v>
      </c>
      <c r="F46" s="57"/>
      <c r="G46" s="58"/>
      <c r="H46" s="59"/>
    </row>
    <row r="47" spans="1:8" ht="17.25" customHeight="1" x14ac:dyDescent="0.25">
      <c r="A47" s="52">
        <v>44</v>
      </c>
      <c r="B47" s="53" t="s">
        <v>558</v>
      </c>
      <c r="C47" s="54" t="s">
        <v>488</v>
      </c>
      <c r="D47" s="55">
        <v>5</v>
      </c>
      <c r="E47" s="55">
        <v>6</v>
      </c>
      <c r="F47" s="57"/>
      <c r="G47" s="58"/>
      <c r="H47" s="59"/>
    </row>
    <row r="48" spans="1:8" ht="17.25" customHeight="1" x14ac:dyDescent="0.25">
      <c r="A48" s="52">
        <v>45</v>
      </c>
      <c r="B48" s="53" t="s">
        <v>559</v>
      </c>
      <c r="C48" s="54" t="s">
        <v>560</v>
      </c>
      <c r="D48" s="55">
        <v>9</v>
      </c>
      <c r="E48" s="55">
        <v>7</v>
      </c>
      <c r="F48" s="57"/>
      <c r="G48" s="58"/>
      <c r="H48" s="59"/>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
  <sheetViews>
    <sheetView workbookViewId="0">
      <selection activeCell="C9" sqref="C9"/>
    </sheetView>
  </sheetViews>
  <sheetFormatPr defaultRowHeight="16.5" x14ac:dyDescent="0.25"/>
  <cols>
    <col min="2" max="2" width="14.88671875" customWidth="1"/>
    <col min="3" max="3" width="13.77734375" customWidth="1"/>
  </cols>
  <sheetData>
    <row r="1" spans="1:3" x14ac:dyDescent="0.25">
      <c r="A1" s="186" t="s">
        <v>1148</v>
      </c>
      <c r="B1" s="186"/>
      <c r="C1" s="186"/>
    </row>
    <row r="2" spans="1:3" ht="45" customHeight="1" x14ac:dyDescent="0.25">
      <c r="A2" s="163" t="s">
        <v>356</v>
      </c>
      <c r="B2" s="163" t="s">
        <v>357</v>
      </c>
      <c r="C2" s="163" t="s">
        <v>358</v>
      </c>
    </row>
    <row r="3" spans="1:3" x14ac:dyDescent="0.25">
      <c r="A3" s="167" t="s">
        <v>359</v>
      </c>
      <c r="B3" s="168" t="s">
        <v>366</v>
      </c>
      <c r="C3" s="167">
        <v>2</v>
      </c>
    </row>
    <row r="4" spans="1:3" x14ac:dyDescent="0.25">
      <c r="A4" s="167" t="s">
        <v>360</v>
      </c>
      <c r="B4" s="168" t="s">
        <v>367</v>
      </c>
      <c r="C4" s="167">
        <v>1</v>
      </c>
    </row>
    <row r="5" spans="1:3" x14ac:dyDescent="0.25">
      <c r="A5" s="167" t="s">
        <v>361</v>
      </c>
      <c r="B5" s="168" t="s">
        <v>368</v>
      </c>
      <c r="C5" s="167">
        <v>2</v>
      </c>
    </row>
    <row r="6" spans="1:3" x14ac:dyDescent="0.25">
      <c r="A6" s="167" t="s">
        <v>362</v>
      </c>
      <c r="B6" s="168" t="s">
        <v>369</v>
      </c>
      <c r="C6" s="167">
        <v>1</v>
      </c>
    </row>
    <row r="7" spans="1:3" x14ac:dyDescent="0.25">
      <c r="A7" s="167" t="s">
        <v>363</v>
      </c>
      <c r="B7" s="168" t="s">
        <v>370</v>
      </c>
      <c r="C7" s="167">
        <v>3</v>
      </c>
    </row>
    <row r="8" spans="1:3" x14ac:dyDescent="0.25">
      <c r="A8" s="167" t="s">
        <v>364</v>
      </c>
      <c r="B8" s="168" t="s">
        <v>371</v>
      </c>
      <c r="C8" s="167">
        <v>1</v>
      </c>
    </row>
    <row r="9" spans="1:3" x14ac:dyDescent="0.25">
      <c r="A9" s="167" t="s">
        <v>365</v>
      </c>
      <c r="B9" s="168" t="s">
        <v>372</v>
      </c>
      <c r="C9" s="167">
        <v>2</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2"/>
  <sheetViews>
    <sheetView workbookViewId="0">
      <selection activeCell="H8" sqref="H8"/>
    </sheetView>
  </sheetViews>
  <sheetFormatPr defaultRowHeight="16.5" x14ac:dyDescent="0.25"/>
  <cols>
    <col min="1" max="1" width="12.21875" customWidth="1"/>
    <col min="2" max="2" width="15.77734375" customWidth="1"/>
    <col min="4" max="4" width="11.77734375" customWidth="1"/>
    <col min="7" max="7" width="12.44140625" customWidth="1"/>
    <col min="8" max="8" width="11.77734375" customWidth="1"/>
  </cols>
  <sheetData>
    <row r="1" spans="1:8" x14ac:dyDescent="0.25">
      <c r="A1" t="s">
        <v>373</v>
      </c>
    </row>
    <row r="2" spans="1:8" x14ac:dyDescent="0.25">
      <c r="A2" t="s">
        <v>81</v>
      </c>
      <c r="B2" t="s">
        <v>374</v>
      </c>
      <c r="C2" t="s">
        <v>375</v>
      </c>
      <c r="D2" t="s">
        <v>376</v>
      </c>
      <c r="E2" t="s">
        <v>300</v>
      </c>
      <c r="G2" t="s">
        <v>223</v>
      </c>
    </row>
    <row r="3" spans="1:8" x14ac:dyDescent="0.25">
      <c r="A3" s="15">
        <v>39995</v>
      </c>
      <c r="B3" s="9" t="s">
        <v>380</v>
      </c>
      <c r="C3" s="9" t="s">
        <v>381</v>
      </c>
      <c r="D3" s="16">
        <v>4</v>
      </c>
      <c r="E3">
        <v>20000</v>
      </c>
      <c r="G3" t="s">
        <v>377</v>
      </c>
      <c r="H3" t="s">
        <v>378</v>
      </c>
    </row>
    <row r="4" spans="1:8" x14ac:dyDescent="0.25">
      <c r="A4" s="15">
        <v>39996</v>
      </c>
      <c r="B4" s="9" t="s">
        <v>382</v>
      </c>
      <c r="C4" s="9" t="s">
        <v>383</v>
      </c>
      <c r="D4" s="16">
        <v>5</v>
      </c>
      <c r="E4">
        <v>30000</v>
      </c>
      <c r="G4" t="s">
        <v>1149</v>
      </c>
    </row>
    <row r="5" spans="1:8" x14ac:dyDescent="0.25">
      <c r="A5" s="15">
        <v>39997</v>
      </c>
      <c r="B5" s="9" t="s">
        <v>384</v>
      </c>
      <c r="C5" s="9" t="s">
        <v>385</v>
      </c>
      <c r="D5" s="16">
        <v>8</v>
      </c>
      <c r="E5">
        <v>30000</v>
      </c>
      <c r="G5" t="s">
        <v>379</v>
      </c>
    </row>
    <row r="6" spans="1:8" x14ac:dyDescent="0.25">
      <c r="A6" s="15">
        <v>39997</v>
      </c>
      <c r="B6" s="9" t="s">
        <v>386</v>
      </c>
      <c r="C6" s="9" t="s">
        <v>387</v>
      </c>
      <c r="D6" s="16">
        <v>10</v>
      </c>
      <c r="E6">
        <v>40000</v>
      </c>
    </row>
    <row r="7" spans="1:8" x14ac:dyDescent="0.25">
      <c r="A7" s="15">
        <v>39997</v>
      </c>
      <c r="B7" s="9" t="s">
        <v>388</v>
      </c>
      <c r="C7" s="9" t="s">
        <v>389</v>
      </c>
      <c r="D7" s="16">
        <v>12</v>
      </c>
      <c r="E7">
        <v>40000</v>
      </c>
    </row>
    <row r="8" spans="1:8" x14ac:dyDescent="0.25">
      <c r="A8" s="15">
        <v>40000</v>
      </c>
      <c r="B8" s="9" t="s">
        <v>390</v>
      </c>
      <c r="C8" s="9" t="s">
        <v>391</v>
      </c>
      <c r="D8" s="16">
        <v>15</v>
      </c>
      <c r="E8">
        <v>50000</v>
      </c>
    </row>
    <row r="9" spans="1:8" x14ac:dyDescent="0.25">
      <c r="A9" s="15">
        <v>40001</v>
      </c>
      <c r="B9" s="9" t="s">
        <v>392</v>
      </c>
      <c r="C9" s="9" t="s">
        <v>393</v>
      </c>
      <c r="D9" s="16">
        <v>15</v>
      </c>
      <c r="E9">
        <v>50000</v>
      </c>
    </row>
    <row r="10" spans="1:8" x14ac:dyDescent="0.25">
      <c r="A10" s="15">
        <v>40006</v>
      </c>
      <c r="B10" s="9" t="s">
        <v>394</v>
      </c>
      <c r="C10" s="9" t="s">
        <v>395</v>
      </c>
      <c r="D10" s="16">
        <v>16</v>
      </c>
      <c r="E10">
        <v>50000</v>
      </c>
    </row>
    <row r="11" spans="1:8" x14ac:dyDescent="0.25">
      <c r="A11" s="15">
        <v>40007</v>
      </c>
      <c r="B11" s="9" t="s">
        <v>396</v>
      </c>
      <c r="C11" s="9" t="s">
        <v>397</v>
      </c>
      <c r="D11" s="16">
        <v>15</v>
      </c>
      <c r="E11">
        <v>50000</v>
      </c>
    </row>
    <row r="12" spans="1:8" x14ac:dyDescent="0.25">
      <c r="A12" s="15">
        <v>39276</v>
      </c>
      <c r="B12" s="9" t="s">
        <v>398</v>
      </c>
      <c r="C12" s="9" t="s">
        <v>399</v>
      </c>
      <c r="D12" s="16">
        <v>20</v>
      </c>
      <c r="E12">
        <v>50000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9"/>
  <sheetViews>
    <sheetView workbookViewId="0">
      <selection activeCell="K6" sqref="K6"/>
    </sheetView>
  </sheetViews>
  <sheetFormatPr defaultRowHeight="16.5" x14ac:dyDescent="0.25"/>
  <cols>
    <col min="2" max="3" width="11.109375" customWidth="1"/>
    <col min="5" max="5" width="11.33203125" customWidth="1"/>
  </cols>
  <sheetData>
    <row r="1" spans="1:5" x14ac:dyDescent="0.25">
      <c r="A1" t="s">
        <v>400</v>
      </c>
      <c r="B1" t="s">
        <v>401</v>
      </c>
      <c r="C1" t="s">
        <v>402</v>
      </c>
      <c r="E1" t="s">
        <v>403</v>
      </c>
    </row>
    <row r="2" spans="1:5" x14ac:dyDescent="0.25">
      <c r="C2">
        <v>1</v>
      </c>
      <c r="D2">
        <v>2</v>
      </c>
    </row>
    <row r="3" spans="1:5" x14ac:dyDescent="0.25">
      <c r="A3" t="s">
        <v>404</v>
      </c>
      <c r="B3" s="8" t="s">
        <v>409</v>
      </c>
      <c r="C3">
        <v>49</v>
      </c>
      <c r="D3">
        <v>50</v>
      </c>
      <c r="E3">
        <v>110</v>
      </c>
    </row>
    <row r="4" spans="1:5" x14ac:dyDescent="0.25">
      <c r="A4" t="s">
        <v>405</v>
      </c>
      <c r="B4" s="8" t="s">
        <v>410</v>
      </c>
      <c r="C4">
        <v>2.5</v>
      </c>
      <c r="D4">
        <v>3</v>
      </c>
      <c r="E4">
        <v>70</v>
      </c>
    </row>
    <row r="5" spans="1:5" x14ac:dyDescent="0.25">
      <c r="A5" t="s">
        <v>406</v>
      </c>
      <c r="B5" s="8" t="s">
        <v>411</v>
      </c>
      <c r="C5">
        <v>3</v>
      </c>
      <c r="D5">
        <v>3.5</v>
      </c>
      <c r="E5">
        <v>95</v>
      </c>
    </row>
    <row r="6" spans="1:5" x14ac:dyDescent="0.25">
      <c r="A6" t="s">
        <v>407</v>
      </c>
      <c r="B6" s="8" t="s">
        <v>412</v>
      </c>
      <c r="C6">
        <v>13</v>
      </c>
      <c r="D6">
        <v>15</v>
      </c>
      <c r="E6">
        <v>120</v>
      </c>
    </row>
    <row r="7" spans="1:5" x14ac:dyDescent="0.25">
      <c r="A7" t="s">
        <v>408</v>
      </c>
      <c r="B7" s="8" t="s">
        <v>413</v>
      </c>
      <c r="C7">
        <v>27</v>
      </c>
      <c r="D7">
        <v>30</v>
      </c>
      <c r="E7">
        <v>120</v>
      </c>
    </row>
    <row r="8" spans="1:5" x14ac:dyDescent="0.25">
      <c r="B8" s="8"/>
    </row>
    <row r="9" spans="1:5" x14ac:dyDescent="0.25">
      <c r="B9" s="8"/>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15"/>
  <sheetViews>
    <sheetView workbookViewId="0">
      <selection activeCell="G5" sqref="G5"/>
    </sheetView>
  </sheetViews>
  <sheetFormatPr defaultRowHeight="16.5" x14ac:dyDescent="0.25"/>
  <cols>
    <col min="1" max="1" width="15.33203125" customWidth="1"/>
    <col min="2" max="2" width="17.6640625" bestFit="1" customWidth="1"/>
    <col min="3" max="3" width="10.77734375" bestFit="1" customWidth="1"/>
  </cols>
  <sheetData>
    <row r="1" spans="1:6" x14ac:dyDescent="0.25">
      <c r="A1" t="s">
        <v>414</v>
      </c>
      <c r="B1" t="s">
        <v>415</v>
      </c>
      <c r="C1" t="s">
        <v>403</v>
      </c>
      <c r="D1" t="s">
        <v>62</v>
      </c>
      <c r="E1" t="s">
        <v>108</v>
      </c>
      <c r="F1" t="s">
        <v>107</v>
      </c>
    </row>
    <row r="2" spans="1:6" x14ac:dyDescent="0.25">
      <c r="A2" t="s">
        <v>416</v>
      </c>
      <c r="B2" t="s">
        <v>422</v>
      </c>
      <c r="D2">
        <v>2500000</v>
      </c>
    </row>
    <row r="3" spans="1:6" x14ac:dyDescent="0.25">
      <c r="A3" t="s">
        <v>417</v>
      </c>
      <c r="B3" t="s">
        <v>423</v>
      </c>
      <c r="D3">
        <v>5000000</v>
      </c>
    </row>
    <row r="4" spans="1:6" x14ac:dyDescent="0.25">
      <c r="A4" t="s">
        <v>418</v>
      </c>
      <c r="B4" t="s">
        <v>424</v>
      </c>
      <c r="D4">
        <v>2500000</v>
      </c>
    </row>
    <row r="5" spans="1:6" x14ac:dyDescent="0.25">
      <c r="A5" t="s">
        <v>419</v>
      </c>
      <c r="B5" t="s">
        <v>425</v>
      </c>
      <c r="D5">
        <v>3000000</v>
      </c>
    </row>
    <row r="6" spans="1:6" x14ac:dyDescent="0.25">
      <c r="A6" t="s">
        <v>420</v>
      </c>
      <c r="B6" t="s">
        <v>426</v>
      </c>
      <c r="D6">
        <v>630000</v>
      </c>
    </row>
    <row r="7" spans="1:6" x14ac:dyDescent="0.25">
      <c r="A7" t="s">
        <v>421</v>
      </c>
      <c r="B7" t="s">
        <v>427</v>
      </c>
      <c r="D7">
        <v>4500000</v>
      </c>
    </row>
    <row r="9" spans="1:6" x14ac:dyDescent="0.25">
      <c r="A9" t="s">
        <v>298</v>
      </c>
    </row>
    <row r="10" spans="1:6" x14ac:dyDescent="0.25">
      <c r="A10" t="s">
        <v>414</v>
      </c>
      <c r="B10" t="s">
        <v>242</v>
      </c>
    </row>
    <row r="11" spans="1:6" x14ac:dyDescent="0.25">
      <c r="A11" t="s">
        <v>428</v>
      </c>
    </row>
    <row r="12" spans="1:6" x14ac:dyDescent="0.25">
      <c r="A12" t="s">
        <v>312</v>
      </c>
    </row>
    <row r="13" spans="1:6" x14ac:dyDescent="0.25">
      <c r="A13" t="s">
        <v>429</v>
      </c>
    </row>
    <row r="14" spans="1:6" x14ac:dyDescent="0.25">
      <c r="A14" t="s">
        <v>430</v>
      </c>
    </row>
    <row r="15" spans="1:6" x14ac:dyDescent="0.25">
      <c r="A15" t="s">
        <v>431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H14"/>
  <sheetViews>
    <sheetView workbookViewId="0">
      <selection activeCell="K5" sqref="K5"/>
    </sheetView>
  </sheetViews>
  <sheetFormatPr defaultRowHeight="16.5" x14ac:dyDescent="0.25"/>
  <cols>
    <col min="2" max="2" width="11.5546875" customWidth="1"/>
    <col min="3" max="3" width="10.109375" bestFit="1" customWidth="1"/>
  </cols>
  <sheetData>
    <row r="1" spans="1:8" x14ac:dyDescent="0.25">
      <c r="A1" t="s">
        <v>432</v>
      </c>
      <c r="B1" t="s">
        <v>102</v>
      </c>
      <c r="C1" t="s">
        <v>104</v>
      </c>
      <c r="D1" t="s">
        <v>433</v>
      </c>
      <c r="E1" t="s">
        <v>434</v>
      </c>
      <c r="F1" t="s">
        <v>435</v>
      </c>
      <c r="G1" t="s">
        <v>62</v>
      </c>
      <c r="H1" t="s">
        <v>436</v>
      </c>
    </row>
    <row r="2" spans="1:8" x14ac:dyDescent="0.25">
      <c r="A2" t="s">
        <v>437</v>
      </c>
      <c r="B2" s="8">
        <v>42499</v>
      </c>
      <c r="C2" s="8">
        <v>42501</v>
      </c>
      <c r="E2" t="s">
        <v>442</v>
      </c>
      <c r="G2">
        <v>2500</v>
      </c>
    </row>
    <row r="3" spans="1:8" x14ac:dyDescent="0.25">
      <c r="A3" t="s">
        <v>438</v>
      </c>
      <c r="B3" s="8">
        <v>42498</v>
      </c>
      <c r="C3" s="8">
        <v>42499</v>
      </c>
      <c r="E3" t="s">
        <v>443</v>
      </c>
      <c r="G3">
        <v>2500</v>
      </c>
    </row>
    <row r="4" spans="1:8" x14ac:dyDescent="0.25">
      <c r="A4" t="s">
        <v>439</v>
      </c>
      <c r="B4" s="8">
        <v>42500</v>
      </c>
      <c r="C4" s="8">
        <v>42503</v>
      </c>
      <c r="E4" t="s">
        <v>444</v>
      </c>
      <c r="G4">
        <v>2000</v>
      </c>
    </row>
    <row r="5" spans="1:8" x14ac:dyDescent="0.25">
      <c r="A5" t="s">
        <v>440</v>
      </c>
      <c r="B5" s="8">
        <v>42501</v>
      </c>
      <c r="C5" s="8">
        <v>42502</v>
      </c>
      <c r="E5" t="s">
        <v>445</v>
      </c>
      <c r="G5">
        <v>2500</v>
      </c>
    </row>
    <row r="6" spans="1:8" x14ac:dyDescent="0.25">
      <c r="A6" t="s">
        <v>441</v>
      </c>
      <c r="B6" s="8">
        <v>42500</v>
      </c>
      <c r="C6" s="8">
        <v>42502</v>
      </c>
      <c r="E6" t="s">
        <v>446</v>
      </c>
      <c r="G6">
        <v>2000</v>
      </c>
    </row>
    <row r="8" spans="1:8" x14ac:dyDescent="0.25">
      <c r="A8" t="s">
        <v>447</v>
      </c>
    </row>
    <row r="9" spans="1:8" x14ac:dyDescent="0.25">
      <c r="A9" t="s">
        <v>434</v>
      </c>
      <c r="B9" t="s">
        <v>448</v>
      </c>
    </row>
    <row r="10" spans="1:8" x14ac:dyDescent="0.25">
      <c r="A10" t="s">
        <v>442</v>
      </c>
    </row>
    <row r="11" spans="1:8" x14ac:dyDescent="0.25">
      <c r="A11" t="s">
        <v>443</v>
      </c>
    </row>
    <row r="12" spans="1:8" x14ac:dyDescent="0.25">
      <c r="A12" t="s">
        <v>446</v>
      </c>
    </row>
    <row r="13" spans="1:8" x14ac:dyDescent="0.25">
      <c r="A13" t="s">
        <v>444</v>
      </c>
    </row>
    <row r="14" spans="1:8" x14ac:dyDescent="0.25">
      <c r="A14" t="s">
        <v>445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49"/>
  <sheetViews>
    <sheetView workbookViewId="0">
      <selection activeCell="N21" sqref="N21"/>
    </sheetView>
  </sheetViews>
  <sheetFormatPr defaultRowHeight="12.75" x14ac:dyDescent="0.2"/>
  <cols>
    <col min="1" max="1" width="3.6640625" style="65" customWidth="1"/>
    <col min="2" max="2" width="16.33203125" style="65" bestFit="1" customWidth="1"/>
    <col min="3" max="3" width="8.88671875" style="65" customWidth="1"/>
    <col min="4" max="4" width="7.88671875" style="65" customWidth="1"/>
    <col min="5" max="5" width="8.109375" style="65" customWidth="1"/>
    <col min="6" max="6" width="6.33203125" style="65" customWidth="1"/>
    <col min="7" max="7" width="6.77734375" style="65" customWidth="1"/>
    <col min="8" max="8" width="7.44140625" style="65" customWidth="1"/>
    <col min="9" max="9" width="9.21875" style="65" customWidth="1"/>
    <col min="10" max="10" width="9.109375" style="65" customWidth="1"/>
    <col min="11" max="11" width="10.5546875" style="65" customWidth="1"/>
    <col min="12" max="12" width="8.88671875" style="65"/>
    <col min="13" max="13" width="9.6640625" style="65" bestFit="1" customWidth="1"/>
    <col min="14" max="256" width="8.88671875" style="65"/>
    <col min="257" max="257" width="3.6640625" style="65" customWidth="1"/>
    <col min="258" max="258" width="16.33203125" style="65" bestFit="1" customWidth="1"/>
    <col min="259" max="259" width="8.88671875" style="65" customWidth="1"/>
    <col min="260" max="260" width="7.88671875" style="65" customWidth="1"/>
    <col min="261" max="261" width="8.109375" style="65" customWidth="1"/>
    <col min="262" max="262" width="6.33203125" style="65" customWidth="1"/>
    <col min="263" max="263" width="6.77734375" style="65" customWidth="1"/>
    <col min="264" max="264" width="7.44140625" style="65" customWidth="1"/>
    <col min="265" max="265" width="9.21875" style="65" customWidth="1"/>
    <col min="266" max="266" width="9.109375" style="65" customWidth="1"/>
    <col min="267" max="267" width="10.5546875" style="65" customWidth="1"/>
    <col min="268" max="268" width="8.88671875" style="65"/>
    <col min="269" max="269" width="9.6640625" style="65" bestFit="1" customWidth="1"/>
    <col min="270" max="512" width="8.88671875" style="65"/>
    <col min="513" max="513" width="3.6640625" style="65" customWidth="1"/>
    <col min="514" max="514" width="16.33203125" style="65" bestFit="1" customWidth="1"/>
    <col min="515" max="515" width="8.88671875" style="65" customWidth="1"/>
    <col min="516" max="516" width="7.88671875" style="65" customWidth="1"/>
    <col min="517" max="517" width="8.109375" style="65" customWidth="1"/>
    <col min="518" max="518" width="6.33203125" style="65" customWidth="1"/>
    <col min="519" max="519" width="6.77734375" style="65" customWidth="1"/>
    <col min="520" max="520" width="7.44140625" style="65" customWidth="1"/>
    <col min="521" max="521" width="9.21875" style="65" customWidth="1"/>
    <col min="522" max="522" width="9.109375" style="65" customWidth="1"/>
    <col min="523" max="523" width="10.5546875" style="65" customWidth="1"/>
    <col min="524" max="524" width="8.88671875" style="65"/>
    <col min="525" max="525" width="9.6640625" style="65" bestFit="1" customWidth="1"/>
    <col min="526" max="768" width="8.88671875" style="65"/>
    <col min="769" max="769" width="3.6640625" style="65" customWidth="1"/>
    <col min="770" max="770" width="16.33203125" style="65" bestFit="1" customWidth="1"/>
    <col min="771" max="771" width="8.88671875" style="65" customWidth="1"/>
    <col min="772" max="772" width="7.88671875" style="65" customWidth="1"/>
    <col min="773" max="773" width="8.109375" style="65" customWidth="1"/>
    <col min="774" max="774" width="6.33203125" style="65" customWidth="1"/>
    <col min="775" max="775" width="6.77734375" style="65" customWidth="1"/>
    <col min="776" max="776" width="7.44140625" style="65" customWidth="1"/>
    <col min="777" max="777" width="9.21875" style="65" customWidth="1"/>
    <col min="778" max="778" width="9.109375" style="65" customWidth="1"/>
    <col min="779" max="779" width="10.5546875" style="65" customWidth="1"/>
    <col min="780" max="780" width="8.88671875" style="65"/>
    <col min="781" max="781" width="9.6640625" style="65" bestFit="1" customWidth="1"/>
    <col min="782" max="1024" width="8.88671875" style="65"/>
    <col min="1025" max="1025" width="3.6640625" style="65" customWidth="1"/>
    <col min="1026" max="1026" width="16.33203125" style="65" bestFit="1" customWidth="1"/>
    <col min="1027" max="1027" width="8.88671875" style="65" customWidth="1"/>
    <col min="1028" max="1028" width="7.88671875" style="65" customWidth="1"/>
    <col min="1029" max="1029" width="8.109375" style="65" customWidth="1"/>
    <col min="1030" max="1030" width="6.33203125" style="65" customWidth="1"/>
    <col min="1031" max="1031" width="6.77734375" style="65" customWidth="1"/>
    <col min="1032" max="1032" width="7.44140625" style="65" customWidth="1"/>
    <col min="1033" max="1033" width="9.21875" style="65" customWidth="1"/>
    <col min="1034" max="1034" width="9.109375" style="65" customWidth="1"/>
    <col min="1035" max="1035" width="10.5546875" style="65" customWidth="1"/>
    <col min="1036" max="1036" width="8.88671875" style="65"/>
    <col min="1037" max="1037" width="9.6640625" style="65" bestFit="1" customWidth="1"/>
    <col min="1038" max="1280" width="8.88671875" style="65"/>
    <col min="1281" max="1281" width="3.6640625" style="65" customWidth="1"/>
    <col min="1282" max="1282" width="16.33203125" style="65" bestFit="1" customWidth="1"/>
    <col min="1283" max="1283" width="8.88671875" style="65" customWidth="1"/>
    <col min="1284" max="1284" width="7.88671875" style="65" customWidth="1"/>
    <col min="1285" max="1285" width="8.109375" style="65" customWidth="1"/>
    <col min="1286" max="1286" width="6.33203125" style="65" customWidth="1"/>
    <col min="1287" max="1287" width="6.77734375" style="65" customWidth="1"/>
    <col min="1288" max="1288" width="7.44140625" style="65" customWidth="1"/>
    <col min="1289" max="1289" width="9.21875" style="65" customWidth="1"/>
    <col min="1290" max="1290" width="9.109375" style="65" customWidth="1"/>
    <col min="1291" max="1291" width="10.5546875" style="65" customWidth="1"/>
    <col min="1292" max="1292" width="8.88671875" style="65"/>
    <col min="1293" max="1293" width="9.6640625" style="65" bestFit="1" customWidth="1"/>
    <col min="1294" max="1536" width="8.88671875" style="65"/>
    <col min="1537" max="1537" width="3.6640625" style="65" customWidth="1"/>
    <col min="1538" max="1538" width="16.33203125" style="65" bestFit="1" customWidth="1"/>
    <col min="1539" max="1539" width="8.88671875" style="65" customWidth="1"/>
    <col min="1540" max="1540" width="7.88671875" style="65" customWidth="1"/>
    <col min="1541" max="1541" width="8.109375" style="65" customWidth="1"/>
    <col min="1542" max="1542" width="6.33203125" style="65" customWidth="1"/>
    <col min="1543" max="1543" width="6.77734375" style="65" customWidth="1"/>
    <col min="1544" max="1544" width="7.44140625" style="65" customWidth="1"/>
    <col min="1545" max="1545" width="9.21875" style="65" customWidth="1"/>
    <col min="1546" max="1546" width="9.109375" style="65" customWidth="1"/>
    <col min="1547" max="1547" width="10.5546875" style="65" customWidth="1"/>
    <col min="1548" max="1548" width="8.88671875" style="65"/>
    <col min="1549" max="1549" width="9.6640625" style="65" bestFit="1" customWidth="1"/>
    <col min="1550" max="1792" width="8.88671875" style="65"/>
    <col min="1793" max="1793" width="3.6640625" style="65" customWidth="1"/>
    <col min="1794" max="1794" width="16.33203125" style="65" bestFit="1" customWidth="1"/>
    <col min="1795" max="1795" width="8.88671875" style="65" customWidth="1"/>
    <col min="1796" max="1796" width="7.88671875" style="65" customWidth="1"/>
    <col min="1797" max="1797" width="8.109375" style="65" customWidth="1"/>
    <col min="1798" max="1798" width="6.33203125" style="65" customWidth="1"/>
    <col min="1799" max="1799" width="6.77734375" style="65" customWidth="1"/>
    <col min="1800" max="1800" width="7.44140625" style="65" customWidth="1"/>
    <col min="1801" max="1801" width="9.21875" style="65" customWidth="1"/>
    <col min="1802" max="1802" width="9.109375" style="65" customWidth="1"/>
    <col min="1803" max="1803" width="10.5546875" style="65" customWidth="1"/>
    <col min="1804" max="1804" width="8.88671875" style="65"/>
    <col min="1805" max="1805" width="9.6640625" style="65" bestFit="1" customWidth="1"/>
    <col min="1806" max="2048" width="8.88671875" style="65"/>
    <col min="2049" max="2049" width="3.6640625" style="65" customWidth="1"/>
    <col min="2050" max="2050" width="16.33203125" style="65" bestFit="1" customWidth="1"/>
    <col min="2051" max="2051" width="8.88671875" style="65" customWidth="1"/>
    <col min="2052" max="2052" width="7.88671875" style="65" customWidth="1"/>
    <col min="2053" max="2053" width="8.109375" style="65" customWidth="1"/>
    <col min="2054" max="2054" width="6.33203125" style="65" customWidth="1"/>
    <col min="2055" max="2055" width="6.77734375" style="65" customWidth="1"/>
    <col min="2056" max="2056" width="7.44140625" style="65" customWidth="1"/>
    <col min="2057" max="2057" width="9.21875" style="65" customWidth="1"/>
    <col min="2058" max="2058" width="9.109375" style="65" customWidth="1"/>
    <col min="2059" max="2059" width="10.5546875" style="65" customWidth="1"/>
    <col min="2060" max="2060" width="8.88671875" style="65"/>
    <col min="2061" max="2061" width="9.6640625" style="65" bestFit="1" customWidth="1"/>
    <col min="2062" max="2304" width="8.88671875" style="65"/>
    <col min="2305" max="2305" width="3.6640625" style="65" customWidth="1"/>
    <col min="2306" max="2306" width="16.33203125" style="65" bestFit="1" customWidth="1"/>
    <col min="2307" max="2307" width="8.88671875" style="65" customWidth="1"/>
    <col min="2308" max="2308" width="7.88671875" style="65" customWidth="1"/>
    <col min="2309" max="2309" width="8.109375" style="65" customWidth="1"/>
    <col min="2310" max="2310" width="6.33203125" style="65" customWidth="1"/>
    <col min="2311" max="2311" width="6.77734375" style="65" customWidth="1"/>
    <col min="2312" max="2312" width="7.44140625" style="65" customWidth="1"/>
    <col min="2313" max="2313" width="9.21875" style="65" customWidth="1"/>
    <col min="2314" max="2314" width="9.109375" style="65" customWidth="1"/>
    <col min="2315" max="2315" width="10.5546875" style="65" customWidth="1"/>
    <col min="2316" max="2316" width="8.88671875" style="65"/>
    <col min="2317" max="2317" width="9.6640625" style="65" bestFit="1" customWidth="1"/>
    <col min="2318" max="2560" width="8.88671875" style="65"/>
    <col min="2561" max="2561" width="3.6640625" style="65" customWidth="1"/>
    <col min="2562" max="2562" width="16.33203125" style="65" bestFit="1" customWidth="1"/>
    <col min="2563" max="2563" width="8.88671875" style="65" customWidth="1"/>
    <col min="2564" max="2564" width="7.88671875" style="65" customWidth="1"/>
    <col min="2565" max="2565" width="8.109375" style="65" customWidth="1"/>
    <col min="2566" max="2566" width="6.33203125" style="65" customWidth="1"/>
    <col min="2567" max="2567" width="6.77734375" style="65" customWidth="1"/>
    <col min="2568" max="2568" width="7.44140625" style="65" customWidth="1"/>
    <col min="2569" max="2569" width="9.21875" style="65" customWidth="1"/>
    <col min="2570" max="2570" width="9.109375" style="65" customWidth="1"/>
    <col min="2571" max="2571" width="10.5546875" style="65" customWidth="1"/>
    <col min="2572" max="2572" width="8.88671875" style="65"/>
    <col min="2573" max="2573" width="9.6640625" style="65" bestFit="1" customWidth="1"/>
    <col min="2574" max="2816" width="8.88671875" style="65"/>
    <col min="2817" max="2817" width="3.6640625" style="65" customWidth="1"/>
    <col min="2818" max="2818" width="16.33203125" style="65" bestFit="1" customWidth="1"/>
    <col min="2819" max="2819" width="8.88671875" style="65" customWidth="1"/>
    <col min="2820" max="2820" width="7.88671875" style="65" customWidth="1"/>
    <col min="2821" max="2821" width="8.109375" style="65" customWidth="1"/>
    <col min="2822" max="2822" width="6.33203125" style="65" customWidth="1"/>
    <col min="2823" max="2823" width="6.77734375" style="65" customWidth="1"/>
    <col min="2824" max="2824" width="7.44140625" style="65" customWidth="1"/>
    <col min="2825" max="2825" width="9.21875" style="65" customWidth="1"/>
    <col min="2826" max="2826" width="9.109375" style="65" customWidth="1"/>
    <col min="2827" max="2827" width="10.5546875" style="65" customWidth="1"/>
    <col min="2828" max="2828" width="8.88671875" style="65"/>
    <col min="2829" max="2829" width="9.6640625" style="65" bestFit="1" customWidth="1"/>
    <col min="2830" max="3072" width="8.88671875" style="65"/>
    <col min="3073" max="3073" width="3.6640625" style="65" customWidth="1"/>
    <col min="3074" max="3074" width="16.33203125" style="65" bestFit="1" customWidth="1"/>
    <col min="3075" max="3075" width="8.88671875" style="65" customWidth="1"/>
    <col min="3076" max="3076" width="7.88671875" style="65" customWidth="1"/>
    <col min="3077" max="3077" width="8.109375" style="65" customWidth="1"/>
    <col min="3078" max="3078" width="6.33203125" style="65" customWidth="1"/>
    <col min="3079" max="3079" width="6.77734375" style="65" customWidth="1"/>
    <col min="3080" max="3080" width="7.44140625" style="65" customWidth="1"/>
    <col min="3081" max="3081" width="9.21875" style="65" customWidth="1"/>
    <col min="3082" max="3082" width="9.109375" style="65" customWidth="1"/>
    <col min="3083" max="3083" width="10.5546875" style="65" customWidth="1"/>
    <col min="3084" max="3084" width="8.88671875" style="65"/>
    <col min="3085" max="3085" width="9.6640625" style="65" bestFit="1" customWidth="1"/>
    <col min="3086" max="3328" width="8.88671875" style="65"/>
    <col min="3329" max="3329" width="3.6640625" style="65" customWidth="1"/>
    <col min="3330" max="3330" width="16.33203125" style="65" bestFit="1" customWidth="1"/>
    <col min="3331" max="3331" width="8.88671875" style="65" customWidth="1"/>
    <col min="3332" max="3332" width="7.88671875" style="65" customWidth="1"/>
    <col min="3333" max="3333" width="8.109375" style="65" customWidth="1"/>
    <col min="3334" max="3334" width="6.33203125" style="65" customWidth="1"/>
    <col min="3335" max="3335" width="6.77734375" style="65" customWidth="1"/>
    <col min="3336" max="3336" width="7.44140625" style="65" customWidth="1"/>
    <col min="3337" max="3337" width="9.21875" style="65" customWidth="1"/>
    <col min="3338" max="3338" width="9.109375" style="65" customWidth="1"/>
    <col min="3339" max="3339" width="10.5546875" style="65" customWidth="1"/>
    <col min="3340" max="3340" width="8.88671875" style="65"/>
    <col min="3341" max="3341" width="9.6640625" style="65" bestFit="1" customWidth="1"/>
    <col min="3342" max="3584" width="8.88671875" style="65"/>
    <col min="3585" max="3585" width="3.6640625" style="65" customWidth="1"/>
    <col min="3586" max="3586" width="16.33203125" style="65" bestFit="1" customWidth="1"/>
    <col min="3587" max="3587" width="8.88671875" style="65" customWidth="1"/>
    <col min="3588" max="3588" width="7.88671875" style="65" customWidth="1"/>
    <col min="3589" max="3589" width="8.109375" style="65" customWidth="1"/>
    <col min="3590" max="3590" width="6.33203125" style="65" customWidth="1"/>
    <col min="3591" max="3591" width="6.77734375" style="65" customWidth="1"/>
    <col min="3592" max="3592" width="7.44140625" style="65" customWidth="1"/>
    <col min="3593" max="3593" width="9.21875" style="65" customWidth="1"/>
    <col min="3594" max="3594" width="9.109375" style="65" customWidth="1"/>
    <col min="3595" max="3595" width="10.5546875" style="65" customWidth="1"/>
    <col min="3596" max="3596" width="8.88671875" style="65"/>
    <col min="3597" max="3597" width="9.6640625" style="65" bestFit="1" customWidth="1"/>
    <col min="3598" max="3840" width="8.88671875" style="65"/>
    <col min="3841" max="3841" width="3.6640625" style="65" customWidth="1"/>
    <col min="3842" max="3842" width="16.33203125" style="65" bestFit="1" customWidth="1"/>
    <col min="3843" max="3843" width="8.88671875" style="65" customWidth="1"/>
    <col min="3844" max="3844" width="7.88671875" style="65" customWidth="1"/>
    <col min="3845" max="3845" width="8.109375" style="65" customWidth="1"/>
    <col min="3846" max="3846" width="6.33203125" style="65" customWidth="1"/>
    <col min="3847" max="3847" width="6.77734375" style="65" customWidth="1"/>
    <col min="3848" max="3848" width="7.44140625" style="65" customWidth="1"/>
    <col min="3849" max="3849" width="9.21875" style="65" customWidth="1"/>
    <col min="3850" max="3850" width="9.109375" style="65" customWidth="1"/>
    <col min="3851" max="3851" width="10.5546875" style="65" customWidth="1"/>
    <col min="3852" max="3852" width="8.88671875" style="65"/>
    <col min="3853" max="3853" width="9.6640625" style="65" bestFit="1" customWidth="1"/>
    <col min="3854" max="4096" width="8.88671875" style="65"/>
    <col min="4097" max="4097" width="3.6640625" style="65" customWidth="1"/>
    <col min="4098" max="4098" width="16.33203125" style="65" bestFit="1" customWidth="1"/>
    <col min="4099" max="4099" width="8.88671875" style="65" customWidth="1"/>
    <col min="4100" max="4100" width="7.88671875" style="65" customWidth="1"/>
    <col min="4101" max="4101" width="8.109375" style="65" customWidth="1"/>
    <col min="4102" max="4102" width="6.33203125" style="65" customWidth="1"/>
    <col min="4103" max="4103" width="6.77734375" style="65" customWidth="1"/>
    <col min="4104" max="4104" width="7.44140625" style="65" customWidth="1"/>
    <col min="4105" max="4105" width="9.21875" style="65" customWidth="1"/>
    <col min="4106" max="4106" width="9.109375" style="65" customWidth="1"/>
    <col min="4107" max="4107" width="10.5546875" style="65" customWidth="1"/>
    <col min="4108" max="4108" width="8.88671875" style="65"/>
    <col min="4109" max="4109" width="9.6640625" style="65" bestFit="1" customWidth="1"/>
    <col min="4110" max="4352" width="8.88671875" style="65"/>
    <col min="4353" max="4353" width="3.6640625" style="65" customWidth="1"/>
    <col min="4354" max="4354" width="16.33203125" style="65" bestFit="1" customWidth="1"/>
    <col min="4355" max="4355" width="8.88671875" style="65" customWidth="1"/>
    <col min="4356" max="4356" width="7.88671875" style="65" customWidth="1"/>
    <col min="4357" max="4357" width="8.109375" style="65" customWidth="1"/>
    <col min="4358" max="4358" width="6.33203125" style="65" customWidth="1"/>
    <col min="4359" max="4359" width="6.77734375" style="65" customWidth="1"/>
    <col min="4360" max="4360" width="7.44140625" style="65" customWidth="1"/>
    <col min="4361" max="4361" width="9.21875" style="65" customWidth="1"/>
    <col min="4362" max="4362" width="9.109375" style="65" customWidth="1"/>
    <col min="4363" max="4363" width="10.5546875" style="65" customWidth="1"/>
    <col min="4364" max="4364" width="8.88671875" style="65"/>
    <col min="4365" max="4365" width="9.6640625" style="65" bestFit="1" customWidth="1"/>
    <col min="4366" max="4608" width="8.88671875" style="65"/>
    <col min="4609" max="4609" width="3.6640625" style="65" customWidth="1"/>
    <col min="4610" max="4610" width="16.33203125" style="65" bestFit="1" customWidth="1"/>
    <col min="4611" max="4611" width="8.88671875" style="65" customWidth="1"/>
    <col min="4612" max="4612" width="7.88671875" style="65" customWidth="1"/>
    <col min="4613" max="4613" width="8.109375" style="65" customWidth="1"/>
    <col min="4614" max="4614" width="6.33203125" style="65" customWidth="1"/>
    <col min="4615" max="4615" width="6.77734375" style="65" customWidth="1"/>
    <col min="4616" max="4616" width="7.44140625" style="65" customWidth="1"/>
    <col min="4617" max="4617" width="9.21875" style="65" customWidth="1"/>
    <col min="4618" max="4618" width="9.109375" style="65" customWidth="1"/>
    <col min="4619" max="4619" width="10.5546875" style="65" customWidth="1"/>
    <col min="4620" max="4620" width="8.88671875" style="65"/>
    <col min="4621" max="4621" width="9.6640625" style="65" bestFit="1" customWidth="1"/>
    <col min="4622" max="4864" width="8.88671875" style="65"/>
    <col min="4865" max="4865" width="3.6640625" style="65" customWidth="1"/>
    <col min="4866" max="4866" width="16.33203125" style="65" bestFit="1" customWidth="1"/>
    <col min="4867" max="4867" width="8.88671875" style="65" customWidth="1"/>
    <col min="4868" max="4868" width="7.88671875" style="65" customWidth="1"/>
    <col min="4869" max="4869" width="8.109375" style="65" customWidth="1"/>
    <col min="4870" max="4870" width="6.33203125" style="65" customWidth="1"/>
    <col min="4871" max="4871" width="6.77734375" style="65" customWidth="1"/>
    <col min="4872" max="4872" width="7.44140625" style="65" customWidth="1"/>
    <col min="4873" max="4873" width="9.21875" style="65" customWidth="1"/>
    <col min="4874" max="4874" width="9.109375" style="65" customWidth="1"/>
    <col min="4875" max="4875" width="10.5546875" style="65" customWidth="1"/>
    <col min="4876" max="4876" width="8.88671875" style="65"/>
    <col min="4877" max="4877" width="9.6640625" style="65" bestFit="1" customWidth="1"/>
    <col min="4878" max="5120" width="8.88671875" style="65"/>
    <col min="5121" max="5121" width="3.6640625" style="65" customWidth="1"/>
    <col min="5122" max="5122" width="16.33203125" style="65" bestFit="1" customWidth="1"/>
    <col min="5123" max="5123" width="8.88671875" style="65" customWidth="1"/>
    <col min="5124" max="5124" width="7.88671875" style="65" customWidth="1"/>
    <col min="5125" max="5125" width="8.109375" style="65" customWidth="1"/>
    <col min="5126" max="5126" width="6.33203125" style="65" customWidth="1"/>
    <col min="5127" max="5127" width="6.77734375" style="65" customWidth="1"/>
    <col min="5128" max="5128" width="7.44140625" style="65" customWidth="1"/>
    <col min="5129" max="5129" width="9.21875" style="65" customWidth="1"/>
    <col min="5130" max="5130" width="9.109375" style="65" customWidth="1"/>
    <col min="5131" max="5131" width="10.5546875" style="65" customWidth="1"/>
    <col min="5132" max="5132" width="8.88671875" style="65"/>
    <col min="5133" max="5133" width="9.6640625" style="65" bestFit="1" customWidth="1"/>
    <col min="5134" max="5376" width="8.88671875" style="65"/>
    <col min="5377" max="5377" width="3.6640625" style="65" customWidth="1"/>
    <col min="5378" max="5378" width="16.33203125" style="65" bestFit="1" customWidth="1"/>
    <col min="5379" max="5379" width="8.88671875" style="65" customWidth="1"/>
    <col min="5380" max="5380" width="7.88671875" style="65" customWidth="1"/>
    <col min="5381" max="5381" width="8.109375" style="65" customWidth="1"/>
    <col min="5382" max="5382" width="6.33203125" style="65" customWidth="1"/>
    <col min="5383" max="5383" width="6.77734375" style="65" customWidth="1"/>
    <col min="5384" max="5384" width="7.44140625" style="65" customWidth="1"/>
    <col min="5385" max="5385" width="9.21875" style="65" customWidth="1"/>
    <col min="5386" max="5386" width="9.109375" style="65" customWidth="1"/>
    <col min="5387" max="5387" width="10.5546875" style="65" customWidth="1"/>
    <col min="5388" max="5388" width="8.88671875" style="65"/>
    <col min="5389" max="5389" width="9.6640625" style="65" bestFit="1" customWidth="1"/>
    <col min="5390" max="5632" width="8.88671875" style="65"/>
    <col min="5633" max="5633" width="3.6640625" style="65" customWidth="1"/>
    <col min="5634" max="5634" width="16.33203125" style="65" bestFit="1" customWidth="1"/>
    <col min="5635" max="5635" width="8.88671875" style="65" customWidth="1"/>
    <col min="5636" max="5636" width="7.88671875" style="65" customWidth="1"/>
    <col min="5637" max="5637" width="8.109375" style="65" customWidth="1"/>
    <col min="5638" max="5638" width="6.33203125" style="65" customWidth="1"/>
    <col min="5639" max="5639" width="6.77734375" style="65" customWidth="1"/>
    <col min="5640" max="5640" width="7.44140625" style="65" customWidth="1"/>
    <col min="5641" max="5641" width="9.21875" style="65" customWidth="1"/>
    <col min="5642" max="5642" width="9.109375" style="65" customWidth="1"/>
    <col min="5643" max="5643" width="10.5546875" style="65" customWidth="1"/>
    <col min="5644" max="5644" width="8.88671875" style="65"/>
    <col min="5645" max="5645" width="9.6640625" style="65" bestFit="1" customWidth="1"/>
    <col min="5646" max="5888" width="8.88671875" style="65"/>
    <col min="5889" max="5889" width="3.6640625" style="65" customWidth="1"/>
    <col min="5890" max="5890" width="16.33203125" style="65" bestFit="1" customWidth="1"/>
    <col min="5891" max="5891" width="8.88671875" style="65" customWidth="1"/>
    <col min="5892" max="5892" width="7.88671875" style="65" customWidth="1"/>
    <col min="5893" max="5893" width="8.109375" style="65" customWidth="1"/>
    <col min="5894" max="5894" width="6.33203125" style="65" customWidth="1"/>
    <col min="5895" max="5895" width="6.77734375" style="65" customWidth="1"/>
    <col min="5896" max="5896" width="7.44140625" style="65" customWidth="1"/>
    <col min="5897" max="5897" width="9.21875" style="65" customWidth="1"/>
    <col min="5898" max="5898" width="9.109375" style="65" customWidth="1"/>
    <col min="5899" max="5899" width="10.5546875" style="65" customWidth="1"/>
    <col min="5900" max="5900" width="8.88671875" style="65"/>
    <col min="5901" max="5901" width="9.6640625" style="65" bestFit="1" customWidth="1"/>
    <col min="5902" max="6144" width="8.88671875" style="65"/>
    <col min="6145" max="6145" width="3.6640625" style="65" customWidth="1"/>
    <col min="6146" max="6146" width="16.33203125" style="65" bestFit="1" customWidth="1"/>
    <col min="6147" max="6147" width="8.88671875" style="65" customWidth="1"/>
    <col min="6148" max="6148" width="7.88671875" style="65" customWidth="1"/>
    <col min="6149" max="6149" width="8.109375" style="65" customWidth="1"/>
    <col min="6150" max="6150" width="6.33203125" style="65" customWidth="1"/>
    <col min="6151" max="6151" width="6.77734375" style="65" customWidth="1"/>
    <col min="6152" max="6152" width="7.44140625" style="65" customWidth="1"/>
    <col min="6153" max="6153" width="9.21875" style="65" customWidth="1"/>
    <col min="6154" max="6154" width="9.109375" style="65" customWidth="1"/>
    <col min="6155" max="6155" width="10.5546875" style="65" customWidth="1"/>
    <col min="6156" max="6156" width="8.88671875" style="65"/>
    <col min="6157" max="6157" width="9.6640625" style="65" bestFit="1" customWidth="1"/>
    <col min="6158" max="6400" width="8.88671875" style="65"/>
    <col min="6401" max="6401" width="3.6640625" style="65" customWidth="1"/>
    <col min="6402" max="6402" width="16.33203125" style="65" bestFit="1" customWidth="1"/>
    <col min="6403" max="6403" width="8.88671875" style="65" customWidth="1"/>
    <col min="6404" max="6404" width="7.88671875" style="65" customWidth="1"/>
    <col min="6405" max="6405" width="8.109375" style="65" customWidth="1"/>
    <col min="6406" max="6406" width="6.33203125" style="65" customWidth="1"/>
    <col min="6407" max="6407" width="6.77734375" style="65" customWidth="1"/>
    <col min="6408" max="6408" width="7.44140625" style="65" customWidth="1"/>
    <col min="6409" max="6409" width="9.21875" style="65" customWidth="1"/>
    <col min="6410" max="6410" width="9.109375" style="65" customWidth="1"/>
    <col min="6411" max="6411" width="10.5546875" style="65" customWidth="1"/>
    <col min="6412" max="6412" width="8.88671875" style="65"/>
    <col min="6413" max="6413" width="9.6640625" style="65" bestFit="1" customWidth="1"/>
    <col min="6414" max="6656" width="8.88671875" style="65"/>
    <col min="6657" max="6657" width="3.6640625" style="65" customWidth="1"/>
    <col min="6658" max="6658" width="16.33203125" style="65" bestFit="1" customWidth="1"/>
    <col min="6659" max="6659" width="8.88671875" style="65" customWidth="1"/>
    <col min="6660" max="6660" width="7.88671875" style="65" customWidth="1"/>
    <col min="6661" max="6661" width="8.109375" style="65" customWidth="1"/>
    <col min="6662" max="6662" width="6.33203125" style="65" customWidth="1"/>
    <col min="6663" max="6663" width="6.77734375" style="65" customWidth="1"/>
    <col min="6664" max="6664" width="7.44140625" style="65" customWidth="1"/>
    <col min="6665" max="6665" width="9.21875" style="65" customWidth="1"/>
    <col min="6666" max="6666" width="9.109375" style="65" customWidth="1"/>
    <col min="6667" max="6667" width="10.5546875" style="65" customWidth="1"/>
    <col min="6668" max="6668" width="8.88671875" style="65"/>
    <col min="6669" max="6669" width="9.6640625" style="65" bestFit="1" customWidth="1"/>
    <col min="6670" max="6912" width="8.88671875" style="65"/>
    <col min="6913" max="6913" width="3.6640625" style="65" customWidth="1"/>
    <col min="6914" max="6914" width="16.33203125" style="65" bestFit="1" customWidth="1"/>
    <col min="6915" max="6915" width="8.88671875" style="65" customWidth="1"/>
    <col min="6916" max="6916" width="7.88671875" style="65" customWidth="1"/>
    <col min="6917" max="6917" width="8.109375" style="65" customWidth="1"/>
    <col min="6918" max="6918" width="6.33203125" style="65" customWidth="1"/>
    <col min="6919" max="6919" width="6.77734375" style="65" customWidth="1"/>
    <col min="6920" max="6920" width="7.44140625" style="65" customWidth="1"/>
    <col min="6921" max="6921" width="9.21875" style="65" customWidth="1"/>
    <col min="6922" max="6922" width="9.109375" style="65" customWidth="1"/>
    <col min="6923" max="6923" width="10.5546875" style="65" customWidth="1"/>
    <col min="6924" max="6924" width="8.88671875" style="65"/>
    <col min="6925" max="6925" width="9.6640625" style="65" bestFit="1" customWidth="1"/>
    <col min="6926" max="7168" width="8.88671875" style="65"/>
    <col min="7169" max="7169" width="3.6640625" style="65" customWidth="1"/>
    <col min="7170" max="7170" width="16.33203125" style="65" bestFit="1" customWidth="1"/>
    <col min="7171" max="7171" width="8.88671875" style="65" customWidth="1"/>
    <col min="7172" max="7172" width="7.88671875" style="65" customWidth="1"/>
    <col min="7173" max="7173" width="8.109375" style="65" customWidth="1"/>
    <col min="7174" max="7174" width="6.33203125" style="65" customWidth="1"/>
    <col min="7175" max="7175" width="6.77734375" style="65" customWidth="1"/>
    <col min="7176" max="7176" width="7.44140625" style="65" customWidth="1"/>
    <col min="7177" max="7177" width="9.21875" style="65" customWidth="1"/>
    <col min="7178" max="7178" width="9.109375" style="65" customWidth="1"/>
    <col min="7179" max="7179" width="10.5546875" style="65" customWidth="1"/>
    <col min="7180" max="7180" width="8.88671875" style="65"/>
    <col min="7181" max="7181" width="9.6640625" style="65" bestFit="1" customWidth="1"/>
    <col min="7182" max="7424" width="8.88671875" style="65"/>
    <col min="7425" max="7425" width="3.6640625" style="65" customWidth="1"/>
    <col min="7426" max="7426" width="16.33203125" style="65" bestFit="1" customWidth="1"/>
    <col min="7427" max="7427" width="8.88671875" style="65" customWidth="1"/>
    <col min="7428" max="7428" width="7.88671875" style="65" customWidth="1"/>
    <col min="7429" max="7429" width="8.109375" style="65" customWidth="1"/>
    <col min="7430" max="7430" width="6.33203125" style="65" customWidth="1"/>
    <col min="7431" max="7431" width="6.77734375" style="65" customWidth="1"/>
    <col min="7432" max="7432" width="7.44140625" style="65" customWidth="1"/>
    <col min="7433" max="7433" width="9.21875" style="65" customWidth="1"/>
    <col min="7434" max="7434" width="9.109375" style="65" customWidth="1"/>
    <col min="7435" max="7435" width="10.5546875" style="65" customWidth="1"/>
    <col min="7436" max="7436" width="8.88671875" style="65"/>
    <col min="7437" max="7437" width="9.6640625" style="65" bestFit="1" customWidth="1"/>
    <col min="7438" max="7680" width="8.88671875" style="65"/>
    <col min="7681" max="7681" width="3.6640625" style="65" customWidth="1"/>
    <col min="7682" max="7682" width="16.33203125" style="65" bestFit="1" customWidth="1"/>
    <col min="7683" max="7683" width="8.88671875" style="65" customWidth="1"/>
    <col min="7684" max="7684" width="7.88671875" style="65" customWidth="1"/>
    <col min="7685" max="7685" width="8.109375" style="65" customWidth="1"/>
    <col min="7686" max="7686" width="6.33203125" style="65" customWidth="1"/>
    <col min="7687" max="7687" width="6.77734375" style="65" customWidth="1"/>
    <col min="7688" max="7688" width="7.44140625" style="65" customWidth="1"/>
    <col min="7689" max="7689" width="9.21875" style="65" customWidth="1"/>
    <col min="7690" max="7690" width="9.109375" style="65" customWidth="1"/>
    <col min="7691" max="7691" width="10.5546875" style="65" customWidth="1"/>
    <col min="7692" max="7692" width="8.88671875" style="65"/>
    <col min="7693" max="7693" width="9.6640625" style="65" bestFit="1" customWidth="1"/>
    <col min="7694" max="7936" width="8.88671875" style="65"/>
    <col min="7937" max="7937" width="3.6640625" style="65" customWidth="1"/>
    <col min="7938" max="7938" width="16.33203125" style="65" bestFit="1" customWidth="1"/>
    <col min="7939" max="7939" width="8.88671875" style="65" customWidth="1"/>
    <col min="7940" max="7940" width="7.88671875" style="65" customWidth="1"/>
    <col min="7941" max="7941" width="8.109375" style="65" customWidth="1"/>
    <col min="7942" max="7942" width="6.33203125" style="65" customWidth="1"/>
    <col min="7943" max="7943" width="6.77734375" style="65" customWidth="1"/>
    <col min="7944" max="7944" width="7.44140625" style="65" customWidth="1"/>
    <col min="7945" max="7945" width="9.21875" style="65" customWidth="1"/>
    <col min="7946" max="7946" width="9.109375" style="65" customWidth="1"/>
    <col min="7947" max="7947" width="10.5546875" style="65" customWidth="1"/>
    <col min="7948" max="7948" width="8.88671875" style="65"/>
    <col min="7949" max="7949" width="9.6640625" style="65" bestFit="1" customWidth="1"/>
    <col min="7950" max="8192" width="8.88671875" style="65"/>
    <col min="8193" max="8193" width="3.6640625" style="65" customWidth="1"/>
    <col min="8194" max="8194" width="16.33203125" style="65" bestFit="1" customWidth="1"/>
    <col min="8195" max="8195" width="8.88671875" style="65" customWidth="1"/>
    <col min="8196" max="8196" width="7.88671875" style="65" customWidth="1"/>
    <col min="8197" max="8197" width="8.109375" style="65" customWidth="1"/>
    <col min="8198" max="8198" width="6.33203125" style="65" customWidth="1"/>
    <col min="8199" max="8199" width="6.77734375" style="65" customWidth="1"/>
    <col min="8200" max="8200" width="7.44140625" style="65" customWidth="1"/>
    <col min="8201" max="8201" width="9.21875" style="65" customWidth="1"/>
    <col min="8202" max="8202" width="9.109375" style="65" customWidth="1"/>
    <col min="8203" max="8203" width="10.5546875" style="65" customWidth="1"/>
    <col min="8204" max="8204" width="8.88671875" style="65"/>
    <col min="8205" max="8205" width="9.6640625" style="65" bestFit="1" customWidth="1"/>
    <col min="8206" max="8448" width="8.88671875" style="65"/>
    <col min="8449" max="8449" width="3.6640625" style="65" customWidth="1"/>
    <col min="8450" max="8450" width="16.33203125" style="65" bestFit="1" customWidth="1"/>
    <col min="8451" max="8451" width="8.88671875" style="65" customWidth="1"/>
    <col min="8452" max="8452" width="7.88671875" style="65" customWidth="1"/>
    <col min="8453" max="8453" width="8.109375" style="65" customWidth="1"/>
    <col min="8454" max="8454" width="6.33203125" style="65" customWidth="1"/>
    <col min="8455" max="8455" width="6.77734375" style="65" customWidth="1"/>
    <col min="8456" max="8456" width="7.44140625" style="65" customWidth="1"/>
    <col min="8457" max="8457" width="9.21875" style="65" customWidth="1"/>
    <col min="8458" max="8458" width="9.109375" style="65" customWidth="1"/>
    <col min="8459" max="8459" width="10.5546875" style="65" customWidth="1"/>
    <col min="8460" max="8460" width="8.88671875" style="65"/>
    <col min="8461" max="8461" width="9.6640625" style="65" bestFit="1" customWidth="1"/>
    <col min="8462" max="8704" width="8.88671875" style="65"/>
    <col min="8705" max="8705" width="3.6640625" style="65" customWidth="1"/>
    <col min="8706" max="8706" width="16.33203125" style="65" bestFit="1" customWidth="1"/>
    <col min="8707" max="8707" width="8.88671875" style="65" customWidth="1"/>
    <col min="8708" max="8708" width="7.88671875" style="65" customWidth="1"/>
    <col min="8709" max="8709" width="8.109375" style="65" customWidth="1"/>
    <col min="8710" max="8710" width="6.33203125" style="65" customWidth="1"/>
    <col min="8711" max="8711" width="6.77734375" style="65" customWidth="1"/>
    <col min="8712" max="8712" width="7.44140625" style="65" customWidth="1"/>
    <col min="8713" max="8713" width="9.21875" style="65" customWidth="1"/>
    <col min="8714" max="8714" width="9.109375" style="65" customWidth="1"/>
    <col min="8715" max="8715" width="10.5546875" style="65" customWidth="1"/>
    <col min="8716" max="8716" width="8.88671875" style="65"/>
    <col min="8717" max="8717" width="9.6640625" style="65" bestFit="1" customWidth="1"/>
    <col min="8718" max="8960" width="8.88671875" style="65"/>
    <col min="8961" max="8961" width="3.6640625" style="65" customWidth="1"/>
    <col min="8962" max="8962" width="16.33203125" style="65" bestFit="1" customWidth="1"/>
    <col min="8963" max="8963" width="8.88671875" style="65" customWidth="1"/>
    <col min="8964" max="8964" width="7.88671875" style="65" customWidth="1"/>
    <col min="8965" max="8965" width="8.109375" style="65" customWidth="1"/>
    <col min="8966" max="8966" width="6.33203125" style="65" customWidth="1"/>
    <col min="8967" max="8967" width="6.77734375" style="65" customWidth="1"/>
    <col min="8968" max="8968" width="7.44140625" style="65" customWidth="1"/>
    <col min="8969" max="8969" width="9.21875" style="65" customWidth="1"/>
    <col min="8970" max="8970" width="9.109375" style="65" customWidth="1"/>
    <col min="8971" max="8971" width="10.5546875" style="65" customWidth="1"/>
    <col min="8972" max="8972" width="8.88671875" style="65"/>
    <col min="8973" max="8973" width="9.6640625" style="65" bestFit="1" customWidth="1"/>
    <col min="8974" max="9216" width="8.88671875" style="65"/>
    <col min="9217" max="9217" width="3.6640625" style="65" customWidth="1"/>
    <col min="9218" max="9218" width="16.33203125" style="65" bestFit="1" customWidth="1"/>
    <col min="9219" max="9219" width="8.88671875" style="65" customWidth="1"/>
    <col min="9220" max="9220" width="7.88671875" style="65" customWidth="1"/>
    <col min="9221" max="9221" width="8.109375" style="65" customWidth="1"/>
    <col min="9222" max="9222" width="6.33203125" style="65" customWidth="1"/>
    <col min="9223" max="9223" width="6.77734375" style="65" customWidth="1"/>
    <col min="9224" max="9224" width="7.44140625" style="65" customWidth="1"/>
    <col min="9225" max="9225" width="9.21875" style="65" customWidth="1"/>
    <col min="9226" max="9226" width="9.109375" style="65" customWidth="1"/>
    <col min="9227" max="9227" width="10.5546875" style="65" customWidth="1"/>
    <col min="9228" max="9228" width="8.88671875" style="65"/>
    <col min="9229" max="9229" width="9.6640625" style="65" bestFit="1" customWidth="1"/>
    <col min="9230" max="9472" width="8.88671875" style="65"/>
    <col min="9473" max="9473" width="3.6640625" style="65" customWidth="1"/>
    <col min="9474" max="9474" width="16.33203125" style="65" bestFit="1" customWidth="1"/>
    <col min="9475" max="9475" width="8.88671875" style="65" customWidth="1"/>
    <col min="9476" max="9476" width="7.88671875" style="65" customWidth="1"/>
    <col min="9477" max="9477" width="8.109375" style="65" customWidth="1"/>
    <col min="9478" max="9478" width="6.33203125" style="65" customWidth="1"/>
    <col min="9479" max="9479" width="6.77734375" style="65" customWidth="1"/>
    <col min="9480" max="9480" width="7.44140625" style="65" customWidth="1"/>
    <col min="9481" max="9481" width="9.21875" style="65" customWidth="1"/>
    <col min="9482" max="9482" width="9.109375" style="65" customWidth="1"/>
    <col min="9483" max="9483" width="10.5546875" style="65" customWidth="1"/>
    <col min="9484" max="9484" width="8.88671875" style="65"/>
    <col min="9485" max="9485" width="9.6640625" style="65" bestFit="1" customWidth="1"/>
    <col min="9486" max="9728" width="8.88671875" style="65"/>
    <col min="9729" max="9729" width="3.6640625" style="65" customWidth="1"/>
    <col min="9730" max="9730" width="16.33203125" style="65" bestFit="1" customWidth="1"/>
    <col min="9731" max="9731" width="8.88671875" style="65" customWidth="1"/>
    <col min="9732" max="9732" width="7.88671875" style="65" customWidth="1"/>
    <col min="9733" max="9733" width="8.109375" style="65" customWidth="1"/>
    <col min="9734" max="9734" width="6.33203125" style="65" customWidth="1"/>
    <col min="9735" max="9735" width="6.77734375" style="65" customWidth="1"/>
    <col min="9736" max="9736" width="7.44140625" style="65" customWidth="1"/>
    <col min="9737" max="9737" width="9.21875" style="65" customWidth="1"/>
    <col min="9738" max="9738" width="9.109375" style="65" customWidth="1"/>
    <col min="9739" max="9739" width="10.5546875" style="65" customWidth="1"/>
    <col min="9740" max="9740" width="8.88671875" style="65"/>
    <col min="9741" max="9741" width="9.6640625" style="65" bestFit="1" customWidth="1"/>
    <col min="9742" max="9984" width="8.88671875" style="65"/>
    <col min="9985" max="9985" width="3.6640625" style="65" customWidth="1"/>
    <col min="9986" max="9986" width="16.33203125" style="65" bestFit="1" customWidth="1"/>
    <col min="9987" max="9987" width="8.88671875" style="65" customWidth="1"/>
    <col min="9988" max="9988" width="7.88671875" style="65" customWidth="1"/>
    <col min="9989" max="9989" width="8.109375" style="65" customWidth="1"/>
    <col min="9990" max="9990" width="6.33203125" style="65" customWidth="1"/>
    <col min="9991" max="9991" width="6.77734375" style="65" customWidth="1"/>
    <col min="9992" max="9992" width="7.44140625" style="65" customWidth="1"/>
    <col min="9993" max="9993" width="9.21875" style="65" customWidth="1"/>
    <col min="9994" max="9994" width="9.109375" style="65" customWidth="1"/>
    <col min="9995" max="9995" width="10.5546875" style="65" customWidth="1"/>
    <col min="9996" max="9996" width="8.88671875" style="65"/>
    <col min="9997" max="9997" width="9.6640625" style="65" bestFit="1" customWidth="1"/>
    <col min="9998" max="10240" width="8.88671875" style="65"/>
    <col min="10241" max="10241" width="3.6640625" style="65" customWidth="1"/>
    <col min="10242" max="10242" width="16.33203125" style="65" bestFit="1" customWidth="1"/>
    <col min="10243" max="10243" width="8.88671875" style="65" customWidth="1"/>
    <col min="10244" max="10244" width="7.88671875" style="65" customWidth="1"/>
    <col min="10245" max="10245" width="8.109375" style="65" customWidth="1"/>
    <col min="10246" max="10246" width="6.33203125" style="65" customWidth="1"/>
    <col min="10247" max="10247" width="6.77734375" style="65" customWidth="1"/>
    <col min="10248" max="10248" width="7.44140625" style="65" customWidth="1"/>
    <col min="10249" max="10249" width="9.21875" style="65" customWidth="1"/>
    <col min="10250" max="10250" width="9.109375" style="65" customWidth="1"/>
    <col min="10251" max="10251" width="10.5546875" style="65" customWidth="1"/>
    <col min="10252" max="10252" width="8.88671875" style="65"/>
    <col min="10253" max="10253" width="9.6640625" style="65" bestFit="1" customWidth="1"/>
    <col min="10254" max="10496" width="8.88671875" style="65"/>
    <col min="10497" max="10497" width="3.6640625" style="65" customWidth="1"/>
    <col min="10498" max="10498" width="16.33203125" style="65" bestFit="1" customWidth="1"/>
    <col min="10499" max="10499" width="8.88671875" style="65" customWidth="1"/>
    <col min="10500" max="10500" width="7.88671875" style="65" customWidth="1"/>
    <col min="10501" max="10501" width="8.109375" style="65" customWidth="1"/>
    <col min="10502" max="10502" width="6.33203125" style="65" customWidth="1"/>
    <col min="10503" max="10503" width="6.77734375" style="65" customWidth="1"/>
    <col min="10504" max="10504" width="7.44140625" style="65" customWidth="1"/>
    <col min="10505" max="10505" width="9.21875" style="65" customWidth="1"/>
    <col min="10506" max="10506" width="9.109375" style="65" customWidth="1"/>
    <col min="10507" max="10507" width="10.5546875" style="65" customWidth="1"/>
    <col min="10508" max="10508" width="8.88671875" style="65"/>
    <col min="10509" max="10509" width="9.6640625" style="65" bestFit="1" customWidth="1"/>
    <col min="10510" max="10752" width="8.88671875" style="65"/>
    <col min="10753" max="10753" width="3.6640625" style="65" customWidth="1"/>
    <col min="10754" max="10754" width="16.33203125" style="65" bestFit="1" customWidth="1"/>
    <col min="10755" max="10755" width="8.88671875" style="65" customWidth="1"/>
    <col min="10756" max="10756" width="7.88671875" style="65" customWidth="1"/>
    <col min="10757" max="10757" width="8.109375" style="65" customWidth="1"/>
    <col min="10758" max="10758" width="6.33203125" style="65" customWidth="1"/>
    <col min="10759" max="10759" width="6.77734375" style="65" customWidth="1"/>
    <col min="10760" max="10760" width="7.44140625" style="65" customWidth="1"/>
    <col min="10761" max="10761" width="9.21875" style="65" customWidth="1"/>
    <col min="10762" max="10762" width="9.109375" style="65" customWidth="1"/>
    <col min="10763" max="10763" width="10.5546875" style="65" customWidth="1"/>
    <col min="10764" max="10764" width="8.88671875" style="65"/>
    <col min="10765" max="10765" width="9.6640625" style="65" bestFit="1" customWidth="1"/>
    <col min="10766" max="11008" width="8.88671875" style="65"/>
    <col min="11009" max="11009" width="3.6640625" style="65" customWidth="1"/>
    <col min="11010" max="11010" width="16.33203125" style="65" bestFit="1" customWidth="1"/>
    <col min="11011" max="11011" width="8.88671875" style="65" customWidth="1"/>
    <col min="11012" max="11012" width="7.88671875" style="65" customWidth="1"/>
    <col min="11013" max="11013" width="8.109375" style="65" customWidth="1"/>
    <col min="11014" max="11014" width="6.33203125" style="65" customWidth="1"/>
    <col min="11015" max="11015" width="6.77734375" style="65" customWidth="1"/>
    <col min="11016" max="11016" width="7.44140625" style="65" customWidth="1"/>
    <col min="11017" max="11017" width="9.21875" style="65" customWidth="1"/>
    <col min="11018" max="11018" width="9.109375" style="65" customWidth="1"/>
    <col min="11019" max="11019" width="10.5546875" style="65" customWidth="1"/>
    <col min="11020" max="11020" width="8.88671875" style="65"/>
    <col min="11021" max="11021" width="9.6640625" style="65" bestFit="1" customWidth="1"/>
    <col min="11022" max="11264" width="8.88671875" style="65"/>
    <col min="11265" max="11265" width="3.6640625" style="65" customWidth="1"/>
    <col min="11266" max="11266" width="16.33203125" style="65" bestFit="1" customWidth="1"/>
    <col min="11267" max="11267" width="8.88671875" style="65" customWidth="1"/>
    <col min="11268" max="11268" width="7.88671875" style="65" customWidth="1"/>
    <col min="11269" max="11269" width="8.109375" style="65" customWidth="1"/>
    <col min="11270" max="11270" width="6.33203125" style="65" customWidth="1"/>
    <col min="11271" max="11271" width="6.77734375" style="65" customWidth="1"/>
    <col min="11272" max="11272" width="7.44140625" style="65" customWidth="1"/>
    <col min="11273" max="11273" width="9.21875" style="65" customWidth="1"/>
    <col min="11274" max="11274" width="9.109375" style="65" customWidth="1"/>
    <col min="11275" max="11275" width="10.5546875" style="65" customWidth="1"/>
    <col min="11276" max="11276" width="8.88671875" style="65"/>
    <col min="11277" max="11277" width="9.6640625" style="65" bestFit="1" customWidth="1"/>
    <col min="11278" max="11520" width="8.88671875" style="65"/>
    <col min="11521" max="11521" width="3.6640625" style="65" customWidth="1"/>
    <col min="11522" max="11522" width="16.33203125" style="65" bestFit="1" customWidth="1"/>
    <col min="11523" max="11523" width="8.88671875" style="65" customWidth="1"/>
    <col min="11524" max="11524" width="7.88671875" style="65" customWidth="1"/>
    <col min="11525" max="11525" width="8.109375" style="65" customWidth="1"/>
    <col min="11526" max="11526" width="6.33203125" style="65" customWidth="1"/>
    <col min="11527" max="11527" width="6.77734375" style="65" customWidth="1"/>
    <col min="11528" max="11528" width="7.44140625" style="65" customWidth="1"/>
    <col min="11529" max="11529" width="9.21875" style="65" customWidth="1"/>
    <col min="11530" max="11530" width="9.109375" style="65" customWidth="1"/>
    <col min="11531" max="11531" width="10.5546875" style="65" customWidth="1"/>
    <col min="11532" max="11532" width="8.88671875" style="65"/>
    <col min="11533" max="11533" width="9.6640625" style="65" bestFit="1" customWidth="1"/>
    <col min="11534" max="11776" width="8.88671875" style="65"/>
    <col min="11777" max="11777" width="3.6640625" style="65" customWidth="1"/>
    <col min="11778" max="11778" width="16.33203125" style="65" bestFit="1" customWidth="1"/>
    <col min="11779" max="11779" width="8.88671875" style="65" customWidth="1"/>
    <col min="11780" max="11780" width="7.88671875" style="65" customWidth="1"/>
    <col min="11781" max="11781" width="8.109375" style="65" customWidth="1"/>
    <col min="11782" max="11782" width="6.33203125" style="65" customWidth="1"/>
    <col min="11783" max="11783" width="6.77734375" style="65" customWidth="1"/>
    <col min="11784" max="11784" width="7.44140625" style="65" customWidth="1"/>
    <col min="11785" max="11785" width="9.21875" style="65" customWidth="1"/>
    <col min="11786" max="11786" width="9.109375" style="65" customWidth="1"/>
    <col min="11787" max="11787" width="10.5546875" style="65" customWidth="1"/>
    <col min="11788" max="11788" width="8.88671875" style="65"/>
    <col min="11789" max="11789" width="9.6640625" style="65" bestFit="1" customWidth="1"/>
    <col min="11790" max="12032" width="8.88671875" style="65"/>
    <col min="12033" max="12033" width="3.6640625" style="65" customWidth="1"/>
    <col min="12034" max="12034" width="16.33203125" style="65" bestFit="1" customWidth="1"/>
    <col min="12035" max="12035" width="8.88671875" style="65" customWidth="1"/>
    <col min="12036" max="12036" width="7.88671875" style="65" customWidth="1"/>
    <col min="12037" max="12037" width="8.109375" style="65" customWidth="1"/>
    <col min="12038" max="12038" width="6.33203125" style="65" customWidth="1"/>
    <col min="12039" max="12039" width="6.77734375" style="65" customWidth="1"/>
    <col min="12040" max="12040" width="7.44140625" style="65" customWidth="1"/>
    <col min="12041" max="12041" width="9.21875" style="65" customWidth="1"/>
    <col min="12042" max="12042" width="9.109375" style="65" customWidth="1"/>
    <col min="12043" max="12043" width="10.5546875" style="65" customWidth="1"/>
    <col min="12044" max="12044" width="8.88671875" style="65"/>
    <col min="12045" max="12045" width="9.6640625" style="65" bestFit="1" customWidth="1"/>
    <col min="12046" max="12288" width="8.88671875" style="65"/>
    <col min="12289" max="12289" width="3.6640625" style="65" customWidth="1"/>
    <col min="12290" max="12290" width="16.33203125" style="65" bestFit="1" customWidth="1"/>
    <col min="12291" max="12291" width="8.88671875" style="65" customWidth="1"/>
    <col min="12292" max="12292" width="7.88671875" style="65" customWidth="1"/>
    <col min="12293" max="12293" width="8.109375" style="65" customWidth="1"/>
    <col min="12294" max="12294" width="6.33203125" style="65" customWidth="1"/>
    <col min="12295" max="12295" width="6.77734375" style="65" customWidth="1"/>
    <col min="12296" max="12296" width="7.44140625" style="65" customWidth="1"/>
    <col min="12297" max="12297" width="9.21875" style="65" customWidth="1"/>
    <col min="12298" max="12298" width="9.109375" style="65" customWidth="1"/>
    <col min="12299" max="12299" width="10.5546875" style="65" customWidth="1"/>
    <col min="12300" max="12300" width="8.88671875" style="65"/>
    <col min="12301" max="12301" width="9.6640625" style="65" bestFit="1" customWidth="1"/>
    <col min="12302" max="12544" width="8.88671875" style="65"/>
    <col min="12545" max="12545" width="3.6640625" style="65" customWidth="1"/>
    <col min="12546" max="12546" width="16.33203125" style="65" bestFit="1" customWidth="1"/>
    <col min="12547" max="12547" width="8.88671875" style="65" customWidth="1"/>
    <col min="12548" max="12548" width="7.88671875" style="65" customWidth="1"/>
    <col min="12549" max="12549" width="8.109375" style="65" customWidth="1"/>
    <col min="12550" max="12550" width="6.33203125" style="65" customWidth="1"/>
    <col min="12551" max="12551" width="6.77734375" style="65" customWidth="1"/>
    <col min="12552" max="12552" width="7.44140625" style="65" customWidth="1"/>
    <col min="12553" max="12553" width="9.21875" style="65" customWidth="1"/>
    <col min="12554" max="12554" width="9.109375" style="65" customWidth="1"/>
    <col min="12555" max="12555" width="10.5546875" style="65" customWidth="1"/>
    <col min="12556" max="12556" width="8.88671875" style="65"/>
    <col min="12557" max="12557" width="9.6640625" style="65" bestFit="1" customWidth="1"/>
    <col min="12558" max="12800" width="8.88671875" style="65"/>
    <col min="12801" max="12801" width="3.6640625" style="65" customWidth="1"/>
    <col min="12802" max="12802" width="16.33203125" style="65" bestFit="1" customWidth="1"/>
    <col min="12803" max="12803" width="8.88671875" style="65" customWidth="1"/>
    <col min="12804" max="12804" width="7.88671875" style="65" customWidth="1"/>
    <col min="12805" max="12805" width="8.109375" style="65" customWidth="1"/>
    <col min="12806" max="12806" width="6.33203125" style="65" customWidth="1"/>
    <col min="12807" max="12807" width="6.77734375" style="65" customWidth="1"/>
    <col min="12808" max="12808" width="7.44140625" style="65" customWidth="1"/>
    <col min="12809" max="12809" width="9.21875" style="65" customWidth="1"/>
    <col min="12810" max="12810" width="9.109375" style="65" customWidth="1"/>
    <col min="12811" max="12811" width="10.5546875" style="65" customWidth="1"/>
    <col min="12812" max="12812" width="8.88671875" style="65"/>
    <col min="12813" max="12813" width="9.6640625" style="65" bestFit="1" customWidth="1"/>
    <col min="12814" max="13056" width="8.88671875" style="65"/>
    <col min="13057" max="13057" width="3.6640625" style="65" customWidth="1"/>
    <col min="13058" max="13058" width="16.33203125" style="65" bestFit="1" customWidth="1"/>
    <col min="13059" max="13059" width="8.88671875" style="65" customWidth="1"/>
    <col min="13060" max="13060" width="7.88671875" style="65" customWidth="1"/>
    <col min="13061" max="13061" width="8.109375" style="65" customWidth="1"/>
    <col min="13062" max="13062" width="6.33203125" style="65" customWidth="1"/>
    <col min="13063" max="13063" width="6.77734375" style="65" customWidth="1"/>
    <col min="13064" max="13064" width="7.44140625" style="65" customWidth="1"/>
    <col min="13065" max="13065" width="9.21875" style="65" customWidth="1"/>
    <col min="13066" max="13066" width="9.109375" style="65" customWidth="1"/>
    <col min="13067" max="13067" width="10.5546875" style="65" customWidth="1"/>
    <col min="13068" max="13068" width="8.88671875" style="65"/>
    <col min="13069" max="13069" width="9.6640625" style="65" bestFit="1" customWidth="1"/>
    <col min="13070" max="13312" width="8.88671875" style="65"/>
    <col min="13313" max="13313" width="3.6640625" style="65" customWidth="1"/>
    <col min="13314" max="13314" width="16.33203125" style="65" bestFit="1" customWidth="1"/>
    <col min="13315" max="13315" width="8.88671875" style="65" customWidth="1"/>
    <col min="13316" max="13316" width="7.88671875" style="65" customWidth="1"/>
    <col min="13317" max="13317" width="8.109375" style="65" customWidth="1"/>
    <col min="13318" max="13318" width="6.33203125" style="65" customWidth="1"/>
    <col min="13319" max="13319" width="6.77734375" style="65" customWidth="1"/>
    <col min="13320" max="13320" width="7.44140625" style="65" customWidth="1"/>
    <col min="13321" max="13321" width="9.21875" style="65" customWidth="1"/>
    <col min="13322" max="13322" width="9.109375" style="65" customWidth="1"/>
    <col min="13323" max="13323" width="10.5546875" style="65" customWidth="1"/>
    <col min="13324" max="13324" width="8.88671875" style="65"/>
    <col min="13325" max="13325" width="9.6640625" style="65" bestFit="1" customWidth="1"/>
    <col min="13326" max="13568" width="8.88671875" style="65"/>
    <col min="13569" max="13569" width="3.6640625" style="65" customWidth="1"/>
    <col min="13570" max="13570" width="16.33203125" style="65" bestFit="1" customWidth="1"/>
    <col min="13571" max="13571" width="8.88671875" style="65" customWidth="1"/>
    <col min="13572" max="13572" width="7.88671875" style="65" customWidth="1"/>
    <col min="13573" max="13573" width="8.109375" style="65" customWidth="1"/>
    <col min="13574" max="13574" width="6.33203125" style="65" customWidth="1"/>
    <col min="13575" max="13575" width="6.77734375" style="65" customWidth="1"/>
    <col min="13576" max="13576" width="7.44140625" style="65" customWidth="1"/>
    <col min="13577" max="13577" width="9.21875" style="65" customWidth="1"/>
    <col min="13578" max="13578" width="9.109375" style="65" customWidth="1"/>
    <col min="13579" max="13579" width="10.5546875" style="65" customWidth="1"/>
    <col min="13580" max="13580" width="8.88671875" style="65"/>
    <col min="13581" max="13581" width="9.6640625" style="65" bestFit="1" customWidth="1"/>
    <col min="13582" max="13824" width="8.88671875" style="65"/>
    <col min="13825" max="13825" width="3.6640625" style="65" customWidth="1"/>
    <col min="13826" max="13826" width="16.33203125" style="65" bestFit="1" customWidth="1"/>
    <col min="13827" max="13827" width="8.88671875" style="65" customWidth="1"/>
    <col min="13828" max="13828" width="7.88671875" style="65" customWidth="1"/>
    <col min="13829" max="13829" width="8.109375" style="65" customWidth="1"/>
    <col min="13830" max="13830" width="6.33203125" style="65" customWidth="1"/>
    <col min="13831" max="13831" width="6.77734375" style="65" customWidth="1"/>
    <col min="13832" max="13832" width="7.44140625" style="65" customWidth="1"/>
    <col min="13833" max="13833" width="9.21875" style="65" customWidth="1"/>
    <col min="13834" max="13834" width="9.109375" style="65" customWidth="1"/>
    <col min="13835" max="13835" width="10.5546875" style="65" customWidth="1"/>
    <col min="13836" max="13836" width="8.88671875" style="65"/>
    <col min="13837" max="13837" width="9.6640625" style="65" bestFit="1" customWidth="1"/>
    <col min="13838" max="14080" width="8.88671875" style="65"/>
    <col min="14081" max="14081" width="3.6640625" style="65" customWidth="1"/>
    <col min="14082" max="14082" width="16.33203125" style="65" bestFit="1" customWidth="1"/>
    <col min="14083" max="14083" width="8.88671875" style="65" customWidth="1"/>
    <col min="14084" max="14084" width="7.88671875" style="65" customWidth="1"/>
    <col min="14085" max="14085" width="8.109375" style="65" customWidth="1"/>
    <col min="14086" max="14086" width="6.33203125" style="65" customWidth="1"/>
    <col min="14087" max="14087" width="6.77734375" style="65" customWidth="1"/>
    <col min="14088" max="14088" width="7.44140625" style="65" customWidth="1"/>
    <col min="14089" max="14089" width="9.21875" style="65" customWidth="1"/>
    <col min="14090" max="14090" width="9.109375" style="65" customWidth="1"/>
    <col min="14091" max="14091" width="10.5546875" style="65" customWidth="1"/>
    <col min="14092" max="14092" width="8.88671875" style="65"/>
    <col min="14093" max="14093" width="9.6640625" style="65" bestFit="1" customWidth="1"/>
    <col min="14094" max="14336" width="8.88671875" style="65"/>
    <col min="14337" max="14337" width="3.6640625" style="65" customWidth="1"/>
    <col min="14338" max="14338" width="16.33203125" style="65" bestFit="1" customWidth="1"/>
    <col min="14339" max="14339" width="8.88671875" style="65" customWidth="1"/>
    <col min="14340" max="14340" width="7.88671875" style="65" customWidth="1"/>
    <col min="14341" max="14341" width="8.109375" style="65" customWidth="1"/>
    <col min="14342" max="14342" width="6.33203125" style="65" customWidth="1"/>
    <col min="14343" max="14343" width="6.77734375" style="65" customWidth="1"/>
    <col min="14344" max="14344" width="7.44140625" style="65" customWidth="1"/>
    <col min="14345" max="14345" width="9.21875" style="65" customWidth="1"/>
    <col min="14346" max="14346" width="9.109375" style="65" customWidth="1"/>
    <col min="14347" max="14347" width="10.5546875" style="65" customWidth="1"/>
    <col min="14348" max="14348" width="8.88671875" style="65"/>
    <col min="14349" max="14349" width="9.6640625" style="65" bestFit="1" customWidth="1"/>
    <col min="14350" max="14592" width="8.88671875" style="65"/>
    <col min="14593" max="14593" width="3.6640625" style="65" customWidth="1"/>
    <col min="14594" max="14594" width="16.33203125" style="65" bestFit="1" customWidth="1"/>
    <col min="14595" max="14595" width="8.88671875" style="65" customWidth="1"/>
    <col min="14596" max="14596" width="7.88671875" style="65" customWidth="1"/>
    <col min="14597" max="14597" width="8.109375" style="65" customWidth="1"/>
    <col min="14598" max="14598" width="6.33203125" style="65" customWidth="1"/>
    <col min="14599" max="14599" width="6.77734375" style="65" customWidth="1"/>
    <col min="14600" max="14600" width="7.44140625" style="65" customWidth="1"/>
    <col min="14601" max="14601" width="9.21875" style="65" customWidth="1"/>
    <col min="14602" max="14602" width="9.109375" style="65" customWidth="1"/>
    <col min="14603" max="14603" width="10.5546875" style="65" customWidth="1"/>
    <col min="14604" max="14604" width="8.88671875" style="65"/>
    <col min="14605" max="14605" width="9.6640625" style="65" bestFit="1" customWidth="1"/>
    <col min="14606" max="14848" width="8.88671875" style="65"/>
    <col min="14849" max="14849" width="3.6640625" style="65" customWidth="1"/>
    <col min="14850" max="14850" width="16.33203125" style="65" bestFit="1" customWidth="1"/>
    <col min="14851" max="14851" width="8.88671875" style="65" customWidth="1"/>
    <col min="14852" max="14852" width="7.88671875" style="65" customWidth="1"/>
    <col min="14853" max="14853" width="8.109375" style="65" customWidth="1"/>
    <col min="14854" max="14854" width="6.33203125" style="65" customWidth="1"/>
    <col min="14855" max="14855" width="6.77734375" style="65" customWidth="1"/>
    <col min="14856" max="14856" width="7.44140625" style="65" customWidth="1"/>
    <col min="14857" max="14857" width="9.21875" style="65" customWidth="1"/>
    <col min="14858" max="14858" width="9.109375" style="65" customWidth="1"/>
    <col min="14859" max="14859" width="10.5546875" style="65" customWidth="1"/>
    <col min="14860" max="14860" width="8.88671875" style="65"/>
    <col min="14861" max="14861" width="9.6640625" style="65" bestFit="1" customWidth="1"/>
    <col min="14862" max="15104" width="8.88671875" style="65"/>
    <col min="15105" max="15105" width="3.6640625" style="65" customWidth="1"/>
    <col min="15106" max="15106" width="16.33203125" style="65" bestFit="1" customWidth="1"/>
    <col min="15107" max="15107" width="8.88671875" style="65" customWidth="1"/>
    <col min="15108" max="15108" width="7.88671875" style="65" customWidth="1"/>
    <col min="15109" max="15109" width="8.109375" style="65" customWidth="1"/>
    <col min="15110" max="15110" width="6.33203125" style="65" customWidth="1"/>
    <col min="15111" max="15111" width="6.77734375" style="65" customWidth="1"/>
    <col min="15112" max="15112" width="7.44140625" style="65" customWidth="1"/>
    <col min="15113" max="15113" width="9.21875" style="65" customWidth="1"/>
    <col min="15114" max="15114" width="9.109375" style="65" customWidth="1"/>
    <col min="15115" max="15115" width="10.5546875" style="65" customWidth="1"/>
    <col min="15116" max="15116" width="8.88671875" style="65"/>
    <col min="15117" max="15117" width="9.6640625" style="65" bestFit="1" customWidth="1"/>
    <col min="15118" max="15360" width="8.88671875" style="65"/>
    <col min="15361" max="15361" width="3.6640625" style="65" customWidth="1"/>
    <col min="15362" max="15362" width="16.33203125" style="65" bestFit="1" customWidth="1"/>
    <col min="15363" max="15363" width="8.88671875" style="65" customWidth="1"/>
    <col min="15364" max="15364" width="7.88671875" style="65" customWidth="1"/>
    <col min="15365" max="15365" width="8.109375" style="65" customWidth="1"/>
    <col min="15366" max="15366" width="6.33203125" style="65" customWidth="1"/>
    <col min="15367" max="15367" width="6.77734375" style="65" customWidth="1"/>
    <col min="15368" max="15368" width="7.44140625" style="65" customWidth="1"/>
    <col min="15369" max="15369" width="9.21875" style="65" customWidth="1"/>
    <col min="15370" max="15370" width="9.109375" style="65" customWidth="1"/>
    <col min="15371" max="15371" width="10.5546875" style="65" customWidth="1"/>
    <col min="15372" max="15372" width="8.88671875" style="65"/>
    <col min="15373" max="15373" width="9.6640625" style="65" bestFit="1" customWidth="1"/>
    <col min="15374" max="15616" width="8.88671875" style="65"/>
    <col min="15617" max="15617" width="3.6640625" style="65" customWidth="1"/>
    <col min="15618" max="15618" width="16.33203125" style="65" bestFit="1" customWidth="1"/>
    <col min="15619" max="15619" width="8.88671875" style="65" customWidth="1"/>
    <col min="15620" max="15620" width="7.88671875" style="65" customWidth="1"/>
    <col min="15621" max="15621" width="8.109375" style="65" customWidth="1"/>
    <col min="15622" max="15622" width="6.33203125" style="65" customWidth="1"/>
    <col min="15623" max="15623" width="6.77734375" style="65" customWidth="1"/>
    <col min="15624" max="15624" width="7.44140625" style="65" customWidth="1"/>
    <col min="15625" max="15625" width="9.21875" style="65" customWidth="1"/>
    <col min="15626" max="15626" width="9.109375" style="65" customWidth="1"/>
    <col min="15627" max="15627" width="10.5546875" style="65" customWidth="1"/>
    <col min="15628" max="15628" width="8.88671875" style="65"/>
    <col min="15629" max="15629" width="9.6640625" style="65" bestFit="1" customWidth="1"/>
    <col min="15630" max="15872" width="8.88671875" style="65"/>
    <col min="15873" max="15873" width="3.6640625" style="65" customWidth="1"/>
    <col min="15874" max="15874" width="16.33203125" style="65" bestFit="1" customWidth="1"/>
    <col min="15875" max="15875" width="8.88671875" style="65" customWidth="1"/>
    <col min="15876" max="15876" width="7.88671875" style="65" customWidth="1"/>
    <col min="15877" max="15877" width="8.109375" style="65" customWidth="1"/>
    <col min="15878" max="15878" width="6.33203125" style="65" customWidth="1"/>
    <col min="15879" max="15879" width="6.77734375" style="65" customWidth="1"/>
    <col min="15880" max="15880" width="7.44140625" style="65" customWidth="1"/>
    <col min="15881" max="15881" width="9.21875" style="65" customWidth="1"/>
    <col min="15882" max="15882" width="9.109375" style="65" customWidth="1"/>
    <col min="15883" max="15883" width="10.5546875" style="65" customWidth="1"/>
    <col min="15884" max="15884" width="8.88671875" style="65"/>
    <col min="15885" max="15885" width="9.6640625" style="65" bestFit="1" customWidth="1"/>
    <col min="15886" max="16128" width="8.88671875" style="65"/>
    <col min="16129" max="16129" width="3.6640625" style="65" customWidth="1"/>
    <col min="16130" max="16130" width="16.33203125" style="65" bestFit="1" customWidth="1"/>
    <col min="16131" max="16131" width="8.88671875" style="65" customWidth="1"/>
    <col min="16132" max="16132" width="7.88671875" style="65" customWidth="1"/>
    <col min="16133" max="16133" width="8.109375" style="65" customWidth="1"/>
    <col min="16134" max="16134" width="6.33203125" style="65" customWidth="1"/>
    <col min="16135" max="16135" width="6.77734375" style="65" customWidth="1"/>
    <col min="16136" max="16136" width="7.44140625" style="65" customWidth="1"/>
    <col min="16137" max="16137" width="9.21875" style="65" customWidth="1"/>
    <col min="16138" max="16138" width="9.109375" style="65" customWidth="1"/>
    <col min="16139" max="16139" width="10.5546875" style="65" customWidth="1"/>
    <col min="16140" max="16140" width="8.88671875" style="65"/>
    <col min="16141" max="16141" width="9.6640625" style="65" bestFit="1" customWidth="1"/>
    <col min="16142" max="16384" width="8.88671875" style="65"/>
  </cols>
  <sheetData>
    <row r="1" spans="1:15" x14ac:dyDescent="0.2">
      <c r="F1" s="66" t="s">
        <v>561</v>
      </c>
    </row>
    <row r="2" spans="1:15" x14ac:dyDescent="0.2">
      <c r="F2" s="66" t="s">
        <v>562</v>
      </c>
    </row>
    <row r="4" spans="1:15" ht="15.75" x14ac:dyDescent="0.25">
      <c r="A4" s="67" t="s">
        <v>365</v>
      </c>
      <c r="B4" s="67" t="s">
        <v>189</v>
      </c>
      <c r="C4" s="67" t="s">
        <v>563</v>
      </c>
      <c r="D4" s="67" t="s">
        <v>208</v>
      </c>
      <c r="E4" s="67" t="s">
        <v>209</v>
      </c>
      <c r="F4" s="67" t="s">
        <v>159</v>
      </c>
      <c r="G4" s="67" t="s">
        <v>564</v>
      </c>
      <c r="H4" s="67" t="s">
        <v>155</v>
      </c>
      <c r="I4" s="67" t="s">
        <v>210</v>
      </c>
      <c r="J4" s="67" t="s">
        <v>211</v>
      </c>
      <c r="K4" s="67" t="s">
        <v>212</v>
      </c>
    </row>
    <row r="5" spans="1:15" ht="15.75" x14ac:dyDescent="0.25">
      <c r="A5" s="68">
        <v>1</v>
      </c>
      <c r="B5" s="68" t="s">
        <v>214</v>
      </c>
      <c r="C5" s="69" t="s">
        <v>565</v>
      </c>
      <c r="D5" s="70">
        <v>5</v>
      </c>
      <c r="E5" s="70">
        <v>5</v>
      </c>
      <c r="F5" s="70">
        <v>5.5</v>
      </c>
      <c r="G5" s="70">
        <v>5.5</v>
      </c>
      <c r="H5" s="70">
        <v>4.5</v>
      </c>
      <c r="I5" s="70">
        <v>3.5</v>
      </c>
      <c r="J5" s="71"/>
      <c r="K5" s="72"/>
    </row>
    <row r="6" spans="1:15" ht="15.75" x14ac:dyDescent="0.25">
      <c r="A6" s="68">
        <v>2</v>
      </c>
      <c r="B6" s="68" t="s">
        <v>215</v>
      </c>
      <c r="C6" s="69" t="s">
        <v>566</v>
      </c>
      <c r="D6" s="70">
        <v>6</v>
      </c>
      <c r="E6" s="70">
        <v>7.5</v>
      </c>
      <c r="F6" s="70">
        <v>8</v>
      </c>
      <c r="G6" s="70">
        <v>7</v>
      </c>
      <c r="H6" s="70">
        <v>4</v>
      </c>
      <c r="I6" s="70">
        <v>4.5</v>
      </c>
      <c r="J6" s="71"/>
      <c r="K6" s="72"/>
    </row>
    <row r="7" spans="1:15" ht="15.75" x14ac:dyDescent="0.25">
      <c r="A7" s="68">
        <v>3</v>
      </c>
      <c r="B7" s="68" t="s">
        <v>216</v>
      </c>
      <c r="C7" s="69" t="s">
        <v>567</v>
      </c>
      <c r="D7" s="70">
        <v>5.5</v>
      </c>
      <c r="E7" s="70">
        <v>5</v>
      </c>
      <c r="F7" s="70">
        <v>7</v>
      </c>
      <c r="G7" s="70">
        <v>5.5</v>
      </c>
      <c r="H7" s="70">
        <v>2</v>
      </c>
      <c r="I7" s="70">
        <v>3.5</v>
      </c>
      <c r="J7" s="71"/>
      <c r="K7" s="72"/>
      <c r="N7" s="66" t="s">
        <v>223</v>
      </c>
    </row>
    <row r="8" spans="1:15" ht="15.75" x14ac:dyDescent="0.25">
      <c r="A8" s="68">
        <v>4</v>
      </c>
      <c r="B8" s="68" t="s">
        <v>217</v>
      </c>
      <c r="C8" s="69" t="s">
        <v>568</v>
      </c>
      <c r="D8" s="70">
        <v>6</v>
      </c>
      <c r="E8" s="70">
        <v>6</v>
      </c>
      <c r="F8" s="70">
        <v>5</v>
      </c>
      <c r="G8" s="70">
        <v>6.5</v>
      </c>
      <c r="H8" s="70">
        <v>5.5</v>
      </c>
      <c r="I8" s="70">
        <v>4</v>
      </c>
      <c r="J8" s="71"/>
      <c r="K8" s="72"/>
      <c r="M8" s="73" t="s">
        <v>224</v>
      </c>
      <c r="N8" s="74" t="s">
        <v>4</v>
      </c>
      <c r="O8" s="74" t="s">
        <v>225</v>
      </c>
    </row>
    <row r="9" spans="1:15" ht="15.75" x14ac:dyDescent="0.25">
      <c r="A9" s="68">
        <v>5</v>
      </c>
      <c r="B9" s="68" t="s">
        <v>487</v>
      </c>
      <c r="C9" s="69" t="s">
        <v>569</v>
      </c>
      <c r="D9" s="70">
        <v>5.5</v>
      </c>
      <c r="E9" s="70">
        <v>5</v>
      </c>
      <c r="F9" s="70">
        <v>7</v>
      </c>
      <c r="G9" s="70">
        <v>6.5</v>
      </c>
      <c r="H9" s="70">
        <v>7.5</v>
      </c>
      <c r="I9" s="70">
        <v>4.5</v>
      </c>
      <c r="J9" s="71"/>
      <c r="K9" s="72"/>
      <c r="M9" s="73" t="s">
        <v>226</v>
      </c>
      <c r="N9" s="73"/>
      <c r="O9" s="75"/>
    </row>
    <row r="10" spans="1:15" ht="15.75" x14ac:dyDescent="0.25">
      <c r="A10" s="68">
        <v>6</v>
      </c>
      <c r="B10" s="68" t="s">
        <v>219</v>
      </c>
      <c r="C10" s="69" t="s">
        <v>570</v>
      </c>
      <c r="D10" s="70">
        <v>5</v>
      </c>
      <c r="E10" s="70">
        <v>4</v>
      </c>
      <c r="F10" s="70">
        <v>5.5</v>
      </c>
      <c r="G10" s="70">
        <v>4.5</v>
      </c>
      <c r="H10" s="70">
        <v>4.5</v>
      </c>
      <c r="I10" s="70">
        <v>2.5</v>
      </c>
      <c r="J10" s="71"/>
      <c r="K10" s="72"/>
      <c r="M10" s="73" t="s">
        <v>227</v>
      </c>
      <c r="N10" s="73"/>
      <c r="O10" s="75"/>
    </row>
    <row r="11" spans="1:15" ht="15.75" x14ac:dyDescent="0.25">
      <c r="A11" s="68">
        <v>7</v>
      </c>
      <c r="B11" s="68" t="s">
        <v>220</v>
      </c>
      <c r="C11" s="69" t="s">
        <v>571</v>
      </c>
      <c r="D11" s="70">
        <v>5.5</v>
      </c>
      <c r="E11" s="70">
        <v>7</v>
      </c>
      <c r="F11" s="70">
        <v>8.5</v>
      </c>
      <c r="G11" s="70">
        <v>8</v>
      </c>
      <c r="H11" s="70">
        <v>8.5</v>
      </c>
      <c r="I11" s="70">
        <v>3.5</v>
      </c>
      <c r="J11" s="71"/>
      <c r="K11" s="72"/>
      <c r="O11" s="76"/>
    </row>
    <row r="12" spans="1:15" ht="15.75" x14ac:dyDescent="0.25">
      <c r="A12" s="68">
        <v>8</v>
      </c>
      <c r="B12" s="68" t="s">
        <v>491</v>
      </c>
      <c r="C12" s="69" t="s">
        <v>572</v>
      </c>
      <c r="D12" s="70">
        <v>5.5</v>
      </c>
      <c r="E12" s="70">
        <v>6.5</v>
      </c>
      <c r="F12" s="70">
        <v>7</v>
      </c>
      <c r="G12" s="70">
        <v>9.5</v>
      </c>
      <c r="H12" s="70">
        <v>0</v>
      </c>
      <c r="I12" s="70">
        <v>3.5</v>
      </c>
      <c r="J12" s="71"/>
      <c r="K12" s="72"/>
    </row>
    <row r="13" spans="1:15" ht="15.75" x14ac:dyDescent="0.25">
      <c r="A13" s="68">
        <v>9</v>
      </c>
      <c r="B13" s="68" t="s">
        <v>493</v>
      </c>
      <c r="C13" s="69" t="s">
        <v>573</v>
      </c>
      <c r="D13" s="70">
        <v>4</v>
      </c>
      <c r="E13" s="70">
        <v>5.5</v>
      </c>
      <c r="F13" s="70">
        <v>5</v>
      </c>
      <c r="G13" s="70">
        <v>4.5</v>
      </c>
      <c r="H13" s="70">
        <v>6.5</v>
      </c>
      <c r="I13" s="70">
        <v>4</v>
      </c>
      <c r="J13" s="71"/>
      <c r="K13" s="72"/>
    </row>
    <row r="14" spans="1:15" ht="15.75" x14ac:dyDescent="0.25">
      <c r="A14" s="68">
        <v>10</v>
      </c>
      <c r="B14" s="68" t="s">
        <v>496</v>
      </c>
      <c r="C14" s="69" t="s">
        <v>574</v>
      </c>
      <c r="D14" s="70">
        <v>5</v>
      </c>
      <c r="E14" s="70">
        <v>4</v>
      </c>
      <c r="F14" s="70">
        <v>5</v>
      </c>
      <c r="G14" s="70">
        <v>5.5</v>
      </c>
      <c r="H14" s="70">
        <v>3.5</v>
      </c>
      <c r="I14" s="70">
        <v>4</v>
      </c>
      <c r="J14" s="71"/>
      <c r="K14" s="72"/>
    </row>
    <row r="15" spans="1:15" ht="15.75" x14ac:dyDescent="0.25">
      <c r="A15" s="68">
        <v>11</v>
      </c>
      <c r="B15" s="68" t="s">
        <v>498</v>
      </c>
      <c r="C15" s="69" t="s">
        <v>575</v>
      </c>
      <c r="D15" s="70">
        <v>7</v>
      </c>
      <c r="E15" s="70">
        <v>6.5</v>
      </c>
      <c r="F15" s="70">
        <v>6.5</v>
      </c>
      <c r="G15" s="70">
        <v>7.5</v>
      </c>
      <c r="H15" s="70">
        <v>8</v>
      </c>
      <c r="I15" s="70">
        <v>5</v>
      </c>
      <c r="J15" s="71"/>
      <c r="K15" s="72"/>
    </row>
    <row r="16" spans="1:15" ht="15.75" x14ac:dyDescent="0.25">
      <c r="A16" s="68">
        <v>12</v>
      </c>
      <c r="B16" s="68" t="s">
        <v>500</v>
      </c>
      <c r="C16" s="69" t="s">
        <v>576</v>
      </c>
      <c r="D16" s="70">
        <v>0</v>
      </c>
      <c r="E16" s="70">
        <v>6</v>
      </c>
      <c r="F16" s="70">
        <v>8.5</v>
      </c>
      <c r="G16" s="70">
        <v>9.5</v>
      </c>
      <c r="H16" s="70">
        <v>10</v>
      </c>
      <c r="I16" s="70">
        <v>4</v>
      </c>
      <c r="J16" s="71"/>
      <c r="K16" s="72"/>
    </row>
    <row r="17" spans="1:11" ht="15.75" x14ac:dyDescent="0.25">
      <c r="A17" s="68">
        <v>13</v>
      </c>
      <c r="B17" s="68" t="s">
        <v>234</v>
      </c>
      <c r="C17" s="69" t="s">
        <v>577</v>
      </c>
      <c r="D17" s="70">
        <v>6</v>
      </c>
      <c r="E17" s="70">
        <v>3.5</v>
      </c>
      <c r="F17" s="70">
        <v>2</v>
      </c>
      <c r="G17" s="70">
        <v>5.5</v>
      </c>
      <c r="H17" s="70">
        <v>5</v>
      </c>
      <c r="I17" s="70">
        <v>2</v>
      </c>
      <c r="J17" s="71"/>
      <c r="K17" s="72"/>
    </row>
    <row r="18" spans="1:11" ht="15.75" x14ac:dyDescent="0.25">
      <c r="A18" s="68">
        <v>14</v>
      </c>
      <c r="B18" s="68" t="s">
        <v>503</v>
      </c>
      <c r="C18" s="69" t="s">
        <v>578</v>
      </c>
      <c r="D18" s="70">
        <v>3.5</v>
      </c>
      <c r="E18" s="70">
        <v>3</v>
      </c>
      <c r="F18" s="70">
        <v>7</v>
      </c>
      <c r="G18" s="70">
        <v>3.5</v>
      </c>
      <c r="H18" s="70">
        <v>4</v>
      </c>
      <c r="I18" s="70">
        <v>3.5</v>
      </c>
      <c r="J18" s="71"/>
      <c r="K18" s="72"/>
    </row>
    <row r="19" spans="1:11" ht="15.75" x14ac:dyDescent="0.25">
      <c r="A19" s="68">
        <v>15</v>
      </c>
      <c r="B19" s="68" t="s">
        <v>505</v>
      </c>
      <c r="C19" s="69" t="s">
        <v>579</v>
      </c>
      <c r="D19" s="70">
        <v>5</v>
      </c>
      <c r="E19" s="70">
        <v>4.5</v>
      </c>
      <c r="F19" s="70">
        <v>1.5</v>
      </c>
      <c r="G19" s="70">
        <v>7</v>
      </c>
      <c r="H19" s="70">
        <v>2.5</v>
      </c>
      <c r="I19" s="70">
        <v>3</v>
      </c>
      <c r="J19" s="71"/>
      <c r="K19" s="72"/>
    </row>
    <row r="20" spans="1:11" ht="15.75" x14ac:dyDescent="0.25">
      <c r="A20" s="68">
        <v>16</v>
      </c>
      <c r="B20" s="68" t="s">
        <v>507</v>
      </c>
      <c r="C20" s="69" t="s">
        <v>580</v>
      </c>
      <c r="D20" s="70">
        <v>5</v>
      </c>
      <c r="E20" s="70">
        <v>2</v>
      </c>
      <c r="F20" s="70">
        <v>2</v>
      </c>
      <c r="G20" s="70">
        <v>6.5</v>
      </c>
      <c r="H20" s="70">
        <v>5</v>
      </c>
      <c r="I20" s="70">
        <v>5</v>
      </c>
      <c r="J20" s="71"/>
      <c r="K20" s="72"/>
    </row>
    <row r="21" spans="1:11" ht="15.75" x14ac:dyDescent="0.25">
      <c r="A21" s="68">
        <v>17</v>
      </c>
      <c r="B21" s="68" t="s">
        <v>509</v>
      </c>
      <c r="C21" s="69" t="s">
        <v>581</v>
      </c>
      <c r="D21" s="70">
        <v>5.5</v>
      </c>
      <c r="E21" s="70">
        <v>5</v>
      </c>
      <c r="F21" s="70">
        <v>5</v>
      </c>
      <c r="G21" s="70">
        <v>5.5</v>
      </c>
      <c r="H21" s="70">
        <v>6.5</v>
      </c>
      <c r="I21" s="70">
        <v>3</v>
      </c>
      <c r="J21" s="71"/>
      <c r="K21" s="72"/>
    </row>
    <row r="22" spans="1:11" ht="15.75" x14ac:dyDescent="0.25">
      <c r="A22" s="68">
        <v>18</v>
      </c>
      <c r="B22" s="68" t="s">
        <v>511</v>
      </c>
      <c r="C22" s="69" t="s">
        <v>582</v>
      </c>
      <c r="D22" s="70">
        <v>5.5</v>
      </c>
      <c r="E22" s="70">
        <v>4</v>
      </c>
      <c r="F22" s="70">
        <v>6</v>
      </c>
      <c r="G22" s="70">
        <v>2.5</v>
      </c>
      <c r="H22" s="70">
        <v>4.5</v>
      </c>
      <c r="I22" s="70">
        <v>3</v>
      </c>
      <c r="J22" s="71"/>
      <c r="K22" s="72"/>
    </row>
    <row r="23" spans="1:11" ht="15.75" x14ac:dyDescent="0.25">
      <c r="A23" s="68">
        <v>19</v>
      </c>
      <c r="B23" s="68" t="s">
        <v>513</v>
      </c>
      <c r="C23" s="69" t="s">
        <v>583</v>
      </c>
      <c r="D23" s="70">
        <v>5.5</v>
      </c>
      <c r="E23" s="70">
        <v>6.5</v>
      </c>
      <c r="F23" s="70">
        <v>1.5</v>
      </c>
      <c r="G23" s="70">
        <v>4.5</v>
      </c>
      <c r="H23" s="70">
        <v>2</v>
      </c>
      <c r="I23" s="70">
        <v>3.5</v>
      </c>
      <c r="J23" s="71"/>
      <c r="K23" s="72"/>
    </row>
    <row r="24" spans="1:11" ht="15.75" x14ac:dyDescent="0.25">
      <c r="A24" s="68">
        <v>20</v>
      </c>
      <c r="B24" s="68" t="s">
        <v>514</v>
      </c>
      <c r="C24" s="69" t="s">
        <v>584</v>
      </c>
      <c r="D24" s="70">
        <v>7.5</v>
      </c>
      <c r="E24" s="70">
        <v>6</v>
      </c>
      <c r="F24" s="70">
        <v>7</v>
      </c>
      <c r="G24" s="70">
        <v>5.5</v>
      </c>
      <c r="H24" s="70">
        <v>4.5</v>
      </c>
      <c r="I24" s="70">
        <v>4.5</v>
      </c>
      <c r="J24" s="71"/>
      <c r="K24" s="72"/>
    </row>
    <row r="25" spans="1:11" ht="15.75" x14ac:dyDescent="0.25">
      <c r="A25" s="68">
        <v>21</v>
      </c>
      <c r="B25" s="68" t="s">
        <v>515</v>
      </c>
      <c r="C25" s="69" t="s">
        <v>585</v>
      </c>
      <c r="D25" s="70">
        <v>4</v>
      </c>
      <c r="E25" s="70">
        <v>3.5</v>
      </c>
      <c r="F25" s="70">
        <v>5</v>
      </c>
      <c r="G25" s="70">
        <v>2</v>
      </c>
      <c r="H25" s="70">
        <v>4.5</v>
      </c>
      <c r="I25" s="70">
        <v>2.5</v>
      </c>
      <c r="J25" s="71"/>
      <c r="K25" s="72"/>
    </row>
    <row r="26" spans="1:11" ht="15.75" x14ac:dyDescent="0.25">
      <c r="A26" s="68">
        <v>22</v>
      </c>
      <c r="B26" s="68" t="s">
        <v>517</v>
      </c>
      <c r="C26" s="69" t="s">
        <v>586</v>
      </c>
      <c r="D26" s="70">
        <v>4.5</v>
      </c>
      <c r="E26" s="70">
        <v>3</v>
      </c>
      <c r="F26" s="70">
        <v>7.5</v>
      </c>
      <c r="G26" s="70">
        <v>3.5</v>
      </c>
      <c r="H26" s="70">
        <v>4.5</v>
      </c>
      <c r="I26" s="70">
        <v>2.5</v>
      </c>
      <c r="J26" s="71"/>
      <c r="K26" s="72"/>
    </row>
    <row r="27" spans="1:11" ht="15.75" x14ac:dyDescent="0.25">
      <c r="A27" s="68">
        <v>23</v>
      </c>
      <c r="B27" s="68" t="s">
        <v>519</v>
      </c>
      <c r="C27" s="69" t="s">
        <v>587</v>
      </c>
      <c r="D27" s="70">
        <v>6.5</v>
      </c>
      <c r="E27" s="70">
        <v>8.5</v>
      </c>
      <c r="F27" s="70">
        <v>9.5</v>
      </c>
      <c r="G27" s="70">
        <v>6</v>
      </c>
      <c r="H27" s="70">
        <v>6.5</v>
      </c>
      <c r="I27" s="70">
        <v>4</v>
      </c>
      <c r="J27" s="71"/>
      <c r="K27" s="72"/>
    </row>
    <row r="28" spans="1:11" ht="15.75" x14ac:dyDescent="0.25">
      <c r="A28" s="68">
        <v>24</v>
      </c>
      <c r="B28" s="68" t="s">
        <v>521</v>
      </c>
      <c r="C28" s="69" t="s">
        <v>588</v>
      </c>
      <c r="D28" s="70">
        <v>7</v>
      </c>
      <c r="E28" s="70">
        <v>7</v>
      </c>
      <c r="F28" s="70">
        <v>7.5</v>
      </c>
      <c r="G28" s="70">
        <v>5.5</v>
      </c>
      <c r="H28" s="70">
        <v>7</v>
      </c>
      <c r="I28" s="70">
        <v>4.5</v>
      </c>
      <c r="J28" s="71"/>
      <c r="K28" s="72"/>
    </row>
    <row r="29" spans="1:11" ht="15.75" x14ac:dyDescent="0.25">
      <c r="A29" s="68">
        <v>25</v>
      </c>
      <c r="B29" s="68" t="s">
        <v>523</v>
      </c>
      <c r="C29" s="69" t="s">
        <v>589</v>
      </c>
      <c r="D29" s="70">
        <v>6.5</v>
      </c>
      <c r="E29" s="70">
        <v>7.5</v>
      </c>
      <c r="F29" s="70">
        <v>7</v>
      </c>
      <c r="G29" s="70">
        <v>6</v>
      </c>
      <c r="H29" s="70">
        <v>9</v>
      </c>
      <c r="I29" s="70">
        <v>3</v>
      </c>
      <c r="J29" s="71"/>
      <c r="K29" s="72"/>
    </row>
    <row r="30" spans="1:11" ht="15.75" x14ac:dyDescent="0.25">
      <c r="A30" s="68">
        <v>26</v>
      </c>
      <c r="B30" s="68" t="s">
        <v>525</v>
      </c>
      <c r="C30" s="69" t="s">
        <v>590</v>
      </c>
      <c r="D30" s="70">
        <v>5</v>
      </c>
      <c r="E30" s="70">
        <v>4.5</v>
      </c>
      <c r="F30" s="70">
        <v>8</v>
      </c>
      <c r="G30" s="70">
        <v>5.5</v>
      </c>
      <c r="H30" s="70">
        <v>4.5</v>
      </c>
      <c r="I30" s="70">
        <v>5.5</v>
      </c>
      <c r="J30" s="71"/>
      <c r="K30" s="72"/>
    </row>
    <row r="31" spans="1:11" ht="15.75" x14ac:dyDescent="0.25">
      <c r="A31" s="68">
        <v>27</v>
      </c>
      <c r="B31" s="68" t="s">
        <v>527</v>
      </c>
      <c r="C31" s="69" t="s">
        <v>591</v>
      </c>
      <c r="D31" s="70">
        <v>5</v>
      </c>
      <c r="E31" s="70">
        <v>4.5</v>
      </c>
      <c r="F31" s="70">
        <v>2</v>
      </c>
      <c r="G31" s="70">
        <v>3.5</v>
      </c>
      <c r="H31" s="70">
        <v>0.5</v>
      </c>
      <c r="I31" s="70">
        <v>3.5</v>
      </c>
      <c r="J31" s="71"/>
      <c r="K31" s="72"/>
    </row>
    <row r="32" spans="1:11" ht="15.75" x14ac:dyDescent="0.25">
      <c r="A32" s="68">
        <v>28</v>
      </c>
      <c r="B32" s="68" t="s">
        <v>529</v>
      </c>
      <c r="C32" s="69" t="s">
        <v>592</v>
      </c>
      <c r="D32" s="70">
        <v>5</v>
      </c>
      <c r="E32" s="70">
        <v>4</v>
      </c>
      <c r="F32" s="70">
        <v>2</v>
      </c>
      <c r="G32" s="70">
        <v>5</v>
      </c>
      <c r="H32" s="70">
        <v>1.5</v>
      </c>
      <c r="I32" s="70">
        <v>5</v>
      </c>
      <c r="J32" s="71"/>
      <c r="K32" s="72"/>
    </row>
    <row r="33" spans="1:11" ht="15.75" x14ac:dyDescent="0.25">
      <c r="A33" s="68">
        <v>29</v>
      </c>
      <c r="B33" s="68" t="s">
        <v>531</v>
      </c>
      <c r="C33" s="69" t="s">
        <v>593</v>
      </c>
      <c r="D33" s="70">
        <v>4</v>
      </c>
      <c r="E33" s="70">
        <v>3.5</v>
      </c>
      <c r="F33" s="70">
        <v>3.5</v>
      </c>
      <c r="G33" s="70">
        <v>4</v>
      </c>
      <c r="H33" s="70">
        <v>1.5</v>
      </c>
      <c r="I33" s="70">
        <v>3</v>
      </c>
      <c r="J33" s="71"/>
      <c r="K33" s="72"/>
    </row>
    <row r="34" spans="1:11" ht="15.75" x14ac:dyDescent="0.25">
      <c r="A34" s="68">
        <v>30</v>
      </c>
      <c r="B34" s="68" t="s">
        <v>236</v>
      </c>
      <c r="C34" s="69" t="s">
        <v>594</v>
      </c>
      <c r="D34" s="70">
        <v>3</v>
      </c>
      <c r="E34" s="70">
        <v>3</v>
      </c>
      <c r="F34" s="70">
        <v>4</v>
      </c>
      <c r="G34" s="70">
        <v>4</v>
      </c>
      <c r="H34" s="70">
        <v>1.5</v>
      </c>
      <c r="I34" s="70">
        <v>3</v>
      </c>
      <c r="J34" s="71"/>
      <c r="K34" s="72"/>
    </row>
    <row r="35" spans="1:11" ht="15.75" x14ac:dyDescent="0.25">
      <c r="A35" s="68">
        <v>31</v>
      </c>
      <c r="B35" s="68" t="s">
        <v>238</v>
      </c>
      <c r="C35" s="69" t="s">
        <v>595</v>
      </c>
      <c r="D35" s="70">
        <v>5</v>
      </c>
      <c r="E35" s="70">
        <v>6</v>
      </c>
      <c r="F35" s="70">
        <v>5</v>
      </c>
      <c r="G35" s="70">
        <v>6</v>
      </c>
      <c r="H35" s="70">
        <v>2.5</v>
      </c>
      <c r="I35" s="70">
        <v>3.5</v>
      </c>
      <c r="J35" s="71"/>
      <c r="K35" s="72"/>
    </row>
    <row r="36" spans="1:11" ht="15.75" x14ac:dyDescent="0.25">
      <c r="A36" s="68">
        <v>32</v>
      </c>
      <c r="B36" s="68" t="s">
        <v>535</v>
      </c>
      <c r="C36" s="69" t="s">
        <v>596</v>
      </c>
      <c r="D36" s="70">
        <v>3</v>
      </c>
      <c r="E36" s="70">
        <v>4</v>
      </c>
      <c r="F36" s="70">
        <v>8</v>
      </c>
      <c r="G36" s="70">
        <v>9</v>
      </c>
      <c r="H36" s="70">
        <v>3</v>
      </c>
      <c r="I36" s="70">
        <v>3.5</v>
      </c>
      <c r="J36" s="71"/>
      <c r="K36" s="72"/>
    </row>
    <row r="37" spans="1:11" ht="15.75" x14ac:dyDescent="0.25">
      <c r="A37" s="68">
        <v>33</v>
      </c>
      <c r="B37" s="68" t="s">
        <v>537</v>
      </c>
      <c r="C37" s="69" t="s">
        <v>597</v>
      </c>
      <c r="D37" s="70">
        <v>5</v>
      </c>
      <c r="E37" s="70">
        <v>5</v>
      </c>
      <c r="F37" s="70">
        <v>7</v>
      </c>
      <c r="G37" s="70">
        <v>6</v>
      </c>
      <c r="H37" s="70">
        <v>1</v>
      </c>
      <c r="I37" s="70">
        <v>3</v>
      </c>
      <c r="J37" s="71"/>
      <c r="K37" s="72"/>
    </row>
    <row r="38" spans="1:11" ht="15.75" x14ac:dyDescent="0.25">
      <c r="A38" s="68">
        <v>34</v>
      </c>
      <c r="B38" s="68" t="s">
        <v>539</v>
      </c>
      <c r="C38" s="69" t="s">
        <v>598</v>
      </c>
      <c r="D38" s="70">
        <v>7</v>
      </c>
      <c r="E38" s="70">
        <v>4</v>
      </c>
      <c r="F38" s="70">
        <v>4</v>
      </c>
      <c r="G38" s="70">
        <v>5</v>
      </c>
      <c r="H38" s="70">
        <v>2</v>
      </c>
      <c r="I38" s="70">
        <v>5</v>
      </c>
      <c r="J38" s="71"/>
      <c r="K38" s="72"/>
    </row>
    <row r="39" spans="1:11" ht="15.75" x14ac:dyDescent="0.25">
      <c r="A39" s="68">
        <v>35</v>
      </c>
      <c r="B39" s="68" t="s">
        <v>541</v>
      </c>
      <c r="C39" s="69" t="s">
        <v>599</v>
      </c>
      <c r="D39" s="70">
        <v>4</v>
      </c>
      <c r="E39" s="70">
        <v>4</v>
      </c>
      <c r="F39" s="70">
        <v>6</v>
      </c>
      <c r="G39" s="70">
        <v>3.5</v>
      </c>
      <c r="H39" s="70">
        <v>2</v>
      </c>
      <c r="I39" s="70">
        <v>4</v>
      </c>
      <c r="J39" s="71"/>
      <c r="K39" s="72"/>
    </row>
    <row r="40" spans="1:11" ht="15.75" x14ac:dyDescent="0.25">
      <c r="A40" s="68">
        <v>36</v>
      </c>
      <c r="B40" s="68" t="s">
        <v>543</v>
      </c>
      <c r="C40" s="69" t="s">
        <v>600</v>
      </c>
      <c r="D40" s="70">
        <v>5</v>
      </c>
      <c r="E40" s="70">
        <v>3</v>
      </c>
      <c r="F40" s="70">
        <v>5</v>
      </c>
      <c r="G40" s="70">
        <v>3</v>
      </c>
      <c r="H40" s="70">
        <v>4</v>
      </c>
      <c r="I40" s="70">
        <v>3</v>
      </c>
      <c r="J40" s="71"/>
      <c r="K40" s="72"/>
    </row>
    <row r="41" spans="1:11" ht="15.75" x14ac:dyDescent="0.25">
      <c r="A41" s="68">
        <v>37</v>
      </c>
      <c r="B41" s="68" t="s">
        <v>544</v>
      </c>
      <c r="C41" s="69" t="s">
        <v>601</v>
      </c>
      <c r="D41" s="70">
        <v>3.5</v>
      </c>
      <c r="E41" s="70">
        <v>4</v>
      </c>
      <c r="F41" s="70">
        <v>3</v>
      </c>
      <c r="G41" s="70">
        <v>7.5</v>
      </c>
      <c r="H41" s="70">
        <v>3.5</v>
      </c>
      <c r="I41" s="70">
        <v>3</v>
      </c>
      <c r="J41" s="71"/>
      <c r="K41" s="72"/>
    </row>
    <row r="42" spans="1:11" ht="15.75" x14ac:dyDescent="0.25">
      <c r="A42" s="68">
        <v>38</v>
      </c>
      <c r="B42" s="68" t="s">
        <v>546</v>
      </c>
      <c r="C42" s="69" t="s">
        <v>602</v>
      </c>
      <c r="D42" s="70">
        <v>4</v>
      </c>
      <c r="E42" s="70">
        <v>4.5</v>
      </c>
      <c r="F42" s="70">
        <v>5</v>
      </c>
      <c r="G42" s="70">
        <v>4.5</v>
      </c>
      <c r="H42" s="70">
        <v>5</v>
      </c>
      <c r="I42" s="70">
        <v>3</v>
      </c>
      <c r="J42" s="71"/>
      <c r="K42" s="72"/>
    </row>
    <row r="43" spans="1:11" ht="15.75" x14ac:dyDescent="0.25">
      <c r="A43" s="68">
        <v>39</v>
      </c>
      <c r="B43" s="68" t="s">
        <v>548</v>
      </c>
      <c r="C43" s="69" t="s">
        <v>603</v>
      </c>
      <c r="D43" s="70">
        <v>4</v>
      </c>
      <c r="E43" s="70">
        <v>2.5</v>
      </c>
      <c r="F43" s="70">
        <v>5</v>
      </c>
      <c r="G43" s="70">
        <v>4.5</v>
      </c>
      <c r="H43" s="70">
        <v>2</v>
      </c>
      <c r="I43" s="70">
        <v>5</v>
      </c>
      <c r="J43" s="71"/>
      <c r="K43" s="72"/>
    </row>
    <row r="44" spans="1:11" ht="15.75" x14ac:dyDescent="0.25">
      <c r="A44" s="68">
        <v>40</v>
      </c>
      <c r="B44" s="68" t="s">
        <v>550</v>
      </c>
      <c r="C44" s="69" t="s">
        <v>604</v>
      </c>
      <c r="D44" s="70">
        <v>6</v>
      </c>
      <c r="E44" s="70">
        <v>4</v>
      </c>
      <c r="F44" s="70">
        <v>8</v>
      </c>
      <c r="G44" s="70">
        <v>6</v>
      </c>
      <c r="H44" s="70">
        <v>2.5</v>
      </c>
      <c r="I44" s="70">
        <v>4</v>
      </c>
      <c r="J44" s="71"/>
      <c r="K44" s="72"/>
    </row>
    <row r="45" spans="1:11" ht="15.75" x14ac:dyDescent="0.25">
      <c r="A45" s="68">
        <v>41</v>
      </c>
      <c r="B45" s="68" t="s">
        <v>552</v>
      </c>
      <c r="C45" s="69" t="s">
        <v>605</v>
      </c>
      <c r="D45" s="70">
        <v>5.5</v>
      </c>
      <c r="E45" s="70">
        <v>7.5</v>
      </c>
      <c r="F45" s="70">
        <v>6.5</v>
      </c>
      <c r="G45" s="70">
        <v>8.5</v>
      </c>
      <c r="H45" s="70">
        <v>2.5</v>
      </c>
      <c r="I45" s="70">
        <v>4</v>
      </c>
      <c r="J45" s="71"/>
      <c r="K45" s="72"/>
    </row>
    <row r="46" spans="1:11" ht="15.75" x14ac:dyDescent="0.25">
      <c r="A46" s="68">
        <v>42</v>
      </c>
      <c r="B46" s="68" t="s">
        <v>554</v>
      </c>
      <c r="C46" s="69" t="s">
        <v>606</v>
      </c>
      <c r="D46" s="70">
        <v>5</v>
      </c>
      <c r="E46" s="70">
        <v>8</v>
      </c>
      <c r="F46" s="70">
        <v>9</v>
      </c>
      <c r="G46" s="70">
        <v>5</v>
      </c>
      <c r="H46" s="70">
        <v>6</v>
      </c>
      <c r="I46" s="70">
        <v>4</v>
      </c>
      <c r="J46" s="71"/>
      <c r="K46" s="72"/>
    </row>
    <row r="47" spans="1:11" ht="15.75" x14ac:dyDescent="0.25">
      <c r="A47" s="68">
        <v>43</v>
      </c>
      <c r="B47" s="68" t="s">
        <v>556</v>
      </c>
      <c r="C47" s="69" t="s">
        <v>607</v>
      </c>
      <c r="D47" s="70">
        <v>6</v>
      </c>
      <c r="E47" s="70">
        <v>6</v>
      </c>
      <c r="F47" s="70">
        <v>5.5</v>
      </c>
      <c r="G47" s="70">
        <v>6.5</v>
      </c>
      <c r="H47" s="70">
        <v>3</v>
      </c>
      <c r="I47" s="70">
        <v>4.5</v>
      </c>
      <c r="J47" s="71"/>
      <c r="K47" s="72"/>
    </row>
    <row r="48" spans="1:11" ht="15.75" x14ac:dyDescent="0.25">
      <c r="A48" s="68">
        <v>44</v>
      </c>
      <c r="B48" s="68" t="s">
        <v>558</v>
      </c>
      <c r="C48" s="69" t="s">
        <v>608</v>
      </c>
      <c r="D48" s="70">
        <v>5.5</v>
      </c>
      <c r="E48" s="70">
        <v>4.5</v>
      </c>
      <c r="F48" s="70">
        <v>4</v>
      </c>
      <c r="G48" s="70">
        <v>5</v>
      </c>
      <c r="H48" s="70">
        <v>3.5</v>
      </c>
      <c r="I48" s="70">
        <v>5.5</v>
      </c>
      <c r="J48" s="71"/>
      <c r="K48" s="72"/>
    </row>
    <row r="49" spans="1:11" ht="15.75" x14ac:dyDescent="0.25">
      <c r="A49" s="68">
        <v>45</v>
      </c>
      <c r="B49" s="68" t="s">
        <v>559</v>
      </c>
      <c r="C49" s="69" t="s">
        <v>609</v>
      </c>
      <c r="D49" s="70">
        <v>5</v>
      </c>
      <c r="E49" s="70">
        <v>3</v>
      </c>
      <c r="F49" s="70">
        <v>7</v>
      </c>
      <c r="G49" s="70">
        <v>8</v>
      </c>
      <c r="H49" s="70">
        <v>6</v>
      </c>
      <c r="I49" s="70">
        <v>4.5</v>
      </c>
      <c r="J49" s="71"/>
      <c r="K49" s="7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9"/>
  <sheetViews>
    <sheetView workbookViewId="0">
      <selection activeCell="D5" sqref="D5"/>
    </sheetView>
  </sheetViews>
  <sheetFormatPr defaultRowHeight="16.5" x14ac:dyDescent="0.25"/>
  <cols>
    <col min="1" max="1" width="9.44140625" style="6" customWidth="1"/>
    <col min="2" max="2" width="11.44140625" style="6" bestFit="1" customWidth="1"/>
    <col min="3" max="3" width="9.44140625" style="6" customWidth="1"/>
    <col min="4" max="4" width="14.5546875" style="6" bestFit="1" customWidth="1"/>
    <col min="5" max="5" width="12.6640625" style="6" bestFit="1" customWidth="1"/>
    <col min="6" max="6" width="10.6640625" style="6" bestFit="1" customWidth="1"/>
    <col min="7" max="7" width="13" style="6" bestFit="1" customWidth="1"/>
    <col min="8" max="8" width="10.88671875" style="6" bestFit="1" customWidth="1"/>
    <col min="9" max="9" width="15.88671875" style="6" bestFit="1" customWidth="1"/>
    <col min="10" max="10" width="5.21875" style="6" bestFit="1" customWidth="1"/>
    <col min="11" max="11" width="11.109375" style="6" bestFit="1" customWidth="1"/>
    <col min="12" max="16384" width="8.88671875" style="6"/>
  </cols>
  <sheetData>
    <row r="1" spans="1:11" x14ac:dyDescent="0.25">
      <c r="A1" s="6" t="s">
        <v>26</v>
      </c>
    </row>
    <row r="2" spans="1:11" x14ac:dyDescent="0.25">
      <c r="B2" s="6" t="s">
        <v>27</v>
      </c>
    </row>
    <row r="3" spans="1:11" x14ac:dyDescent="0.25">
      <c r="A3" s="6" t="s">
        <v>28</v>
      </c>
      <c r="B3" s="6" t="s">
        <v>29</v>
      </c>
      <c r="C3" s="6" t="s">
        <v>30</v>
      </c>
      <c r="D3" s="6" t="s">
        <v>31</v>
      </c>
      <c r="E3" s="6" t="s">
        <v>32</v>
      </c>
      <c r="F3" s="6" t="s">
        <v>33</v>
      </c>
      <c r="G3" s="6" t="s">
        <v>34</v>
      </c>
      <c r="H3" s="6" t="s">
        <v>35</v>
      </c>
      <c r="I3" s="6" t="s">
        <v>36</v>
      </c>
      <c r="J3" s="6" t="s">
        <v>37</v>
      </c>
      <c r="K3" s="6" t="s">
        <v>38</v>
      </c>
    </row>
    <row r="4" spans="1:11" x14ac:dyDescent="0.25">
      <c r="A4" s="6" t="s">
        <v>39</v>
      </c>
      <c r="B4" s="6" t="s">
        <v>40</v>
      </c>
      <c r="C4" s="6" t="s">
        <v>41</v>
      </c>
      <c r="H4" s="7">
        <v>25282</v>
      </c>
      <c r="I4" s="7">
        <v>32936</v>
      </c>
    </row>
    <row r="5" spans="1:11" x14ac:dyDescent="0.25">
      <c r="A5" s="6" t="s">
        <v>42</v>
      </c>
      <c r="B5" s="6" t="s">
        <v>43</v>
      </c>
      <c r="C5" s="6" t="s">
        <v>44</v>
      </c>
      <c r="H5" s="7">
        <v>25841</v>
      </c>
      <c r="I5" s="7">
        <v>33763</v>
      </c>
    </row>
    <row r="6" spans="1:11" x14ac:dyDescent="0.25">
      <c r="A6" s="6" t="s">
        <v>45</v>
      </c>
      <c r="B6" s="6" t="s">
        <v>46</v>
      </c>
      <c r="C6" s="6" t="s">
        <v>47</v>
      </c>
      <c r="H6" s="7">
        <v>26589</v>
      </c>
      <c r="I6" s="7">
        <v>32726</v>
      </c>
    </row>
    <row r="7" spans="1:11" x14ac:dyDescent="0.25">
      <c r="A7" s="6" t="s">
        <v>48</v>
      </c>
      <c r="B7" s="6" t="s">
        <v>49</v>
      </c>
      <c r="C7" s="6" t="s">
        <v>50</v>
      </c>
      <c r="H7" s="7">
        <v>22948</v>
      </c>
      <c r="I7" s="7">
        <v>31190</v>
      </c>
    </row>
    <row r="8" spans="1:11" x14ac:dyDescent="0.25">
      <c r="A8" s="6" t="s">
        <v>51</v>
      </c>
      <c r="B8" s="6" t="s">
        <v>52</v>
      </c>
      <c r="C8" s="6" t="s">
        <v>53</v>
      </c>
      <c r="H8" s="7">
        <v>20451</v>
      </c>
      <c r="I8" s="7">
        <v>29341</v>
      </c>
    </row>
    <row r="9" spans="1:11" x14ac:dyDescent="0.25">
      <c r="A9" s="6" t="s">
        <v>54</v>
      </c>
      <c r="B9" s="6" t="s">
        <v>55</v>
      </c>
      <c r="C9" s="6" t="s">
        <v>56</v>
      </c>
      <c r="H9" s="7">
        <v>25983</v>
      </c>
      <c r="I9" s="7">
        <v>34335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10"/>
  <sheetViews>
    <sheetView zoomScale="118" zoomScaleNormal="118" workbookViewId="0">
      <selection activeCell="E2" sqref="E2"/>
    </sheetView>
  </sheetViews>
  <sheetFormatPr defaultRowHeight="16.5" x14ac:dyDescent="0.25"/>
  <cols>
    <col min="2" max="2" width="13.77734375" bestFit="1" customWidth="1"/>
    <col min="5" max="6" width="10.109375" bestFit="1" customWidth="1"/>
    <col min="9" max="9" width="7.5546875" customWidth="1"/>
  </cols>
  <sheetData>
    <row r="1" spans="1:13" ht="20.25" x14ac:dyDescent="0.3">
      <c r="A1" s="169" t="s">
        <v>1117</v>
      </c>
      <c r="B1" s="169"/>
      <c r="C1" s="169"/>
      <c r="D1" s="169"/>
      <c r="E1" s="169"/>
      <c r="F1" s="169"/>
      <c r="G1" s="169"/>
      <c r="H1" s="169"/>
      <c r="I1" s="169"/>
      <c r="J1" s="169"/>
      <c r="K1" s="169"/>
      <c r="L1" s="169"/>
      <c r="M1" s="169"/>
    </row>
    <row r="2" spans="1:13" ht="33" x14ac:dyDescent="0.25">
      <c r="A2" s="120" t="s">
        <v>57</v>
      </c>
      <c r="B2" s="120" t="s">
        <v>58</v>
      </c>
      <c r="C2" s="120" t="s">
        <v>4</v>
      </c>
      <c r="D2" s="120" t="s">
        <v>59</v>
      </c>
      <c r="E2" s="120" t="s">
        <v>60</v>
      </c>
      <c r="F2" s="120" t="s">
        <v>61</v>
      </c>
      <c r="G2" s="120" t="s">
        <v>62</v>
      </c>
      <c r="H2" s="121" t="s">
        <v>1120</v>
      </c>
      <c r="I2" s="121" t="s">
        <v>1122</v>
      </c>
      <c r="J2" s="121" t="s">
        <v>832</v>
      </c>
      <c r="K2" s="121" t="s">
        <v>1123</v>
      </c>
      <c r="L2" s="121" t="s">
        <v>664</v>
      </c>
      <c r="M2" s="121" t="s">
        <v>108</v>
      </c>
    </row>
    <row r="3" spans="1:13" x14ac:dyDescent="0.25">
      <c r="A3" s="77" t="s">
        <v>63</v>
      </c>
      <c r="B3" s="77" t="s">
        <v>69</v>
      </c>
      <c r="C3" s="77">
        <v>1500</v>
      </c>
      <c r="D3" s="77" t="s">
        <v>75</v>
      </c>
      <c r="E3" s="78">
        <v>42415</v>
      </c>
      <c r="F3" s="78">
        <v>42434</v>
      </c>
      <c r="G3" s="77">
        <v>3000</v>
      </c>
      <c r="H3" s="77"/>
      <c r="I3" s="77"/>
      <c r="J3" s="77"/>
      <c r="K3" s="77"/>
      <c r="L3" s="77"/>
      <c r="M3" s="77"/>
    </row>
    <row r="4" spans="1:13" x14ac:dyDescent="0.25">
      <c r="A4" s="77" t="s">
        <v>64</v>
      </c>
      <c r="B4" s="77" t="s">
        <v>70</v>
      </c>
      <c r="C4" s="77">
        <v>1000</v>
      </c>
      <c r="D4" s="77" t="s">
        <v>77</v>
      </c>
      <c r="E4" s="78">
        <v>42417</v>
      </c>
      <c r="F4" s="78">
        <v>42469</v>
      </c>
      <c r="G4" s="77">
        <v>3200</v>
      </c>
      <c r="H4" s="77"/>
      <c r="I4" s="77"/>
      <c r="J4" s="77"/>
      <c r="K4" s="77"/>
      <c r="L4" s="77"/>
      <c r="M4" s="77"/>
    </row>
    <row r="5" spans="1:13" x14ac:dyDescent="0.25">
      <c r="A5" s="77" t="s">
        <v>65</v>
      </c>
      <c r="B5" s="77" t="s">
        <v>71</v>
      </c>
      <c r="C5" s="77">
        <v>800</v>
      </c>
      <c r="D5" s="77" t="s">
        <v>76</v>
      </c>
      <c r="E5" s="78">
        <v>42388</v>
      </c>
      <c r="F5" s="78">
        <v>42388</v>
      </c>
      <c r="G5" s="77">
        <v>3900</v>
      </c>
      <c r="H5" s="77"/>
      <c r="I5" s="77"/>
      <c r="J5" s="77"/>
      <c r="K5" s="77"/>
      <c r="L5" s="77"/>
      <c r="M5" s="77"/>
    </row>
    <row r="6" spans="1:13" x14ac:dyDescent="0.25">
      <c r="A6" s="77" t="s">
        <v>66</v>
      </c>
      <c r="B6" s="77" t="s">
        <v>72</v>
      </c>
      <c r="C6" s="77">
        <v>400</v>
      </c>
      <c r="D6" s="77" t="s">
        <v>76</v>
      </c>
      <c r="E6" s="78">
        <v>42389</v>
      </c>
      <c r="F6" s="78">
        <v>42454</v>
      </c>
      <c r="G6" s="77">
        <v>3700</v>
      </c>
      <c r="H6" s="77"/>
      <c r="I6" s="77"/>
      <c r="J6" s="77"/>
      <c r="K6" s="77"/>
      <c r="L6" s="77"/>
      <c r="M6" s="77"/>
    </row>
    <row r="7" spans="1:13" x14ac:dyDescent="0.25">
      <c r="A7" s="77" t="s">
        <v>67</v>
      </c>
      <c r="B7" s="77" t="s">
        <v>73</v>
      </c>
      <c r="C7" s="77">
        <v>600</v>
      </c>
      <c r="D7" s="77" t="s">
        <v>77</v>
      </c>
      <c r="E7" s="78">
        <v>42384</v>
      </c>
      <c r="F7" s="78">
        <v>42423</v>
      </c>
      <c r="G7" s="77">
        <v>4000</v>
      </c>
      <c r="H7" s="77"/>
      <c r="I7" s="77"/>
      <c r="J7" s="77"/>
      <c r="K7" s="77"/>
      <c r="L7" s="77"/>
      <c r="M7" s="77"/>
    </row>
    <row r="8" spans="1:13" x14ac:dyDescent="0.25">
      <c r="A8" s="77" t="s">
        <v>68</v>
      </c>
      <c r="B8" s="77" t="s">
        <v>1118</v>
      </c>
      <c r="C8" s="77">
        <v>750</v>
      </c>
      <c r="D8" s="77" t="s">
        <v>75</v>
      </c>
      <c r="E8" s="78">
        <v>42385</v>
      </c>
      <c r="F8" s="78">
        <v>42455</v>
      </c>
      <c r="G8" s="77">
        <v>4200</v>
      </c>
      <c r="H8" s="77"/>
      <c r="I8" s="77"/>
      <c r="J8" s="77"/>
      <c r="K8" s="77"/>
      <c r="L8" s="77"/>
      <c r="M8" s="77"/>
    </row>
    <row r="9" spans="1:13" x14ac:dyDescent="0.25">
      <c r="A9" s="77" t="s">
        <v>63</v>
      </c>
      <c r="B9" s="77" t="s">
        <v>1119</v>
      </c>
      <c r="C9" s="77">
        <v>850</v>
      </c>
      <c r="D9" s="77" t="s">
        <v>78</v>
      </c>
      <c r="E9" s="78">
        <v>42387</v>
      </c>
      <c r="F9" s="78">
        <v>42478</v>
      </c>
      <c r="G9" s="77">
        <v>3700</v>
      </c>
      <c r="H9" s="77"/>
      <c r="I9" s="77"/>
      <c r="J9" s="77"/>
      <c r="K9" s="77"/>
      <c r="L9" s="77"/>
      <c r="M9" s="77"/>
    </row>
    <row r="10" spans="1:13" x14ac:dyDescent="0.25">
      <c r="A10" s="77" t="s">
        <v>611</v>
      </c>
      <c r="B10" s="77" t="s">
        <v>74</v>
      </c>
      <c r="C10" s="77">
        <v>200</v>
      </c>
      <c r="D10" s="77" t="s">
        <v>78</v>
      </c>
      <c r="E10" s="78">
        <v>42418</v>
      </c>
      <c r="F10" s="78">
        <v>42478</v>
      </c>
      <c r="G10" s="77">
        <v>4000</v>
      </c>
      <c r="H10" s="77"/>
      <c r="I10" s="77"/>
      <c r="J10" s="77"/>
      <c r="K10" s="77"/>
      <c r="L10" s="77"/>
      <c r="M10" s="77"/>
    </row>
  </sheetData>
  <mergeCells count="1">
    <mergeCell ref="A1:M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10"/>
  <sheetViews>
    <sheetView workbookViewId="0">
      <selection activeCell="I4" sqref="I4"/>
    </sheetView>
  </sheetViews>
  <sheetFormatPr defaultRowHeight="16.5" x14ac:dyDescent="0.25"/>
  <cols>
    <col min="1" max="1" width="18.6640625" customWidth="1"/>
    <col min="2" max="2" width="9.6640625" customWidth="1"/>
    <col min="3" max="3" width="12.109375" customWidth="1"/>
    <col min="4" max="4" width="7.77734375" bestFit="1" customWidth="1"/>
    <col min="5" max="5" width="9.77734375" bestFit="1" customWidth="1"/>
    <col min="6" max="6" width="5.33203125" customWidth="1"/>
    <col min="7" max="7" width="7.33203125" bestFit="1" customWidth="1"/>
    <col min="8" max="8" width="9.21875" bestFit="1" customWidth="1"/>
  </cols>
  <sheetData>
    <row r="1" spans="1:9" x14ac:dyDescent="0.25">
      <c r="A1" s="128" t="s">
        <v>79</v>
      </c>
      <c r="B1" s="128"/>
      <c r="C1" s="128"/>
      <c r="D1" s="128"/>
      <c r="E1" s="128"/>
      <c r="F1" s="128"/>
      <c r="G1" s="128"/>
      <c r="H1" s="128"/>
      <c r="I1" s="128"/>
    </row>
    <row r="2" spans="1:9" x14ac:dyDescent="0.25">
      <c r="A2" s="129" t="s">
        <v>80</v>
      </c>
      <c r="B2" s="129" t="s">
        <v>610</v>
      </c>
      <c r="C2" s="129" t="s">
        <v>81</v>
      </c>
      <c r="D2" s="129" t="s">
        <v>82</v>
      </c>
      <c r="E2" s="129" t="s">
        <v>83</v>
      </c>
      <c r="F2" s="129" t="s">
        <v>84</v>
      </c>
      <c r="G2" s="129" t="s">
        <v>85</v>
      </c>
      <c r="H2" s="129" t="s">
        <v>86</v>
      </c>
      <c r="I2" s="129" t="s">
        <v>87</v>
      </c>
    </row>
    <row r="3" spans="1:9" x14ac:dyDescent="0.25">
      <c r="A3" s="130" t="s">
        <v>88</v>
      </c>
      <c r="B3" s="129" t="s">
        <v>94</v>
      </c>
      <c r="C3" s="131">
        <v>42428</v>
      </c>
      <c r="D3" s="132" t="s">
        <v>97</v>
      </c>
      <c r="E3" s="130">
        <v>35</v>
      </c>
      <c r="F3" s="130"/>
      <c r="G3" s="130"/>
      <c r="H3" s="130"/>
      <c r="I3" s="130"/>
    </row>
    <row r="4" spans="1:9" x14ac:dyDescent="0.25">
      <c r="A4" s="130" t="s">
        <v>89</v>
      </c>
      <c r="B4" s="129" t="s">
        <v>95</v>
      </c>
      <c r="C4" s="131">
        <v>42430</v>
      </c>
      <c r="D4" s="132" t="s">
        <v>98</v>
      </c>
      <c r="E4" s="130">
        <v>55</v>
      </c>
      <c r="F4" s="130"/>
      <c r="G4" s="130"/>
      <c r="H4" s="130"/>
      <c r="I4" s="130"/>
    </row>
    <row r="5" spans="1:9" x14ac:dyDescent="0.25">
      <c r="A5" s="130" t="s">
        <v>90</v>
      </c>
      <c r="B5" s="129" t="s">
        <v>96</v>
      </c>
      <c r="C5" s="131">
        <v>42431</v>
      </c>
      <c r="D5" s="132" t="s">
        <v>99</v>
      </c>
      <c r="E5" s="130">
        <v>25</v>
      </c>
      <c r="F5" s="130"/>
      <c r="G5" s="130"/>
      <c r="H5" s="130"/>
      <c r="I5" s="130"/>
    </row>
    <row r="6" spans="1:9" x14ac:dyDescent="0.25">
      <c r="A6" s="130" t="s">
        <v>91</v>
      </c>
      <c r="B6" s="129" t="s">
        <v>95</v>
      </c>
      <c r="C6" s="131">
        <v>42430</v>
      </c>
      <c r="D6" s="132" t="s">
        <v>97</v>
      </c>
      <c r="E6" s="130">
        <v>60</v>
      </c>
      <c r="F6" s="130"/>
      <c r="G6" s="130"/>
      <c r="H6" s="130"/>
      <c r="I6" s="130"/>
    </row>
    <row r="7" spans="1:9" x14ac:dyDescent="0.25">
      <c r="A7" s="130" t="s">
        <v>92</v>
      </c>
      <c r="B7" s="129" t="s">
        <v>96</v>
      </c>
      <c r="C7" s="131">
        <v>42431</v>
      </c>
      <c r="D7" s="132" t="s">
        <v>98</v>
      </c>
      <c r="E7" s="130">
        <v>50</v>
      </c>
      <c r="F7" s="130"/>
      <c r="G7" s="130"/>
      <c r="H7" s="130"/>
      <c r="I7" s="130"/>
    </row>
    <row r="8" spans="1:9" x14ac:dyDescent="0.25">
      <c r="A8" s="130" t="s">
        <v>93</v>
      </c>
      <c r="B8" s="129" t="s">
        <v>96</v>
      </c>
      <c r="C8" s="131">
        <v>42434</v>
      </c>
      <c r="D8" s="132" t="s">
        <v>98</v>
      </c>
      <c r="E8" s="130">
        <v>45</v>
      </c>
      <c r="F8" s="130"/>
      <c r="G8" s="130"/>
      <c r="H8" s="130"/>
      <c r="I8" s="130"/>
    </row>
    <row r="9" spans="1:9" x14ac:dyDescent="0.25">
      <c r="A9" s="130"/>
      <c r="B9" s="130"/>
      <c r="C9" s="130"/>
      <c r="D9" s="130"/>
      <c r="E9" s="130"/>
      <c r="F9" s="130"/>
      <c r="G9" s="130"/>
      <c r="H9" s="130"/>
      <c r="I9" s="130"/>
    </row>
    <row r="10" spans="1:9" x14ac:dyDescent="0.25">
      <c r="A10" s="130"/>
      <c r="B10" s="130"/>
      <c r="C10" s="130"/>
      <c r="D10" s="130"/>
      <c r="E10" s="130"/>
      <c r="F10" s="130"/>
      <c r="G10" s="130"/>
      <c r="H10" s="130"/>
      <c r="I10" s="13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8"/>
  <sheetViews>
    <sheetView workbookViewId="0">
      <selection activeCell="L7" sqref="L7"/>
    </sheetView>
  </sheetViews>
  <sheetFormatPr defaultRowHeight="16.5" x14ac:dyDescent="0.25"/>
  <cols>
    <col min="1" max="1" width="16.6640625" customWidth="1"/>
    <col min="2" max="2" width="10.109375" bestFit="1" customWidth="1"/>
    <col min="4" max="4" width="10.109375" bestFit="1" customWidth="1"/>
  </cols>
  <sheetData>
    <row r="1" spans="1:9" x14ac:dyDescent="0.25">
      <c r="A1" s="170" t="s">
        <v>100</v>
      </c>
      <c r="B1" s="170"/>
      <c r="C1" s="170"/>
      <c r="D1" s="170"/>
      <c r="E1" s="170"/>
      <c r="F1" s="170"/>
      <c r="G1" s="170"/>
      <c r="H1" s="170"/>
      <c r="I1" s="170"/>
    </row>
    <row r="2" spans="1:9" x14ac:dyDescent="0.25">
      <c r="A2" s="119" t="s">
        <v>101</v>
      </c>
      <c r="B2" s="119" t="s">
        <v>102</v>
      </c>
      <c r="C2" s="119" t="s">
        <v>103</v>
      </c>
      <c r="D2" s="119" t="s">
        <v>104</v>
      </c>
      <c r="E2" s="119" t="s">
        <v>105</v>
      </c>
      <c r="F2" s="119" t="s">
        <v>106</v>
      </c>
      <c r="G2" s="119" t="s">
        <v>62</v>
      </c>
      <c r="H2" s="119" t="s">
        <v>107</v>
      </c>
      <c r="I2" s="119" t="s">
        <v>108</v>
      </c>
    </row>
    <row r="3" spans="1:9" x14ac:dyDescent="0.25">
      <c r="A3" s="77" t="s">
        <v>109</v>
      </c>
      <c r="B3" s="78">
        <v>42392</v>
      </c>
      <c r="C3" s="133">
        <v>0.72916666666666663</v>
      </c>
      <c r="D3" s="134">
        <v>42395</v>
      </c>
      <c r="E3" s="133">
        <v>0.33333333333333331</v>
      </c>
      <c r="F3" s="77"/>
      <c r="G3" s="135">
        <v>170000</v>
      </c>
      <c r="H3" s="77"/>
      <c r="I3" s="77"/>
    </row>
    <row r="4" spans="1:9" x14ac:dyDescent="0.25">
      <c r="A4" s="77" t="s">
        <v>110</v>
      </c>
      <c r="B4" s="78">
        <v>42394</v>
      </c>
      <c r="C4" s="133">
        <v>0.59722222222222221</v>
      </c>
      <c r="D4" s="134">
        <v>42396</v>
      </c>
      <c r="E4" s="133">
        <v>0.45833333333333331</v>
      </c>
      <c r="F4" s="77"/>
      <c r="G4" s="135">
        <v>170000</v>
      </c>
      <c r="H4" s="77"/>
      <c r="I4" s="77"/>
    </row>
    <row r="5" spans="1:9" x14ac:dyDescent="0.25">
      <c r="A5" s="77" t="s">
        <v>111</v>
      </c>
      <c r="B5" s="78">
        <v>42394</v>
      </c>
      <c r="C5" s="133">
        <v>0.5</v>
      </c>
      <c r="D5" s="79" t="s">
        <v>114</v>
      </c>
      <c r="E5" s="77"/>
      <c r="F5" s="77"/>
      <c r="G5" s="135">
        <v>160000</v>
      </c>
      <c r="H5" s="77"/>
      <c r="I5" s="77"/>
    </row>
    <row r="6" spans="1:9" x14ac:dyDescent="0.25">
      <c r="A6" s="77" t="s">
        <v>112</v>
      </c>
      <c r="B6" s="78">
        <v>42394</v>
      </c>
      <c r="C6" s="133">
        <v>0.64583333333333337</v>
      </c>
      <c r="D6" s="79" t="s">
        <v>114</v>
      </c>
      <c r="E6" s="77"/>
      <c r="F6" s="77"/>
      <c r="G6" s="135">
        <v>200000</v>
      </c>
      <c r="H6" s="77"/>
      <c r="I6" s="77"/>
    </row>
    <row r="7" spans="1:9" x14ac:dyDescent="0.25">
      <c r="A7" s="77" t="s">
        <v>1125</v>
      </c>
      <c r="B7" s="78">
        <v>42394</v>
      </c>
      <c r="C7" s="133">
        <v>0.4375</v>
      </c>
      <c r="D7" s="134">
        <v>42396</v>
      </c>
      <c r="E7" s="133">
        <v>0.64583333333333337</v>
      </c>
      <c r="F7" s="77"/>
      <c r="G7" s="135">
        <v>100000</v>
      </c>
      <c r="H7" s="77"/>
      <c r="I7" s="77"/>
    </row>
    <row r="8" spans="1:9" x14ac:dyDescent="0.25">
      <c r="A8" s="77" t="s">
        <v>113</v>
      </c>
      <c r="B8" s="78">
        <v>42395</v>
      </c>
      <c r="C8" s="133">
        <v>0.3125</v>
      </c>
      <c r="D8" s="79" t="s">
        <v>114</v>
      </c>
      <c r="E8" s="77"/>
      <c r="F8" s="77"/>
      <c r="G8" s="135">
        <v>130000</v>
      </c>
      <c r="H8" s="77"/>
      <c r="I8" s="77"/>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10.1</vt:lpstr>
      <vt:lpstr>10.2</vt:lpstr>
      <vt:lpstr>BT2</vt:lpstr>
      <vt:lpstr>BT3</vt:lpstr>
      <vt:lpstr>BT4</vt:lpstr>
      <vt:lpstr>11.1</vt:lpstr>
      <vt:lpstr>11.2</vt:lpstr>
      <vt:lpstr>11-3</vt:lpstr>
      <vt:lpstr>11-4</vt:lpstr>
      <vt:lpstr>11.5</vt:lpstr>
      <vt:lpstr>11.6</vt:lpstr>
      <vt:lpstr>11.7</vt:lpstr>
      <vt:lpstr>11.8</vt:lpstr>
      <vt:lpstr>11.9</vt:lpstr>
      <vt:lpstr>11.10</vt:lpstr>
      <vt:lpstr>11.11</vt:lpstr>
      <vt:lpstr>11.12</vt:lpstr>
      <vt:lpstr>11.13</vt:lpstr>
      <vt:lpstr>11.14</vt:lpstr>
      <vt:lpstr>11.15</vt:lpstr>
      <vt:lpstr>11.16</vt:lpstr>
      <vt:lpstr>11.17</vt:lpstr>
      <vt:lpstr>11-18</vt:lpstr>
      <vt:lpstr>11-19</vt:lpstr>
      <vt:lpstr>11-20</vt:lpstr>
      <vt:lpstr>11-21</vt:lpstr>
      <vt:lpstr>11-22</vt:lpstr>
      <vt:lpstr>11-23</vt:lpstr>
      <vt:lpstr>11-24</vt:lpstr>
      <vt:lpstr>11-25</vt:lpstr>
      <vt:lpstr>11-26</vt:lpstr>
      <vt:lpstr>11-27</vt:lpstr>
      <vt:lpstr>11-28</vt:lpstr>
      <vt:lpstr>11-29</vt:lpstr>
      <vt:lpstr>11-30</vt:lpstr>
      <vt:lpstr>11-31</vt:lpstr>
      <vt:lpstr>11-32</vt:lpstr>
      <vt:lpstr>11-33</vt:lpstr>
      <vt:lpstr>12.1</vt:lpstr>
      <vt:lpstr>12.2</vt:lpstr>
      <vt:lpstr>12.3</vt:lpstr>
      <vt:lpstr>12.4</vt:lpstr>
      <vt:lpstr>13.1</vt:lpstr>
      <vt:lpstr>13.2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Dang Quoc Trung</cp:lastModifiedBy>
  <cp:lastPrinted>2016-10-22T08:22:10Z</cp:lastPrinted>
  <dcterms:created xsi:type="dcterms:W3CDTF">2016-10-15T02:00:44Z</dcterms:created>
  <dcterms:modified xsi:type="dcterms:W3CDTF">2017-10-23T12:40:20Z</dcterms:modified>
</cp:coreProperties>
</file>