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processed/"/>
    </mc:Choice>
  </mc:AlternateContent>
  <xr:revisionPtr revIDLastSave="7" documentId="13_ncr:1_{BF10263D-65CC-48F8-92C6-8BBD1A84A3F1}" xr6:coauthVersionLast="47" xr6:coauthVersionMax="47" xr10:uidLastSave="{057DFB62-E241-4036-8B85-679F1777EC99}"/>
  <bookViews>
    <workbookView xWindow="12765" yWindow="2130" windowWidth="21600" windowHeight="12645" xr2:uid="{00000000-000D-0000-FFFF-FFFF00000000}"/>
  </bookViews>
  <sheets>
    <sheet name="Hildenbrand_Giauque_0.5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<sst xmlns="http://schemas.openxmlformats.org/spreadsheetml/2006/main" count="3" uniqueCount="3">
  <si>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T(K)</t>
  </si>
  <si>
    <t>cpm(J/molK)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</si>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</sst>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" sqref="E1:E1048576"/>
    </sheetView>
  </sheetViews>
  <sheetFormatPr defaultRowHeight="15" x14ac:dyDescent="0.25"/>
  <cols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201.3</v>
      </c>
      <c r="B2">
        <v>0.89600000000000002</v>
      </c>
      <c r="C2">
        <v>0.61229999999999996</v>
      </c>
      <c r="D2">
        <f>B2*4.184*(17.0306*C2+18.0153*(1-C2))</f>
        <v>65.276600262236158</v>
      </c>
      <c r="E2">
        <f>B2*4.184</f>
        <v>3.7488640000000002</v>
      </c>
      <c r="G2">
        <f>(C2/17.031)/((1-C2)/1000)</f>
        <v>92.731718777636914</v>
      </c>
    </row>
    <row r="3" spans="1:7" x14ac:dyDescent="0.25">
      <c r="A3">
        <v>207.13</v>
      </c>
      <c r="B3">
        <v>0.90800000000000003</v>
      </c>
      <c r="C3">
        <v>0.61229999999999996</v>
      </c>
      <c r="D3">
        <f t="shared" ref="D3:D11" si="0">B3*4.184*(17.0306*C3+18.0153*(1-C3))</f>
        <v>66.150840444319684</v>
      </c>
      <c r="E3">
        <f t="shared" ref="E3:E11" si="1">B3*4.184</f>
        <v>3.7990720000000002</v>
      </c>
      <c r="G3">
        <f t="shared" ref="G3:G11" si="2">(C3/17.031)/((1-C3)/1000)</f>
        <v>92.731718777636914</v>
      </c>
    </row>
    <row r="4" spans="1:7" x14ac:dyDescent="0.25">
      <c r="A4">
        <v>213.35</v>
      </c>
      <c r="B4">
        <v>0.92100000000000004</v>
      </c>
      <c r="C4">
        <v>0.61229999999999996</v>
      </c>
      <c r="D4">
        <f t="shared" si="0"/>
        <v>67.097933974910163</v>
      </c>
      <c r="E4">
        <f t="shared" si="1"/>
        <v>3.8534640000000002</v>
      </c>
      <c r="G4">
        <f t="shared" si="2"/>
        <v>92.731718777636914</v>
      </c>
    </row>
    <row r="5" spans="1:7" x14ac:dyDescent="0.25">
      <c r="A5">
        <v>219.76</v>
      </c>
      <c r="B5">
        <v>0.93400000000000005</v>
      </c>
      <c r="C5">
        <v>0.61229999999999996</v>
      </c>
      <c r="D5">
        <f t="shared" si="0"/>
        <v>68.045027505500641</v>
      </c>
      <c r="E5">
        <f t="shared" si="1"/>
        <v>3.9078560000000002</v>
      </c>
      <c r="G5">
        <f t="shared" si="2"/>
        <v>92.731718777636914</v>
      </c>
    </row>
    <row r="6" spans="1:7" x14ac:dyDescent="0.25">
      <c r="A6">
        <v>225.87</v>
      </c>
      <c r="B6">
        <v>0.94699999999999995</v>
      </c>
      <c r="C6">
        <v>0.61229999999999996</v>
      </c>
      <c r="D6">
        <f t="shared" si="0"/>
        <v>68.992121036091106</v>
      </c>
      <c r="E6">
        <f t="shared" si="1"/>
        <v>3.9622479999999998</v>
      </c>
      <c r="G6">
        <f t="shared" si="2"/>
        <v>92.731718777636914</v>
      </c>
    </row>
    <row r="7" spans="1:7" x14ac:dyDescent="0.25">
      <c r="A7">
        <v>232.04</v>
      </c>
      <c r="B7">
        <v>0.96</v>
      </c>
      <c r="C7">
        <v>0.61229999999999996</v>
      </c>
      <c r="D7">
        <f t="shared" si="0"/>
        <v>69.939214566681585</v>
      </c>
      <c r="E7">
        <f t="shared" si="1"/>
        <v>4.0166399999999998</v>
      </c>
      <c r="G7">
        <f t="shared" si="2"/>
        <v>92.731718777636914</v>
      </c>
    </row>
    <row r="8" spans="1:7" x14ac:dyDescent="0.25">
      <c r="A8">
        <v>238.18</v>
      </c>
      <c r="B8">
        <v>0.97199999999999998</v>
      </c>
      <c r="C8">
        <v>0.61229999999999996</v>
      </c>
      <c r="D8">
        <f t="shared" si="0"/>
        <v>70.813454748765125</v>
      </c>
      <c r="E8">
        <f t="shared" si="1"/>
        <v>4.0668480000000002</v>
      </c>
      <c r="G8">
        <f t="shared" si="2"/>
        <v>92.731718777636914</v>
      </c>
    </row>
    <row r="9" spans="1:7" x14ac:dyDescent="0.25">
      <c r="A9">
        <v>244.18</v>
      </c>
      <c r="B9">
        <v>0.98299999999999998</v>
      </c>
      <c r="C9">
        <v>0.61229999999999996</v>
      </c>
      <c r="D9">
        <f t="shared" si="0"/>
        <v>71.614841582341683</v>
      </c>
      <c r="E9">
        <f t="shared" si="1"/>
        <v>4.1128720000000003</v>
      </c>
      <c r="G9">
        <f t="shared" si="2"/>
        <v>92.731718777636914</v>
      </c>
    </row>
    <row r="10" spans="1:7" x14ac:dyDescent="0.25">
      <c r="A10">
        <v>250.31</v>
      </c>
      <c r="B10">
        <v>0.996</v>
      </c>
      <c r="C10">
        <v>0.61229999999999996</v>
      </c>
      <c r="D10">
        <f t="shared" si="0"/>
        <v>72.561935112932161</v>
      </c>
      <c r="E10">
        <f t="shared" si="1"/>
        <v>4.1672640000000003</v>
      </c>
      <c r="G10">
        <f t="shared" si="2"/>
        <v>92.731718777636914</v>
      </c>
    </row>
    <row r="11" spans="1:7" x14ac:dyDescent="0.25">
      <c r="A11">
        <v>256.64</v>
      </c>
      <c r="B11">
        <v>1.008</v>
      </c>
      <c r="C11">
        <v>0.61229999999999996</v>
      </c>
      <c r="D11">
        <f t="shared" si="0"/>
        <v>73.436175295015673</v>
      </c>
      <c r="E11">
        <f t="shared" si="1"/>
        <v>4.2174719999999999</v>
      </c>
      <c r="G11">
        <f t="shared" si="2"/>
        <v>92.731718777636914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Hildenbrand_Giauque_0.59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Hong</cp:lastModifiedBy>
  <dcterms:created xsi:type="dcterms:W3CDTF">2022-08-21T00:11:29Z</dcterms:created>
  <dcterms:modified xsi:type="dcterms:W3CDTF">2022-08-29T20:25:11Z</dcterms:modified>
</cp:coreProperties>
</file>