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literature/"/>
    </mc:Choice>
  </mc:AlternateContent>
  <xr:revisionPtr revIDLastSave="2" documentId="13_ncr:40009_{652D1AB5-F70B-4655-8025-58A2327149E5}" xr6:coauthVersionLast="47" xr6:coauthVersionMax="47" xr10:uidLastSave="{15937202-6E3C-4161-B9B5-B1AF101F67F3}"/>
  <bookViews>
    <workbookView xWindow="-4590" yWindow="-21720" windowWidth="38640" windowHeight="21120" xr2:uid="{00000000-000D-0000-FFFF-FFFF00000000}"/>
  </bookViews>
  <sheets>
    <sheet name="Wrewsky_Kaigorodoff_275.55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J3" i="1"/>
  <c r="K3" i="1"/>
  <c r="J4" i="1"/>
  <c r="K4" i="1"/>
  <c r="J5" i="1"/>
  <c r="K5" i="1" s="1"/>
  <c r="J6" i="1"/>
  <c r="K6" i="1"/>
  <c r="J7" i="1"/>
  <c r="K7" i="1" s="1"/>
  <c r="J8" i="1"/>
  <c r="K8" i="1"/>
  <c r="J9" i="1"/>
  <c r="K9" i="1"/>
  <c r="J10" i="1"/>
  <c r="K10" i="1"/>
  <c r="J11" i="1"/>
  <c r="K11" i="1"/>
  <c r="J12" i="1"/>
  <c r="K12" i="1" s="1"/>
  <c r="J13" i="1"/>
  <c r="K1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 s="1"/>
  <c r="J21" i="1"/>
  <c r="K21" i="1"/>
  <c r="J22" i="1"/>
  <c r="K22" i="1" s="1"/>
  <c r="J23" i="1"/>
  <c r="K23" i="1" s="1"/>
  <c r="J24" i="1"/>
  <c r="K24" i="1" s="1"/>
  <c r="J2" i="1"/>
  <c r="K2" i="1" s="1"/>
</calcChain>
</file>

<file path=xl/sharedStrings.xml><?xml version="1.0" encoding="utf-8"?>
<sst xmlns="http://schemas.openxmlformats.org/spreadsheetml/2006/main" count="8" uniqueCount="8">
  <si>
    <t>wt</t>
  </si>
  <si>
    <t>cp(J/gK)</t>
  </si>
  <si>
    <t>cp(cal)</t>
  </si>
  <si>
    <t>T(K)</t>
  </si>
  <si>
    <t>TRF_1</t>
  </si>
  <si>
    <t>TRF_2</t>
  </si>
  <si>
    <t>dev</t>
  </si>
  <si>
    <t>cp_TRF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</si>
</sst>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Q24" sqref="Q24"/>
    </sheetView>
  </sheetViews>
  <sheetFormatPr defaultRowHeight="15" x14ac:dyDescent="0.25"/>
  <sheetData>
    <row r="1" spans="1:13" x14ac:dyDescent="0.25">
      <c r="A1" t="s">
        <v>3</v>
      </c>
      <c r="B1" t="s">
        <v>0</v>
      </c>
      <c r="C1" t="s">
        <v>1</v>
      </c>
      <c r="D1" t="s">
        <v>7</v>
      </c>
      <c r="E1" t="s">
        <v>6</v>
      </c>
      <c r="F1" t="s">
        <v>2</v>
      </c>
      <c r="G1" t="s">
        <v>4</v>
      </c>
      <c r="H1" t="s">
        <v>5</v>
      </c>
    </row>
    <row r="2" spans="1:13" x14ac:dyDescent="0.25">
      <c r="A2">
        <v>275.55</v>
      </c>
      <c r="B2">
        <v>1.39</v>
      </c>
      <c r="C2">
        <v>4.2120328000000002</v>
      </c>
      <c r="D2">
        <f>H2-G2</f>
        <v>4.2467000000000006</v>
      </c>
      <c r="E2">
        <f>100*(1-D2/C2)</f>
        <v>-0.82305152039652274</v>
      </c>
      <c r="F2">
        <v>1.0066999999999999</v>
      </c>
      <c r="G2">
        <v>-2.4809000000000001</v>
      </c>
      <c r="H2">
        <v>1.7658</v>
      </c>
      <c r="J2">
        <f>B2/100</f>
        <v>1.3899999999999999E-2</v>
      </c>
      <c r="K2">
        <f>1-J2</f>
        <v>0.98609999999999998</v>
      </c>
      <c r="L2">
        <f>A2+0.5</f>
        <v>276.05</v>
      </c>
      <c r="M2">
        <v>0.101325</v>
      </c>
    </row>
    <row r="3" spans="1:13" x14ac:dyDescent="0.25">
      <c r="A3">
        <v>275.55</v>
      </c>
      <c r="B3">
        <v>2.88</v>
      </c>
      <c r="C3">
        <v>4.1998991999999999</v>
      </c>
      <c r="D3">
        <f t="shared" ref="D3:D24" si="0">H3-G3</f>
        <v>4.2820999999999998</v>
      </c>
      <c r="E3">
        <f t="shared" ref="E3:E24" si="1">100*(1-D3/C3)</f>
        <v>-1.9572088777749741</v>
      </c>
      <c r="F3">
        <v>1.0038</v>
      </c>
      <c r="G3">
        <v>-12.394</v>
      </c>
      <c r="H3">
        <v>-8.1119000000000003</v>
      </c>
      <c r="J3">
        <f t="shared" ref="J3:J24" si="2">B3/100</f>
        <v>2.8799999999999999E-2</v>
      </c>
      <c r="K3">
        <f t="shared" ref="K3:K24" si="3">1-J3</f>
        <v>0.97119999999999995</v>
      </c>
      <c r="L3">
        <f t="shared" ref="L3:L24" si="4">A3+0.5</f>
        <v>276.05</v>
      </c>
      <c r="M3">
        <v>0.101325</v>
      </c>
    </row>
    <row r="4" spans="1:13" x14ac:dyDescent="0.25">
      <c r="A4">
        <v>275.55</v>
      </c>
      <c r="B4">
        <v>3.78</v>
      </c>
      <c r="C4">
        <v>4.1952968000000004</v>
      </c>
      <c r="D4">
        <f t="shared" si="0"/>
        <v>4.2989999999999995</v>
      </c>
      <c r="E4">
        <f t="shared" si="1"/>
        <v>-2.4718918575677096</v>
      </c>
      <c r="F4">
        <v>1.0026999999999999</v>
      </c>
      <c r="G4">
        <v>-17.888999999999999</v>
      </c>
      <c r="H4">
        <v>-13.59</v>
      </c>
      <c r="J4">
        <f t="shared" si="2"/>
        <v>3.78E-2</v>
      </c>
      <c r="K4">
        <f t="shared" si="3"/>
        <v>0.96219999999999994</v>
      </c>
      <c r="L4">
        <f t="shared" si="4"/>
        <v>276.05</v>
      </c>
      <c r="M4">
        <v>0.101325</v>
      </c>
    </row>
    <row r="5" spans="1:13" x14ac:dyDescent="0.25">
      <c r="A5">
        <v>275.55</v>
      </c>
      <c r="B5">
        <v>15.8</v>
      </c>
      <c r="C5">
        <v>4.0886047999999997</v>
      </c>
      <c r="D5">
        <f t="shared" si="0"/>
        <v>4.2659999999999982</v>
      </c>
      <c r="E5">
        <f t="shared" si="1"/>
        <v>-4.3387710154818127</v>
      </c>
      <c r="F5">
        <v>0.97719999999999996</v>
      </c>
      <c r="G5">
        <v>-67.963999999999999</v>
      </c>
      <c r="H5">
        <v>-63.698</v>
      </c>
      <c r="J5">
        <f t="shared" si="2"/>
        <v>0.158</v>
      </c>
      <c r="K5">
        <f t="shared" si="3"/>
        <v>0.84199999999999997</v>
      </c>
      <c r="L5">
        <f t="shared" si="4"/>
        <v>276.05</v>
      </c>
      <c r="M5">
        <v>0.101325</v>
      </c>
    </row>
    <row r="6" spans="1:13" x14ac:dyDescent="0.25">
      <c r="A6">
        <v>275.55</v>
      </c>
      <c r="B6">
        <v>23.7</v>
      </c>
      <c r="C6">
        <v>4.0476016000000001</v>
      </c>
      <c r="D6">
        <f t="shared" si="0"/>
        <v>4.1950000000000074</v>
      </c>
      <c r="E6">
        <f t="shared" si="1"/>
        <v>-3.6416232269501858</v>
      </c>
      <c r="F6">
        <v>0.96740000000000004</v>
      </c>
      <c r="G6">
        <v>-86.938000000000002</v>
      </c>
      <c r="H6">
        <v>-82.742999999999995</v>
      </c>
      <c r="J6">
        <f t="shared" si="2"/>
        <v>0.23699999999999999</v>
      </c>
      <c r="K6">
        <f t="shared" si="3"/>
        <v>0.76300000000000001</v>
      </c>
      <c r="L6">
        <f t="shared" si="4"/>
        <v>276.05</v>
      </c>
      <c r="M6">
        <v>0.101325</v>
      </c>
    </row>
    <row r="7" spans="1:13" x14ac:dyDescent="0.25">
      <c r="A7">
        <v>275.55</v>
      </c>
      <c r="B7">
        <v>30.12</v>
      </c>
      <c r="C7">
        <v>4.0413256000000004</v>
      </c>
      <c r="D7">
        <f t="shared" si="0"/>
        <v>4.2049999999999983</v>
      </c>
      <c r="E7">
        <f t="shared" si="1"/>
        <v>-4.050017647674764</v>
      </c>
      <c r="F7">
        <v>0.96589999999999998</v>
      </c>
      <c r="G7">
        <v>-96.138000000000005</v>
      </c>
      <c r="H7">
        <v>-91.933000000000007</v>
      </c>
      <c r="J7">
        <f t="shared" si="2"/>
        <v>0.30120000000000002</v>
      </c>
      <c r="K7">
        <f t="shared" si="3"/>
        <v>0.69879999999999998</v>
      </c>
      <c r="L7">
        <f t="shared" si="4"/>
        <v>276.05</v>
      </c>
      <c r="M7">
        <v>0.101325</v>
      </c>
    </row>
    <row r="8" spans="1:13" x14ac:dyDescent="0.25">
      <c r="A8">
        <v>275.55</v>
      </c>
      <c r="B8">
        <v>40.1</v>
      </c>
      <c r="C8">
        <v>4.1626615999999999</v>
      </c>
      <c r="D8">
        <f t="shared" si="0"/>
        <v>4.3379999999999939</v>
      </c>
      <c r="E8">
        <f t="shared" si="1"/>
        <v>-4.2121704055884335</v>
      </c>
      <c r="F8">
        <v>0.99490000000000001</v>
      </c>
      <c r="G8">
        <v>-96.287999999999997</v>
      </c>
      <c r="H8">
        <v>-91.95</v>
      </c>
      <c r="J8">
        <f t="shared" si="2"/>
        <v>0.40100000000000002</v>
      </c>
      <c r="K8">
        <f t="shared" si="3"/>
        <v>0.59899999999999998</v>
      </c>
      <c r="L8">
        <f t="shared" si="4"/>
        <v>276.05</v>
      </c>
      <c r="M8">
        <v>0.101325</v>
      </c>
    </row>
    <row r="9" spans="1:13" x14ac:dyDescent="0.25">
      <c r="A9">
        <v>293.75</v>
      </c>
      <c r="B9">
        <v>1.47</v>
      </c>
      <c r="C9">
        <v>4.1337919999999997</v>
      </c>
      <c r="D9">
        <f t="shared" si="0"/>
        <v>4.217000000000013</v>
      </c>
      <c r="E9">
        <f t="shared" si="1"/>
        <v>-2.0128734101767298</v>
      </c>
      <c r="F9">
        <v>0.98799999999999999</v>
      </c>
      <c r="G9">
        <v>73.965999999999994</v>
      </c>
      <c r="H9">
        <v>78.183000000000007</v>
      </c>
      <c r="J9">
        <f t="shared" si="2"/>
        <v>1.47E-2</v>
      </c>
      <c r="K9">
        <f t="shared" si="3"/>
        <v>0.98529999999999995</v>
      </c>
      <c r="L9">
        <f t="shared" si="4"/>
        <v>294.25</v>
      </c>
      <c r="M9">
        <v>0.101325</v>
      </c>
    </row>
    <row r="10" spans="1:13" x14ac:dyDescent="0.25">
      <c r="A10">
        <v>293.75</v>
      </c>
      <c r="B10">
        <v>2.87</v>
      </c>
      <c r="C10">
        <v>4.1886023999999997</v>
      </c>
      <c r="D10">
        <f t="shared" si="0"/>
        <v>4.2439999999999998</v>
      </c>
      <c r="E10">
        <f t="shared" si="1"/>
        <v>-1.3225795792887851</v>
      </c>
      <c r="F10">
        <v>1.0011000000000001</v>
      </c>
      <c r="G10">
        <v>65.216999999999999</v>
      </c>
      <c r="H10">
        <v>69.460999999999999</v>
      </c>
      <c r="J10">
        <f t="shared" si="2"/>
        <v>2.87E-2</v>
      </c>
      <c r="K10">
        <f t="shared" si="3"/>
        <v>0.97130000000000005</v>
      </c>
      <c r="L10">
        <f t="shared" si="4"/>
        <v>294.25</v>
      </c>
      <c r="M10">
        <v>0.101325</v>
      </c>
    </row>
    <row r="11" spans="1:13" x14ac:dyDescent="0.25">
      <c r="A11">
        <v>293.75</v>
      </c>
      <c r="B11">
        <v>4.0199999999999996</v>
      </c>
      <c r="C11">
        <v>4.1894391999999998</v>
      </c>
      <c r="D11">
        <f t="shared" si="0"/>
        <v>4.259999999999998</v>
      </c>
      <c r="E11">
        <f t="shared" si="1"/>
        <v>-1.684254064362567</v>
      </c>
      <c r="F11">
        <v>1.0013000000000001</v>
      </c>
      <c r="G11">
        <v>58.597999999999999</v>
      </c>
      <c r="H11">
        <v>62.857999999999997</v>
      </c>
      <c r="J11">
        <f t="shared" si="2"/>
        <v>4.0199999999999993E-2</v>
      </c>
      <c r="K11">
        <f t="shared" si="3"/>
        <v>0.95979999999999999</v>
      </c>
      <c r="L11">
        <f t="shared" si="4"/>
        <v>294.25</v>
      </c>
      <c r="M11">
        <v>0.101325</v>
      </c>
    </row>
    <row r="12" spans="1:13" x14ac:dyDescent="0.25">
      <c r="A12">
        <v>293.75</v>
      </c>
      <c r="B12">
        <v>8.5299999999999994</v>
      </c>
      <c r="C12">
        <v>4.1860920000000004</v>
      </c>
      <c r="D12">
        <f t="shared" si="0"/>
        <v>4.2890000000000015</v>
      </c>
      <c r="E12">
        <f t="shared" si="1"/>
        <v>-2.4583310639135769</v>
      </c>
      <c r="F12">
        <v>1.0004999999999999</v>
      </c>
      <c r="G12">
        <v>36.408999999999999</v>
      </c>
      <c r="H12">
        <v>40.698</v>
      </c>
      <c r="J12">
        <f t="shared" si="2"/>
        <v>8.5299999999999987E-2</v>
      </c>
      <c r="K12">
        <f t="shared" si="3"/>
        <v>0.91470000000000007</v>
      </c>
      <c r="L12">
        <f t="shared" si="4"/>
        <v>294.25</v>
      </c>
      <c r="M12">
        <v>0.101325</v>
      </c>
    </row>
    <row r="13" spans="1:13" x14ac:dyDescent="0.25">
      <c r="A13">
        <v>293.75</v>
      </c>
      <c r="B13">
        <v>15.07</v>
      </c>
      <c r="C13">
        <v>4.1614063999999997</v>
      </c>
      <c r="D13">
        <f t="shared" si="0"/>
        <v>4.2760000000000016</v>
      </c>
      <c r="E13">
        <f t="shared" si="1"/>
        <v>-2.7537228759969778</v>
      </c>
      <c r="F13">
        <v>0.99460000000000004</v>
      </c>
      <c r="G13">
        <v>11.972</v>
      </c>
      <c r="H13">
        <v>16.248000000000001</v>
      </c>
      <c r="J13">
        <f t="shared" si="2"/>
        <v>0.1507</v>
      </c>
      <c r="K13">
        <f t="shared" si="3"/>
        <v>0.84929999999999994</v>
      </c>
      <c r="L13">
        <f t="shared" si="4"/>
        <v>294.25</v>
      </c>
      <c r="M13">
        <v>0.101325</v>
      </c>
    </row>
    <row r="14" spans="1:13" x14ac:dyDescent="0.25">
      <c r="A14">
        <v>293.75</v>
      </c>
      <c r="B14">
        <v>24.05</v>
      </c>
      <c r="C14">
        <v>4.1789791999999997</v>
      </c>
      <c r="D14">
        <f t="shared" si="0"/>
        <v>4.2741999999999996</v>
      </c>
      <c r="E14">
        <f t="shared" si="1"/>
        <v>-2.278566019184769</v>
      </c>
      <c r="F14">
        <v>0.99880000000000002</v>
      </c>
      <c r="G14">
        <v>-10.558999999999999</v>
      </c>
      <c r="H14">
        <v>-6.2847999999999997</v>
      </c>
      <c r="J14">
        <f t="shared" si="2"/>
        <v>0.24050000000000002</v>
      </c>
      <c r="K14">
        <f t="shared" si="3"/>
        <v>0.75949999999999995</v>
      </c>
      <c r="L14">
        <f t="shared" si="4"/>
        <v>294.25</v>
      </c>
      <c r="M14">
        <v>0.101325</v>
      </c>
    </row>
    <row r="15" spans="1:13" x14ac:dyDescent="0.25">
      <c r="A15">
        <v>293.75</v>
      </c>
      <c r="B15">
        <v>30.11</v>
      </c>
      <c r="C15">
        <v>4.2191456000000001</v>
      </c>
      <c r="D15">
        <f t="shared" si="0"/>
        <v>4.3189999999999991</v>
      </c>
      <c r="E15">
        <f t="shared" si="1"/>
        <v>-2.3666971815335947</v>
      </c>
      <c r="F15">
        <v>1.0084</v>
      </c>
      <c r="G15">
        <v>-18.568999999999999</v>
      </c>
      <c r="H15">
        <v>-14.25</v>
      </c>
      <c r="J15">
        <f t="shared" si="2"/>
        <v>0.30109999999999998</v>
      </c>
      <c r="K15">
        <f t="shared" si="3"/>
        <v>0.69890000000000008</v>
      </c>
      <c r="L15">
        <f t="shared" si="4"/>
        <v>294.25</v>
      </c>
      <c r="M15">
        <v>0.101325</v>
      </c>
    </row>
    <row r="16" spans="1:13" x14ac:dyDescent="0.25">
      <c r="A16">
        <v>293.75</v>
      </c>
      <c r="B16">
        <v>32.299999999999997</v>
      </c>
      <c r="C16">
        <v>4.2375552000000001</v>
      </c>
      <c r="D16">
        <f t="shared" si="0"/>
        <v>4.3449999999999989</v>
      </c>
      <c r="E16">
        <f t="shared" si="1"/>
        <v>-2.5355374721726109</v>
      </c>
      <c r="F16">
        <v>1.0127999999999999</v>
      </c>
      <c r="G16">
        <v>-19.832999999999998</v>
      </c>
      <c r="H16">
        <v>-15.488</v>
      </c>
      <c r="J16">
        <f t="shared" si="2"/>
        <v>0.32299999999999995</v>
      </c>
      <c r="K16">
        <f t="shared" si="3"/>
        <v>0.67700000000000005</v>
      </c>
      <c r="L16">
        <f t="shared" si="4"/>
        <v>294.25</v>
      </c>
      <c r="M16">
        <v>0.101325</v>
      </c>
    </row>
    <row r="17" spans="1:13" x14ac:dyDescent="0.25">
      <c r="A17">
        <v>314.14999999999998</v>
      </c>
      <c r="B17">
        <v>1.47</v>
      </c>
      <c r="C17">
        <v>4.1810711999999999</v>
      </c>
      <c r="D17">
        <f t="shared" si="0"/>
        <v>4.2000000000000171</v>
      </c>
      <c r="E17">
        <f t="shared" si="1"/>
        <v>-0.45272608608093456</v>
      </c>
      <c r="F17">
        <v>0.99929999999999997</v>
      </c>
      <c r="G17">
        <v>159.88</v>
      </c>
      <c r="H17">
        <v>164.08</v>
      </c>
      <c r="J17">
        <f t="shared" si="2"/>
        <v>1.47E-2</v>
      </c>
      <c r="K17">
        <f t="shared" si="3"/>
        <v>0.98529999999999995</v>
      </c>
      <c r="L17">
        <f t="shared" si="4"/>
        <v>314.64999999999998</v>
      </c>
      <c r="M17">
        <v>0.101325</v>
      </c>
    </row>
    <row r="18" spans="1:13" x14ac:dyDescent="0.25">
      <c r="A18">
        <v>314.14999999999998</v>
      </c>
      <c r="B18">
        <v>3.98</v>
      </c>
      <c r="C18">
        <v>4.1982255999999998</v>
      </c>
      <c r="D18">
        <f t="shared" si="0"/>
        <v>4.2400000000000091</v>
      </c>
      <c r="E18">
        <f t="shared" si="1"/>
        <v>-0.9950489559210185</v>
      </c>
      <c r="F18">
        <v>1.0034000000000001</v>
      </c>
      <c r="G18">
        <v>145.53</v>
      </c>
      <c r="H18">
        <v>149.77000000000001</v>
      </c>
      <c r="J18">
        <f t="shared" si="2"/>
        <v>3.9800000000000002E-2</v>
      </c>
      <c r="K18">
        <f t="shared" si="3"/>
        <v>0.96019999999999994</v>
      </c>
      <c r="L18">
        <f t="shared" si="4"/>
        <v>314.64999999999998</v>
      </c>
      <c r="M18">
        <v>0.101325</v>
      </c>
    </row>
    <row r="19" spans="1:13" x14ac:dyDescent="0.25">
      <c r="A19">
        <v>314.14999999999998</v>
      </c>
      <c r="B19">
        <v>8.18</v>
      </c>
      <c r="C19">
        <v>4.2296056000000002</v>
      </c>
      <c r="D19">
        <f t="shared" si="0"/>
        <v>4.2800000000000011</v>
      </c>
      <c r="E19">
        <f t="shared" si="1"/>
        <v>-1.1914680650129794</v>
      </c>
      <c r="F19">
        <v>1.0108999999999999</v>
      </c>
      <c r="G19">
        <v>125.28</v>
      </c>
      <c r="H19">
        <v>129.56</v>
      </c>
      <c r="J19">
        <f t="shared" si="2"/>
        <v>8.1799999999999998E-2</v>
      </c>
      <c r="K19">
        <f t="shared" si="3"/>
        <v>0.91820000000000002</v>
      </c>
      <c r="L19">
        <f t="shared" si="4"/>
        <v>314.64999999999998</v>
      </c>
      <c r="M19">
        <v>0.101325</v>
      </c>
    </row>
    <row r="20" spans="1:13" x14ac:dyDescent="0.25">
      <c r="A20">
        <v>314.14999999999998</v>
      </c>
      <c r="B20">
        <v>14.78</v>
      </c>
      <c r="C20">
        <v>4.2735376</v>
      </c>
      <c r="D20">
        <f t="shared" si="0"/>
        <v>4.2999999999999972</v>
      </c>
      <c r="E20">
        <f t="shared" si="1"/>
        <v>-0.61921533111108928</v>
      </c>
      <c r="F20">
        <v>1.0214000000000001</v>
      </c>
      <c r="G20">
        <v>100.37</v>
      </c>
      <c r="H20">
        <v>104.67</v>
      </c>
      <c r="J20">
        <f t="shared" si="2"/>
        <v>0.14779999999999999</v>
      </c>
      <c r="K20">
        <f t="shared" si="3"/>
        <v>0.85220000000000007</v>
      </c>
      <c r="L20">
        <f t="shared" si="4"/>
        <v>314.64999999999998</v>
      </c>
      <c r="M20">
        <v>0.101325</v>
      </c>
    </row>
    <row r="21" spans="1:13" x14ac:dyDescent="0.25">
      <c r="A21">
        <v>314.14999999999998</v>
      </c>
      <c r="B21">
        <v>20.97</v>
      </c>
      <c r="C21">
        <v>4.2986415999999998</v>
      </c>
      <c r="D21">
        <f t="shared" si="0"/>
        <v>4.3329999999999984</v>
      </c>
      <c r="E21">
        <f t="shared" si="1"/>
        <v>-0.79928505786568405</v>
      </c>
      <c r="F21">
        <v>1.0274000000000001</v>
      </c>
      <c r="G21">
        <v>83.494</v>
      </c>
      <c r="H21">
        <v>87.826999999999998</v>
      </c>
      <c r="J21">
        <f t="shared" si="2"/>
        <v>0.2097</v>
      </c>
      <c r="K21">
        <f t="shared" si="3"/>
        <v>0.7903</v>
      </c>
      <c r="L21">
        <f t="shared" si="4"/>
        <v>314.64999999999998</v>
      </c>
      <c r="M21">
        <v>0.101325</v>
      </c>
    </row>
    <row r="22" spans="1:13" x14ac:dyDescent="0.25">
      <c r="A22">
        <v>334.05</v>
      </c>
      <c r="B22">
        <v>2.87</v>
      </c>
      <c r="C22">
        <v>4.2107776000000001</v>
      </c>
      <c r="D22">
        <f t="shared" si="0"/>
        <v>4.2299999999999898</v>
      </c>
      <c r="E22">
        <f t="shared" si="1"/>
        <v>-0.45650475579592786</v>
      </c>
      <c r="F22">
        <v>1.0064</v>
      </c>
      <c r="G22">
        <v>235.8</v>
      </c>
      <c r="H22">
        <v>240.03</v>
      </c>
      <c r="J22">
        <f t="shared" si="2"/>
        <v>2.87E-2</v>
      </c>
      <c r="K22">
        <f t="shared" si="3"/>
        <v>0.97130000000000005</v>
      </c>
      <c r="L22">
        <f t="shared" si="4"/>
        <v>334.55</v>
      </c>
      <c r="M22">
        <v>0.101325</v>
      </c>
    </row>
    <row r="23" spans="1:13" x14ac:dyDescent="0.25">
      <c r="A23">
        <v>334.05</v>
      </c>
      <c r="B23">
        <v>8.1999999999999993</v>
      </c>
      <c r="C23">
        <v>4.2576384000000003</v>
      </c>
      <c r="D23">
        <f t="shared" si="0"/>
        <v>4.2900000000000205</v>
      </c>
      <c r="E23">
        <f t="shared" si="1"/>
        <v>-0.76008333634016711</v>
      </c>
      <c r="F23">
        <v>1.0176000000000001</v>
      </c>
      <c r="G23">
        <v>210.42</v>
      </c>
      <c r="H23">
        <v>214.71</v>
      </c>
      <c r="J23">
        <f t="shared" si="2"/>
        <v>8.199999999999999E-2</v>
      </c>
      <c r="K23">
        <f t="shared" si="3"/>
        <v>0.91800000000000004</v>
      </c>
      <c r="L23">
        <f t="shared" si="4"/>
        <v>334.55</v>
      </c>
      <c r="M23">
        <v>0.101325</v>
      </c>
    </row>
    <row r="24" spans="1:13" x14ac:dyDescent="0.25">
      <c r="A24">
        <v>334.05</v>
      </c>
      <c r="B24">
        <v>12.26</v>
      </c>
      <c r="C24">
        <v>4.2965495999999996</v>
      </c>
      <c r="D24">
        <f t="shared" si="0"/>
        <v>4.3199999999999932</v>
      </c>
      <c r="E24">
        <f t="shared" si="1"/>
        <v>-0.54579609647689153</v>
      </c>
      <c r="F24">
        <v>1.0268999999999999</v>
      </c>
      <c r="G24">
        <v>194.71</v>
      </c>
      <c r="H24">
        <v>199.03</v>
      </c>
      <c r="J24">
        <f t="shared" si="2"/>
        <v>0.1226</v>
      </c>
      <c r="K24">
        <f t="shared" si="3"/>
        <v>0.87739999999999996</v>
      </c>
      <c r="L24">
        <f t="shared" si="4"/>
        <v>334.55</v>
      </c>
      <c r="M24">
        <v>0.101325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Wrewsky_Kaigorodoff_275.55K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2022-11-17T22:50:57Z</dcterms:created>
  <dcterms:modified xsi:type="dcterms:W3CDTF">2022-11-17T23:15:29Z</dcterms:modified>
</cp:coreProperties>
</file>