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k_Huey_Chua\OneDrive - Dell Technologies\Apps\COVID-19Dev\"/>
    </mc:Choice>
  </mc:AlternateContent>
  <xr:revisionPtr revIDLastSave="5146" documentId="6_{2D202EAE-4969-4CB3-9E8E-C28299133965}" xr6:coauthVersionLast="41" xr6:coauthVersionMax="41" xr10:uidLastSave="{0F2930B0-2B51-490B-B952-B3DCB7F8034B}"/>
  <bookViews>
    <workbookView xWindow="23325" yWindow="-28935" windowWidth="16440" windowHeight="28440" tabRatio="786" xr2:uid="{49D3CDB7-7442-4D8C-B690-4F790C319698}"/>
  </bookViews>
  <sheets>
    <sheet name="PERSON" sheetId="1" r:id="rId1"/>
    <sheet name="CLUSTER" sheetId="8" r:id="rId2"/>
    <sheet name="Sheet1" sheetId="11" r:id="rId3"/>
    <sheet name="PLACE" sheetId="2" r:id="rId4"/>
    <sheet name="PERSONPERSON" sheetId="3" r:id="rId5"/>
    <sheet name="PERSONPLACE" sheetId="4" r:id="rId6"/>
    <sheet name="TimeTrack" sheetId="7" r:id="rId7"/>
    <sheet name="PERSONINFO" sheetId="5" r:id="rId8"/>
    <sheet name="MissingInfo" sheetId="9" r:id="rId9"/>
    <sheet name="HospMap" sheetId="10" r:id="rId10"/>
  </sheets>
  <definedNames>
    <definedName name="_xlnm._FilterDatabase" localSheetId="1" hidden="1">CLUSTER!$A$1:$C$377</definedName>
    <definedName name="_xlnm._FilterDatabase" localSheetId="0" hidden="1">PERSON!$A$1:$Z$559</definedName>
    <definedName name="_xlnm._FilterDatabase" localSheetId="5" hidden="1">PERSONPLACE!$B$1:$F$133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11" i="1" l="1"/>
  <c r="Z512" i="1"/>
  <c r="Z513" i="1"/>
  <c r="Z514" i="1"/>
  <c r="P514" i="1" s="1"/>
  <c r="Z515" i="1"/>
  <c r="Z516" i="1"/>
  <c r="Z517" i="1"/>
  <c r="P517" i="1" s="1"/>
  <c r="Z518" i="1"/>
  <c r="Z519" i="1"/>
  <c r="Z520" i="1"/>
  <c r="Z521" i="1"/>
  <c r="Z522" i="1"/>
  <c r="P522" i="1" s="1"/>
  <c r="Z523" i="1"/>
  <c r="Z524" i="1"/>
  <c r="Z525" i="1"/>
  <c r="P525" i="1" s="1"/>
  <c r="Z526" i="1"/>
  <c r="Z527" i="1"/>
  <c r="Z528" i="1"/>
  <c r="Z529" i="1"/>
  <c r="Z530" i="1"/>
  <c r="P530" i="1" s="1"/>
  <c r="Z531" i="1"/>
  <c r="Z532" i="1"/>
  <c r="Z533" i="1"/>
  <c r="P533" i="1" s="1"/>
  <c r="Z534" i="1"/>
  <c r="Z535" i="1"/>
  <c r="P535" i="1" s="1"/>
  <c r="Z536" i="1"/>
  <c r="Z537" i="1"/>
  <c r="Z538" i="1"/>
  <c r="P538" i="1" s="1"/>
  <c r="Z539" i="1"/>
  <c r="Z540" i="1"/>
  <c r="Z541" i="1"/>
  <c r="Z542" i="1"/>
  <c r="Z543" i="1"/>
  <c r="P543" i="1" s="1"/>
  <c r="Z544" i="1"/>
  <c r="Z545" i="1"/>
  <c r="Z546" i="1"/>
  <c r="P546" i="1" s="1"/>
  <c r="Z547" i="1"/>
  <c r="Z548" i="1"/>
  <c r="Z549" i="1"/>
  <c r="Z550" i="1"/>
  <c r="Z551" i="1"/>
  <c r="Z552" i="1"/>
  <c r="Z553" i="1"/>
  <c r="Z554" i="1"/>
  <c r="P554" i="1" s="1"/>
  <c r="Z555" i="1"/>
  <c r="Z556" i="1"/>
  <c r="Z557" i="1"/>
  <c r="P557" i="1" s="1"/>
  <c r="Z558" i="1"/>
  <c r="Z559" i="1"/>
  <c r="Z501" i="1"/>
  <c r="Z502" i="1"/>
  <c r="Z503" i="1"/>
  <c r="Z504" i="1"/>
  <c r="Z505" i="1"/>
  <c r="Z506" i="1"/>
  <c r="Z507" i="1"/>
  <c r="Z508" i="1"/>
  <c r="Z509" i="1"/>
  <c r="Z510" i="1"/>
  <c r="Y522" i="1"/>
  <c r="Y523" i="1"/>
  <c r="Y524" i="1"/>
  <c r="Y525" i="1"/>
  <c r="Y526" i="1"/>
  <c r="Y527" i="1"/>
  <c r="Y528" i="1"/>
  <c r="P528" i="1" s="1"/>
  <c r="Y529" i="1"/>
  <c r="P529" i="1" s="1"/>
  <c r="Y530" i="1"/>
  <c r="Y531" i="1"/>
  <c r="Y532" i="1"/>
  <c r="Y533" i="1"/>
  <c r="Y534" i="1"/>
  <c r="Y535" i="1"/>
  <c r="Y536" i="1"/>
  <c r="P536" i="1" s="1"/>
  <c r="Y537" i="1"/>
  <c r="P537" i="1" s="1"/>
  <c r="Y538" i="1"/>
  <c r="Y539" i="1"/>
  <c r="Y540" i="1"/>
  <c r="Y541" i="1"/>
  <c r="Y542" i="1"/>
  <c r="Y543" i="1"/>
  <c r="Y544" i="1"/>
  <c r="P544" i="1" s="1"/>
  <c r="Y545" i="1"/>
  <c r="P545" i="1" s="1"/>
  <c r="Y546" i="1"/>
  <c r="Y547" i="1"/>
  <c r="Y548" i="1"/>
  <c r="Y549" i="1"/>
  <c r="Y550" i="1"/>
  <c r="Y551" i="1"/>
  <c r="Y552" i="1"/>
  <c r="P552" i="1" s="1"/>
  <c r="Y553" i="1"/>
  <c r="P553" i="1" s="1"/>
  <c r="Y554" i="1"/>
  <c r="Y555" i="1"/>
  <c r="Y556" i="1"/>
  <c r="Y557" i="1"/>
  <c r="Y558" i="1"/>
  <c r="Y559" i="1"/>
  <c r="P511" i="1"/>
  <c r="P512" i="1"/>
  <c r="P513" i="1"/>
  <c r="P515" i="1"/>
  <c r="P516" i="1"/>
  <c r="P518" i="1"/>
  <c r="P519" i="1"/>
  <c r="P520" i="1"/>
  <c r="P521" i="1"/>
  <c r="P523" i="1"/>
  <c r="P524" i="1"/>
  <c r="P526" i="1"/>
  <c r="P527" i="1"/>
  <c r="P531" i="1"/>
  <c r="P532" i="1"/>
  <c r="P534" i="1"/>
  <c r="P539" i="1"/>
  <c r="P540" i="1"/>
  <c r="P541" i="1"/>
  <c r="P542" i="1"/>
  <c r="P547" i="1"/>
  <c r="P548" i="1"/>
  <c r="P549" i="1"/>
  <c r="P550" i="1"/>
  <c r="P551" i="1"/>
  <c r="P555" i="1"/>
  <c r="P556" i="1"/>
  <c r="P558" i="1"/>
  <c r="P559" i="1"/>
  <c r="F58" i="7" l="1"/>
  <c r="G58" i="7"/>
  <c r="E58" i="7"/>
  <c r="D58" i="7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Y511" i="1"/>
  <c r="Y512" i="1"/>
  <c r="Y513" i="1"/>
  <c r="Y514" i="1"/>
  <c r="Y515" i="1"/>
  <c r="Y516" i="1"/>
  <c r="Y517" i="1"/>
  <c r="Y518" i="1"/>
  <c r="Y519" i="1"/>
  <c r="Y520" i="1"/>
  <c r="Y521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X516" i="1"/>
  <c r="X515" i="1"/>
  <c r="X514" i="1"/>
  <c r="X513" i="1"/>
  <c r="X512" i="1"/>
  <c r="X511" i="1"/>
  <c r="D57" i="7" l="1"/>
  <c r="G57" i="7"/>
  <c r="F57" i="7"/>
  <c r="E57" i="7"/>
  <c r="X458" i="1"/>
  <c r="P458" i="1"/>
  <c r="Z458" i="1"/>
  <c r="X459" i="1"/>
  <c r="Z459" i="1"/>
  <c r="X460" i="1"/>
  <c r="Z460" i="1"/>
  <c r="X461" i="1"/>
  <c r="Z461" i="1"/>
  <c r="X462" i="1"/>
  <c r="Z462" i="1"/>
  <c r="X463" i="1"/>
  <c r="Z463" i="1"/>
  <c r="P463" i="1" s="1"/>
  <c r="X464" i="1"/>
  <c r="Z464" i="1"/>
  <c r="X465" i="1"/>
  <c r="Z465" i="1"/>
  <c r="X466" i="1"/>
  <c r="Z466" i="1"/>
  <c r="X467" i="1"/>
  <c r="Z467" i="1"/>
  <c r="X468" i="1"/>
  <c r="Z468" i="1"/>
  <c r="X469" i="1"/>
  <c r="Z469" i="1"/>
  <c r="X470" i="1"/>
  <c r="P470" i="1"/>
  <c r="Z470" i="1"/>
  <c r="X471" i="1"/>
  <c r="Z471" i="1"/>
  <c r="X472" i="1"/>
  <c r="Z472" i="1"/>
  <c r="X473" i="1"/>
  <c r="Z473" i="1"/>
  <c r="X474" i="1"/>
  <c r="Z474" i="1"/>
  <c r="X475" i="1"/>
  <c r="Z475" i="1"/>
  <c r="X476" i="1"/>
  <c r="Z476" i="1"/>
  <c r="X477" i="1"/>
  <c r="Z477" i="1"/>
  <c r="X478" i="1"/>
  <c r="P478" i="1"/>
  <c r="Z478" i="1"/>
  <c r="X479" i="1"/>
  <c r="Z479" i="1"/>
  <c r="X480" i="1"/>
  <c r="Z480" i="1"/>
  <c r="X481" i="1"/>
  <c r="Z481" i="1"/>
  <c r="X482" i="1"/>
  <c r="Z482" i="1"/>
  <c r="X483" i="1"/>
  <c r="Z483" i="1"/>
  <c r="X484" i="1"/>
  <c r="Z484" i="1"/>
  <c r="X485" i="1"/>
  <c r="Z485" i="1"/>
  <c r="X486" i="1"/>
  <c r="P486" i="1"/>
  <c r="Z486" i="1"/>
  <c r="X487" i="1"/>
  <c r="Z487" i="1"/>
  <c r="X488" i="1"/>
  <c r="Z488" i="1"/>
  <c r="X489" i="1"/>
  <c r="Z489" i="1"/>
  <c r="X490" i="1"/>
  <c r="Z490" i="1"/>
  <c r="X491" i="1"/>
  <c r="Z491" i="1"/>
  <c r="X492" i="1"/>
  <c r="Z492" i="1"/>
  <c r="X493" i="1"/>
  <c r="P493" i="1" s="1"/>
  <c r="Z493" i="1"/>
  <c r="X494" i="1"/>
  <c r="P494" i="1"/>
  <c r="Z494" i="1"/>
  <c r="X495" i="1"/>
  <c r="Z495" i="1"/>
  <c r="X496" i="1"/>
  <c r="Z496" i="1"/>
  <c r="X497" i="1"/>
  <c r="Z497" i="1"/>
  <c r="X498" i="1"/>
  <c r="Z498" i="1"/>
  <c r="X499" i="1"/>
  <c r="Z499" i="1"/>
  <c r="X500" i="1"/>
  <c r="Z500" i="1"/>
  <c r="X501" i="1"/>
  <c r="X502" i="1"/>
  <c r="P502" i="1"/>
  <c r="X503" i="1"/>
  <c r="X504" i="1"/>
  <c r="X505" i="1"/>
  <c r="X506" i="1"/>
  <c r="X507" i="1"/>
  <c r="X508" i="1"/>
  <c r="X509" i="1"/>
  <c r="X510" i="1"/>
  <c r="P510" i="1"/>
  <c r="X457" i="1"/>
  <c r="Z457" i="1"/>
  <c r="P467" i="1"/>
  <c r="P459" i="1" l="1"/>
  <c r="P480" i="1"/>
  <c r="P464" i="1"/>
  <c r="P457" i="1"/>
  <c r="P503" i="1"/>
  <c r="P500" i="1"/>
  <c r="P495" i="1"/>
  <c r="P492" i="1"/>
  <c r="P487" i="1"/>
  <c r="P484" i="1"/>
  <c r="P479" i="1"/>
  <c r="P476" i="1"/>
  <c r="P471" i="1"/>
  <c r="P468" i="1"/>
  <c r="P508" i="1"/>
  <c r="P462" i="1"/>
  <c r="P496" i="1"/>
  <c r="P482" i="1"/>
  <c r="P474" i="1"/>
  <c r="P491" i="1"/>
  <c r="P475" i="1"/>
  <c r="P507" i="1"/>
  <c r="P499" i="1"/>
  <c r="P483" i="1"/>
  <c r="P466" i="1"/>
  <c r="P461" i="1"/>
  <c r="P497" i="1"/>
  <c r="P481" i="1"/>
  <c r="P473" i="1"/>
  <c r="P465" i="1"/>
  <c r="P460" i="1"/>
  <c r="P505" i="1"/>
  <c r="P489" i="1"/>
  <c r="P504" i="1"/>
  <c r="P488" i="1"/>
  <c r="P477" i="1"/>
  <c r="P472" i="1"/>
  <c r="P469" i="1"/>
  <c r="P509" i="1"/>
  <c r="P506" i="1"/>
  <c r="P501" i="1"/>
  <c r="P498" i="1"/>
  <c r="P490" i="1"/>
  <c r="P48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2" i="1"/>
  <c r="Z3" i="1" l="1"/>
  <c r="Z4" i="1"/>
  <c r="P4" i="1" s="1"/>
  <c r="Z5" i="1"/>
  <c r="P5" i="1" s="1"/>
  <c r="Z6" i="1"/>
  <c r="Z7" i="1"/>
  <c r="Z8" i="1"/>
  <c r="P8" i="1" s="1"/>
  <c r="Z9" i="1"/>
  <c r="Z10" i="1"/>
  <c r="Z11" i="1"/>
  <c r="Z12" i="1"/>
  <c r="P12" i="1" s="1"/>
  <c r="Z13" i="1"/>
  <c r="P13" i="1" s="1"/>
  <c r="Z14" i="1"/>
  <c r="Z15" i="1"/>
  <c r="Z16" i="1"/>
  <c r="Z17" i="1"/>
  <c r="Z18" i="1"/>
  <c r="Z19" i="1"/>
  <c r="Z20" i="1"/>
  <c r="P20" i="1" s="1"/>
  <c r="Z21" i="1"/>
  <c r="P21" i="1" s="1"/>
  <c r="Z22" i="1"/>
  <c r="Z23" i="1"/>
  <c r="Z24" i="1"/>
  <c r="Z25" i="1"/>
  <c r="Z26" i="1"/>
  <c r="Z27" i="1"/>
  <c r="Z28" i="1"/>
  <c r="P28" i="1" s="1"/>
  <c r="Z29" i="1"/>
  <c r="P29" i="1" s="1"/>
  <c r="Z30" i="1"/>
  <c r="Z31" i="1"/>
  <c r="Z32" i="1"/>
  <c r="P32" i="1" s="1"/>
  <c r="Z33" i="1"/>
  <c r="Z34" i="1"/>
  <c r="Z35" i="1"/>
  <c r="Z36" i="1"/>
  <c r="P36" i="1" s="1"/>
  <c r="Z37" i="1"/>
  <c r="P37" i="1" s="1"/>
  <c r="Z38" i="1"/>
  <c r="Z39" i="1"/>
  <c r="Z40" i="1"/>
  <c r="P40" i="1" s="1"/>
  <c r="Z41" i="1"/>
  <c r="Z42" i="1"/>
  <c r="Z43" i="1"/>
  <c r="Z44" i="1"/>
  <c r="P44" i="1" s="1"/>
  <c r="Z45" i="1"/>
  <c r="P45" i="1" s="1"/>
  <c r="Z46" i="1"/>
  <c r="Z47" i="1"/>
  <c r="Z48" i="1"/>
  <c r="P48" i="1" s="1"/>
  <c r="Z49" i="1"/>
  <c r="Z50" i="1"/>
  <c r="Z51" i="1"/>
  <c r="Z52" i="1"/>
  <c r="P52" i="1" s="1"/>
  <c r="Z53" i="1"/>
  <c r="P53" i="1" s="1"/>
  <c r="Z54" i="1"/>
  <c r="Z55" i="1"/>
  <c r="Z56" i="1"/>
  <c r="Z57" i="1"/>
  <c r="Z58" i="1"/>
  <c r="Z59" i="1"/>
  <c r="Z60" i="1"/>
  <c r="P60" i="1" s="1"/>
  <c r="Z61" i="1"/>
  <c r="Z62" i="1"/>
  <c r="Z63" i="1"/>
  <c r="Z64" i="1"/>
  <c r="P64" i="1" s="1"/>
  <c r="Z65" i="1"/>
  <c r="Z66" i="1"/>
  <c r="Z67" i="1"/>
  <c r="Z68" i="1"/>
  <c r="P68" i="1" s="1"/>
  <c r="Z69" i="1"/>
  <c r="P69" i="1" s="1"/>
  <c r="Z70" i="1"/>
  <c r="Z71" i="1"/>
  <c r="Z72" i="1"/>
  <c r="P72" i="1" s="1"/>
  <c r="Z73" i="1"/>
  <c r="Z74" i="1"/>
  <c r="Z75" i="1"/>
  <c r="Z76" i="1"/>
  <c r="P76" i="1" s="1"/>
  <c r="Z77" i="1"/>
  <c r="P77" i="1" s="1"/>
  <c r="Z78" i="1"/>
  <c r="Z79" i="1"/>
  <c r="Z80" i="1"/>
  <c r="Z81" i="1"/>
  <c r="Z82" i="1"/>
  <c r="Z83" i="1"/>
  <c r="Z84" i="1"/>
  <c r="P84" i="1" s="1"/>
  <c r="Z85" i="1"/>
  <c r="P85" i="1" s="1"/>
  <c r="Z86" i="1"/>
  <c r="Z87" i="1"/>
  <c r="Z88" i="1"/>
  <c r="P88" i="1" s="1"/>
  <c r="Z89" i="1"/>
  <c r="Z90" i="1"/>
  <c r="Z91" i="1"/>
  <c r="Z92" i="1"/>
  <c r="P92" i="1" s="1"/>
  <c r="Z93" i="1"/>
  <c r="P93" i="1" s="1"/>
  <c r="Z94" i="1"/>
  <c r="Z95" i="1"/>
  <c r="Z96" i="1"/>
  <c r="Z97" i="1"/>
  <c r="Z98" i="1"/>
  <c r="Z99" i="1"/>
  <c r="Z100" i="1"/>
  <c r="P100" i="1" s="1"/>
  <c r="Z101" i="1"/>
  <c r="P101" i="1" s="1"/>
  <c r="Z102" i="1"/>
  <c r="Z103" i="1"/>
  <c r="Z104" i="1"/>
  <c r="P104" i="1" s="1"/>
  <c r="Z105" i="1"/>
  <c r="Z106" i="1"/>
  <c r="Z107" i="1"/>
  <c r="Z108" i="1"/>
  <c r="P108" i="1" s="1"/>
  <c r="Z109" i="1"/>
  <c r="P109" i="1" s="1"/>
  <c r="Z110" i="1"/>
  <c r="Z111" i="1"/>
  <c r="Z112" i="1"/>
  <c r="Z113" i="1"/>
  <c r="Z114" i="1"/>
  <c r="Z115" i="1"/>
  <c r="Z116" i="1"/>
  <c r="P116" i="1" s="1"/>
  <c r="Z117" i="1"/>
  <c r="P117" i="1" s="1"/>
  <c r="Z118" i="1"/>
  <c r="Z119" i="1"/>
  <c r="Z120" i="1"/>
  <c r="P120" i="1" s="1"/>
  <c r="Z121" i="1"/>
  <c r="Z122" i="1"/>
  <c r="Z123" i="1"/>
  <c r="Z124" i="1"/>
  <c r="P124" i="1" s="1"/>
  <c r="Z125" i="1"/>
  <c r="P125" i="1" s="1"/>
  <c r="Z126" i="1"/>
  <c r="Z127" i="1"/>
  <c r="Z128" i="1"/>
  <c r="P128" i="1" s="1"/>
  <c r="Z129" i="1"/>
  <c r="Z130" i="1"/>
  <c r="Z131" i="1"/>
  <c r="Z132" i="1"/>
  <c r="P132" i="1" s="1"/>
  <c r="Z133" i="1"/>
  <c r="P133" i="1" s="1"/>
  <c r="Z134" i="1"/>
  <c r="Z135" i="1"/>
  <c r="Z136" i="1"/>
  <c r="P136" i="1" s="1"/>
  <c r="Z137" i="1"/>
  <c r="Z138" i="1"/>
  <c r="Z139" i="1"/>
  <c r="Z140" i="1"/>
  <c r="P140" i="1" s="1"/>
  <c r="Z141" i="1"/>
  <c r="P141" i="1" s="1"/>
  <c r="Z142" i="1"/>
  <c r="Z143" i="1"/>
  <c r="Z144" i="1"/>
  <c r="P144" i="1" s="1"/>
  <c r="Z145" i="1"/>
  <c r="Z146" i="1"/>
  <c r="Z147" i="1"/>
  <c r="Z148" i="1"/>
  <c r="P148" i="1" s="1"/>
  <c r="Z149" i="1"/>
  <c r="P149" i="1" s="1"/>
  <c r="Z150" i="1"/>
  <c r="Z151" i="1"/>
  <c r="Z152" i="1"/>
  <c r="P152" i="1" s="1"/>
  <c r="Z153" i="1"/>
  <c r="Z154" i="1"/>
  <c r="Z155" i="1"/>
  <c r="Z156" i="1"/>
  <c r="P156" i="1" s="1"/>
  <c r="Z157" i="1"/>
  <c r="P157" i="1" s="1"/>
  <c r="Z158" i="1"/>
  <c r="Z159" i="1"/>
  <c r="Z160" i="1"/>
  <c r="P160" i="1" s="1"/>
  <c r="Z161" i="1"/>
  <c r="Z162" i="1"/>
  <c r="Z163" i="1"/>
  <c r="Z164" i="1"/>
  <c r="P164" i="1" s="1"/>
  <c r="Z165" i="1"/>
  <c r="P165" i="1" s="1"/>
  <c r="Z166" i="1"/>
  <c r="Z167" i="1"/>
  <c r="Z168" i="1"/>
  <c r="P168" i="1" s="1"/>
  <c r="Z169" i="1"/>
  <c r="Z170" i="1"/>
  <c r="Z171" i="1"/>
  <c r="Z172" i="1"/>
  <c r="P172" i="1" s="1"/>
  <c r="Z173" i="1"/>
  <c r="P173" i="1" s="1"/>
  <c r="Z174" i="1"/>
  <c r="Z175" i="1"/>
  <c r="Z176" i="1"/>
  <c r="P176" i="1" s="1"/>
  <c r="Z177" i="1"/>
  <c r="Z178" i="1"/>
  <c r="Z179" i="1"/>
  <c r="Z180" i="1"/>
  <c r="P180" i="1" s="1"/>
  <c r="Z181" i="1"/>
  <c r="P181" i="1" s="1"/>
  <c r="Z182" i="1"/>
  <c r="Z183" i="1"/>
  <c r="Z184" i="1"/>
  <c r="P184" i="1" s="1"/>
  <c r="Z185" i="1"/>
  <c r="Z186" i="1"/>
  <c r="Z187" i="1"/>
  <c r="Z188" i="1"/>
  <c r="P188" i="1" s="1"/>
  <c r="Z189" i="1"/>
  <c r="P189" i="1" s="1"/>
  <c r="Z190" i="1"/>
  <c r="Z191" i="1"/>
  <c r="Z192" i="1"/>
  <c r="P192" i="1" s="1"/>
  <c r="Z193" i="1"/>
  <c r="Z194" i="1"/>
  <c r="Z195" i="1"/>
  <c r="Z196" i="1"/>
  <c r="P196" i="1" s="1"/>
  <c r="Z197" i="1"/>
  <c r="P197" i="1" s="1"/>
  <c r="Z198" i="1"/>
  <c r="Z199" i="1"/>
  <c r="Z200" i="1"/>
  <c r="P200" i="1" s="1"/>
  <c r="Z201" i="1"/>
  <c r="Z202" i="1"/>
  <c r="Z203" i="1"/>
  <c r="Z204" i="1"/>
  <c r="P204" i="1" s="1"/>
  <c r="Z205" i="1"/>
  <c r="P205" i="1" s="1"/>
  <c r="Z206" i="1"/>
  <c r="Z207" i="1"/>
  <c r="Z208" i="1"/>
  <c r="P208" i="1" s="1"/>
  <c r="Z209" i="1"/>
  <c r="Z210" i="1"/>
  <c r="Z211" i="1"/>
  <c r="Z212" i="1"/>
  <c r="P212" i="1" s="1"/>
  <c r="Z213" i="1"/>
  <c r="P213" i="1" s="1"/>
  <c r="Z214" i="1"/>
  <c r="Z215" i="1"/>
  <c r="Z216" i="1"/>
  <c r="P216" i="1" s="1"/>
  <c r="Z217" i="1"/>
  <c r="Z218" i="1"/>
  <c r="Z219" i="1"/>
  <c r="Z220" i="1"/>
  <c r="P220" i="1" s="1"/>
  <c r="Z221" i="1"/>
  <c r="P221" i="1" s="1"/>
  <c r="Z222" i="1"/>
  <c r="Z223" i="1"/>
  <c r="Z224" i="1"/>
  <c r="P224" i="1" s="1"/>
  <c r="Z225" i="1"/>
  <c r="Z226" i="1"/>
  <c r="Z227" i="1"/>
  <c r="Z228" i="1"/>
  <c r="P228" i="1" s="1"/>
  <c r="Z229" i="1"/>
  <c r="P229" i="1" s="1"/>
  <c r="Z230" i="1"/>
  <c r="Z231" i="1"/>
  <c r="Z232" i="1"/>
  <c r="Z233" i="1"/>
  <c r="Z234" i="1"/>
  <c r="Z235" i="1"/>
  <c r="Z236" i="1"/>
  <c r="Z237" i="1"/>
  <c r="P237" i="1" s="1"/>
  <c r="Z238" i="1"/>
  <c r="Z239" i="1"/>
  <c r="Z240" i="1"/>
  <c r="P240" i="1" s="1"/>
  <c r="Z241" i="1"/>
  <c r="Z242" i="1"/>
  <c r="Z243" i="1"/>
  <c r="Z244" i="1"/>
  <c r="P244" i="1" s="1"/>
  <c r="Z245" i="1"/>
  <c r="P245" i="1" s="1"/>
  <c r="Z246" i="1"/>
  <c r="Z247" i="1"/>
  <c r="Z248" i="1"/>
  <c r="P248" i="1" s="1"/>
  <c r="Z249" i="1"/>
  <c r="Z250" i="1"/>
  <c r="Z251" i="1"/>
  <c r="Z252" i="1"/>
  <c r="P252" i="1" s="1"/>
  <c r="Z253" i="1"/>
  <c r="P253" i="1" s="1"/>
  <c r="Z254" i="1"/>
  <c r="Z255" i="1"/>
  <c r="Z256" i="1"/>
  <c r="P256" i="1" s="1"/>
  <c r="Z257" i="1"/>
  <c r="Z258" i="1"/>
  <c r="Z259" i="1"/>
  <c r="Z260" i="1"/>
  <c r="P260" i="1" s="1"/>
  <c r="Z261" i="1"/>
  <c r="P261" i="1" s="1"/>
  <c r="Z262" i="1"/>
  <c r="Z263" i="1"/>
  <c r="Z264" i="1"/>
  <c r="P264" i="1" s="1"/>
  <c r="Z265" i="1"/>
  <c r="Z266" i="1"/>
  <c r="Z267" i="1"/>
  <c r="Z268" i="1"/>
  <c r="P268" i="1" s="1"/>
  <c r="Z269" i="1"/>
  <c r="P269" i="1" s="1"/>
  <c r="Z270" i="1"/>
  <c r="Z271" i="1"/>
  <c r="Z272" i="1"/>
  <c r="P272" i="1" s="1"/>
  <c r="Z273" i="1"/>
  <c r="Z274" i="1"/>
  <c r="Z275" i="1"/>
  <c r="Z276" i="1"/>
  <c r="P276" i="1" s="1"/>
  <c r="Z277" i="1"/>
  <c r="P277" i="1" s="1"/>
  <c r="Z278" i="1"/>
  <c r="Z279" i="1"/>
  <c r="Z280" i="1"/>
  <c r="P280" i="1" s="1"/>
  <c r="Z281" i="1"/>
  <c r="Z282" i="1"/>
  <c r="Z283" i="1"/>
  <c r="Z284" i="1"/>
  <c r="P284" i="1" s="1"/>
  <c r="Z285" i="1"/>
  <c r="P285" i="1" s="1"/>
  <c r="Z286" i="1"/>
  <c r="Z287" i="1"/>
  <c r="Z288" i="1"/>
  <c r="P288" i="1" s="1"/>
  <c r="Z289" i="1"/>
  <c r="Z290" i="1"/>
  <c r="Z291" i="1"/>
  <c r="Z292" i="1"/>
  <c r="P292" i="1" s="1"/>
  <c r="Z293" i="1"/>
  <c r="P293" i="1" s="1"/>
  <c r="Z294" i="1"/>
  <c r="Z295" i="1"/>
  <c r="Z296" i="1"/>
  <c r="P296" i="1" s="1"/>
  <c r="Z297" i="1"/>
  <c r="Z298" i="1"/>
  <c r="Z299" i="1"/>
  <c r="Z300" i="1"/>
  <c r="P300" i="1" s="1"/>
  <c r="Z301" i="1"/>
  <c r="P301" i="1" s="1"/>
  <c r="Z302" i="1"/>
  <c r="Z303" i="1"/>
  <c r="Z304" i="1"/>
  <c r="P304" i="1" s="1"/>
  <c r="Z305" i="1"/>
  <c r="Z306" i="1"/>
  <c r="Z307" i="1"/>
  <c r="Z308" i="1"/>
  <c r="P308" i="1" s="1"/>
  <c r="Z309" i="1"/>
  <c r="P309" i="1" s="1"/>
  <c r="Z310" i="1"/>
  <c r="Z311" i="1"/>
  <c r="Z312" i="1"/>
  <c r="P312" i="1" s="1"/>
  <c r="Z313" i="1"/>
  <c r="Z314" i="1"/>
  <c r="Z315" i="1"/>
  <c r="Z316" i="1"/>
  <c r="P316" i="1" s="1"/>
  <c r="Z317" i="1"/>
  <c r="P317" i="1" s="1"/>
  <c r="Z318" i="1"/>
  <c r="Z319" i="1"/>
  <c r="Z320" i="1"/>
  <c r="P320" i="1" s="1"/>
  <c r="Z321" i="1"/>
  <c r="Z322" i="1"/>
  <c r="Z323" i="1"/>
  <c r="Z324" i="1"/>
  <c r="P324" i="1" s="1"/>
  <c r="Z325" i="1"/>
  <c r="P325" i="1" s="1"/>
  <c r="Z326" i="1"/>
  <c r="Z327" i="1"/>
  <c r="Z328" i="1"/>
  <c r="P328" i="1" s="1"/>
  <c r="Z329" i="1"/>
  <c r="Z330" i="1"/>
  <c r="Z331" i="1"/>
  <c r="Z332" i="1"/>
  <c r="P332" i="1" s="1"/>
  <c r="Z333" i="1"/>
  <c r="P333" i="1" s="1"/>
  <c r="Z334" i="1"/>
  <c r="Z335" i="1"/>
  <c r="Z336" i="1"/>
  <c r="P336" i="1" s="1"/>
  <c r="Z337" i="1"/>
  <c r="Z338" i="1"/>
  <c r="Z339" i="1"/>
  <c r="Z340" i="1"/>
  <c r="P340" i="1" s="1"/>
  <c r="Z341" i="1"/>
  <c r="P341" i="1" s="1"/>
  <c r="Z342" i="1"/>
  <c r="Z343" i="1"/>
  <c r="Z344" i="1"/>
  <c r="P344" i="1" s="1"/>
  <c r="Z345" i="1"/>
  <c r="Z346" i="1"/>
  <c r="Z347" i="1"/>
  <c r="Z348" i="1"/>
  <c r="P348" i="1" s="1"/>
  <c r="Z349" i="1"/>
  <c r="P349" i="1" s="1"/>
  <c r="Z350" i="1"/>
  <c r="Z351" i="1"/>
  <c r="Z352" i="1"/>
  <c r="P352" i="1" s="1"/>
  <c r="Z353" i="1"/>
  <c r="Z354" i="1"/>
  <c r="Z355" i="1"/>
  <c r="Z356" i="1"/>
  <c r="P356" i="1" s="1"/>
  <c r="Z357" i="1"/>
  <c r="P357" i="1" s="1"/>
  <c r="Z358" i="1"/>
  <c r="Z359" i="1"/>
  <c r="Z360" i="1"/>
  <c r="P360" i="1" s="1"/>
  <c r="Z361" i="1"/>
  <c r="Z362" i="1"/>
  <c r="Z363" i="1"/>
  <c r="Z364" i="1"/>
  <c r="P364" i="1" s="1"/>
  <c r="Z365" i="1"/>
  <c r="P365" i="1" s="1"/>
  <c r="Z366" i="1"/>
  <c r="Z367" i="1"/>
  <c r="Z368" i="1"/>
  <c r="Z369" i="1"/>
  <c r="Z370" i="1"/>
  <c r="Z371" i="1"/>
  <c r="Z372" i="1"/>
  <c r="P372" i="1" s="1"/>
  <c r="Z373" i="1"/>
  <c r="P373" i="1" s="1"/>
  <c r="Z374" i="1"/>
  <c r="Z375" i="1"/>
  <c r="Z376" i="1"/>
  <c r="P376" i="1" s="1"/>
  <c r="Z377" i="1"/>
  <c r="Z378" i="1"/>
  <c r="Z379" i="1"/>
  <c r="Z380" i="1"/>
  <c r="P380" i="1" s="1"/>
  <c r="Z381" i="1"/>
  <c r="P381" i="1" s="1"/>
  <c r="Z382" i="1"/>
  <c r="Z383" i="1"/>
  <c r="Z384" i="1"/>
  <c r="P384" i="1" s="1"/>
  <c r="Z385" i="1"/>
  <c r="Z386" i="1"/>
  <c r="Z387" i="1"/>
  <c r="Z388" i="1"/>
  <c r="P388" i="1" s="1"/>
  <c r="Z389" i="1"/>
  <c r="P389" i="1" s="1"/>
  <c r="Z390" i="1"/>
  <c r="Z391" i="1"/>
  <c r="Z392" i="1"/>
  <c r="P392" i="1" s="1"/>
  <c r="Z393" i="1"/>
  <c r="Z394" i="1"/>
  <c r="Z395" i="1"/>
  <c r="Z396" i="1"/>
  <c r="P396" i="1" s="1"/>
  <c r="Z397" i="1"/>
  <c r="P397" i="1" s="1"/>
  <c r="Z398" i="1"/>
  <c r="Z399" i="1"/>
  <c r="Z400" i="1"/>
  <c r="P400" i="1" s="1"/>
  <c r="Z401" i="1"/>
  <c r="Z402" i="1"/>
  <c r="Z403" i="1"/>
  <c r="Z404" i="1"/>
  <c r="P404" i="1" s="1"/>
  <c r="Z405" i="1"/>
  <c r="P405" i="1" s="1"/>
  <c r="Z406" i="1"/>
  <c r="Z407" i="1"/>
  <c r="Z408" i="1"/>
  <c r="P408" i="1" s="1"/>
  <c r="Z409" i="1"/>
  <c r="Z410" i="1"/>
  <c r="Z411" i="1"/>
  <c r="Z412" i="1"/>
  <c r="P412" i="1" s="1"/>
  <c r="Z413" i="1"/>
  <c r="P413" i="1" s="1"/>
  <c r="Z414" i="1"/>
  <c r="Z415" i="1"/>
  <c r="Z416" i="1"/>
  <c r="P416" i="1" s="1"/>
  <c r="Z417" i="1"/>
  <c r="Z418" i="1"/>
  <c r="Z419" i="1"/>
  <c r="Z420" i="1"/>
  <c r="P420" i="1" s="1"/>
  <c r="Z421" i="1"/>
  <c r="P421" i="1" s="1"/>
  <c r="Z422" i="1"/>
  <c r="Z423" i="1"/>
  <c r="Z424" i="1"/>
  <c r="P424" i="1" s="1"/>
  <c r="Z425" i="1"/>
  <c r="Z426" i="1"/>
  <c r="Z427" i="1"/>
  <c r="Z428" i="1"/>
  <c r="P428" i="1" s="1"/>
  <c r="Z429" i="1"/>
  <c r="P429" i="1" s="1"/>
  <c r="Z430" i="1"/>
  <c r="Z431" i="1"/>
  <c r="Z432" i="1"/>
  <c r="P432" i="1" s="1"/>
  <c r="Z433" i="1"/>
  <c r="Z434" i="1"/>
  <c r="Z435" i="1"/>
  <c r="Z436" i="1"/>
  <c r="P436" i="1" s="1"/>
  <c r="Z437" i="1"/>
  <c r="P437" i="1" s="1"/>
  <c r="Z438" i="1"/>
  <c r="Z439" i="1"/>
  <c r="Z440" i="1"/>
  <c r="P440" i="1" s="1"/>
  <c r="Z441" i="1"/>
  <c r="Z442" i="1"/>
  <c r="Z443" i="1"/>
  <c r="Z444" i="1"/>
  <c r="P444" i="1" s="1"/>
  <c r="Z445" i="1"/>
  <c r="P445" i="1" s="1"/>
  <c r="Z446" i="1"/>
  <c r="Z447" i="1"/>
  <c r="Z448" i="1"/>
  <c r="P448" i="1" s="1"/>
  <c r="Z449" i="1"/>
  <c r="Z450" i="1"/>
  <c r="Z451" i="1"/>
  <c r="Z452" i="1"/>
  <c r="P452" i="1" s="1"/>
  <c r="Z453" i="1"/>
  <c r="P453" i="1" s="1"/>
  <c r="Z454" i="1"/>
  <c r="Z455" i="1"/>
  <c r="Z456" i="1"/>
  <c r="P456" i="1" s="1"/>
  <c r="Z2" i="1"/>
  <c r="P16" i="1"/>
  <c r="P24" i="1"/>
  <c r="P56" i="1"/>
  <c r="P61" i="1"/>
  <c r="P80" i="1"/>
  <c r="P96" i="1"/>
  <c r="P112" i="1"/>
  <c r="P232" i="1"/>
  <c r="P236" i="1"/>
  <c r="P368" i="1"/>
  <c r="P451" i="1" l="1"/>
  <c r="P443" i="1"/>
  <c r="P427" i="1"/>
  <c r="P411" i="1"/>
  <c r="P395" i="1"/>
  <c r="P379" i="1"/>
  <c r="P363" i="1"/>
  <c r="P347" i="1"/>
  <c r="P331" i="1"/>
  <c r="P315" i="1"/>
  <c r="P299" i="1"/>
  <c r="P283" i="1"/>
  <c r="P267" i="1"/>
  <c r="P251" i="1"/>
  <c r="P227" i="1"/>
  <c r="P211" i="1"/>
  <c r="P195" i="1"/>
  <c r="P187" i="1"/>
  <c r="P163" i="1"/>
  <c r="P147" i="1"/>
  <c r="P131" i="1"/>
  <c r="P115" i="1"/>
  <c r="P107" i="1"/>
  <c r="P91" i="1"/>
  <c r="P75" i="1"/>
  <c r="P59" i="1"/>
  <c r="P43" i="1"/>
  <c r="P27" i="1"/>
  <c r="P11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435" i="1"/>
  <c r="P419" i="1"/>
  <c r="P403" i="1"/>
  <c r="P387" i="1"/>
  <c r="P371" i="1"/>
  <c r="P355" i="1"/>
  <c r="P339" i="1"/>
  <c r="P323" i="1"/>
  <c r="P307" i="1"/>
  <c r="P291" i="1"/>
  <c r="P275" i="1"/>
  <c r="P259" i="1"/>
  <c r="P243" i="1"/>
  <c r="P235" i="1"/>
  <c r="P219" i="1"/>
  <c r="P203" i="1"/>
  <c r="P179" i="1"/>
  <c r="P171" i="1"/>
  <c r="P155" i="1"/>
  <c r="P139" i="1"/>
  <c r="P123" i="1"/>
  <c r="P99" i="1"/>
  <c r="P83" i="1"/>
  <c r="P67" i="1"/>
  <c r="P51" i="1"/>
  <c r="P35" i="1"/>
  <c r="P19" i="1"/>
  <c r="P3" i="1"/>
  <c r="P2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P447" i="1"/>
  <c r="P423" i="1"/>
  <c r="P407" i="1"/>
  <c r="P391" i="1"/>
  <c r="P375" i="1"/>
  <c r="P359" i="1"/>
  <c r="P343" i="1"/>
  <c r="P327" i="1"/>
  <c r="P311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455" i="1"/>
  <c r="P439" i="1"/>
  <c r="P431" i="1"/>
  <c r="P415" i="1"/>
  <c r="P399" i="1"/>
  <c r="P383" i="1"/>
  <c r="P367" i="1"/>
  <c r="P351" i="1"/>
  <c r="P335" i="1"/>
  <c r="P319" i="1"/>
  <c r="P303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G56" i="7"/>
  <c r="F56" i="7"/>
  <c r="E56" i="7"/>
  <c r="G55" i="7"/>
  <c r="F55" i="7"/>
  <c r="E55" i="7"/>
  <c r="D56" i="7"/>
  <c r="W3" i="1" l="1"/>
  <c r="W4" i="1"/>
  <c r="W2" i="1"/>
  <c r="D55" i="7" l="1"/>
  <c r="F54" i="7" l="1"/>
  <c r="G54" i="7" s="1"/>
  <c r="E54" i="7"/>
  <c r="D54" i="7"/>
  <c r="E53" i="7" l="1"/>
  <c r="F53" i="7"/>
  <c r="G53" i="7"/>
  <c r="D53" i="7"/>
  <c r="E52" i="7" l="1"/>
  <c r="F52" i="7"/>
  <c r="G52" i="7"/>
  <c r="D52" i="7"/>
  <c r="G22" i="7" l="1"/>
  <c r="E27" i="7"/>
  <c r="D29" i="7"/>
  <c r="D30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G36" i="7"/>
  <c r="G37" i="7"/>
  <c r="G39" i="7"/>
  <c r="G40" i="7"/>
  <c r="G41" i="7"/>
  <c r="G42" i="7"/>
  <c r="G43" i="7"/>
  <c r="G44" i="7"/>
  <c r="G45" i="7"/>
  <c r="G46" i="7"/>
  <c r="G47" i="7"/>
  <c r="E48" i="7"/>
  <c r="F48" i="7"/>
  <c r="G48" i="7" s="1"/>
  <c r="E49" i="7"/>
  <c r="F49" i="7"/>
  <c r="G49" i="7"/>
  <c r="E50" i="7"/>
  <c r="F50" i="7"/>
  <c r="G50" i="7" s="1"/>
  <c r="E51" i="7"/>
  <c r="F51" i="7"/>
  <c r="G51" i="7"/>
</calcChain>
</file>

<file path=xl/sharedStrings.xml><?xml version="1.0" encoding="utf-8"?>
<sst xmlns="http://schemas.openxmlformats.org/spreadsheetml/2006/main" count="5558" uniqueCount="719">
  <si>
    <t>Age</t>
  </si>
  <si>
    <t>Gender</t>
  </si>
  <si>
    <t>M</t>
  </si>
  <si>
    <t>Source</t>
  </si>
  <si>
    <t>Wuhan</t>
  </si>
  <si>
    <t>SGH</t>
  </si>
  <si>
    <t>F</t>
  </si>
  <si>
    <t>DateConfirmed</t>
  </si>
  <si>
    <t>SuspectDate</t>
  </si>
  <si>
    <t>Shangri-La's Rasa Sentosa Resort &amp; Spa</t>
  </si>
  <si>
    <t>PlaceID</t>
  </si>
  <si>
    <t>Relation1</t>
  </si>
  <si>
    <t>Relation2</t>
  </si>
  <si>
    <t>Father</t>
  </si>
  <si>
    <t>Son</t>
  </si>
  <si>
    <t>AttributeType</t>
  </si>
  <si>
    <t>AttributeInfo</t>
  </si>
  <si>
    <t>ARRIVAL</t>
  </si>
  <si>
    <t>ImExport</t>
  </si>
  <si>
    <t>Import</t>
  </si>
  <si>
    <t>SymptomsFirst</t>
  </si>
  <si>
    <t>CGH</t>
  </si>
  <si>
    <t>Transport</t>
  </si>
  <si>
    <t>Private</t>
  </si>
  <si>
    <t>Pasir Ris Grove</t>
  </si>
  <si>
    <t>Companion</t>
  </si>
  <si>
    <t>CompanionCnt</t>
  </si>
  <si>
    <t>DateOfArrival</t>
  </si>
  <si>
    <t>Public</t>
  </si>
  <si>
    <t>Marina Bay Sands Singapore Bayfront Ave</t>
  </si>
  <si>
    <t>NCID</t>
  </si>
  <si>
    <t>Warded</t>
  </si>
  <si>
    <t>Raffles Hospital</t>
  </si>
  <si>
    <t>Ambulance</t>
  </si>
  <si>
    <t>Ceylon Road</t>
  </si>
  <si>
    <t>Date</t>
  </si>
  <si>
    <t>Positive</t>
  </si>
  <si>
    <t>Negative</t>
  </si>
  <si>
    <t>Pending</t>
  </si>
  <si>
    <t xml:space="preserve"> J8 Hotel</t>
  </si>
  <si>
    <t>Marina Bay Sands</t>
  </si>
  <si>
    <t>Gardens By The Bay</t>
  </si>
  <si>
    <t>MBS</t>
  </si>
  <si>
    <t>Pasir Ris</t>
  </si>
  <si>
    <t>Sentosa</t>
  </si>
  <si>
    <t>Lavendar</t>
  </si>
  <si>
    <t>Sentosa Hotel</t>
  </si>
  <si>
    <t>Wife</t>
  </si>
  <si>
    <t>Husband</t>
  </si>
  <si>
    <t>Taxi</t>
  </si>
  <si>
    <t>Lorong Lew Lian</t>
  </si>
  <si>
    <t>Marina South Pier</t>
  </si>
  <si>
    <t>Marina South Pier Health Screening Station</t>
  </si>
  <si>
    <t>Isolated</t>
  </si>
  <si>
    <t>Friend</t>
  </si>
  <si>
    <t>QuarantineDate</t>
  </si>
  <si>
    <t>Village Hotel Sentosa </t>
  </si>
  <si>
    <t>Hotel 81 Princess (21 Lorong 12 Geylang)</t>
  </si>
  <si>
    <t>Geylang</t>
  </si>
  <si>
    <t>Suite View Hotel  (12 Lorong 12 Geylang)</t>
  </si>
  <si>
    <t>ParkRoyal Collection Pickering (3 Upper Pickering Street)</t>
  </si>
  <si>
    <t>Jewel</t>
  </si>
  <si>
    <t>Changi Airport</t>
  </si>
  <si>
    <t> Jurong East Street 13</t>
  </si>
  <si>
    <t>Evacuation</t>
  </si>
  <si>
    <t>CloseContact</t>
  </si>
  <si>
    <t>CloseContactInSG</t>
  </si>
  <si>
    <t>Nathan Road</t>
  </si>
  <si>
    <t>Home Suite View Hotel at 12 Lorong 12 Geylang</t>
  </si>
  <si>
    <t>Critical</t>
  </si>
  <si>
    <t>Local</t>
  </si>
  <si>
    <t>Yong Thai Hang at 24 Cavan Road</t>
  </si>
  <si>
    <t>Jalan Bukit Merah</t>
  </si>
  <si>
    <t>Hougang Street 61</t>
  </si>
  <si>
    <t>Employer</t>
  </si>
  <si>
    <t>No Symptoms</t>
  </si>
  <si>
    <t>Remarks</t>
  </si>
  <si>
    <t>Asmptomatic on 3Feb</t>
  </si>
  <si>
    <t>Discharge</t>
  </si>
  <si>
    <t>Buangkok Green</t>
  </si>
  <si>
    <t>Jalan Besar</t>
  </si>
  <si>
    <t>Hougang Polyclinic</t>
  </si>
  <si>
    <t>DateStart</t>
  </si>
  <si>
    <t>DateEnd</t>
  </si>
  <si>
    <t>Diamond Industries Jewellery Company at Harbour Drive</t>
  </si>
  <si>
    <t>Pasir Panjang Hawker Centre</t>
  </si>
  <si>
    <t>Daughter</t>
  </si>
  <si>
    <t>Mother</t>
  </si>
  <si>
    <t>KK</t>
  </si>
  <si>
    <t>Meeting You Restaurant (14 Hamilton Road),</t>
  </si>
  <si>
    <t>Royal Dragon Restaurant (2 Havelock Road)</t>
  </si>
  <si>
    <t>T Galleria by DFS (25 Scotts Road) </t>
  </si>
  <si>
    <t>D’Resort @ Downtown East (1 Pasir Ris Close)</t>
  </si>
  <si>
    <t>TAG1</t>
  </si>
  <si>
    <t>Guangxi Tour Grp</t>
  </si>
  <si>
    <t>Tiong Bahru Plaza</t>
  </si>
  <si>
    <t>Mount Elizebeth Novena Hospital</t>
  </si>
  <si>
    <t>Visit GP on 29 Jan and 30 Jan</t>
  </si>
  <si>
    <t>Grand Hyatt Singapore</t>
  </si>
  <si>
    <t>Visit GP on 23 Jan and 28 Jan</t>
  </si>
  <si>
    <t>The Life Church and Missions Singapore (146B Paya Lebar Road)</t>
  </si>
  <si>
    <t>Tampines Street 24.</t>
  </si>
  <si>
    <t>Parkway East Hospital</t>
  </si>
  <si>
    <t>Victoria Junior College</t>
  </si>
  <si>
    <t>Singapore Zoo</t>
  </si>
  <si>
    <t>SKH</t>
  </si>
  <si>
    <t>Junction 8 (9 Bishan Place)</t>
  </si>
  <si>
    <t xml:space="preserve">Far East Square (19 China Street) </t>
  </si>
  <si>
    <t>Visit GP 28 Jan and 3 Feb</t>
  </si>
  <si>
    <t>DORSCON</t>
  </si>
  <si>
    <t>Yellow</t>
  </si>
  <si>
    <t>Orange</t>
  </si>
  <si>
    <t>Visit GP 27 Jan and 1 Feb</t>
  </si>
  <si>
    <t> Bukit Merah Polyclinic</t>
  </si>
  <si>
    <t>Redhill Market</t>
  </si>
  <si>
    <t>Henderson Crescent Home</t>
  </si>
  <si>
    <t>Elias Road Home</t>
  </si>
  <si>
    <t>Sin Ming Road Home</t>
  </si>
  <si>
    <t>Bukit Merah Hawker Center</t>
  </si>
  <si>
    <t>Visit GP on 1 Feb</t>
  </si>
  <si>
    <t>KK Hospital</t>
  </si>
  <si>
    <t>Ng Teng Fong General Hospital (NTFGH)</t>
  </si>
  <si>
    <t>Bukit Batok Street 31 Home</t>
  </si>
  <si>
    <t>Bukit Batok</t>
  </si>
  <si>
    <t>Choa Chu Kang Polyclinic</t>
  </si>
  <si>
    <t>Chinatown</t>
  </si>
  <si>
    <t>Plaza Singapura</t>
  </si>
  <si>
    <t>Choa Chu Kang Ave 3 Home</t>
  </si>
  <si>
    <t>Choa Chu Kang</t>
  </si>
  <si>
    <t>Visit GP on 1 and 3 Feb</t>
  </si>
  <si>
    <t>Jurong East</t>
  </si>
  <si>
    <t>Jurong East Street 32 Home</t>
  </si>
  <si>
    <t>Visit GP 3 and 5 Feb</t>
  </si>
  <si>
    <t> Jurong West Central Home</t>
  </si>
  <si>
    <t>Home</t>
  </si>
  <si>
    <t>Hotel</t>
  </si>
  <si>
    <t>Work</t>
  </si>
  <si>
    <t>Visit GP 30 Jan</t>
  </si>
  <si>
    <t>Jurong West</t>
  </si>
  <si>
    <t>Bedok North Street Home</t>
  </si>
  <si>
    <t>Bedok North</t>
  </si>
  <si>
    <t>Event</t>
  </si>
  <si>
    <t>Name</t>
  </si>
  <si>
    <t>Area</t>
  </si>
  <si>
    <t>Orchard Road</t>
  </si>
  <si>
    <t>Sengkang</t>
  </si>
  <si>
    <t>National Centre for Infectious Disease (NCID)</t>
  </si>
  <si>
    <t>`</t>
  </si>
  <si>
    <t>Beo Crescent Market</t>
  </si>
  <si>
    <t>Paya Lebar Methodist Church (5 Boundary Road)</t>
  </si>
  <si>
    <t>Braddell Heights Residents’ Committee</t>
  </si>
  <si>
    <t>Pat’s Schoolhouse Kovan (755 Upper Serangoon Road)</t>
  </si>
  <si>
    <t>Upper Serangoon Road</t>
  </si>
  <si>
    <t>Bedok Polyclinic</t>
  </si>
  <si>
    <t>Mustafa Centre (145 Syed Alwi Road)</t>
  </si>
  <si>
    <t>The Leo dormitory (25 Kaki Bukit Road)</t>
  </si>
  <si>
    <t>Resorts World Sentosa</t>
  </si>
  <si>
    <t>Fernvale Close</t>
  </si>
  <si>
    <t>The Life Church and Missions</t>
  </si>
  <si>
    <t>Yong Thai Hang</t>
  </si>
  <si>
    <t>Grand Hyatt</t>
  </si>
  <si>
    <t>Checkup</t>
  </si>
  <si>
    <t>Certis Cisco Centre (20 Jalan Afifi)</t>
  </si>
  <si>
    <t>Sembawang Drive</t>
  </si>
  <si>
    <t>KTPH</t>
  </si>
  <si>
    <t>Khoo Teck Puat Hospital (KTPH)</t>
  </si>
  <si>
    <t>Visit GP on 30 Jan and 5 Feb and 6 Feb</t>
  </si>
  <si>
    <t>Resorts World Sentosa Casino (8 Sentosa Gateway)</t>
  </si>
  <si>
    <t>Visit GP on 5 Feb 2020</t>
  </si>
  <si>
    <t>Visit GP on 7 Feb 2020</t>
  </si>
  <si>
    <t>Veerasamy Road</t>
  </si>
  <si>
    <t>10 Seletar Aerospace Heights</t>
  </si>
  <si>
    <t>PersonID</t>
  </si>
  <si>
    <t>AnnouncementDate</t>
  </si>
  <si>
    <t>Grace Assembly of God</t>
  </si>
  <si>
    <t>Seletar Aerospace Heights</t>
  </si>
  <si>
    <t>Visit GP on 2 Feb, 4 Feb, 7 Feb, 9 Feb, 10 Feb</t>
  </si>
  <si>
    <t>Star Vista</t>
  </si>
  <si>
    <t>Fusionopolis</t>
  </si>
  <si>
    <t xml:space="preserve">Grace Assembly of God (Tanglin) </t>
  </si>
  <si>
    <t>National University Hospital (NUH)</t>
  </si>
  <si>
    <t>Grace Assembly of God (Bukit Batok).</t>
  </si>
  <si>
    <t>Toh Guan Road</t>
  </si>
  <si>
    <t>Bukit Batok Street 25</t>
  </si>
  <si>
    <t>Visit GP on 8 Feb</t>
  </si>
  <si>
    <t>Marina Bay Financial Centre</t>
  </si>
  <si>
    <t>Visit</t>
  </si>
  <si>
    <t>Cluster</t>
  </si>
  <si>
    <t>Visit GP on 5 Feb, 10 Feb</t>
  </si>
  <si>
    <t>Bishan Street 13</t>
  </si>
  <si>
    <t>Campbell Lane</t>
  </si>
  <si>
    <t>Hillview Avenue</t>
  </si>
  <si>
    <t>NUS</t>
  </si>
  <si>
    <t>Family</t>
  </si>
  <si>
    <t>Visited 2 GP on 7 Feb, 10 Feb and 11 Feb</t>
  </si>
  <si>
    <t>Mei Hwan Drive</t>
  </si>
  <si>
    <t>Mount Elizabeth Hospital</t>
  </si>
  <si>
    <t>Wilkinson Road</t>
  </si>
  <si>
    <t>Ang Mo Kio Ave 3</t>
  </si>
  <si>
    <t>NUH</t>
  </si>
  <si>
    <t>Visit GP 6 Feb, 8 Feb</t>
  </si>
  <si>
    <t>Visit GP 8 Feb</t>
  </si>
  <si>
    <t xml:space="preserve">Pioneer Polyclinic </t>
  </si>
  <si>
    <t>Tanjong Pagar Road</t>
  </si>
  <si>
    <t>Singapore General Hospital (SGH)</t>
  </si>
  <si>
    <t xml:space="preserve"> F</t>
  </si>
  <si>
    <t>Ang Mo Kio Ave 5</t>
  </si>
  <si>
    <t>Visit GP 30 Jan, 3 Feb</t>
  </si>
  <si>
    <t>Pulau Bukom</t>
  </si>
  <si>
    <t>Church of Christ the King (2221 Ang Mo Kio Avenue 8)</t>
  </si>
  <si>
    <t>Senja Road</t>
  </si>
  <si>
    <t>Jalan Kelichap</t>
  </si>
  <si>
    <t>Envrionment Building Newton</t>
  </si>
  <si>
    <t>Notes</t>
  </si>
  <si>
    <t>Visit GP on 13 Feb</t>
  </si>
  <si>
    <t>Potong Pasir Avenue 3</t>
  </si>
  <si>
    <t>Marisson Hotel Bugis (103 Beach Road)</t>
  </si>
  <si>
    <t xml:space="preserve">Visit GP on 5, 7, 10, 13 Feb </t>
  </si>
  <si>
    <t>Jurong West Street 81</t>
  </si>
  <si>
    <t>Visit GP on 2 , 5 , 12 Feb</t>
  </si>
  <si>
    <t>God’s Kingdom Bread of Life Church (37 Jalan Permimpin)</t>
  </si>
  <si>
    <t>Jurong West Street 64</t>
  </si>
  <si>
    <t>AH</t>
  </si>
  <si>
    <t xml:space="preserve">Visit GP on 10 Feb </t>
  </si>
  <si>
    <t>Lorong 8 Toa Payoh</t>
  </si>
  <si>
    <t>Alexandra Hospital (AH)</t>
  </si>
  <si>
    <t>Hi-Yew Technology Pte Ltd (3031A Ubi Road)</t>
  </si>
  <si>
    <t>Mei Ling Street</t>
  </si>
  <si>
    <t>Bethany Presbyterian Church (364A Paya Lebar Road)</t>
  </si>
  <si>
    <t>God’s Kingdom Bread of Life Church (37 Jalan Pemimpi</t>
  </si>
  <si>
    <t>Visit GP on 3 Feb</t>
  </si>
  <si>
    <t>HipVan Singapore (19 Kallang Avenue)</t>
  </si>
  <si>
    <t>Fernvale Lane</t>
  </si>
  <si>
    <t>Visit GP on 11 Feb and 13 Feb</t>
  </si>
  <si>
    <t>Aim Heng Car Service Pte Ltd (Woodlands Industrial Park)</t>
  </si>
  <si>
    <t>Woodlands Crescent</t>
  </si>
  <si>
    <t>QuarantineOver</t>
  </si>
  <si>
    <t>QuarantineCurrent</t>
  </si>
  <si>
    <t>CloseContactOutsideSG</t>
  </si>
  <si>
    <t>Visit GP 10 Feb and 17 Feb</t>
  </si>
  <si>
    <t>Dairy Farm</t>
  </si>
  <si>
    <t>FoodXchange @ Admiralty (8A Admiralty Street).</t>
  </si>
  <si>
    <t>Visit GP on 10 Feb and 11 Feb</t>
  </si>
  <si>
    <t>McNair Road</t>
  </si>
  <si>
    <t>NTFGH</t>
  </si>
  <si>
    <t>Jurong Polyclinic</t>
  </si>
  <si>
    <t>Jurong West Street 41</t>
  </si>
  <si>
    <t>Visit Polyclinic on 10 Feb, 14 eb, GP on 12 Feb</t>
  </si>
  <si>
    <t>Visit GP on 4 Feb, 10 Feb</t>
  </si>
  <si>
    <t>Lower Delta Road</t>
  </si>
  <si>
    <t>Link</t>
  </si>
  <si>
    <t>https://www.moh.gov.sg/news-highlights/details/three-more-confirmed-imported-cases-of-wuhan-coronavirus-infection-in-singapore</t>
  </si>
  <si>
    <t>https://www.moh.gov.sg/news-highlights/details/update-on-wuhan-coronavirus-infection-in-singapore-28Jan</t>
  </si>
  <si>
    <t>https://www.moh.gov.sg/news-highlights/details/three-more-confirmed-imported-cases-of-wuhan-coronavirus-infection-in-singapore-30Jan</t>
  </si>
  <si>
    <t>https://www.moh.gov.sg/news-highlights/details/three-more-confirmed-imported-cases-of-wuhan-coronavirus-infection-in-singapore-31-jan</t>
  </si>
  <si>
    <t>https://www.moh.gov.sg/news-highlights/details/two-more-confirmed-imported-cases-of-novel-coronavirus-infection-in-singapore</t>
  </si>
  <si>
    <t>https://www.moh.gov.sg/news-highlights/details/no-new-confirmed-cases-of-novel-coronavirus-infection-in-singapore</t>
  </si>
  <si>
    <t>https://www.moh.gov.sg/news-highlights/details/no-new-confirmed-cases-of-novel-coronavirus-infection-in-singapore-3-Feb</t>
  </si>
  <si>
    <t>https://www.moh.gov.sg/news-highlights/details/confirmed-cases-of-local-transmission-of-novel-coronavirus-infection-in-singapore</t>
  </si>
  <si>
    <t>https://www.moh.gov.sg/news-highlights/details/three-more-confirmed-cases-of-novel-coronavirus-infection-in-singapore</t>
  </si>
  <si>
    <t>https://www.moh.gov.sg/news-highlights/details/four-more-confirmed-cases-of-novel-coronavirus-infection-in-singapore</t>
  </si>
  <si>
    <t>https://www.moh.gov.sg/news-highlights/details/two-more-confirmed-cases-of-novel-coronavirus-infection-in-singapore</t>
  </si>
  <si>
    <t>https://www.moh.gov.sg/news-highlights/details/seven-more-confirmed-cases-of-novel-coronavirus-infection-in-singapore</t>
  </si>
  <si>
    <t>https://www.moh.gov.sg/news-highlights/details/four-more-cases-discharged-three-new-confirmed-cases-of-novel-coronavirus-infection</t>
  </si>
  <si>
    <t>https://www.moh.gov.sg/news-highlights/details/one-more-case-discharged-two-new-cases-of-novel-coronavirus-infection-confirmed-10feb</t>
  </si>
  <si>
    <t>https://www.moh.gov.sg/news-highlights/details/two-more-cases-discharged-two-new-cases-of-novel-coronavirus-infection-confirmed</t>
  </si>
  <si>
    <t>https://www.moh.gov.sg/news-highlights/details/eight-more-confirmed-cases-of-covid-19-infection</t>
  </si>
  <si>
    <t>https://www.moh.gov.sg/news-highlights/details/six-more-cases-discharged-three-new-cases-of-covid-19-infection-confirmed</t>
  </si>
  <si>
    <t>https://www.moh.gov.sg/news-highlights/details/two-more-cases-discharged-nine-new-cases-of-covid-19-infection-confirmed</t>
  </si>
  <si>
    <t>https://www.moh.gov.sg/news-highlights/details/one-more-case-discharged-five-new-cases-of-covid19-infection-confirmed</t>
  </si>
  <si>
    <t>https://www.moh.gov.sg/news-highlights/details/one-more-case-discharged-three-new-cases-of-covid-19-infection-confirmed</t>
  </si>
  <si>
    <t>https://www.moh.gov.sg/news-highlights/details/five-more-cases-discharged-two-new-cases-of-covid-19-infection-confirmed</t>
  </si>
  <si>
    <t>https://www.moh.gov.sg/news-highlights/details/five-more-cases-discharged-four-new-cases-of-covid-19-infection-confirmed</t>
  </si>
  <si>
    <t>https://www.moh.gov.sg/news-highlights/details/five-more-cases-discharged-three-new-cases-of-covid-19-infection-confirmed</t>
  </si>
  <si>
    <t>First update found online</t>
  </si>
  <si>
    <t>Very well formated and provides lots of data and information</t>
  </si>
  <si>
    <t>Good</t>
  </si>
  <si>
    <t>No case# for discharge cases</t>
  </si>
  <si>
    <t>1) Link seems to be headline of update and not date based</t>
  </si>
  <si>
    <t>2) Case# of discharged no provided between 7 - 13 Feb 2020</t>
  </si>
  <si>
    <t>4) Unable to find case 75 first symptoms</t>
  </si>
  <si>
    <t>Extrapolated Pending and negative</t>
  </si>
  <si>
    <t>3) No of people pending for test result and cases tested negative not reported from 18-19 Feb</t>
  </si>
  <si>
    <t>Pending test number and tested negative number not provided</t>
  </si>
  <si>
    <t>5) No indication of critical case# =&gt; unable to do analysis on recovery</t>
  </si>
  <si>
    <t>Visit GP on 1 Feb, 5 eb, 6 Feb and 10 Feb</t>
  </si>
  <si>
    <t>Philemon Singapore Pte Ltd (16 Kallang Place).</t>
  </si>
  <si>
    <t>Rivervale Drive</t>
  </si>
  <si>
    <t>Visit GP on 4 Feb, 5 Feb</t>
  </si>
  <si>
    <t>Lonza Biologics (35 Tuas South Avenue 6),</t>
  </si>
  <si>
    <t>Bugis Junction</t>
  </si>
  <si>
    <t>Aljunied Road</t>
  </si>
  <si>
    <t>GPVisit</t>
  </si>
  <si>
    <t>Contact</t>
  </si>
  <si>
    <t>Helper</t>
  </si>
  <si>
    <t>LinkType</t>
  </si>
  <si>
    <t>Direct</t>
  </si>
  <si>
    <t>Indirect</t>
  </si>
  <si>
    <t>Visit GP on 16 &amp; 18Feb</t>
  </si>
  <si>
    <t>Bukit Batok East Ave 5</t>
  </si>
  <si>
    <t>Singapore Institute of Technology</t>
  </si>
  <si>
    <t>Visit GP on 14 Feb, 16 Feb, 19 Feb, 19 Feb Yishun Polyclinic</t>
  </si>
  <si>
    <t>Yishun Polyclinic</t>
  </si>
  <si>
    <t>Woodlands Avenue 6</t>
  </si>
  <si>
    <t>Visit GP on 17 eb</t>
  </si>
  <si>
    <t>Hougang Street 91</t>
  </si>
  <si>
    <t>Affinity Equity Partners (8 Temasek Boulevard)</t>
  </si>
  <si>
    <t>Bishan Community Club</t>
  </si>
  <si>
    <t>Serangoon Avenue 3</t>
  </si>
  <si>
    <t>Visit GP Feb 3, Feb 7, Feb 10, Fe 17 and Feb 21</t>
  </si>
  <si>
    <t>Bishan Street 12</t>
  </si>
  <si>
    <t>Visit GP 7 Feb, 17 Feb, 23 Feb</t>
  </si>
  <si>
    <t>Visit GP 1 Feb, 6 Feb and 10 Feb</t>
  </si>
  <si>
    <t>Sengkang General Hospital (SKH)</t>
  </si>
  <si>
    <t>Visit GP on 17, 20, 24 Feb</t>
  </si>
  <si>
    <t>Jalan Jurong Kechil</t>
  </si>
  <si>
    <t>Visit GP 21,24 Feb</t>
  </si>
  <si>
    <t>Raffles Institution</t>
  </si>
  <si>
    <t>Visit GP 21 Feb ,24 Feb</t>
  </si>
  <si>
    <t>Visit GP on 18 Feb 23 Feb</t>
  </si>
  <si>
    <t>Visit GP 20 Feb</t>
  </si>
  <si>
    <t>Agency for Integrated Care (5 Maxwell Road)</t>
  </si>
  <si>
    <t>Choa Chu Kang North 5</t>
  </si>
  <si>
    <t>Sport Singapore (3 Stadium Drive)</t>
  </si>
  <si>
    <t>Singapore Aviation Academy (1 Aviation Drive)</t>
  </si>
  <si>
    <t>Toa Payoh Sport Centre (297 Lorong 6 Toa Payoh)</t>
  </si>
  <si>
    <t>Toa Payoh Hub (490 Lorong 6 Toa Payoh)</t>
  </si>
  <si>
    <t>Choa Chu Kang Crescent</t>
  </si>
  <si>
    <t>Visit GP on 25 and 26 Feb</t>
  </si>
  <si>
    <t>Wizlearn Technologies Pte Ltd</t>
  </si>
  <si>
    <t>Visit GP 28 Feb</t>
  </si>
  <si>
    <t>Visit GP 25 Feb, 28 Feb</t>
  </si>
  <si>
    <t>Holland Avenue</t>
  </si>
  <si>
    <t>Visit GP 27 Feb</t>
  </si>
  <si>
    <t>Jurong West Street 61</t>
  </si>
  <si>
    <t>Wizlearn Technologies Pte Ltd (Science Park)</t>
  </si>
  <si>
    <t>Asia Asset Recovery Pte Ltd (2019 Bukit Batok Industrial Park A)</t>
  </si>
  <si>
    <t>Visit GP 26 Feb 2020</t>
  </si>
  <si>
    <t>Upper Bukit Timah Road</t>
  </si>
  <si>
    <t>Bukit Batok Street 24</t>
  </si>
  <si>
    <t>Visit GP 20, 23, 25 Feb</t>
  </si>
  <si>
    <t>Tan Tock Seng Hospital (TTSH)</t>
  </si>
  <si>
    <t>Changi General Hospital (CGH)</t>
  </si>
  <si>
    <t>Visit GP 24 26 28 Feb</t>
  </si>
  <si>
    <t>WinTech Nano-Technology Services Pte Ltd (10 Science Park Road)</t>
  </si>
  <si>
    <t>Tampines Street 45</t>
  </si>
  <si>
    <t>Visit GP on 27 Feb, 28 Feb</t>
  </si>
  <si>
    <t>Fish Mart Sakuraya (154 West Coast Road)</t>
  </si>
  <si>
    <t>Everton Park</t>
  </si>
  <si>
    <t>Creative O Preschoolers’ Bay (31 International Business Park)</t>
  </si>
  <si>
    <t>Childcare (non teaching)</t>
  </si>
  <si>
    <t>Compassvale Street</t>
  </si>
  <si>
    <t>Visit GP on 24 Feb, 28 Feb, and SKGH 27 Feb</t>
  </si>
  <si>
    <t>Visit GP on 23 Feb</t>
  </si>
  <si>
    <t>Upper Boon Keng Road</t>
  </si>
  <si>
    <t>Visit GP on 29 Feb</t>
  </si>
  <si>
    <t>Westwood Avenue</t>
  </si>
  <si>
    <t>Bukit Batok Polycinic</t>
  </si>
  <si>
    <t>Visit Polyclinic on 25 Feb, GP on 21 Feb, 23 Feb , 27 Feb and 1 Mar</t>
  </si>
  <si>
    <t>Visit Polyclinic on 2 Mar</t>
  </si>
  <si>
    <t>Visit GP on 27 Feb, 29 Feb, 1 Mar</t>
  </si>
  <si>
    <t>Stirling Road</t>
  </si>
  <si>
    <t>SAFRA Jurong 15 Feb</t>
  </si>
  <si>
    <t>Boon Lay Shopping Centre (221 Boon Lay Place)</t>
  </si>
  <si>
    <t>Jurong West Street 65</t>
  </si>
  <si>
    <t>Visit GP on 3 Mar</t>
  </si>
  <si>
    <t>Visit GP on 1 Mar</t>
  </si>
  <si>
    <t>Corporation Drive</t>
  </si>
  <si>
    <t>Visit GP on 5 Mar</t>
  </si>
  <si>
    <t>Westgate (3 Gateway Drive)</t>
  </si>
  <si>
    <t>Keat Hong Community Club (2 Choa Chu Kang Loop)</t>
  </si>
  <si>
    <t>Petir Road</t>
  </si>
  <si>
    <t>Visit GP on 27 Feb, 2 Mar, 4 Mar</t>
  </si>
  <si>
    <t>SIA Cabin Crew</t>
  </si>
  <si>
    <t>Singtel</t>
  </si>
  <si>
    <t>Visit GP on 1 and 3 mar</t>
  </si>
  <si>
    <t>131 Marsiling Rise</t>
  </si>
  <si>
    <t>731 Yishun Street 72</t>
  </si>
  <si>
    <t>Petir Park (141 Petir Road)</t>
  </si>
  <si>
    <t>Zhenghua Nature Park (466 Segar Road)</t>
  </si>
  <si>
    <t>ComCenter</t>
  </si>
  <si>
    <t>Visit GP 2 and 5 Mar</t>
  </si>
  <si>
    <t>Delivery Personnel</t>
  </si>
  <si>
    <t>Liang Guan Hak Kee (8 Pandan Crescent)</t>
  </si>
  <si>
    <t>Ayer Rajah Zone 3 Residents’ Committee (32 Teban Gardens Road)</t>
  </si>
  <si>
    <t>Pandan Gardens</t>
  </si>
  <si>
    <t>Visit GP 29 Feb, 4 Mar, 5Mar</t>
  </si>
  <si>
    <t>Camden Medical Centre (1 Orchard Boulevard)</t>
  </si>
  <si>
    <t>Tanglin Road</t>
  </si>
  <si>
    <t>Jurong West Street 71</t>
  </si>
  <si>
    <t>Visit GP on 6 Mar</t>
  </si>
  <si>
    <t>RC</t>
  </si>
  <si>
    <t>Visit TTSH</t>
  </si>
  <si>
    <t>Admiralty Link</t>
  </si>
  <si>
    <t>Jurong West Street 72</t>
  </si>
  <si>
    <t>Eunos Crescent</t>
  </si>
  <si>
    <t>Bukit Panjang Road</t>
  </si>
  <si>
    <t>966 Jurong West Street 91</t>
  </si>
  <si>
    <t>Jurong Port Road Food Centre (29A Jurong Port Road)</t>
  </si>
  <si>
    <t>Food Handler</t>
  </si>
  <si>
    <t>Visit GP on 24 Feb, 29 Feb, 1 Mar, 4 Mar</t>
  </si>
  <si>
    <t>Visit GP on 5 March, NTFGH on 6 March</t>
  </si>
  <si>
    <t>Visit GP on 29 Feb, 5 Mar</t>
  </si>
  <si>
    <t>Landom Distributions Pte Ltd (31 Jurong Port Road)</t>
  </si>
  <si>
    <t>Visit GP 3 and 6 Mar</t>
  </si>
  <si>
    <t>Nanyang Technological University (NTU) Innovation Centre (71 Nanyang Drive)</t>
  </si>
  <si>
    <t>NTU Cleaning Staff</t>
  </si>
  <si>
    <t>First Page Digital Singapore (144 Robinson Road)</t>
  </si>
  <si>
    <t>Visit GP 3 Mar and 5 Mar</t>
  </si>
  <si>
    <t>Jurong West Street 74</t>
  </si>
  <si>
    <t>Visit GP on 3 and 5 Mar</t>
  </si>
  <si>
    <t>ST Electronics (100 Jurong East Street 21)</t>
  </si>
  <si>
    <t>Telok Blangah Crescent</t>
  </si>
  <si>
    <t>SAFRA Punggol (9 Sentul Crescent)</t>
  </si>
  <si>
    <t>Yishun Ring Road</t>
  </si>
  <si>
    <t>Visit GP 5,13 Feb, Yishun Polyclinic on 8 &amp; 13 Feb</t>
  </si>
  <si>
    <t>Visit Jarkata GP 2 Mar</t>
  </si>
  <si>
    <t>Visit CCK Polyclinic on 3 , 7 Mar</t>
  </si>
  <si>
    <t>Jalan Teck Whye</t>
  </si>
  <si>
    <t>Visit GP on 3 &amp; 6 Mar</t>
  </si>
  <si>
    <t>Teck Whye Lane</t>
  </si>
  <si>
    <t>Oxley Road</t>
  </si>
  <si>
    <t>Yio Chu Kang Road</t>
  </si>
  <si>
    <t>Marina Bay Sands Casino (10 Bayfront Avenue)</t>
  </si>
  <si>
    <t xml:space="preserve"> Jalan Lim Tai See</t>
  </si>
  <si>
    <t>Visit GP on 7 Mar</t>
  </si>
  <si>
    <t>Tong Whye Temple Senior Citizen Club (306 Jurong East Street 32)</t>
  </si>
  <si>
    <t>Nanyang Community Club</t>
  </si>
  <si>
    <t>26 Jalan Membina</t>
  </si>
  <si>
    <t>Kim Tian Road</t>
  </si>
  <si>
    <t>Funan Mall (107 North Bridge Road)</t>
  </si>
  <si>
    <t>PUB Recreation Club (48 Woodleigh Park)</t>
  </si>
  <si>
    <t>Redhill Road</t>
  </si>
  <si>
    <t>Raffles Hotel (1 Beach Road).</t>
  </si>
  <si>
    <t>Visit GP on 4 Mar</t>
  </si>
  <si>
    <t>Boon Lay Place</t>
  </si>
  <si>
    <t>Pending Road</t>
  </si>
  <si>
    <t>Child</t>
  </si>
  <si>
    <t>The Orange Tree Preschool @ Choa Chu Kang (10 Choa Chu Kang Road)</t>
  </si>
  <si>
    <t>ImportNew</t>
  </si>
  <si>
    <t>Jurong East Street 21</t>
  </si>
  <si>
    <t>Visit GP on 2,5,8 Mar</t>
  </si>
  <si>
    <t>Rivervale Street</t>
  </si>
  <si>
    <t>Health Promotion Board</t>
  </si>
  <si>
    <t>RSAF</t>
  </si>
  <si>
    <t>Yishun Street 81</t>
  </si>
  <si>
    <t>RSAF (Filipino)</t>
  </si>
  <si>
    <t>Visit GP 8,9 Mar</t>
  </si>
  <si>
    <t>RSAF France</t>
  </si>
  <si>
    <t>Jalan Mulia</t>
  </si>
  <si>
    <t>Visit GP on 4,9 Mar</t>
  </si>
  <si>
    <t>Visit GP 29 Feb, 9,11 Mar</t>
  </si>
  <si>
    <t>Gleneagles Hospital (GEH)</t>
  </si>
  <si>
    <t>GEH</t>
  </si>
  <si>
    <t>Visit GP 10 Mar</t>
  </si>
  <si>
    <t>Jalan Haji Salam</t>
  </si>
  <si>
    <t>AXA Singapore (8 Shenton Way).</t>
  </si>
  <si>
    <t>Visit GP on 9 Mar</t>
  </si>
  <si>
    <t xml:space="preserve"> Lorong 28 Geylang</t>
  </si>
  <si>
    <t>Telok Blangah Street 31</t>
  </si>
  <si>
    <t>Gangsa Road</t>
  </si>
  <si>
    <t>Toh Tuck Road</t>
  </si>
  <si>
    <t>Dover Road</t>
  </si>
  <si>
    <t>Visit GP on 10 Mar</t>
  </si>
  <si>
    <t>Visit GP 9 Mar 2020</t>
  </si>
  <si>
    <t>Jurong West Street 73</t>
  </si>
  <si>
    <t>isit 2 GP on 7, 9 Mar</t>
  </si>
  <si>
    <t>Northpoint City (930 Yishun Avenue 2)</t>
  </si>
  <si>
    <t>Yishun Avenue 5</t>
  </si>
  <si>
    <t>Yishun Street 51</t>
  </si>
  <si>
    <t>Visit GP 12 Mar</t>
  </si>
  <si>
    <t>Sumitomo Mitsui Banking Corporation (3 Temasek Ave)</t>
  </si>
  <si>
    <t>St George’s Road</t>
  </si>
  <si>
    <t>Visit GP 11 Mar</t>
  </si>
  <si>
    <t>TTSH</t>
  </si>
  <si>
    <t>Bishan Street 23</t>
  </si>
  <si>
    <t>Bukit Timah Road</t>
  </si>
  <si>
    <t>isit GP on 9 Mar</t>
  </si>
  <si>
    <t>Masjid Al-Muttaqin (5140 Ang Mo Kio Avenue 6),</t>
  </si>
  <si>
    <t>Masjid Al-Iman (10 Bukit Panjang Ring Road)</t>
  </si>
  <si>
    <t>Masjid Kassim (450 Changi Road)</t>
  </si>
  <si>
    <t>Masjid Hajjah Fatimah (4001 Beach Road)</t>
  </si>
  <si>
    <t>Bukit Panjang Ring Road</t>
  </si>
  <si>
    <t>Pergas (448 Changi Road)</t>
  </si>
  <si>
    <t>Lorong 28 Geylang</t>
  </si>
  <si>
    <t>Circuit Road</t>
  </si>
  <si>
    <t>Visit GP 5 Mar</t>
  </si>
  <si>
    <t>Samwoh Corporation Pte Ltd (25E Sungei Kadut Street 1)</t>
  </si>
  <si>
    <t>Woodlands Street 13</t>
  </si>
  <si>
    <t>Visit GP 4 Mar, 6, 9 10 11 Mar</t>
  </si>
  <si>
    <t>Masjid Hajjah Rahimabi Kebun Limau (76 Kim Keat Road)</t>
  </si>
  <si>
    <t>Whampoa Drive</t>
  </si>
  <si>
    <t>Imported(Early)</t>
  </si>
  <si>
    <t>PersonID1</t>
  </si>
  <si>
    <t>PersonID2</t>
  </si>
  <si>
    <t>boulder +gym</t>
  </si>
  <si>
    <t>Visit GP on 4,5 Mar</t>
  </si>
  <si>
    <t>Masjid Al-Mawaddah (151 Compassvale Bow)</t>
  </si>
  <si>
    <t>Masjid Jamae (Chulia) (218 South Bridge Road)</t>
  </si>
  <si>
    <t>Masjid Al-Istiqamah (2 Serangoon North Avenue 2)</t>
  </si>
  <si>
    <t>Anchorvale Drive</t>
  </si>
  <si>
    <t>Pasir Ris Street 51</t>
  </si>
  <si>
    <t>Taxi driver</t>
  </si>
  <si>
    <t>Yishun Ave 11</t>
  </si>
  <si>
    <t>Visit GP 11,12 Mar</t>
  </si>
  <si>
    <t>Cabin Crew SIA</t>
  </si>
  <si>
    <t>The Pod @ Beach Road (289 Beach Road)</t>
  </si>
  <si>
    <t>Visit GP on 12 Mar</t>
  </si>
  <si>
    <t>Bukit Batok Ave 3</t>
  </si>
  <si>
    <t>Holland Close</t>
  </si>
  <si>
    <t xml:space="preserve"> Vopak Terminals Singapore Pte Ltd (51 Banyan Avenue)</t>
  </si>
  <si>
    <t>Masjid Petempatan Melayu Sembawang (25 Jln Mempurong)</t>
  </si>
  <si>
    <t xml:space="preserve">Masjid Sultan (3 Muscat Street) and </t>
  </si>
  <si>
    <t>Fong Leong Engineering Pte Ltd (10 Buroh Street)</t>
  </si>
  <si>
    <t>Canberra Street</t>
  </si>
  <si>
    <t>Visit GP on 8, 12 Mar</t>
  </si>
  <si>
    <t>Saraca Road</t>
  </si>
  <si>
    <t>GrabFood</t>
  </si>
  <si>
    <t>Hougang Street 51</t>
  </si>
  <si>
    <t>Visit GP 6, 8 Mar</t>
  </si>
  <si>
    <t>Singapore University of Social Sciences (463 Clementi Road)</t>
  </si>
  <si>
    <t>Youth Go! (403 Fajar Road)</t>
  </si>
  <si>
    <t>Project 180 @ Simei (145 Simei Street 2)</t>
  </si>
  <si>
    <t>Serangoon North Avenue 3</t>
  </si>
  <si>
    <t xml:space="preserve">Visit GP 13 Mar </t>
  </si>
  <si>
    <t>Cash Box (1 Jurong West Central 2)</t>
  </si>
  <si>
    <t>Visit GP on 10,12 Mar</t>
  </si>
  <si>
    <t>Bukit Batok West Avenue 6</t>
  </si>
  <si>
    <t>SAP Asia (30 Pasir Panjang Road)</t>
  </si>
  <si>
    <t>Mount Sophia area</t>
  </si>
  <si>
    <t>Visit GP 2,3,4,6,8 Mar</t>
  </si>
  <si>
    <t>MY World Preschool Ltd (52 Lengkok Bahru)</t>
  </si>
  <si>
    <t>Fillipino Pre School Teaching</t>
  </si>
  <si>
    <t>Flora Drive</t>
  </si>
  <si>
    <t>DNATA Cargo (45 Airport Cargo Road)</t>
  </si>
  <si>
    <t>Upper Paya Lebar Road</t>
  </si>
  <si>
    <t>Yishun Central</t>
  </si>
  <si>
    <t>Visit SGH 4 Mar, 13 Mar</t>
  </si>
  <si>
    <t>Tiong Bahru Road</t>
  </si>
  <si>
    <t>Fr US (SGH Psychologist)</t>
  </si>
  <si>
    <t>Visit GP on 13 Mar</t>
  </si>
  <si>
    <t>Visig SGH on 13 Mar</t>
  </si>
  <si>
    <t>Leedon Park</t>
  </si>
  <si>
    <t>Crawford Lane</t>
  </si>
  <si>
    <t>family</t>
  </si>
  <si>
    <t>contact</t>
  </si>
  <si>
    <t>Pasir Panjang Road</t>
  </si>
  <si>
    <t>Lighthouse Evangelism Church (Tampines Street 82)</t>
  </si>
  <si>
    <t>Visit GP 3 Mar and 5 Mar, Bedok Polyclinic 3, 11 13 Mar</t>
  </si>
  <si>
    <t>Sea Breeze Avenue</t>
  </si>
  <si>
    <t>Visit GP 15 Mar</t>
  </si>
  <si>
    <t>Kim Keat Road</t>
  </si>
  <si>
    <t>Poly Teaching staff</t>
  </si>
  <si>
    <t>Ewe Boon Road</t>
  </si>
  <si>
    <t>Singapore Polytechnic</t>
  </si>
  <si>
    <t>Republic polytechnic</t>
  </si>
  <si>
    <t>Robertson Quay</t>
  </si>
  <si>
    <t>Sengkang Fire Station (50 Buangkok Drive)</t>
  </si>
  <si>
    <t>Civil Defence Officer</t>
  </si>
  <si>
    <t>Meiban Mold Manufacture Pte Ltd (26 Ang Mo Kio Industrial Park 2)</t>
  </si>
  <si>
    <t>Furama Riverfront (405 Havelock Road)</t>
  </si>
  <si>
    <t>Bishan Street 22</t>
  </si>
  <si>
    <t>INSEAD Asia Campus (1 Ayer Rajah Avenue)</t>
  </si>
  <si>
    <t>Dover Rise</t>
  </si>
  <si>
    <t>ISEAD teaching staff</t>
  </si>
  <si>
    <t>Training Masters Workforce Institute (10 Arumugam Road)</t>
  </si>
  <si>
    <t>OUE Downtown Gallery (6A Shenton Way)</t>
  </si>
  <si>
    <t>Visit GP on 14 Mar</t>
  </si>
  <si>
    <t>Airbus Singapore Pte Ltd (12 Seletar Aerospace Link)</t>
  </si>
  <si>
    <t>Kensington Park Road</t>
  </si>
  <si>
    <t>Serangoon Garden Terrace</t>
  </si>
  <si>
    <t>Newton Road</t>
  </si>
  <si>
    <t>Sixth Avenue</t>
  </si>
  <si>
    <t>River Valley Road</t>
  </si>
  <si>
    <t>Alexandra Road</t>
  </si>
  <si>
    <t>Marina One West Tower (9 Straits View)</t>
  </si>
  <si>
    <t>Boon Lay Drive</t>
  </si>
  <si>
    <t>Singtel Comcentre (31 Exeter Road)</t>
  </si>
  <si>
    <t>Tanjong Pagar</t>
  </si>
  <si>
    <t>Tampines Avenue 8</t>
  </si>
  <si>
    <t>Farrer Park Hospital (FPH)</t>
  </si>
  <si>
    <t>FPH</t>
  </si>
  <si>
    <t>East Coast Road</t>
  </si>
  <si>
    <t>Bukit Merah Polyclinic</t>
  </si>
  <si>
    <t>Visit GP 2,9,14 Mar</t>
  </si>
  <si>
    <t>Telok Blangah Heights</t>
  </si>
  <si>
    <t>Bukit Batok West Avenue 8</t>
  </si>
  <si>
    <t>Medical Social Worker at SGH (Outram Road)</t>
  </si>
  <si>
    <t>Visit SGH 13 , 14 Mar</t>
  </si>
  <si>
    <t>Beach Road</t>
  </si>
  <si>
    <t>Cairnhill Rise</t>
  </si>
  <si>
    <t>Cairnhill Road</t>
  </si>
  <si>
    <t>Havelock Road</t>
  </si>
  <si>
    <t>Masjid Al Muttaqin</t>
  </si>
  <si>
    <t>Hairdresser Home, Church of SG</t>
  </si>
  <si>
    <t>Medical Social Worker @ SGH, Church of SG</t>
  </si>
  <si>
    <t>Church of SG</t>
  </si>
  <si>
    <t>boulder+Gym</t>
  </si>
  <si>
    <t>N</t>
  </si>
  <si>
    <t>bolder+Gym</t>
  </si>
  <si>
    <t>MEH</t>
  </si>
  <si>
    <t>ImportSource</t>
  </si>
  <si>
    <t>Remarks1</t>
  </si>
  <si>
    <t>Nationality</t>
  </si>
  <si>
    <t>UK</t>
  </si>
  <si>
    <t>US</t>
  </si>
  <si>
    <t>DE, UK</t>
  </si>
  <si>
    <t>ID</t>
  </si>
  <si>
    <t>SG</t>
  </si>
  <si>
    <t>Long Term Pass</t>
  </si>
  <si>
    <t>NL</t>
  </si>
  <si>
    <t>IE</t>
  </si>
  <si>
    <t>SPR</t>
  </si>
  <si>
    <t>FR</t>
  </si>
  <si>
    <t>CH</t>
  </si>
  <si>
    <t>MY,PH</t>
  </si>
  <si>
    <t>AU</t>
  </si>
  <si>
    <t>ES</t>
  </si>
  <si>
    <t>Work Pass</t>
  </si>
  <si>
    <t>MENH</t>
  </si>
  <si>
    <t>PH</t>
  </si>
  <si>
    <t>KKH</t>
  </si>
  <si>
    <t>RU</t>
  </si>
  <si>
    <t>IN</t>
  </si>
  <si>
    <t>FR, CH</t>
  </si>
  <si>
    <t>AU,US</t>
  </si>
  <si>
    <t>Death</t>
  </si>
  <si>
    <t>ResidencyType</t>
  </si>
  <si>
    <t>CN-WH</t>
  </si>
  <si>
    <t>CN</t>
  </si>
  <si>
    <t>MY</t>
  </si>
  <si>
    <t>DE</t>
  </si>
  <si>
    <t>SG,MY</t>
  </si>
  <si>
    <t>SG,FY</t>
  </si>
  <si>
    <t>BD</t>
  </si>
  <si>
    <t>SG,MID</t>
  </si>
  <si>
    <t>MM</t>
  </si>
  <si>
    <t>JP</t>
  </si>
  <si>
    <t>SG,ID</t>
  </si>
  <si>
    <t>FR,PT,UK</t>
  </si>
  <si>
    <t>SG,PT,UK</t>
  </si>
  <si>
    <t>ZA,FR</t>
  </si>
  <si>
    <t>GB</t>
  </si>
  <si>
    <t>Social Visit Pass</t>
  </si>
  <si>
    <t>IT</t>
  </si>
  <si>
    <t>US,IT</t>
  </si>
  <si>
    <t>TH</t>
  </si>
  <si>
    <t>FR,ES</t>
  </si>
  <si>
    <t>JP,UK</t>
  </si>
  <si>
    <t>US,UK,FR</t>
  </si>
  <si>
    <t>US,CA</t>
  </si>
  <si>
    <t>UK,CA</t>
  </si>
  <si>
    <t>NZ</t>
  </si>
  <si>
    <t>DE,CH</t>
  </si>
  <si>
    <t>DE,CA</t>
  </si>
  <si>
    <t>FR,ES,PH</t>
  </si>
  <si>
    <t>US,AU</t>
  </si>
  <si>
    <t>DE,CZ,AT,HU</t>
  </si>
  <si>
    <t>BE</t>
  </si>
  <si>
    <t>DE,IT,CH</t>
  </si>
  <si>
    <t>CA</t>
  </si>
  <si>
    <t>UK,FR</t>
  </si>
  <si>
    <t>UK,AT</t>
  </si>
  <si>
    <t>SE</t>
  </si>
  <si>
    <t>NO,DK,SE</t>
  </si>
  <si>
    <t>US,FR</t>
  </si>
  <si>
    <t>ES,PT</t>
  </si>
  <si>
    <t>CH,UK</t>
  </si>
  <si>
    <t>HR,BA,SI,RS,AT</t>
  </si>
  <si>
    <t>ID,MY</t>
  </si>
  <si>
    <t>CH,US</t>
  </si>
  <si>
    <t>TR</t>
  </si>
  <si>
    <t>CH,AT</t>
  </si>
  <si>
    <t>AT,CH</t>
  </si>
  <si>
    <t>UK,CH,AT</t>
  </si>
  <si>
    <t>HR,AT</t>
  </si>
  <si>
    <t>FR,DE</t>
  </si>
  <si>
    <t>CH,FR</t>
  </si>
  <si>
    <t>BR</t>
  </si>
  <si>
    <t>UK,NL</t>
  </si>
  <si>
    <t>CH,IT,AT,DE</t>
  </si>
  <si>
    <t>UK,CH</t>
  </si>
  <si>
    <t>FR,CH</t>
  </si>
  <si>
    <t>CO</t>
  </si>
  <si>
    <t>RU,DK</t>
  </si>
  <si>
    <t>DE,US,FR,MC</t>
  </si>
  <si>
    <t>DE,NL</t>
  </si>
  <si>
    <t>AT,NL,UK</t>
  </si>
  <si>
    <t>Check</t>
  </si>
  <si>
    <t>??</t>
  </si>
  <si>
    <t>DK</t>
  </si>
  <si>
    <t>DK,CH,FR</t>
  </si>
  <si>
    <t>US,MX</t>
  </si>
  <si>
    <t>Domestic helper</t>
  </si>
  <si>
    <t>Life Church Origin Source</t>
  </si>
  <si>
    <t>Pte Hire drive</t>
  </si>
  <si>
    <t>Baby</t>
  </si>
  <si>
    <t>Tour Guide</t>
  </si>
  <si>
    <t>Mistaken Dengue</t>
  </si>
  <si>
    <t>RI Student</t>
  </si>
  <si>
    <t>ImportRemark</t>
  </si>
  <si>
    <t>DischargeRemark</t>
  </si>
  <si>
    <t>DeathRemark</t>
  </si>
  <si>
    <t xml:space="preserve">SG </t>
  </si>
  <si>
    <t xml:space="preserve">SPR </t>
  </si>
  <si>
    <t>MY,ID</t>
  </si>
  <si>
    <t>ES,MY</t>
  </si>
  <si>
    <t>FR,UK</t>
  </si>
  <si>
    <t>NL,UK</t>
  </si>
  <si>
    <t>CH,IS</t>
  </si>
  <si>
    <t xml:space="preserve">KKH  </t>
  </si>
  <si>
    <t>NUH1</t>
  </si>
  <si>
    <t>SKH1</t>
  </si>
  <si>
    <t>MAH</t>
  </si>
  <si>
    <t>Europe</t>
  </si>
  <si>
    <t>ASEAN</t>
  </si>
  <si>
    <t>Spain</t>
  </si>
  <si>
    <t>Pakistan</t>
  </si>
  <si>
    <t>TR,UAE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</si>
</sst>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2E2E2E"/>
      <name val="Georgia"/>
      <family val="1"/>
    </font>
    <font>
      <sz val="14"/>
      <color rgb="FF333333"/>
      <name val="Arial"/>
      <family val="2"/>
    </font>
    <font>
      <sz val="10"/>
      <color rgb="FF333333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14" fontId="0" fillId="0" borderId="0" xfId="0" applyNumberFormat="1"/>
    <xf numFmtId="0" fontId="4" fillId="0" borderId="0" xfId="0" applyFont="1"/>
    <xf numFmtId="0" fontId="5" fillId="0" borderId="0" xfId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h.gov.sg/news-highlights/details/confirmed-cases-of-local-transmission-of-novel-coronavirus-infection-in-singapore" TargetMode="External"/><Relationship Id="rId13" Type="http://schemas.openxmlformats.org/officeDocument/2006/relationships/hyperlink" Target="https://www.moh.gov.sg/news-highlights/details/four-more-cases-discharged-three-new-confirmed-cases-of-novel-coronavirus-infection" TargetMode="External"/><Relationship Id="rId18" Type="http://schemas.openxmlformats.org/officeDocument/2006/relationships/hyperlink" Target="https://www.moh.gov.sg/news-highlights/details/two-more-cases-discharged-nine-new-cases-of-covid-19-infection-confirmed" TargetMode="External"/><Relationship Id="rId3" Type="http://schemas.openxmlformats.org/officeDocument/2006/relationships/hyperlink" Target="https://www.moh.gov.sg/news-highlights/details/three-more-confirmed-imported-cases-of-wuhan-coronavirus-infection-in-singapore-30Jan" TargetMode="External"/><Relationship Id="rId21" Type="http://schemas.openxmlformats.org/officeDocument/2006/relationships/hyperlink" Target="https://www.moh.gov.sg/news-highlights/details/five-more-cases-discharged-two-new-cases-of-covid-19-infection-confirmed" TargetMode="External"/><Relationship Id="rId7" Type="http://schemas.openxmlformats.org/officeDocument/2006/relationships/hyperlink" Target="https://www.moh.gov.sg/news-highlights/details/no-new-confirmed-cases-of-novel-coronavirus-infection-in-singapore-3-Feb" TargetMode="External"/><Relationship Id="rId12" Type="http://schemas.openxmlformats.org/officeDocument/2006/relationships/hyperlink" Target="https://www.moh.gov.sg/news-highlights/details/seven-more-confirmed-cases-of-novel-coronavirus-infection-in-singapore" TargetMode="External"/><Relationship Id="rId17" Type="http://schemas.openxmlformats.org/officeDocument/2006/relationships/hyperlink" Target="https://www.moh.gov.sg/news-highlights/details/six-more-cases-discharged-three-new-cases-of-covid-19-infection-confirmed" TargetMode="External"/><Relationship Id="rId2" Type="http://schemas.openxmlformats.org/officeDocument/2006/relationships/hyperlink" Target="https://www.moh.gov.sg/news-highlights/details/update-on-wuhan-coronavirus-infection-in-singapore-28Jan" TargetMode="External"/><Relationship Id="rId16" Type="http://schemas.openxmlformats.org/officeDocument/2006/relationships/hyperlink" Target="https://www.moh.gov.sg/news-highlights/details/eight-more-confirmed-cases-of-covid-19-infection" TargetMode="External"/><Relationship Id="rId20" Type="http://schemas.openxmlformats.org/officeDocument/2006/relationships/hyperlink" Target="https://www.moh.gov.sg/news-highlights/details/one-more-case-discharged-three-new-cases-of-covid-19-infection-confirmed" TargetMode="External"/><Relationship Id="rId1" Type="http://schemas.openxmlformats.org/officeDocument/2006/relationships/hyperlink" Target="https://www.moh.gov.sg/news-highlights/details/three-more-confirmed-imported-cases-of-wuhan-coronavirus-infection-in-singapore" TargetMode="External"/><Relationship Id="rId6" Type="http://schemas.openxmlformats.org/officeDocument/2006/relationships/hyperlink" Target="https://www.moh.gov.sg/news-highlights/details/no-new-confirmed-cases-of-novel-coronavirus-infection-in-singapore" TargetMode="External"/><Relationship Id="rId11" Type="http://schemas.openxmlformats.org/officeDocument/2006/relationships/hyperlink" Target="https://www.moh.gov.sg/news-highlights/details/two-more-confirmed-cases-of-novel-coronavirus-infection-in-singapore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https://www.moh.gov.sg/news-highlights/details/two-more-confirmed-imported-cases-of-novel-coronavirus-infection-in-singapore" TargetMode="External"/><Relationship Id="rId15" Type="http://schemas.openxmlformats.org/officeDocument/2006/relationships/hyperlink" Target="https://www.moh.gov.sg/news-highlights/details/two-more-cases-discharged-two-new-cases-of-novel-coronavirus-infection-confirmed" TargetMode="External"/><Relationship Id="rId23" Type="http://schemas.openxmlformats.org/officeDocument/2006/relationships/hyperlink" Target="https://www.moh.gov.sg/news-highlights/details/five-more-cases-discharged-three-new-cases-of-covid-19-infection-confirmed" TargetMode="External"/><Relationship Id="rId10" Type="http://schemas.openxmlformats.org/officeDocument/2006/relationships/hyperlink" Target="https://www.moh.gov.sg/news-highlights/details/four-more-confirmed-cases-of-novel-coronavirus-infection-in-singapore" TargetMode="External"/><Relationship Id="rId19" Type="http://schemas.openxmlformats.org/officeDocument/2006/relationships/hyperlink" Target="https://www.moh.gov.sg/news-highlights/details/one-more-case-discharged-five-new-cases-of-covid19-infection-confirmed" TargetMode="External"/><Relationship Id="rId4" Type="http://schemas.openxmlformats.org/officeDocument/2006/relationships/hyperlink" Target="https://www.moh.gov.sg/news-highlights/details/three-more-confirmed-imported-cases-of-wuhan-coronavirus-infection-in-singapore-31-jan" TargetMode="External"/><Relationship Id="rId9" Type="http://schemas.openxmlformats.org/officeDocument/2006/relationships/hyperlink" Target="https://www.moh.gov.sg/news-highlights/details/three-more-confirmed-cases-of-novel-coronavirus-infection-in-singapore" TargetMode="External"/><Relationship Id="rId14" Type="http://schemas.openxmlformats.org/officeDocument/2006/relationships/hyperlink" Target="https://www.moh.gov.sg/news-highlights/details/one-more-case-discharged-two-new-cases-of-novel-coronavirus-infection-confirmed-10feb" TargetMode="External"/><Relationship Id="rId22" Type="http://schemas.openxmlformats.org/officeDocument/2006/relationships/hyperlink" Target="https://www.moh.gov.sg/news-highlights/details/five-more-cases-discharged-four-new-cases-of-covid-19-infection-confirm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A3C9-710B-49CC-B9F1-3A69AC7F2611}">
  <dimension ref="A1:Z559"/>
  <sheetViews>
    <sheetView tabSelected="1" workbookViewId="0">
      <pane xSplit="1" ySplit="1" topLeftCell="O482" activePane="bottomRight" state="frozen"/>
      <selection pane="topRight" activeCell="B1" sqref="B1"/>
      <selection pane="bottomLeft" activeCell="A2" sqref="A2"/>
      <selection pane="bottomRight" activeCell="S559" sqref="S559"/>
    </sheetView>
  </sheetViews>
  <sheetFormatPr defaultRowHeight="14.4" x14ac:dyDescent="0.3"/>
  <cols>
    <col min="6" max="6" width="12.109375" customWidth="1"/>
    <col min="7" max="7" width="13" customWidth="1"/>
    <col min="8" max="8" width="9.6640625" bestFit="1" customWidth="1"/>
    <col min="11" max="11" width="9.6640625" bestFit="1" customWidth="1"/>
    <col min="13" max="13" width="9.6640625" bestFit="1" customWidth="1"/>
    <col min="15" max="15" width="9.6640625" bestFit="1" customWidth="1"/>
    <col min="16" max="16" width="40.21875" style="15" customWidth="1"/>
    <col min="18" max="18" width="16.33203125" customWidth="1"/>
    <col min="21" max="21" width="9.6640625" bestFit="1" customWidth="1"/>
    <col min="23" max="23" width="8.88671875" style="15"/>
    <col min="24" max="24" width="19" style="15" customWidth="1"/>
    <col min="25" max="26" width="8.88671875" style="15"/>
  </cols>
  <sheetData>
    <row r="1" spans="1:26" x14ac:dyDescent="0.3">
      <c r="A1" t="s">
        <v>172</v>
      </c>
      <c r="B1" t="s">
        <v>0</v>
      </c>
      <c r="C1" t="s">
        <v>1</v>
      </c>
      <c r="D1" t="s">
        <v>3</v>
      </c>
      <c r="E1" t="s">
        <v>31</v>
      </c>
      <c r="F1" t="s">
        <v>7</v>
      </c>
      <c r="G1" t="s">
        <v>8</v>
      </c>
      <c r="H1" t="s">
        <v>20</v>
      </c>
      <c r="I1" t="s">
        <v>22</v>
      </c>
      <c r="J1" t="s">
        <v>27</v>
      </c>
      <c r="K1" t="s">
        <v>55</v>
      </c>
      <c r="L1" t="s">
        <v>76</v>
      </c>
      <c r="M1" t="s">
        <v>78</v>
      </c>
      <c r="N1" t="s">
        <v>93</v>
      </c>
      <c r="O1" t="s">
        <v>173</v>
      </c>
      <c r="P1" s="15" t="s">
        <v>213</v>
      </c>
      <c r="Q1" t="s">
        <v>292</v>
      </c>
      <c r="R1" t="s">
        <v>602</v>
      </c>
      <c r="S1" t="s">
        <v>603</v>
      </c>
      <c r="T1" t="s">
        <v>601</v>
      </c>
      <c r="U1" t="s">
        <v>627</v>
      </c>
      <c r="V1" t="s">
        <v>626</v>
      </c>
      <c r="W1" s="15" t="s">
        <v>688</v>
      </c>
      <c r="X1" s="15" t="s">
        <v>700</v>
      </c>
      <c r="Y1" s="15" t="s">
        <v>701</v>
      </c>
      <c r="Z1" s="15" t="s">
        <v>702</v>
      </c>
    </row>
    <row r="2" spans="1:26" x14ac:dyDescent="0.3">
      <c r="A2">
        <v>1</v>
      </c>
      <c r="B2">
        <v>66</v>
      </c>
      <c r="C2" t="s">
        <v>2</v>
      </c>
      <c r="D2" t="s">
        <v>4</v>
      </c>
      <c r="E2" t="s">
        <v>5</v>
      </c>
      <c r="F2" s="1">
        <v>43853</v>
      </c>
      <c r="G2" s="1">
        <v>43853</v>
      </c>
      <c r="H2" s="1">
        <v>43852</v>
      </c>
      <c r="J2" s="1">
        <v>43850</v>
      </c>
      <c r="M2" s="1">
        <v>43880</v>
      </c>
      <c r="O2" s="1">
        <v>43853</v>
      </c>
      <c r="P2" s="15" t="str">
        <f>CONCATENATE("[",C2,",",B2,"] ",R2,", ",X2,"; ",Y2,Z2)</f>
        <v>[M,66] , (Import) CN Social Visit Pass fr CN-WH; Discharged on 19-Feb-20</v>
      </c>
      <c r="S2" t="s">
        <v>629</v>
      </c>
      <c r="T2" t="s">
        <v>628</v>
      </c>
      <c r="U2" t="s">
        <v>643</v>
      </c>
      <c r="W2" s="15" t="str">
        <f>IF(AND(S2&lt;&gt;"SG",S2&lt;&gt;"SPR"),IF(U2="","Q",""),"")</f>
        <v/>
      </c>
      <c r="X2" s="15" t="str">
        <f>IF(T2="SG","",CONCATENATE("(Import) ",S2," ",U2," fr ",T2))</f>
        <v>(Import) CN Social Visit Pass fr CN-WH</v>
      </c>
      <c r="Y2" s="15" t="str">
        <f>IF(M2="","",IF(V2&lt;&gt;"","",CONCATENATE("Discharged on ",TEXT(M2,"dd-mmm-yy"))))</f>
        <v>Discharged on 19-Feb-20</v>
      </c>
      <c r="Z2" s="15" t="str">
        <f>IF(V2="","",CONCATENATE("Deceased on ",TEXT(V2,"dd-mmm-yy")))</f>
        <v/>
      </c>
    </row>
    <row r="3" spans="1:26" x14ac:dyDescent="0.3">
      <c r="A3">
        <v>2</v>
      </c>
      <c r="B3">
        <v>53</v>
      </c>
      <c r="C3" t="s">
        <v>6</v>
      </c>
      <c r="D3" t="s">
        <v>4</v>
      </c>
      <c r="E3" t="s">
        <v>30</v>
      </c>
      <c r="F3" s="1">
        <v>43853</v>
      </c>
      <c r="G3" s="1">
        <v>43853</v>
      </c>
      <c r="H3" s="1">
        <v>43851</v>
      </c>
      <c r="J3" s="1">
        <v>43851</v>
      </c>
      <c r="M3" s="1">
        <v>43868</v>
      </c>
      <c r="O3" s="1">
        <v>43854</v>
      </c>
      <c r="P3" s="15" t="str">
        <f t="shared" ref="P3:P66" si="0">CONCATENATE("[",C3,",",B3,"] ",R3,", ",X3,"; ",Y3,Z3)</f>
        <v>[F,53] , (Import) CN Social Visit Pass fr CN-WH; Discharged on 07-Feb-20</v>
      </c>
      <c r="S3" t="s">
        <v>629</v>
      </c>
      <c r="T3" t="s">
        <v>628</v>
      </c>
      <c r="U3" t="s">
        <v>643</v>
      </c>
      <c r="W3" s="15" t="str">
        <f t="shared" ref="W3:W66" si="1">IF(AND(S3&lt;&gt;"SG",S3&lt;&gt;"SPR"),IF(U3="","Q",""),"")</f>
        <v/>
      </c>
      <c r="X3" s="15" t="str">
        <f t="shared" ref="X3:X66" si="2">IF(T3="SG","",CONCATENATE("(Import) ",S3," ",U3," fr ",T3))</f>
        <v>(Import) CN Social Visit Pass fr CN-WH</v>
      </c>
      <c r="Y3" s="15" t="str">
        <f t="shared" ref="Y3:Y66" si="3">IF(M3="","",IF(V3&lt;&gt;"","",CONCATENATE("Discharged on ",TEXT(M3,"dd-mmm-yy"))))</f>
        <v>Discharged on 07-Feb-20</v>
      </c>
      <c r="Z3" s="15" t="str">
        <f t="shared" ref="Z3:Z66" si="4">IF(V3="","",CONCATENATE("Deceased on ",TEXT(V3,"dd-mmm-yy")))</f>
        <v/>
      </c>
    </row>
    <row r="4" spans="1:26" x14ac:dyDescent="0.3">
      <c r="A4">
        <v>3</v>
      </c>
      <c r="B4">
        <v>37</v>
      </c>
      <c r="C4" t="s">
        <v>2</v>
      </c>
      <c r="D4" t="s">
        <v>4</v>
      </c>
      <c r="E4" t="s">
        <v>5</v>
      </c>
      <c r="F4" s="1">
        <v>43854</v>
      </c>
      <c r="G4" s="1">
        <v>43853</v>
      </c>
      <c r="H4" s="1">
        <v>43853</v>
      </c>
      <c r="J4" s="1">
        <v>43850</v>
      </c>
      <c r="M4" s="1">
        <v>43882</v>
      </c>
      <c r="O4" s="1">
        <v>43854</v>
      </c>
      <c r="P4" s="15" t="str">
        <f t="shared" si="0"/>
        <v>[M,37] , (Import) CN Social Visit Pass fr CN-WH; Discharged on 21-Feb-20</v>
      </c>
      <c r="S4" t="s">
        <v>629</v>
      </c>
      <c r="T4" t="s">
        <v>628</v>
      </c>
      <c r="U4" t="s">
        <v>643</v>
      </c>
      <c r="W4" s="15" t="str">
        <f t="shared" si="1"/>
        <v/>
      </c>
      <c r="X4" s="15" t="str">
        <f t="shared" si="2"/>
        <v>(Import) CN Social Visit Pass fr CN-WH</v>
      </c>
      <c r="Y4" s="15" t="str">
        <f t="shared" si="3"/>
        <v>Discharged on 21-Feb-20</v>
      </c>
      <c r="Z4" s="15" t="str">
        <f t="shared" si="4"/>
        <v/>
      </c>
    </row>
    <row r="5" spans="1:26" x14ac:dyDescent="0.3">
      <c r="A5">
        <v>4</v>
      </c>
      <c r="B5">
        <v>36</v>
      </c>
      <c r="C5" t="s">
        <v>2</v>
      </c>
      <c r="D5" t="s">
        <v>4</v>
      </c>
      <c r="E5" t="s">
        <v>105</v>
      </c>
      <c r="F5" s="1">
        <v>43854</v>
      </c>
      <c r="G5" s="1">
        <v>43853</v>
      </c>
      <c r="H5" s="1">
        <v>43853</v>
      </c>
      <c r="J5" s="1">
        <v>43852</v>
      </c>
      <c r="M5" s="1">
        <v>43873</v>
      </c>
      <c r="O5" s="1">
        <v>43855</v>
      </c>
      <c r="P5" s="15" t="str">
        <f t="shared" si="0"/>
        <v>[M,36] , (Import) CN Social Visit Pass fr CN-WH; Discharged on 12-Feb-20</v>
      </c>
      <c r="S5" t="s">
        <v>629</v>
      </c>
      <c r="T5" t="s">
        <v>628</v>
      </c>
      <c r="U5" t="s">
        <v>643</v>
      </c>
      <c r="W5" s="15" t="str">
        <f t="shared" si="1"/>
        <v/>
      </c>
      <c r="X5" s="15" t="str">
        <f t="shared" si="2"/>
        <v>(Import) CN Social Visit Pass fr CN-WH</v>
      </c>
      <c r="Y5" s="15" t="str">
        <f t="shared" si="3"/>
        <v>Discharged on 12-Feb-20</v>
      </c>
      <c r="Z5" s="15" t="str">
        <f t="shared" si="4"/>
        <v/>
      </c>
    </row>
    <row r="6" spans="1:26" x14ac:dyDescent="0.3">
      <c r="A6">
        <v>5</v>
      </c>
      <c r="B6">
        <v>56</v>
      </c>
      <c r="C6" t="s">
        <v>6</v>
      </c>
      <c r="D6" t="s">
        <v>4</v>
      </c>
      <c r="E6" t="s">
        <v>30</v>
      </c>
      <c r="F6" s="1">
        <v>43857</v>
      </c>
      <c r="G6" s="1">
        <v>43856</v>
      </c>
      <c r="H6" s="1">
        <v>43854</v>
      </c>
      <c r="I6" t="s">
        <v>33</v>
      </c>
      <c r="J6" s="1">
        <v>43848</v>
      </c>
      <c r="M6" s="1">
        <v>43879</v>
      </c>
      <c r="O6" s="1">
        <v>43857</v>
      </c>
      <c r="P6" s="15" t="str">
        <f t="shared" si="0"/>
        <v>[F,56] , (Import) CN Social Visit Pass fr CN-WH; Discharged on 18-Feb-20</v>
      </c>
      <c r="S6" t="s">
        <v>629</v>
      </c>
      <c r="T6" t="s">
        <v>628</v>
      </c>
      <c r="U6" t="s">
        <v>643</v>
      </c>
      <c r="W6" s="15" t="str">
        <f t="shared" si="1"/>
        <v/>
      </c>
      <c r="X6" s="15" t="str">
        <f t="shared" si="2"/>
        <v>(Import) CN Social Visit Pass fr CN-WH</v>
      </c>
      <c r="Y6" s="15" t="str">
        <f t="shared" si="3"/>
        <v>Discharged on 18-Feb-20</v>
      </c>
      <c r="Z6" s="15" t="str">
        <f t="shared" si="4"/>
        <v/>
      </c>
    </row>
    <row r="7" spans="1:26" x14ac:dyDescent="0.3">
      <c r="A7">
        <v>6</v>
      </c>
      <c r="B7">
        <v>56</v>
      </c>
      <c r="C7" t="s">
        <v>2</v>
      </c>
      <c r="D7" t="s">
        <v>4</v>
      </c>
      <c r="E7" t="s">
        <v>21</v>
      </c>
      <c r="F7" s="1">
        <v>43858</v>
      </c>
      <c r="G7" s="1">
        <v>43856</v>
      </c>
      <c r="H7" s="1">
        <v>43855</v>
      </c>
      <c r="I7" t="s">
        <v>23</v>
      </c>
      <c r="J7" s="1">
        <v>43849</v>
      </c>
      <c r="M7" s="1">
        <v>43881</v>
      </c>
      <c r="O7" s="1">
        <v>43857</v>
      </c>
      <c r="P7" s="15" t="str">
        <f t="shared" si="0"/>
        <v>[M,56] , (Import) CN Social Visit Pass fr CN-WH; Discharged on 20-Feb-20</v>
      </c>
      <c r="S7" t="s">
        <v>629</v>
      </c>
      <c r="T7" t="s">
        <v>628</v>
      </c>
      <c r="U7" t="s">
        <v>643</v>
      </c>
      <c r="W7" s="15" t="str">
        <f t="shared" si="1"/>
        <v/>
      </c>
      <c r="X7" s="15" t="str">
        <f t="shared" si="2"/>
        <v>(Import) CN Social Visit Pass fr CN-WH</v>
      </c>
      <c r="Y7" s="15" t="str">
        <f t="shared" si="3"/>
        <v>Discharged on 20-Feb-20</v>
      </c>
      <c r="Z7" s="15" t="str">
        <f t="shared" si="4"/>
        <v/>
      </c>
    </row>
    <row r="8" spans="1:26" x14ac:dyDescent="0.3">
      <c r="A8">
        <v>7</v>
      </c>
      <c r="B8">
        <v>35</v>
      </c>
      <c r="C8" t="s">
        <v>2</v>
      </c>
      <c r="D8" t="s">
        <v>4</v>
      </c>
      <c r="E8" t="s">
        <v>30</v>
      </c>
      <c r="F8" s="1">
        <v>43858</v>
      </c>
      <c r="G8" s="1">
        <v>43854</v>
      </c>
      <c r="H8" s="1">
        <v>43854</v>
      </c>
      <c r="I8" t="s">
        <v>28</v>
      </c>
      <c r="J8" s="1">
        <v>43853</v>
      </c>
      <c r="M8" s="1">
        <v>43865</v>
      </c>
      <c r="O8" s="1">
        <v>43857</v>
      </c>
      <c r="P8" s="15" t="str">
        <f t="shared" si="0"/>
        <v>[M,35] , (Import) CN Social Visit Pass fr CN-WH; Discharged on 04-Feb-20</v>
      </c>
      <c r="S8" t="s">
        <v>629</v>
      </c>
      <c r="T8" t="s">
        <v>628</v>
      </c>
      <c r="U8" t="s">
        <v>643</v>
      </c>
      <c r="W8" s="15" t="str">
        <f t="shared" si="1"/>
        <v/>
      </c>
      <c r="X8" s="15" t="str">
        <f t="shared" si="2"/>
        <v>(Import) CN Social Visit Pass fr CN-WH</v>
      </c>
      <c r="Y8" s="15" t="str">
        <f t="shared" si="3"/>
        <v>Discharged on 04-Feb-20</v>
      </c>
      <c r="Z8" s="15" t="str">
        <f t="shared" si="4"/>
        <v/>
      </c>
    </row>
    <row r="9" spans="1:26" x14ac:dyDescent="0.3">
      <c r="A9">
        <v>8</v>
      </c>
      <c r="B9">
        <v>56</v>
      </c>
      <c r="C9" t="s">
        <v>6</v>
      </c>
      <c r="D9" t="s">
        <v>4</v>
      </c>
      <c r="E9" t="s">
        <v>30</v>
      </c>
      <c r="F9" s="1">
        <v>43858</v>
      </c>
      <c r="G9" s="1">
        <v>43857</v>
      </c>
      <c r="H9" s="1">
        <v>43854</v>
      </c>
      <c r="I9" t="s">
        <v>49</v>
      </c>
      <c r="J9" s="1">
        <v>43849</v>
      </c>
      <c r="M9" s="1">
        <v>43879</v>
      </c>
      <c r="O9" s="1">
        <v>43858</v>
      </c>
      <c r="P9" s="15" t="str">
        <f t="shared" si="0"/>
        <v>[F,56] Life Church Origin Source, (Import) CN Social Visit Pass fr CN-WH; Discharged on 18-Feb-20</v>
      </c>
      <c r="R9" t="s">
        <v>694</v>
      </c>
      <c r="S9" t="s">
        <v>629</v>
      </c>
      <c r="T9" t="s">
        <v>628</v>
      </c>
      <c r="U9" t="s">
        <v>643</v>
      </c>
      <c r="W9" s="15" t="str">
        <f t="shared" si="1"/>
        <v/>
      </c>
      <c r="X9" s="15" t="str">
        <f t="shared" si="2"/>
        <v>(Import) CN Social Visit Pass fr CN-WH</v>
      </c>
      <c r="Y9" s="15" t="str">
        <f t="shared" si="3"/>
        <v>Discharged on 18-Feb-20</v>
      </c>
      <c r="Z9" s="15" t="str">
        <f t="shared" si="4"/>
        <v/>
      </c>
    </row>
    <row r="10" spans="1:26" x14ac:dyDescent="0.3">
      <c r="A10">
        <v>9</v>
      </c>
      <c r="B10">
        <v>56</v>
      </c>
      <c r="C10" t="s">
        <v>2</v>
      </c>
      <c r="D10" t="s">
        <v>4</v>
      </c>
      <c r="E10" t="s">
        <v>30</v>
      </c>
      <c r="F10" s="1">
        <v>43859</v>
      </c>
      <c r="G10" s="1">
        <v>43857</v>
      </c>
      <c r="H10" s="1">
        <v>43854</v>
      </c>
      <c r="I10" t="s">
        <v>49</v>
      </c>
      <c r="J10" s="1">
        <v>43849</v>
      </c>
      <c r="M10" s="1">
        <v>43884</v>
      </c>
      <c r="O10" s="1">
        <v>43858</v>
      </c>
      <c r="P10" s="15" t="str">
        <f t="shared" si="0"/>
        <v>[M,56] Life Church Origin Source, (Import) CN Social Visit Pass fr CN-WH; Discharged on 23-Feb-20</v>
      </c>
      <c r="R10" t="s">
        <v>694</v>
      </c>
      <c r="S10" t="s">
        <v>629</v>
      </c>
      <c r="T10" t="s">
        <v>628</v>
      </c>
      <c r="U10" t="s">
        <v>643</v>
      </c>
      <c r="W10" s="15" t="str">
        <f t="shared" si="1"/>
        <v/>
      </c>
      <c r="X10" s="15" t="str">
        <f t="shared" si="2"/>
        <v>(Import) CN Social Visit Pass fr CN-WH</v>
      </c>
      <c r="Y10" s="15" t="str">
        <f t="shared" si="3"/>
        <v>Discharged on 23-Feb-20</v>
      </c>
      <c r="Z10" s="15" t="str">
        <f t="shared" si="4"/>
        <v/>
      </c>
    </row>
    <row r="11" spans="1:26" x14ac:dyDescent="0.3">
      <c r="A11">
        <v>10</v>
      </c>
      <c r="B11">
        <v>56</v>
      </c>
      <c r="C11" t="s">
        <v>2</v>
      </c>
      <c r="D11" t="s">
        <v>4</v>
      </c>
      <c r="E11" t="s">
        <v>30</v>
      </c>
      <c r="F11" s="1">
        <v>43858</v>
      </c>
      <c r="G11" s="1">
        <v>43858</v>
      </c>
      <c r="H11" s="1">
        <v>43851</v>
      </c>
      <c r="J11" s="1">
        <v>43850</v>
      </c>
      <c r="M11" s="1">
        <v>43870</v>
      </c>
      <c r="O11" s="1">
        <v>43858</v>
      </c>
      <c r="P11" s="15" t="str">
        <f t="shared" si="0"/>
        <v>[M,56] , (Import) CN Social Visit Pass fr CN-WH; Discharged on 09-Feb-20</v>
      </c>
      <c r="S11" t="s">
        <v>629</v>
      </c>
      <c r="T11" t="s">
        <v>628</v>
      </c>
      <c r="U11" t="s">
        <v>643</v>
      </c>
      <c r="W11" s="15" t="str">
        <f t="shared" si="1"/>
        <v/>
      </c>
      <c r="X11" s="15" t="str">
        <f t="shared" si="2"/>
        <v>(Import) CN Social Visit Pass fr CN-WH</v>
      </c>
      <c r="Y11" s="15" t="str">
        <f t="shared" si="3"/>
        <v>Discharged on 09-Feb-20</v>
      </c>
      <c r="Z11" s="15" t="str">
        <f t="shared" si="4"/>
        <v/>
      </c>
    </row>
    <row r="12" spans="1:26" x14ac:dyDescent="0.3">
      <c r="A12">
        <v>11</v>
      </c>
      <c r="B12">
        <v>31</v>
      </c>
      <c r="C12" t="s">
        <v>6</v>
      </c>
      <c r="D12" t="s">
        <v>4</v>
      </c>
      <c r="E12" t="s">
        <v>30</v>
      </c>
      <c r="F12" s="1">
        <v>43859</v>
      </c>
      <c r="G12" s="1">
        <v>43856</v>
      </c>
      <c r="H12" s="1">
        <v>43857</v>
      </c>
      <c r="J12" s="1">
        <v>43852</v>
      </c>
      <c r="K12" s="1">
        <v>43856</v>
      </c>
      <c r="M12" s="1">
        <v>43871</v>
      </c>
      <c r="O12" s="1">
        <v>43859</v>
      </c>
      <c r="P12" s="15" t="str">
        <f t="shared" si="0"/>
        <v>[F,31] , (Import) CN Social Visit Pass fr CN-WH; Discharged on 10-Feb-20</v>
      </c>
      <c r="S12" t="s">
        <v>629</v>
      </c>
      <c r="T12" t="s">
        <v>628</v>
      </c>
      <c r="U12" t="s">
        <v>643</v>
      </c>
      <c r="W12" s="15" t="str">
        <f t="shared" si="1"/>
        <v/>
      </c>
      <c r="X12" s="15" t="str">
        <f t="shared" si="2"/>
        <v>(Import) CN Social Visit Pass fr CN-WH</v>
      </c>
      <c r="Y12" s="15" t="str">
        <f t="shared" si="3"/>
        <v>Discharged on 10-Feb-20</v>
      </c>
      <c r="Z12" s="15" t="str">
        <f t="shared" si="4"/>
        <v/>
      </c>
    </row>
    <row r="13" spans="1:26" x14ac:dyDescent="0.3">
      <c r="A13">
        <v>12</v>
      </c>
      <c r="B13">
        <v>37</v>
      </c>
      <c r="C13" t="s">
        <v>6</v>
      </c>
      <c r="D13" t="s">
        <v>4</v>
      </c>
      <c r="E13" t="s">
        <v>30</v>
      </c>
      <c r="F13" s="1">
        <v>43859</v>
      </c>
      <c r="G13" s="1">
        <v>43859</v>
      </c>
      <c r="H13" s="1">
        <v>43856</v>
      </c>
      <c r="I13" t="s">
        <v>49</v>
      </c>
      <c r="J13" s="1">
        <v>43852</v>
      </c>
      <c r="M13" s="1">
        <v>43873</v>
      </c>
      <c r="O13" s="1">
        <v>43859</v>
      </c>
      <c r="P13" s="15" t="str">
        <f t="shared" si="0"/>
        <v>[F,37] , (Import) CN Social Visit Pass fr CN-WH; Discharged on 12-Feb-20</v>
      </c>
      <c r="S13" t="s">
        <v>629</v>
      </c>
      <c r="T13" t="s">
        <v>628</v>
      </c>
      <c r="U13" t="s">
        <v>643</v>
      </c>
      <c r="W13" s="15" t="str">
        <f t="shared" si="1"/>
        <v/>
      </c>
      <c r="X13" s="15" t="str">
        <f t="shared" si="2"/>
        <v>(Import) CN Social Visit Pass fr CN-WH</v>
      </c>
      <c r="Y13" s="15" t="str">
        <f t="shared" si="3"/>
        <v>Discharged on 12-Feb-20</v>
      </c>
      <c r="Z13" s="15" t="str">
        <f t="shared" si="4"/>
        <v/>
      </c>
    </row>
    <row r="14" spans="1:26" x14ac:dyDescent="0.3">
      <c r="A14">
        <v>13</v>
      </c>
      <c r="B14">
        <v>73</v>
      </c>
      <c r="C14" t="s">
        <v>6</v>
      </c>
      <c r="D14" t="s">
        <v>4</v>
      </c>
      <c r="E14" t="s">
        <v>30</v>
      </c>
      <c r="F14" s="1">
        <v>43860</v>
      </c>
      <c r="G14" s="1">
        <v>43858</v>
      </c>
      <c r="H14" s="1">
        <v>43858</v>
      </c>
      <c r="J14" s="1">
        <v>43851</v>
      </c>
      <c r="K14" s="1">
        <v>43858</v>
      </c>
      <c r="M14" s="1">
        <v>43870</v>
      </c>
      <c r="O14" s="1">
        <v>43860</v>
      </c>
      <c r="P14" s="15" t="str">
        <f t="shared" si="0"/>
        <v>[F,73] , (Import) CN Social Visit Pass fr CN-WH; Discharged on 09-Feb-20</v>
      </c>
      <c r="S14" t="s">
        <v>629</v>
      </c>
      <c r="T14" t="s">
        <v>628</v>
      </c>
      <c r="U14" t="s">
        <v>643</v>
      </c>
      <c r="W14" s="15" t="str">
        <f t="shared" si="1"/>
        <v/>
      </c>
      <c r="X14" s="15" t="str">
        <f t="shared" si="2"/>
        <v>(Import) CN Social Visit Pass fr CN-WH</v>
      </c>
      <c r="Y14" s="15" t="str">
        <f t="shared" si="3"/>
        <v>Discharged on 09-Feb-20</v>
      </c>
      <c r="Z14" s="15" t="str">
        <f t="shared" si="4"/>
        <v/>
      </c>
    </row>
    <row r="15" spans="1:26" x14ac:dyDescent="0.3">
      <c r="A15">
        <v>14</v>
      </c>
      <c r="B15">
        <v>31</v>
      </c>
      <c r="C15" t="s">
        <v>2</v>
      </c>
      <c r="D15" t="s">
        <v>4</v>
      </c>
      <c r="E15" t="s">
        <v>30</v>
      </c>
      <c r="F15" s="1">
        <v>43860</v>
      </c>
      <c r="G15" s="1">
        <v>43860</v>
      </c>
      <c r="H15" s="1">
        <v>43858</v>
      </c>
      <c r="I15" t="s">
        <v>33</v>
      </c>
      <c r="J15" s="1">
        <v>43856</v>
      </c>
      <c r="M15" s="1">
        <v>43878</v>
      </c>
      <c r="O15" s="1">
        <v>43860</v>
      </c>
      <c r="P15" s="15" t="str">
        <f t="shared" si="0"/>
        <v>[M,31] , (Import) CN Social Visit Pass fr CN-WH; Discharged on 17-Feb-20</v>
      </c>
      <c r="S15" t="s">
        <v>629</v>
      </c>
      <c r="T15" t="s">
        <v>628</v>
      </c>
      <c r="U15" t="s">
        <v>643</v>
      </c>
      <c r="W15" s="15" t="str">
        <f t="shared" si="1"/>
        <v/>
      </c>
      <c r="X15" s="15" t="str">
        <f t="shared" si="2"/>
        <v>(Import) CN Social Visit Pass fr CN-WH</v>
      </c>
      <c r="Y15" s="15" t="str">
        <f t="shared" si="3"/>
        <v>Discharged on 17-Feb-20</v>
      </c>
      <c r="Z15" s="15" t="str">
        <f t="shared" si="4"/>
        <v/>
      </c>
    </row>
    <row r="16" spans="1:26" x14ac:dyDescent="0.3">
      <c r="A16">
        <v>15</v>
      </c>
      <c r="B16">
        <v>47</v>
      </c>
      <c r="C16" t="s">
        <v>6</v>
      </c>
      <c r="D16" t="s">
        <v>4</v>
      </c>
      <c r="E16" t="s">
        <v>30</v>
      </c>
      <c r="F16" s="1">
        <v>43861</v>
      </c>
      <c r="G16" s="1">
        <v>43860</v>
      </c>
      <c r="H16" s="1">
        <v>43860</v>
      </c>
      <c r="I16" t="s">
        <v>64</v>
      </c>
      <c r="J16" s="1">
        <v>43860</v>
      </c>
      <c r="K16" s="1">
        <v>43860</v>
      </c>
      <c r="M16" s="1">
        <v>43878</v>
      </c>
      <c r="O16" s="1">
        <v>43861</v>
      </c>
      <c r="P16" s="15" t="str">
        <f t="shared" si="0"/>
        <v>[F,47] , (Import) CN Social Visit Pass fr CN-WH; Discharged on 17-Feb-20</v>
      </c>
      <c r="S16" t="s">
        <v>629</v>
      </c>
      <c r="T16" t="s">
        <v>628</v>
      </c>
      <c r="U16" t="s">
        <v>643</v>
      </c>
      <c r="W16" s="15" t="str">
        <f t="shared" si="1"/>
        <v/>
      </c>
      <c r="X16" s="15" t="str">
        <f t="shared" si="2"/>
        <v>(Import) CN Social Visit Pass fr CN-WH</v>
      </c>
      <c r="Y16" s="15" t="str">
        <f t="shared" si="3"/>
        <v>Discharged on 17-Feb-20</v>
      </c>
      <c r="Z16" s="15" t="str">
        <f t="shared" si="4"/>
        <v/>
      </c>
    </row>
    <row r="17" spans="1:26" x14ac:dyDescent="0.3">
      <c r="A17">
        <v>16</v>
      </c>
      <c r="B17">
        <v>38</v>
      </c>
      <c r="C17" t="s">
        <v>2</v>
      </c>
      <c r="D17" t="s">
        <v>4</v>
      </c>
      <c r="E17" t="s">
        <v>5</v>
      </c>
      <c r="F17" s="1">
        <v>43861</v>
      </c>
      <c r="G17" s="1">
        <v>43859</v>
      </c>
      <c r="H17" s="1">
        <v>43853</v>
      </c>
      <c r="I17" t="s">
        <v>49</v>
      </c>
      <c r="J17" s="1">
        <v>43852</v>
      </c>
      <c r="M17" s="1">
        <v>43881</v>
      </c>
      <c r="O17" s="1">
        <v>43862</v>
      </c>
      <c r="P17" s="15" t="str">
        <f t="shared" si="0"/>
        <v>[M,38] , (Import) CN Social Visit Pass fr CN-WH; Discharged on 20-Feb-20</v>
      </c>
      <c r="S17" t="s">
        <v>629</v>
      </c>
      <c r="T17" t="s">
        <v>628</v>
      </c>
      <c r="U17" t="s">
        <v>643</v>
      </c>
      <c r="W17" s="15" t="str">
        <f t="shared" si="1"/>
        <v/>
      </c>
      <c r="X17" s="15" t="str">
        <f t="shared" si="2"/>
        <v>(Import) CN Social Visit Pass fr CN-WH</v>
      </c>
      <c r="Y17" s="15" t="str">
        <f t="shared" si="3"/>
        <v>Discharged on 20-Feb-20</v>
      </c>
      <c r="Z17" s="15" t="str">
        <f t="shared" si="4"/>
        <v/>
      </c>
    </row>
    <row r="18" spans="1:26" x14ac:dyDescent="0.3">
      <c r="A18">
        <v>17</v>
      </c>
      <c r="B18">
        <v>47</v>
      </c>
      <c r="C18" t="s">
        <v>6</v>
      </c>
      <c r="D18" t="s">
        <v>4</v>
      </c>
      <c r="E18" t="s">
        <v>30</v>
      </c>
      <c r="F18" s="1">
        <v>43861</v>
      </c>
      <c r="G18" s="1">
        <v>43860</v>
      </c>
      <c r="H18" s="1">
        <v>43860</v>
      </c>
      <c r="I18" t="s">
        <v>64</v>
      </c>
      <c r="J18" s="1">
        <v>43860</v>
      </c>
      <c r="K18" s="1">
        <v>43860</v>
      </c>
      <c r="M18" s="1">
        <v>43872</v>
      </c>
      <c r="O18" s="1">
        <v>43862</v>
      </c>
      <c r="P18" s="15" t="str">
        <f t="shared" si="0"/>
        <v>[F,47] , (Import) CN Social Visit Pass fr CN-WH; Discharged on 11-Feb-20</v>
      </c>
      <c r="S18" t="s">
        <v>629</v>
      </c>
      <c r="T18" t="s">
        <v>628</v>
      </c>
      <c r="U18" t="s">
        <v>643</v>
      </c>
      <c r="W18" s="15" t="str">
        <f t="shared" si="1"/>
        <v/>
      </c>
      <c r="X18" s="15" t="str">
        <f t="shared" si="2"/>
        <v>(Import) CN Social Visit Pass fr CN-WH</v>
      </c>
      <c r="Y18" s="15" t="str">
        <f t="shared" si="3"/>
        <v>Discharged on 11-Feb-20</v>
      </c>
      <c r="Z18" s="15" t="str">
        <f t="shared" si="4"/>
        <v/>
      </c>
    </row>
    <row r="19" spans="1:26" x14ac:dyDescent="0.3">
      <c r="A19">
        <v>18</v>
      </c>
      <c r="B19">
        <v>31</v>
      </c>
      <c r="C19" t="s">
        <v>6</v>
      </c>
      <c r="D19" t="s">
        <v>4</v>
      </c>
      <c r="E19" t="s">
        <v>30</v>
      </c>
      <c r="F19" s="1">
        <v>43862</v>
      </c>
      <c r="G19" s="1">
        <v>43861</v>
      </c>
      <c r="H19" s="1">
        <v>43860</v>
      </c>
      <c r="I19" t="s">
        <v>33</v>
      </c>
      <c r="J19" s="1">
        <v>43852</v>
      </c>
      <c r="K19" s="1">
        <v>43861</v>
      </c>
      <c r="M19" s="1">
        <v>43888</v>
      </c>
      <c r="N19" t="s">
        <v>94</v>
      </c>
      <c r="O19" s="1">
        <v>43862</v>
      </c>
      <c r="P19" s="15" t="str">
        <f t="shared" si="0"/>
        <v>[F,31] , (Import) CN Social Visit Pass fr CN-WH; Discharged on 27-Feb-20</v>
      </c>
      <c r="S19" t="s">
        <v>629</v>
      </c>
      <c r="T19" t="s">
        <v>628</v>
      </c>
      <c r="U19" t="s">
        <v>643</v>
      </c>
      <c r="W19" s="15" t="str">
        <f t="shared" si="1"/>
        <v/>
      </c>
      <c r="X19" s="15" t="str">
        <f t="shared" si="2"/>
        <v>(Import) CN Social Visit Pass fr CN-WH</v>
      </c>
      <c r="Y19" s="15" t="str">
        <f t="shared" si="3"/>
        <v>Discharged on 27-Feb-20</v>
      </c>
      <c r="Z19" s="15" t="str">
        <f t="shared" si="4"/>
        <v/>
      </c>
    </row>
    <row r="20" spans="1:26" x14ac:dyDescent="0.3">
      <c r="A20">
        <v>19</v>
      </c>
      <c r="B20">
        <v>28</v>
      </c>
      <c r="C20" t="s">
        <v>6</v>
      </c>
      <c r="D20" t="s">
        <v>70</v>
      </c>
      <c r="E20" t="s">
        <v>5</v>
      </c>
      <c r="F20" s="1">
        <v>43864</v>
      </c>
      <c r="G20" s="1">
        <v>43864</v>
      </c>
      <c r="H20" s="1">
        <v>43859</v>
      </c>
      <c r="M20" s="1">
        <v>43884</v>
      </c>
      <c r="O20" s="1">
        <v>43865</v>
      </c>
      <c r="P20" s="15" t="str">
        <f t="shared" si="0"/>
        <v>[F,28] , ; Discharged on 23-Feb-20</v>
      </c>
      <c r="S20" t="s">
        <v>612</v>
      </c>
      <c r="T20" t="s">
        <v>608</v>
      </c>
      <c r="W20" s="15" t="str">
        <f t="shared" si="1"/>
        <v/>
      </c>
      <c r="X20" s="15" t="str">
        <f t="shared" si="2"/>
        <v/>
      </c>
      <c r="Y20" s="15" t="str">
        <f t="shared" si="3"/>
        <v>Discharged on 23-Feb-20</v>
      </c>
      <c r="Z20" s="15" t="str">
        <f t="shared" si="4"/>
        <v/>
      </c>
    </row>
    <row r="21" spans="1:26" x14ac:dyDescent="0.3">
      <c r="A21">
        <v>20</v>
      </c>
      <c r="B21">
        <v>48</v>
      </c>
      <c r="C21" t="s">
        <v>6</v>
      </c>
      <c r="D21" t="s">
        <v>70</v>
      </c>
      <c r="E21" t="s">
        <v>30</v>
      </c>
      <c r="F21" s="1">
        <v>43865</v>
      </c>
      <c r="G21" s="1">
        <v>43864</v>
      </c>
      <c r="H21" s="1">
        <v>43855</v>
      </c>
      <c r="K21" s="1">
        <v>43864</v>
      </c>
      <c r="M21" s="1">
        <v>43890</v>
      </c>
      <c r="O21" s="1">
        <v>43865</v>
      </c>
      <c r="P21" s="15" t="str">
        <f t="shared" si="0"/>
        <v>[F,48] , ; Discharged on 29-Feb-20</v>
      </c>
      <c r="S21" t="s">
        <v>612</v>
      </c>
      <c r="T21" t="s">
        <v>608</v>
      </c>
      <c r="W21" s="15" t="str">
        <f t="shared" si="1"/>
        <v/>
      </c>
      <c r="X21" s="15" t="str">
        <f t="shared" si="2"/>
        <v/>
      </c>
      <c r="Y21" s="15" t="str">
        <f t="shared" si="3"/>
        <v>Discharged on 29-Feb-20</v>
      </c>
      <c r="Z21" s="15" t="str">
        <f t="shared" si="4"/>
        <v/>
      </c>
    </row>
    <row r="22" spans="1:26" x14ac:dyDescent="0.3">
      <c r="A22">
        <v>21</v>
      </c>
      <c r="B22">
        <v>44</v>
      </c>
      <c r="C22" t="s">
        <v>6</v>
      </c>
      <c r="D22" t="s">
        <v>70</v>
      </c>
      <c r="E22" t="s">
        <v>5</v>
      </c>
      <c r="F22" s="1">
        <v>43865</v>
      </c>
      <c r="G22" s="1">
        <v>43864</v>
      </c>
      <c r="H22" s="1">
        <v>43863</v>
      </c>
      <c r="K22" s="1">
        <v>43864</v>
      </c>
      <c r="M22" s="1">
        <v>43879</v>
      </c>
      <c r="O22" s="1">
        <v>43865</v>
      </c>
      <c r="P22" s="15" t="str">
        <f t="shared" si="0"/>
        <v>[F,44] Domestic helper, ; Discharged on 18-Feb-20</v>
      </c>
      <c r="R22" t="s">
        <v>693</v>
      </c>
      <c r="S22" t="s">
        <v>607</v>
      </c>
      <c r="T22" t="s">
        <v>608</v>
      </c>
      <c r="U22" t="s">
        <v>618</v>
      </c>
      <c r="W22" s="15" t="str">
        <f t="shared" si="1"/>
        <v/>
      </c>
      <c r="X22" s="15" t="str">
        <f t="shared" si="2"/>
        <v/>
      </c>
      <c r="Y22" s="15" t="str">
        <f t="shared" si="3"/>
        <v>Discharged on 18-Feb-20</v>
      </c>
      <c r="Z22" s="15" t="str">
        <f t="shared" si="4"/>
        <v/>
      </c>
    </row>
    <row r="23" spans="1:26" x14ac:dyDescent="0.3">
      <c r="A23">
        <v>22</v>
      </c>
      <c r="B23">
        <v>41</v>
      </c>
      <c r="C23" t="s">
        <v>2</v>
      </c>
      <c r="D23" t="s">
        <v>4</v>
      </c>
      <c r="E23" t="s">
        <v>30</v>
      </c>
      <c r="F23" s="1">
        <v>43864</v>
      </c>
      <c r="G23" s="1">
        <v>43864</v>
      </c>
      <c r="H23" s="1">
        <v>43864</v>
      </c>
      <c r="I23" t="s">
        <v>64</v>
      </c>
      <c r="J23" s="1">
        <v>43860</v>
      </c>
      <c r="K23" s="1">
        <v>43860</v>
      </c>
      <c r="L23" t="s">
        <v>75</v>
      </c>
      <c r="M23" s="1">
        <v>43870</v>
      </c>
      <c r="O23" s="1">
        <v>43865</v>
      </c>
      <c r="P23" s="15" t="str">
        <f t="shared" si="0"/>
        <v>[M,41] , (Import) SPR  fr CN-WH; Discharged on 09-Feb-20</v>
      </c>
      <c r="S23" t="s">
        <v>612</v>
      </c>
      <c r="T23" t="s">
        <v>628</v>
      </c>
      <c r="W23" s="15" t="str">
        <f t="shared" si="1"/>
        <v/>
      </c>
      <c r="X23" s="15" t="str">
        <f t="shared" si="2"/>
        <v>(Import) SPR  fr CN-WH</v>
      </c>
      <c r="Y23" s="15" t="str">
        <f t="shared" si="3"/>
        <v>Discharged on 09-Feb-20</v>
      </c>
      <c r="Z23" s="15" t="str">
        <f t="shared" si="4"/>
        <v/>
      </c>
    </row>
    <row r="24" spans="1:26" x14ac:dyDescent="0.3">
      <c r="A24">
        <v>23</v>
      </c>
      <c r="B24">
        <v>17</v>
      </c>
      <c r="C24" t="s">
        <v>2</v>
      </c>
      <c r="D24" t="s">
        <v>4</v>
      </c>
      <c r="E24" t="s">
        <v>30</v>
      </c>
      <c r="F24" s="1">
        <v>43864</v>
      </c>
      <c r="G24" s="1">
        <v>43864</v>
      </c>
      <c r="H24" s="1">
        <v>43864</v>
      </c>
      <c r="I24" t="s">
        <v>64</v>
      </c>
      <c r="J24" s="1">
        <v>43860</v>
      </c>
      <c r="K24" s="1">
        <v>43860</v>
      </c>
      <c r="L24" t="s">
        <v>75</v>
      </c>
      <c r="M24" s="1">
        <v>43881</v>
      </c>
      <c r="O24" s="1">
        <v>43865</v>
      </c>
      <c r="P24" s="15" t="str">
        <f t="shared" si="0"/>
        <v>[M,17] , (Import) SG  fr CN-WH; Discharged on 20-Feb-20</v>
      </c>
      <c r="S24" t="s">
        <v>608</v>
      </c>
      <c r="T24" t="s">
        <v>628</v>
      </c>
      <c r="W24" s="15" t="str">
        <f t="shared" si="1"/>
        <v/>
      </c>
      <c r="X24" s="15" t="str">
        <f t="shared" si="2"/>
        <v>(Import) SG  fr CN-WH</v>
      </c>
      <c r="Y24" s="15" t="str">
        <f t="shared" si="3"/>
        <v>Discharged on 20-Feb-20</v>
      </c>
      <c r="Z24" s="15" t="str">
        <f t="shared" si="4"/>
        <v/>
      </c>
    </row>
    <row r="25" spans="1:26" x14ac:dyDescent="0.3">
      <c r="A25">
        <v>24</v>
      </c>
      <c r="B25">
        <v>32</v>
      </c>
      <c r="C25" t="s">
        <v>6</v>
      </c>
      <c r="D25" t="s">
        <v>70</v>
      </c>
      <c r="E25" t="s">
        <v>30</v>
      </c>
      <c r="F25" s="1">
        <v>43865</v>
      </c>
      <c r="G25" s="1">
        <v>43865</v>
      </c>
      <c r="H25" s="1">
        <v>43865</v>
      </c>
      <c r="K25" s="1">
        <v>43864</v>
      </c>
      <c r="L25" t="s">
        <v>77</v>
      </c>
      <c r="M25" s="1">
        <v>43876</v>
      </c>
      <c r="O25" s="1">
        <v>43865</v>
      </c>
      <c r="P25" s="15" t="str">
        <f t="shared" si="0"/>
        <v>[F,32] Tour Guide, ; Discharged on 15-Feb-20</v>
      </c>
      <c r="R25" t="s">
        <v>697</v>
      </c>
      <c r="S25" t="s">
        <v>612</v>
      </c>
      <c r="T25" t="s">
        <v>608</v>
      </c>
      <c r="W25" s="15" t="str">
        <f t="shared" si="1"/>
        <v/>
      </c>
      <c r="X25" s="15" t="str">
        <f t="shared" si="2"/>
        <v/>
      </c>
      <c r="Y25" s="15" t="str">
        <f t="shared" si="3"/>
        <v>Discharged on 15-Feb-20</v>
      </c>
      <c r="Z25" s="15" t="str">
        <f t="shared" si="4"/>
        <v/>
      </c>
    </row>
    <row r="26" spans="1:26" x14ac:dyDescent="0.3">
      <c r="A26">
        <v>25</v>
      </c>
      <c r="B26">
        <v>40</v>
      </c>
      <c r="C26" t="s">
        <v>2</v>
      </c>
      <c r="D26" t="s">
        <v>70</v>
      </c>
      <c r="E26" t="s">
        <v>30</v>
      </c>
      <c r="F26" s="1">
        <v>43865</v>
      </c>
      <c r="G26" s="1">
        <v>43864</v>
      </c>
      <c r="H26" s="1">
        <v>43854</v>
      </c>
      <c r="K26" s="1">
        <v>43864</v>
      </c>
      <c r="M26" s="1">
        <v>43873</v>
      </c>
      <c r="O26" s="1">
        <v>43866</v>
      </c>
      <c r="P26" s="15" t="str">
        <f t="shared" si="0"/>
        <v>[M,40] , ; Discharged on 12-Feb-20</v>
      </c>
      <c r="S26" t="s">
        <v>608</v>
      </c>
      <c r="T26" t="s">
        <v>608</v>
      </c>
      <c r="W26" s="15" t="str">
        <f t="shared" si="1"/>
        <v/>
      </c>
      <c r="X26" s="15" t="str">
        <f t="shared" si="2"/>
        <v/>
      </c>
      <c r="Y26" s="15" t="str">
        <f t="shared" si="3"/>
        <v>Discharged on 12-Feb-20</v>
      </c>
      <c r="Z26" s="15" t="str">
        <f t="shared" si="4"/>
        <v/>
      </c>
    </row>
    <row r="27" spans="1:26" x14ac:dyDescent="0.3">
      <c r="A27">
        <v>26</v>
      </c>
      <c r="B27">
        <v>42</v>
      </c>
      <c r="C27" t="s">
        <v>6</v>
      </c>
      <c r="D27" t="s">
        <v>4</v>
      </c>
      <c r="E27" t="s">
        <v>30</v>
      </c>
      <c r="F27" s="1">
        <v>43865</v>
      </c>
      <c r="G27" s="1">
        <v>43858</v>
      </c>
      <c r="H27" s="1">
        <v>43851</v>
      </c>
      <c r="I27" t="s">
        <v>33</v>
      </c>
      <c r="J27" s="1">
        <v>43851</v>
      </c>
      <c r="K27" s="1">
        <v>43858</v>
      </c>
      <c r="M27" s="1">
        <v>43870</v>
      </c>
      <c r="O27" s="1">
        <v>43866</v>
      </c>
      <c r="P27" s="15" t="str">
        <f t="shared" si="0"/>
        <v>[F,42] , (Import) CN Social Visit Pass fr CN-WH; Discharged on 09-Feb-20</v>
      </c>
      <c r="S27" t="s">
        <v>629</v>
      </c>
      <c r="T27" t="s">
        <v>628</v>
      </c>
      <c r="U27" t="s">
        <v>643</v>
      </c>
      <c r="W27" s="15" t="str">
        <f t="shared" si="1"/>
        <v/>
      </c>
      <c r="X27" s="15" t="str">
        <f t="shared" si="2"/>
        <v>(Import) CN Social Visit Pass fr CN-WH</v>
      </c>
      <c r="Y27" s="15" t="str">
        <f t="shared" si="3"/>
        <v>Discharged on 09-Feb-20</v>
      </c>
      <c r="Z27" s="15" t="str">
        <f t="shared" si="4"/>
        <v/>
      </c>
    </row>
    <row r="28" spans="1:26" x14ac:dyDescent="0.3">
      <c r="A28">
        <v>27</v>
      </c>
      <c r="B28">
        <v>45</v>
      </c>
      <c r="C28" t="s">
        <v>2</v>
      </c>
      <c r="D28" t="s">
        <v>70</v>
      </c>
      <c r="E28" t="s">
        <v>30</v>
      </c>
      <c r="F28" s="1">
        <v>43866</v>
      </c>
      <c r="G28" s="1">
        <v>43865</v>
      </c>
      <c r="H28" s="1">
        <v>43862</v>
      </c>
      <c r="K28" s="1">
        <v>43865</v>
      </c>
      <c r="M28" s="1">
        <v>43881</v>
      </c>
      <c r="O28" s="1">
        <v>43866</v>
      </c>
      <c r="P28" s="15" t="str">
        <f t="shared" si="0"/>
        <v>[M,45] Pte Hire drive, ; Discharged on 20-Feb-20</v>
      </c>
      <c r="R28" t="s">
        <v>695</v>
      </c>
      <c r="S28" t="s">
        <v>608</v>
      </c>
      <c r="T28" t="s">
        <v>608</v>
      </c>
      <c r="W28" s="15" t="str">
        <f t="shared" si="1"/>
        <v/>
      </c>
      <c r="X28" s="15" t="str">
        <f t="shared" si="2"/>
        <v/>
      </c>
      <c r="Y28" s="15" t="str">
        <f t="shared" si="3"/>
        <v>Discharged on 20-Feb-20</v>
      </c>
      <c r="Z28" s="15" t="str">
        <f t="shared" si="4"/>
        <v/>
      </c>
    </row>
    <row r="29" spans="1:26" x14ac:dyDescent="0.3">
      <c r="A29">
        <v>28</v>
      </c>
      <c r="B29">
        <v>0.5</v>
      </c>
      <c r="C29" t="s">
        <v>2</v>
      </c>
      <c r="D29" t="s">
        <v>70</v>
      </c>
      <c r="E29" t="s">
        <v>88</v>
      </c>
      <c r="F29" s="1">
        <v>43866</v>
      </c>
      <c r="G29" s="1">
        <v>43865</v>
      </c>
      <c r="H29" s="1">
        <v>43865</v>
      </c>
      <c r="M29" s="1">
        <v>43884</v>
      </c>
      <c r="O29" s="1">
        <v>43866</v>
      </c>
      <c r="P29" s="15" t="str">
        <f t="shared" si="0"/>
        <v>[M,0.5] Baby, ; Discharged on 23-Feb-20</v>
      </c>
      <c r="R29" t="s">
        <v>696</v>
      </c>
      <c r="S29" t="s">
        <v>608</v>
      </c>
      <c r="T29" t="s">
        <v>608</v>
      </c>
      <c r="W29" s="15" t="str">
        <f t="shared" si="1"/>
        <v/>
      </c>
      <c r="X29" s="15" t="str">
        <f t="shared" si="2"/>
        <v/>
      </c>
      <c r="Y29" s="15" t="str">
        <f t="shared" si="3"/>
        <v>Discharged on 23-Feb-20</v>
      </c>
      <c r="Z29" s="15" t="str">
        <f t="shared" si="4"/>
        <v/>
      </c>
    </row>
    <row r="30" spans="1:26" x14ac:dyDescent="0.3">
      <c r="A30">
        <v>29</v>
      </c>
      <c r="B30">
        <v>41</v>
      </c>
      <c r="C30" t="s">
        <v>2</v>
      </c>
      <c r="D30" t="s">
        <v>70</v>
      </c>
      <c r="E30" t="s">
        <v>30</v>
      </c>
      <c r="F30" s="1">
        <v>43866</v>
      </c>
      <c r="G30" s="1">
        <v>43864</v>
      </c>
      <c r="H30" s="1">
        <v>43858</v>
      </c>
      <c r="M30" s="1">
        <v>43873</v>
      </c>
      <c r="N30" t="s">
        <v>97</v>
      </c>
      <c r="O30" s="1">
        <v>43867</v>
      </c>
      <c r="P30" s="15" t="str">
        <f t="shared" si="0"/>
        <v>[M,41] , ; Discharged on 12-Feb-20</v>
      </c>
      <c r="Q30">
        <v>2</v>
      </c>
      <c r="S30" t="s">
        <v>608</v>
      </c>
      <c r="T30" t="s">
        <v>608</v>
      </c>
      <c r="W30" s="15" t="str">
        <f t="shared" si="1"/>
        <v/>
      </c>
      <c r="X30" s="15" t="str">
        <f t="shared" si="2"/>
        <v/>
      </c>
      <c r="Y30" s="15" t="str">
        <f t="shared" si="3"/>
        <v>Discharged on 12-Feb-20</v>
      </c>
      <c r="Z30" s="15" t="str">
        <f t="shared" si="4"/>
        <v/>
      </c>
    </row>
    <row r="31" spans="1:26" x14ac:dyDescent="0.3">
      <c r="A31">
        <v>30</v>
      </c>
      <c r="B31">
        <v>27</v>
      </c>
      <c r="C31" t="s">
        <v>2</v>
      </c>
      <c r="D31" t="s">
        <v>70</v>
      </c>
      <c r="E31" t="s">
        <v>30</v>
      </c>
      <c r="F31" s="1">
        <v>43867</v>
      </c>
      <c r="G31" s="1">
        <v>43864</v>
      </c>
      <c r="H31" s="1">
        <v>43858</v>
      </c>
      <c r="M31" s="1">
        <v>43875</v>
      </c>
      <c r="N31" t="s">
        <v>108</v>
      </c>
      <c r="O31" s="1">
        <v>43867</v>
      </c>
      <c r="P31" s="15" t="str">
        <f t="shared" si="0"/>
        <v>[M,27] , ; Discharged on 14-Feb-20</v>
      </c>
      <c r="Q31">
        <v>2</v>
      </c>
      <c r="S31" t="s">
        <v>608</v>
      </c>
      <c r="T31" t="s">
        <v>608</v>
      </c>
      <c r="W31" s="15" t="str">
        <f t="shared" si="1"/>
        <v/>
      </c>
      <c r="X31" s="15" t="str">
        <f t="shared" si="2"/>
        <v/>
      </c>
      <c r="Y31" s="15" t="str">
        <f t="shared" si="3"/>
        <v>Discharged on 14-Feb-20</v>
      </c>
      <c r="Z31" s="15" t="str">
        <f t="shared" si="4"/>
        <v/>
      </c>
    </row>
    <row r="32" spans="1:26" x14ac:dyDescent="0.3">
      <c r="A32">
        <v>31</v>
      </c>
      <c r="B32">
        <v>53</v>
      </c>
      <c r="C32" t="s">
        <v>2</v>
      </c>
      <c r="D32" t="s">
        <v>70</v>
      </c>
      <c r="E32" t="s">
        <v>21</v>
      </c>
      <c r="F32" s="1">
        <v>43867</v>
      </c>
      <c r="G32" s="1">
        <v>43862</v>
      </c>
      <c r="H32" s="1">
        <v>43853</v>
      </c>
      <c r="M32" s="1">
        <v>43878</v>
      </c>
      <c r="N32" t="s">
        <v>99</v>
      </c>
      <c r="O32" s="1">
        <v>43868</v>
      </c>
      <c r="P32" s="15" t="str">
        <f t="shared" si="0"/>
        <v>[M,53] , (Import) SG  fr SG,MY; Discharged on 17-Feb-20</v>
      </c>
      <c r="Q32">
        <v>2</v>
      </c>
      <c r="S32" t="s">
        <v>608</v>
      </c>
      <c r="T32" t="s">
        <v>632</v>
      </c>
      <c r="W32" s="15" t="str">
        <f t="shared" si="1"/>
        <v/>
      </c>
      <c r="X32" s="15" t="str">
        <f t="shared" si="2"/>
        <v>(Import) SG  fr SG,MY</v>
      </c>
      <c r="Y32" s="15" t="str">
        <f t="shared" si="3"/>
        <v>Discharged on 17-Feb-20</v>
      </c>
      <c r="Z32" s="15" t="str">
        <f t="shared" si="4"/>
        <v/>
      </c>
    </row>
    <row r="33" spans="1:26" x14ac:dyDescent="0.3">
      <c r="A33">
        <v>32</v>
      </c>
      <c r="B33">
        <v>42</v>
      </c>
      <c r="C33" t="s">
        <v>6</v>
      </c>
      <c r="D33" t="s">
        <v>70</v>
      </c>
      <c r="E33" t="s">
        <v>30</v>
      </c>
      <c r="F33" s="1">
        <v>43867</v>
      </c>
      <c r="G33" s="1">
        <v>43866</v>
      </c>
      <c r="H33" s="1">
        <v>43863</v>
      </c>
      <c r="M33" s="1">
        <v>43880</v>
      </c>
      <c r="O33" s="1">
        <v>43868</v>
      </c>
      <c r="P33" s="15" t="str">
        <f t="shared" si="0"/>
        <v>[F,42] , ; Discharged on 19-Feb-20</v>
      </c>
      <c r="S33" t="s">
        <v>608</v>
      </c>
      <c r="T33" t="s">
        <v>608</v>
      </c>
      <c r="W33" s="15" t="str">
        <f t="shared" si="1"/>
        <v/>
      </c>
      <c r="X33" s="15" t="str">
        <f t="shared" si="2"/>
        <v/>
      </c>
      <c r="Y33" s="15" t="str">
        <f t="shared" si="3"/>
        <v>Discharged on 19-Feb-20</v>
      </c>
      <c r="Z33" s="15" t="str">
        <f t="shared" si="4"/>
        <v/>
      </c>
    </row>
    <row r="34" spans="1:26" x14ac:dyDescent="0.3">
      <c r="A34">
        <v>33</v>
      </c>
      <c r="B34">
        <v>39</v>
      </c>
      <c r="C34" t="s">
        <v>6</v>
      </c>
      <c r="D34" t="s">
        <v>70</v>
      </c>
      <c r="E34" t="s">
        <v>105</v>
      </c>
      <c r="F34" s="1">
        <v>43867</v>
      </c>
      <c r="G34" s="1">
        <v>43863</v>
      </c>
      <c r="H34" s="1">
        <v>43860</v>
      </c>
      <c r="M34" s="1">
        <v>43880</v>
      </c>
      <c r="O34" s="1">
        <v>43868</v>
      </c>
      <c r="P34" s="15" t="str">
        <f t="shared" si="0"/>
        <v>[F,39] , (Import) SG  fr SG,MY; Discharged on 19-Feb-20</v>
      </c>
      <c r="S34" t="s">
        <v>608</v>
      </c>
      <c r="T34" t="s">
        <v>632</v>
      </c>
      <c r="W34" s="15" t="str">
        <f t="shared" si="1"/>
        <v/>
      </c>
      <c r="X34" s="15" t="str">
        <f t="shared" si="2"/>
        <v>(Import) SG  fr SG,MY</v>
      </c>
      <c r="Y34" s="15" t="str">
        <f t="shared" si="3"/>
        <v>Discharged on 19-Feb-20</v>
      </c>
      <c r="Z34" s="15" t="str">
        <f t="shared" si="4"/>
        <v/>
      </c>
    </row>
    <row r="35" spans="1:26" x14ac:dyDescent="0.3">
      <c r="A35">
        <v>34</v>
      </c>
      <c r="B35">
        <v>40</v>
      </c>
      <c r="C35" t="s">
        <v>6</v>
      </c>
      <c r="D35" t="s">
        <v>70</v>
      </c>
      <c r="E35" t="s">
        <v>30</v>
      </c>
      <c r="F35" s="1">
        <v>43868</v>
      </c>
      <c r="G35" s="1">
        <v>43867</v>
      </c>
      <c r="H35" s="1">
        <v>43857</v>
      </c>
      <c r="K35" s="1">
        <v>43865</v>
      </c>
      <c r="M35" s="1">
        <v>43873</v>
      </c>
      <c r="N35" t="s">
        <v>112</v>
      </c>
      <c r="O35" s="1">
        <v>43869</v>
      </c>
      <c r="P35" s="15" t="str">
        <f t="shared" si="0"/>
        <v>[F,40] , ; Discharged on 12-Feb-20</v>
      </c>
      <c r="Q35">
        <v>2</v>
      </c>
      <c r="S35" t="s">
        <v>608</v>
      </c>
      <c r="T35" t="s">
        <v>608</v>
      </c>
      <c r="W35" s="15" t="str">
        <f t="shared" si="1"/>
        <v/>
      </c>
      <c r="X35" s="15" t="str">
        <f t="shared" si="2"/>
        <v/>
      </c>
      <c r="Y35" s="15" t="str">
        <f t="shared" si="3"/>
        <v>Discharged on 12-Feb-20</v>
      </c>
      <c r="Z35" s="15" t="str">
        <f t="shared" si="4"/>
        <v/>
      </c>
    </row>
    <row r="36" spans="1:26" x14ac:dyDescent="0.3">
      <c r="A36">
        <v>35</v>
      </c>
      <c r="B36">
        <v>64</v>
      </c>
      <c r="C36" t="s">
        <v>2</v>
      </c>
      <c r="D36" t="s">
        <v>70</v>
      </c>
      <c r="E36" t="s">
        <v>5</v>
      </c>
      <c r="F36" s="1">
        <v>43868</v>
      </c>
      <c r="G36" s="1">
        <v>43867</v>
      </c>
      <c r="H36" s="1">
        <v>43860</v>
      </c>
      <c r="O36" s="1">
        <v>43869</v>
      </c>
      <c r="P36" s="15" t="str">
        <f t="shared" si="0"/>
        <v xml:space="preserve">[M,64] Taxi driver, ; </v>
      </c>
      <c r="R36" t="s">
        <v>502</v>
      </c>
      <c r="S36" t="s">
        <v>608</v>
      </c>
      <c r="T36" t="s">
        <v>608</v>
      </c>
      <c r="W36" s="15" t="str">
        <f t="shared" si="1"/>
        <v/>
      </c>
      <c r="X36" s="15" t="str">
        <f t="shared" si="2"/>
        <v/>
      </c>
      <c r="Y36" s="15" t="str">
        <f t="shared" si="3"/>
        <v/>
      </c>
      <c r="Z36" s="15" t="str">
        <f t="shared" si="4"/>
        <v/>
      </c>
    </row>
    <row r="37" spans="1:26" x14ac:dyDescent="0.3">
      <c r="A37">
        <v>36</v>
      </c>
      <c r="B37">
        <v>38</v>
      </c>
      <c r="C37" t="s">
        <v>6</v>
      </c>
      <c r="D37" t="s">
        <v>70</v>
      </c>
      <c r="E37" t="s">
        <v>30</v>
      </c>
      <c r="F37" s="1">
        <v>43868</v>
      </c>
      <c r="G37" s="1">
        <v>43865</v>
      </c>
      <c r="H37" s="1">
        <v>43854</v>
      </c>
      <c r="M37" s="1">
        <v>43872</v>
      </c>
      <c r="N37" t="s">
        <v>119</v>
      </c>
      <c r="O37" s="1">
        <v>43869</v>
      </c>
      <c r="P37" s="15" t="str">
        <f t="shared" si="0"/>
        <v>[F,38] , (Import) SPR  fr SG,MY; Discharged on 11-Feb-20</v>
      </c>
      <c r="Q37">
        <v>1</v>
      </c>
      <c r="S37" t="s">
        <v>612</v>
      </c>
      <c r="T37" t="s">
        <v>632</v>
      </c>
      <c r="W37" s="15" t="str">
        <f t="shared" si="1"/>
        <v/>
      </c>
      <c r="X37" s="15" t="str">
        <f t="shared" si="2"/>
        <v>(Import) SPR  fr SG,MY</v>
      </c>
      <c r="Y37" s="15" t="str">
        <f t="shared" si="3"/>
        <v>Discharged on 11-Feb-20</v>
      </c>
      <c r="Z37" s="15" t="str">
        <f t="shared" si="4"/>
        <v/>
      </c>
    </row>
    <row r="38" spans="1:26" x14ac:dyDescent="0.3">
      <c r="A38">
        <v>37</v>
      </c>
      <c r="B38">
        <v>53</v>
      </c>
      <c r="C38" t="s">
        <v>2</v>
      </c>
      <c r="D38" t="s">
        <v>70</v>
      </c>
      <c r="E38" t="s">
        <v>30</v>
      </c>
      <c r="F38" s="1">
        <v>43868</v>
      </c>
      <c r="G38" s="1">
        <v>43867</v>
      </c>
      <c r="H38" s="1">
        <v>43860</v>
      </c>
      <c r="M38" s="1">
        <v>43892</v>
      </c>
      <c r="N38" t="s">
        <v>129</v>
      </c>
      <c r="O38" s="1">
        <v>43869</v>
      </c>
      <c r="P38" s="15" t="str">
        <f t="shared" si="0"/>
        <v>[M,53] , ; Discharged on 02-Mar-20</v>
      </c>
      <c r="Q38">
        <v>2</v>
      </c>
      <c r="S38" t="s">
        <v>608</v>
      </c>
      <c r="T38" t="s">
        <v>608</v>
      </c>
      <c r="W38" s="15" t="str">
        <f t="shared" si="1"/>
        <v/>
      </c>
      <c r="X38" s="15" t="str">
        <f t="shared" si="2"/>
        <v/>
      </c>
      <c r="Y38" s="15" t="str">
        <f t="shared" si="3"/>
        <v>Discharged on 02-Mar-20</v>
      </c>
      <c r="Z38" s="15" t="str">
        <f t="shared" si="4"/>
        <v/>
      </c>
    </row>
    <row r="39" spans="1:26" x14ac:dyDescent="0.3">
      <c r="A39">
        <v>38</v>
      </c>
      <c r="B39">
        <v>52</v>
      </c>
      <c r="C39" t="s">
        <v>6</v>
      </c>
      <c r="D39" t="s">
        <v>70</v>
      </c>
      <c r="E39" t="s">
        <v>30</v>
      </c>
      <c r="F39" s="1">
        <v>43869</v>
      </c>
      <c r="G39" s="1">
        <v>43868</v>
      </c>
      <c r="H39" s="1">
        <v>43864</v>
      </c>
      <c r="M39" s="1">
        <v>43879</v>
      </c>
      <c r="O39" s="1">
        <v>43869</v>
      </c>
      <c r="P39" s="15" t="str">
        <f t="shared" si="0"/>
        <v>[F,52] Pte Hire drive, ; Discharged on 18-Feb-20</v>
      </c>
      <c r="R39" t="s">
        <v>695</v>
      </c>
      <c r="S39" t="s">
        <v>608</v>
      </c>
      <c r="T39" t="s">
        <v>608</v>
      </c>
      <c r="W39" s="15" t="str">
        <f t="shared" si="1"/>
        <v/>
      </c>
      <c r="X39" s="15" t="str">
        <f t="shared" si="2"/>
        <v/>
      </c>
      <c r="Y39" s="15" t="str">
        <f t="shared" si="3"/>
        <v>Discharged on 18-Feb-20</v>
      </c>
      <c r="Z39" s="15" t="str">
        <f t="shared" si="4"/>
        <v/>
      </c>
    </row>
    <row r="40" spans="1:26" x14ac:dyDescent="0.3">
      <c r="A40">
        <v>39</v>
      </c>
      <c r="B40">
        <v>51</v>
      </c>
      <c r="C40" t="s">
        <v>2</v>
      </c>
      <c r="D40" t="s">
        <v>70</v>
      </c>
      <c r="E40" t="s">
        <v>30</v>
      </c>
      <c r="F40" s="1">
        <v>43869</v>
      </c>
      <c r="G40" s="1">
        <v>43867</v>
      </c>
      <c r="H40" s="1">
        <v>43859</v>
      </c>
      <c r="M40" s="1">
        <v>43877</v>
      </c>
      <c r="N40" t="s">
        <v>132</v>
      </c>
      <c r="O40" s="1">
        <v>43869</v>
      </c>
      <c r="P40" s="15" t="str">
        <f t="shared" si="0"/>
        <v>[M,51] , (Import) SG  fr SG,MY; Discharged on 16-Feb-20</v>
      </c>
      <c r="Q40">
        <v>2</v>
      </c>
      <c r="S40" t="s">
        <v>608</v>
      </c>
      <c r="T40" t="s">
        <v>632</v>
      </c>
      <c r="W40" s="15" t="str">
        <f t="shared" si="1"/>
        <v/>
      </c>
      <c r="X40" s="15" t="str">
        <f t="shared" si="2"/>
        <v>(Import) SG  fr SG,MY</v>
      </c>
      <c r="Y40" s="15" t="str">
        <f t="shared" si="3"/>
        <v>Discharged on 16-Feb-20</v>
      </c>
      <c r="Z40" s="15" t="str">
        <f t="shared" si="4"/>
        <v/>
      </c>
    </row>
    <row r="41" spans="1:26" x14ac:dyDescent="0.3">
      <c r="A41">
        <v>40</v>
      </c>
      <c r="B41">
        <v>36</v>
      </c>
      <c r="C41" t="s">
        <v>2</v>
      </c>
      <c r="D41" t="s">
        <v>70</v>
      </c>
      <c r="E41" t="s">
        <v>30</v>
      </c>
      <c r="F41" s="1">
        <v>43869</v>
      </c>
      <c r="G41" s="1">
        <v>43868</v>
      </c>
      <c r="H41" s="1">
        <v>43860</v>
      </c>
      <c r="K41" s="1">
        <v>43865</v>
      </c>
      <c r="M41" s="1">
        <v>43873</v>
      </c>
      <c r="N41" t="s">
        <v>137</v>
      </c>
      <c r="O41" s="1">
        <v>43869</v>
      </c>
      <c r="P41" s="15" t="str">
        <f t="shared" si="0"/>
        <v>[M,36] , ; Discharged on 12-Feb-20</v>
      </c>
      <c r="Q41">
        <v>1</v>
      </c>
      <c r="S41" t="s">
        <v>608</v>
      </c>
      <c r="T41" t="s">
        <v>608</v>
      </c>
      <c r="W41" s="15" t="str">
        <f t="shared" si="1"/>
        <v/>
      </c>
      <c r="X41" s="15" t="str">
        <f t="shared" si="2"/>
        <v/>
      </c>
      <c r="Y41" s="15" t="str">
        <f t="shared" si="3"/>
        <v>Discharged on 12-Feb-20</v>
      </c>
      <c r="Z41" s="15" t="str">
        <f t="shared" si="4"/>
        <v/>
      </c>
    </row>
    <row r="42" spans="1:26" x14ac:dyDescent="0.3">
      <c r="A42">
        <v>41</v>
      </c>
      <c r="B42">
        <v>71</v>
      </c>
      <c r="C42" t="s">
        <v>2</v>
      </c>
      <c r="D42" t="s">
        <v>70</v>
      </c>
      <c r="E42" t="s">
        <v>30</v>
      </c>
      <c r="F42" s="1">
        <v>43869</v>
      </c>
      <c r="G42" s="1">
        <v>43868</v>
      </c>
      <c r="H42" s="1">
        <v>43862</v>
      </c>
      <c r="O42" s="1">
        <v>43870</v>
      </c>
      <c r="P42" s="15" t="str">
        <f t="shared" si="0"/>
        <v xml:space="preserve">[M,71] , ; </v>
      </c>
      <c r="S42" t="s">
        <v>608</v>
      </c>
      <c r="T42" t="s">
        <v>608</v>
      </c>
      <c r="W42" s="15" t="str">
        <f t="shared" si="1"/>
        <v/>
      </c>
      <c r="X42" s="15" t="str">
        <f t="shared" si="2"/>
        <v/>
      </c>
      <c r="Y42" s="15" t="str">
        <f t="shared" si="3"/>
        <v/>
      </c>
      <c r="Z42" s="15" t="str">
        <f t="shared" si="4"/>
        <v/>
      </c>
    </row>
    <row r="43" spans="1:26" x14ac:dyDescent="0.3">
      <c r="A43">
        <v>42</v>
      </c>
      <c r="B43">
        <v>39</v>
      </c>
      <c r="C43" t="s">
        <v>2</v>
      </c>
      <c r="D43" t="s">
        <v>70</v>
      </c>
      <c r="E43" t="s">
        <v>30</v>
      </c>
      <c r="F43" s="1">
        <v>43869</v>
      </c>
      <c r="G43" s="1">
        <v>43866</v>
      </c>
      <c r="H43" s="1">
        <v>43862</v>
      </c>
      <c r="O43" s="1">
        <v>43870</v>
      </c>
      <c r="P43" s="15" t="str">
        <f t="shared" si="0"/>
        <v xml:space="preserve">[M,39] , ; </v>
      </c>
      <c r="S43" t="s">
        <v>634</v>
      </c>
      <c r="T43" t="s">
        <v>608</v>
      </c>
      <c r="U43" t="s">
        <v>618</v>
      </c>
      <c r="W43" s="15" t="str">
        <f t="shared" si="1"/>
        <v/>
      </c>
      <c r="X43" s="15" t="str">
        <f t="shared" si="2"/>
        <v/>
      </c>
      <c r="Y43" s="15" t="str">
        <f t="shared" si="3"/>
        <v/>
      </c>
      <c r="Z43" s="15" t="str">
        <f t="shared" si="4"/>
        <v/>
      </c>
    </row>
    <row r="44" spans="1:26" x14ac:dyDescent="0.3">
      <c r="A44">
        <v>43</v>
      </c>
      <c r="B44">
        <v>54</v>
      </c>
      <c r="C44" t="s">
        <v>2</v>
      </c>
      <c r="D44" t="s">
        <v>70</v>
      </c>
      <c r="E44" t="s">
        <v>105</v>
      </c>
      <c r="F44" s="1">
        <v>43868</v>
      </c>
      <c r="G44" s="1">
        <v>43867</v>
      </c>
      <c r="H44" s="1">
        <v>43860</v>
      </c>
      <c r="M44" s="1">
        <v>43897</v>
      </c>
      <c r="N44" t="s">
        <v>166</v>
      </c>
      <c r="O44" s="1">
        <v>43870</v>
      </c>
      <c r="P44" s="15" t="str">
        <f t="shared" si="0"/>
        <v>[M,54] , ; Discharged on 07-Mar-20</v>
      </c>
      <c r="Q44">
        <v>3</v>
      </c>
      <c r="S44" t="s">
        <v>608</v>
      </c>
      <c r="T44" t="s">
        <v>608</v>
      </c>
      <c r="W44" s="15" t="str">
        <f t="shared" si="1"/>
        <v/>
      </c>
      <c r="X44" s="15" t="str">
        <f t="shared" si="2"/>
        <v/>
      </c>
      <c r="Y44" s="15" t="str">
        <f t="shared" si="3"/>
        <v>Discharged on 07-Mar-20</v>
      </c>
      <c r="Z44" s="15" t="str">
        <f t="shared" si="4"/>
        <v/>
      </c>
    </row>
    <row r="45" spans="1:26" x14ac:dyDescent="0.3">
      <c r="A45">
        <v>44</v>
      </c>
      <c r="B45">
        <v>37</v>
      </c>
      <c r="C45" t="s">
        <v>2</v>
      </c>
      <c r="D45" t="s">
        <v>70</v>
      </c>
      <c r="E45" t="s">
        <v>164</v>
      </c>
      <c r="F45" s="1">
        <v>43870</v>
      </c>
      <c r="G45" s="1">
        <v>43861</v>
      </c>
      <c r="H45" s="1">
        <v>43861</v>
      </c>
      <c r="M45" s="1">
        <v>43880</v>
      </c>
      <c r="O45" s="1">
        <v>43871</v>
      </c>
      <c r="P45" s="15" t="str">
        <f t="shared" si="0"/>
        <v>[M,37] , ; Discharged on 19-Feb-20</v>
      </c>
      <c r="S45" t="s">
        <v>608</v>
      </c>
      <c r="T45" t="s">
        <v>608</v>
      </c>
      <c r="W45" s="15" t="str">
        <f t="shared" si="1"/>
        <v/>
      </c>
      <c r="X45" s="15" t="str">
        <f t="shared" si="2"/>
        <v/>
      </c>
      <c r="Y45" s="15" t="str">
        <f t="shared" si="3"/>
        <v>Discharged on 19-Feb-20</v>
      </c>
      <c r="Z45" s="15" t="str">
        <f t="shared" si="4"/>
        <v/>
      </c>
    </row>
    <row r="46" spans="1:26" x14ac:dyDescent="0.3">
      <c r="A46">
        <v>45</v>
      </c>
      <c r="B46">
        <v>2</v>
      </c>
      <c r="C46" t="s">
        <v>6</v>
      </c>
      <c r="D46" t="s">
        <v>4</v>
      </c>
      <c r="E46" t="s">
        <v>88</v>
      </c>
      <c r="F46" s="1">
        <v>43871</v>
      </c>
      <c r="G46" s="1">
        <v>43868</v>
      </c>
      <c r="H46" s="1">
        <v>43868</v>
      </c>
      <c r="I46" t="s">
        <v>64</v>
      </c>
      <c r="J46" s="1">
        <v>43860</v>
      </c>
      <c r="K46" s="1">
        <v>43860</v>
      </c>
      <c r="M46" s="1">
        <v>43875</v>
      </c>
      <c r="O46" s="1">
        <v>43871</v>
      </c>
      <c r="P46" s="15" t="str">
        <f t="shared" si="0"/>
        <v>[F,2] , (Import) SG  fr CN-WH; Discharged on 14-Feb-20</v>
      </c>
      <c r="S46" t="s">
        <v>608</v>
      </c>
      <c r="T46" t="s">
        <v>628</v>
      </c>
      <c r="W46" s="15" t="str">
        <f t="shared" si="1"/>
        <v/>
      </c>
      <c r="X46" s="15" t="str">
        <f t="shared" si="2"/>
        <v>(Import) SG  fr CN-WH</v>
      </c>
      <c r="Y46" s="15" t="str">
        <f t="shared" si="3"/>
        <v>Discharged on 14-Feb-20</v>
      </c>
      <c r="Z46" s="15" t="str">
        <f t="shared" si="4"/>
        <v/>
      </c>
    </row>
    <row r="47" spans="1:26" x14ac:dyDescent="0.3">
      <c r="A47">
        <v>46</v>
      </c>
      <c r="B47">
        <v>35</v>
      </c>
      <c r="C47" t="s">
        <v>2</v>
      </c>
      <c r="D47" t="s">
        <v>70</v>
      </c>
      <c r="E47" t="s">
        <v>30</v>
      </c>
      <c r="F47" s="1">
        <v>43871</v>
      </c>
      <c r="G47" s="1">
        <v>43870</v>
      </c>
      <c r="H47" s="1">
        <v>43866</v>
      </c>
      <c r="M47" s="1">
        <v>43884</v>
      </c>
      <c r="N47" t="s">
        <v>168</v>
      </c>
      <c r="O47" s="1">
        <v>43872</v>
      </c>
      <c r="P47" s="15" t="str">
        <f t="shared" si="0"/>
        <v>[M,35] , (Import) SPR  fr SG,MY; Discharged on 23-Feb-20</v>
      </c>
      <c r="Q47">
        <v>1</v>
      </c>
      <c r="S47" t="s">
        <v>612</v>
      </c>
      <c r="T47" t="s">
        <v>632</v>
      </c>
      <c r="W47" s="15" t="str">
        <f t="shared" si="1"/>
        <v/>
      </c>
      <c r="X47" s="15" t="str">
        <f t="shared" si="2"/>
        <v>(Import) SPR  fr SG,MY</v>
      </c>
      <c r="Y47" s="15" t="str">
        <f t="shared" si="3"/>
        <v>Discharged on 23-Feb-20</v>
      </c>
      <c r="Z47" s="15" t="str">
        <f t="shared" si="4"/>
        <v/>
      </c>
    </row>
    <row r="48" spans="1:26" x14ac:dyDescent="0.3">
      <c r="A48">
        <v>47</v>
      </c>
      <c r="B48">
        <v>39</v>
      </c>
      <c r="C48" t="s">
        <v>2</v>
      </c>
      <c r="D48" t="s">
        <v>70</v>
      </c>
      <c r="E48" t="s">
        <v>30</v>
      </c>
      <c r="F48" s="1">
        <v>43871</v>
      </c>
      <c r="G48" s="1">
        <v>43871</v>
      </c>
      <c r="H48" s="1">
        <v>43867</v>
      </c>
      <c r="M48" s="1">
        <v>43897</v>
      </c>
      <c r="N48" t="s">
        <v>169</v>
      </c>
      <c r="O48" s="1">
        <v>43872</v>
      </c>
      <c r="P48" s="15" t="str">
        <f t="shared" si="0"/>
        <v>[M,39] , ; Discharged on 07-Mar-20</v>
      </c>
      <c r="Q48">
        <v>1</v>
      </c>
      <c r="S48" t="s">
        <v>634</v>
      </c>
      <c r="T48" t="s">
        <v>608</v>
      </c>
      <c r="U48" t="s">
        <v>618</v>
      </c>
      <c r="W48" s="15" t="str">
        <f t="shared" si="1"/>
        <v/>
      </c>
      <c r="X48" s="15" t="str">
        <f t="shared" si="2"/>
        <v/>
      </c>
      <c r="Y48" s="15" t="str">
        <f t="shared" si="3"/>
        <v>Discharged on 07-Mar-20</v>
      </c>
      <c r="Z48" s="15" t="str">
        <f t="shared" si="4"/>
        <v/>
      </c>
    </row>
    <row r="49" spans="1:26" x14ac:dyDescent="0.3">
      <c r="A49">
        <v>48</v>
      </c>
      <c r="B49">
        <v>34</v>
      </c>
      <c r="C49" t="s">
        <v>2</v>
      </c>
      <c r="D49" t="s">
        <v>70</v>
      </c>
      <c r="E49" t="s">
        <v>30</v>
      </c>
      <c r="F49" s="1">
        <v>43872</v>
      </c>
      <c r="G49" s="1">
        <v>43871</v>
      </c>
      <c r="H49" s="1">
        <v>43862</v>
      </c>
      <c r="M49" s="1">
        <v>43878</v>
      </c>
      <c r="N49" t="s">
        <v>176</v>
      </c>
      <c r="O49" s="1">
        <v>43873</v>
      </c>
      <c r="P49" s="15" t="str">
        <f t="shared" si="0"/>
        <v>[M,34] , (Import) SG  fr SG,MY; Discharged on 17-Feb-20</v>
      </c>
      <c r="Q49">
        <v>5</v>
      </c>
      <c r="S49" t="s">
        <v>608</v>
      </c>
      <c r="T49" t="s">
        <v>632</v>
      </c>
      <c r="W49" s="15" t="str">
        <f t="shared" si="1"/>
        <v/>
      </c>
      <c r="X49" s="15" t="str">
        <f t="shared" si="2"/>
        <v>(Import) SG  fr SG,MY</v>
      </c>
      <c r="Y49" s="15" t="str">
        <f t="shared" si="3"/>
        <v>Discharged on 17-Feb-20</v>
      </c>
      <c r="Z49" s="15" t="str">
        <f t="shared" si="4"/>
        <v/>
      </c>
    </row>
    <row r="50" spans="1:26" x14ac:dyDescent="0.3">
      <c r="A50">
        <v>49</v>
      </c>
      <c r="B50">
        <v>46</v>
      </c>
      <c r="C50" t="s">
        <v>2</v>
      </c>
      <c r="D50" t="s">
        <v>70</v>
      </c>
      <c r="E50" t="s">
        <v>30</v>
      </c>
      <c r="F50" s="1">
        <v>43872</v>
      </c>
      <c r="G50" s="1">
        <v>43871</v>
      </c>
      <c r="H50" s="1">
        <v>43864</v>
      </c>
      <c r="M50" s="1">
        <v>43887</v>
      </c>
      <c r="N50" t="s">
        <v>184</v>
      </c>
      <c r="O50" s="1">
        <v>43873</v>
      </c>
      <c r="P50" s="15" t="str">
        <f t="shared" si="0"/>
        <v>[M,46] , ; Discharged on 26-Feb-20</v>
      </c>
      <c r="Q50">
        <v>1</v>
      </c>
      <c r="S50" t="s">
        <v>608</v>
      </c>
      <c r="T50" t="s">
        <v>608</v>
      </c>
      <c r="W50" s="15" t="str">
        <f t="shared" si="1"/>
        <v/>
      </c>
      <c r="X50" s="15" t="str">
        <f t="shared" si="2"/>
        <v/>
      </c>
      <c r="Y50" s="15" t="str">
        <f t="shared" si="3"/>
        <v>Discharged on 26-Feb-20</v>
      </c>
      <c r="Z50" s="15" t="str">
        <f t="shared" si="4"/>
        <v/>
      </c>
    </row>
    <row r="51" spans="1:26" x14ac:dyDescent="0.3">
      <c r="A51">
        <v>50</v>
      </c>
      <c r="B51">
        <v>62</v>
      </c>
      <c r="C51" t="s">
        <v>2</v>
      </c>
      <c r="D51" t="s">
        <v>70</v>
      </c>
      <c r="E51" t="s">
        <v>30</v>
      </c>
      <c r="F51" s="1">
        <v>43873</v>
      </c>
      <c r="G51" s="1">
        <v>43872</v>
      </c>
      <c r="H51" s="1">
        <v>43868</v>
      </c>
      <c r="M51" s="1">
        <v>43881</v>
      </c>
      <c r="N51" t="s">
        <v>194</v>
      </c>
      <c r="O51" s="1">
        <v>43873</v>
      </c>
      <c r="P51" s="15" t="str">
        <f t="shared" si="0"/>
        <v>[M,62] , ; Discharged on 20-Feb-20</v>
      </c>
      <c r="Q51">
        <v>3</v>
      </c>
      <c r="S51" t="s">
        <v>608</v>
      </c>
      <c r="T51" t="s">
        <v>608</v>
      </c>
      <c r="W51" s="15" t="str">
        <f t="shared" si="1"/>
        <v/>
      </c>
      <c r="X51" s="15" t="str">
        <f t="shared" si="2"/>
        <v/>
      </c>
      <c r="Y51" s="15" t="str">
        <f t="shared" si="3"/>
        <v>Discharged on 20-Feb-20</v>
      </c>
      <c r="Z51" s="15" t="str">
        <f t="shared" si="4"/>
        <v/>
      </c>
    </row>
    <row r="52" spans="1:26" x14ac:dyDescent="0.3">
      <c r="A52">
        <v>51</v>
      </c>
      <c r="B52">
        <v>48</v>
      </c>
      <c r="C52" t="s">
        <v>2</v>
      </c>
      <c r="D52" t="s">
        <v>70</v>
      </c>
      <c r="E52" t="s">
        <v>30</v>
      </c>
      <c r="F52" s="1">
        <v>43873</v>
      </c>
      <c r="G52" s="1">
        <v>43872</v>
      </c>
      <c r="H52" s="1">
        <v>43866</v>
      </c>
      <c r="M52" s="1">
        <v>43881</v>
      </c>
      <c r="N52" t="s">
        <v>188</v>
      </c>
      <c r="O52" s="1">
        <v>43874</v>
      </c>
      <c r="P52" s="15" t="str">
        <f t="shared" si="0"/>
        <v>[M,48] , ; Discharged on 20-Feb-20</v>
      </c>
      <c r="Q52">
        <v>2</v>
      </c>
      <c r="S52" t="s">
        <v>608</v>
      </c>
      <c r="T52" t="s">
        <v>608</v>
      </c>
      <c r="W52" s="15" t="str">
        <f t="shared" si="1"/>
        <v/>
      </c>
      <c r="X52" s="15" t="str">
        <f t="shared" si="2"/>
        <v/>
      </c>
      <c r="Y52" s="15" t="str">
        <f t="shared" si="3"/>
        <v>Discharged on 20-Feb-20</v>
      </c>
      <c r="Z52" s="15" t="str">
        <f t="shared" si="4"/>
        <v/>
      </c>
    </row>
    <row r="53" spans="1:26" x14ac:dyDescent="0.3">
      <c r="A53">
        <v>52</v>
      </c>
      <c r="B53">
        <v>37</v>
      </c>
      <c r="C53" t="s">
        <v>2</v>
      </c>
      <c r="D53" t="s">
        <v>70</v>
      </c>
      <c r="E53" t="s">
        <v>30</v>
      </c>
      <c r="F53" s="1">
        <v>43873</v>
      </c>
      <c r="G53" s="1">
        <v>43872</v>
      </c>
      <c r="H53" s="1">
        <v>43868</v>
      </c>
      <c r="M53" s="1">
        <v>43889</v>
      </c>
      <c r="O53" s="1">
        <v>43874</v>
      </c>
      <c r="P53" s="15" t="str">
        <f t="shared" si="0"/>
        <v>[M,37] , ; Discharged on 28-Feb-20</v>
      </c>
      <c r="S53" t="s">
        <v>634</v>
      </c>
      <c r="T53" t="s">
        <v>608</v>
      </c>
      <c r="U53" t="s">
        <v>618</v>
      </c>
      <c r="W53" s="15" t="str">
        <f t="shared" si="1"/>
        <v/>
      </c>
      <c r="X53" s="15" t="str">
        <f t="shared" si="2"/>
        <v/>
      </c>
      <c r="Y53" s="15" t="str">
        <f t="shared" si="3"/>
        <v>Discharged on 28-Feb-20</v>
      </c>
      <c r="Z53" s="15" t="str">
        <f t="shared" si="4"/>
        <v/>
      </c>
    </row>
    <row r="54" spans="1:26" x14ac:dyDescent="0.3">
      <c r="A54">
        <v>53</v>
      </c>
      <c r="B54">
        <v>54</v>
      </c>
      <c r="C54" t="s">
        <v>2</v>
      </c>
      <c r="D54" t="s">
        <v>70</v>
      </c>
      <c r="E54" t="s">
        <v>30</v>
      </c>
      <c r="F54" s="1">
        <v>43873</v>
      </c>
      <c r="G54" s="1">
        <v>43873</v>
      </c>
      <c r="H54" s="1">
        <v>43871</v>
      </c>
      <c r="M54" s="1">
        <v>43904</v>
      </c>
      <c r="O54" s="1">
        <v>43874</v>
      </c>
      <c r="P54" s="15" t="str">
        <f t="shared" si="0"/>
        <v>[M,54] , ; Discharged on 14-Mar-20</v>
      </c>
      <c r="S54" t="s">
        <v>608</v>
      </c>
      <c r="T54" t="s">
        <v>608</v>
      </c>
      <c r="W54" s="15" t="str">
        <f t="shared" si="1"/>
        <v/>
      </c>
      <c r="X54" s="15" t="str">
        <f t="shared" si="2"/>
        <v/>
      </c>
      <c r="Y54" s="15" t="str">
        <f t="shared" si="3"/>
        <v>Discharged on 14-Mar-20</v>
      </c>
      <c r="Z54" s="15" t="str">
        <f t="shared" si="4"/>
        <v/>
      </c>
    </row>
    <row r="55" spans="1:26" x14ac:dyDescent="0.3">
      <c r="A55">
        <v>54</v>
      </c>
      <c r="B55">
        <v>55</v>
      </c>
      <c r="C55" t="s">
        <v>205</v>
      </c>
      <c r="D55" t="s">
        <v>70</v>
      </c>
      <c r="E55" t="s">
        <v>30</v>
      </c>
      <c r="F55" s="1">
        <v>43873</v>
      </c>
      <c r="G55" s="1">
        <v>43873</v>
      </c>
      <c r="H55" s="1">
        <v>43871</v>
      </c>
      <c r="M55" s="1">
        <v>43891</v>
      </c>
      <c r="O55" s="1">
        <v>43874</v>
      </c>
      <c r="P55" s="15" t="str">
        <f t="shared" si="0"/>
        <v>[ F,55] , ; Discharged on 01-Mar-20</v>
      </c>
      <c r="S55" t="s">
        <v>608</v>
      </c>
      <c r="T55" t="s">
        <v>608</v>
      </c>
      <c r="W55" s="15" t="str">
        <f t="shared" si="1"/>
        <v/>
      </c>
      <c r="X55" s="15" t="str">
        <f t="shared" si="2"/>
        <v/>
      </c>
      <c r="Y55" s="15" t="str">
        <f t="shared" si="3"/>
        <v>Discharged on 01-Mar-20</v>
      </c>
      <c r="Z55" s="15" t="str">
        <f t="shared" si="4"/>
        <v/>
      </c>
    </row>
    <row r="56" spans="1:26" x14ac:dyDescent="0.3">
      <c r="A56">
        <v>55</v>
      </c>
      <c r="B56">
        <v>30</v>
      </c>
      <c r="C56" t="s">
        <v>2</v>
      </c>
      <c r="D56" t="s">
        <v>70</v>
      </c>
      <c r="E56" t="s">
        <v>30</v>
      </c>
      <c r="F56" s="1">
        <v>43873</v>
      </c>
      <c r="G56" s="1">
        <v>43873</v>
      </c>
      <c r="H56" s="1">
        <v>43860</v>
      </c>
      <c r="M56" s="1">
        <v>43880</v>
      </c>
      <c r="N56" t="s">
        <v>207</v>
      </c>
      <c r="O56" s="1">
        <v>43874</v>
      </c>
      <c r="P56" s="15" t="str">
        <f t="shared" si="0"/>
        <v>[M,30] , ; Discharged on 19-Feb-20</v>
      </c>
      <c r="Q56">
        <v>2</v>
      </c>
      <c r="S56" t="s">
        <v>608</v>
      </c>
      <c r="T56" t="s">
        <v>608</v>
      </c>
      <c r="W56" s="15" t="str">
        <f t="shared" si="1"/>
        <v/>
      </c>
      <c r="X56" s="15" t="str">
        <f t="shared" si="2"/>
        <v/>
      </c>
      <c r="Y56" s="15" t="str">
        <f t="shared" si="3"/>
        <v>Discharged on 19-Feb-20</v>
      </c>
      <c r="Z56" s="15" t="str">
        <f t="shared" si="4"/>
        <v/>
      </c>
    </row>
    <row r="57" spans="1:26" x14ac:dyDescent="0.3">
      <c r="A57">
        <v>56</v>
      </c>
      <c r="B57">
        <v>30</v>
      </c>
      <c r="C57" t="s">
        <v>2</v>
      </c>
      <c r="D57" t="s">
        <v>70</v>
      </c>
      <c r="E57" t="s">
        <v>30</v>
      </c>
      <c r="F57" s="1">
        <v>43874</v>
      </c>
      <c r="G57" s="1">
        <v>43874</v>
      </c>
      <c r="H57" s="1">
        <v>43873</v>
      </c>
      <c r="M57" s="1">
        <v>43887</v>
      </c>
      <c r="O57" s="1">
        <v>43874</v>
      </c>
      <c r="P57" s="15" t="str">
        <f t="shared" si="0"/>
        <v>[M,30] , ; Discharged on 26-Feb-20</v>
      </c>
      <c r="S57" t="s">
        <v>634</v>
      </c>
      <c r="T57" t="s">
        <v>608</v>
      </c>
      <c r="U57" t="s">
        <v>618</v>
      </c>
      <c r="W57" s="15" t="str">
        <f t="shared" si="1"/>
        <v/>
      </c>
      <c r="X57" s="15" t="str">
        <f t="shared" si="2"/>
        <v/>
      </c>
      <c r="Y57" s="15" t="str">
        <f t="shared" si="3"/>
        <v>Discharged on 26-Feb-20</v>
      </c>
      <c r="Z57" s="15" t="str">
        <f t="shared" si="4"/>
        <v/>
      </c>
    </row>
    <row r="58" spans="1:26" x14ac:dyDescent="0.3">
      <c r="A58">
        <v>57</v>
      </c>
      <c r="B58">
        <v>26</v>
      </c>
      <c r="C58" t="s">
        <v>2</v>
      </c>
      <c r="D58" t="s">
        <v>70</v>
      </c>
      <c r="E58" t="s">
        <v>30</v>
      </c>
      <c r="F58" s="1">
        <v>43872</v>
      </c>
      <c r="G58" s="1">
        <v>43872</v>
      </c>
      <c r="H58" s="1">
        <v>43872</v>
      </c>
      <c r="M58" s="1">
        <v>43881</v>
      </c>
      <c r="O58" s="1">
        <v>43874</v>
      </c>
      <c r="P58" s="15" t="str">
        <f t="shared" si="0"/>
        <v>[M,26] , ; Discharged on 20-Feb-20</v>
      </c>
      <c r="S58" t="s">
        <v>608</v>
      </c>
      <c r="T58" t="s">
        <v>608</v>
      </c>
      <c r="W58" s="15" t="str">
        <f t="shared" si="1"/>
        <v/>
      </c>
      <c r="X58" s="15" t="str">
        <f t="shared" si="2"/>
        <v/>
      </c>
      <c r="Y58" s="15" t="str">
        <f t="shared" si="3"/>
        <v>Discharged on 20-Feb-20</v>
      </c>
      <c r="Z58" s="15" t="str">
        <f t="shared" si="4"/>
        <v/>
      </c>
    </row>
    <row r="59" spans="1:26" x14ac:dyDescent="0.3">
      <c r="A59">
        <v>58</v>
      </c>
      <c r="B59">
        <v>55</v>
      </c>
      <c r="C59" t="s">
        <v>2</v>
      </c>
      <c r="D59" t="s">
        <v>70</v>
      </c>
      <c r="E59" t="s">
        <v>30</v>
      </c>
      <c r="F59" s="1">
        <v>43873</v>
      </c>
      <c r="G59" s="1">
        <v>43873</v>
      </c>
      <c r="H59" s="1">
        <v>43871</v>
      </c>
      <c r="M59" s="1">
        <v>43886</v>
      </c>
      <c r="O59" s="1">
        <v>43874</v>
      </c>
      <c r="P59" s="15" t="str">
        <f t="shared" si="0"/>
        <v>[M,55] , ; Discharged on 25-Feb-20</v>
      </c>
      <c r="S59" t="s">
        <v>608</v>
      </c>
      <c r="T59" t="s">
        <v>608</v>
      </c>
      <c r="W59" s="15" t="str">
        <f t="shared" si="1"/>
        <v/>
      </c>
      <c r="X59" s="15" t="str">
        <f t="shared" si="2"/>
        <v/>
      </c>
      <c r="Y59" s="15" t="str">
        <f t="shared" si="3"/>
        <v>Discharged on 25-Feb-20</v>
      </c>
      <c r="Z59" s="15" t="str">
        <f t="shared" si="4"/>
        <v/>
      </c>
    </row>
    <row r="60" spans="1:26" x14ac:dyDescent="0.3">
      <c r="A60">
        <v>59</v>
      </c>
      <c r="B60">
        <v>61</v>
      </c>
      <c r="C60" t="s">
        <v>2</v>
      </c>
      <c r="D60" t="s">
        <v>70</v>
      </c>
      <c r="E60" t="s">
        <v>30</v>
      </c>
      <c r="F60" s="1">
        <v>43874</v>
      </c>
      <c r="G60" s="1">
        <v>43873</v>
      </c>
      <c r="H60" s="1">
        <v>43867</v>
      </c>
      <c r="M60" s="1">
        <v>43887</v>
      </c>
      <c r="O60" s="1">
        <v>43875</v>
      </c>
      <c r="P60" s="15" t="str">
        <f t="shared" si="0"/>
        <v>[M,61] , ; Discharged on 26-Feb-20</v>
      </c>
      <c r="S60" t="s">
        <v>608</v>
      </c>
      <c r="T60" t="s">
        <v>608</v>
      </c>
      <c r="W60" s="15" t="str">
        <f t="shared" si="1"/>
        <v/>
      </c>
      <c r="X60" s="15" t="str">
        <f t="shared" si="2"/>
        <v/>
      </c>
      <c r="Y60" s="15" t="str">
        <f t="shared" si="3"/>
        <v>Discharged on 26-Feb-20</v>
      </c>
      <c r="Z60" s="15" t="str">
        <f t="shared" si="4"/>
        <v/>
      </c>
    </row>
    <row r="61" spans="1:26" x14ac:dyDescent="0.3">
      <c r="A61">
        <v>60</v>
      </c>
      <c r="B61">
        <v>51</v>
      </c>
      <c r="C61" t="s">
        <v>6</v>
      </c>
      <c r="D61" t="s">
        <v>70</v>
      </c>
      <c r="E61" t="s">
        <v>30</v>
      </c>
      <c r="F61" s="1">
        <v>43874</v>
      </c>
      <c r="G61" s="1">
        <v>43873</v>
      </c>
      <c r="H61" s="1">
        <v>43869</v>
      </c>
      <c r="M61" s="1">
        <v>43891</v>
      </c>
      <c r="N61" t="s">
        <v>201</v>
      </c>
      <c r="O61" s="1">
        <v>43875</v>
      </c>
      <c r="P61" s="15" t="str">
        <f t="shared" si="0"/>
        <v>[F,51] , ; Discharged on 01-Mar-20</v>
      </c>
      <c r="Q61">
        <v>1</v>
      </c>
      <c r="S61" t="s">
        <v>608</v>
      </c>
      <c r="T61" t="s">
        <v>608</v>
      </c>
      <c r="W61" s="15" t="str">
        <f t="shared" si="1"/>
        <v/>
      </c>
      <c r="X61" s="15" t="str">
        <f t="shared" si="2"/>
        <v/>
      </c>
      <c r="Y61" s="15" t="str">
        <f t="shared" si="3"/>
        <v>Discharged on 01-Mar-20</v>
      </c>
      <c r="Z61" s="15" t="str">
        <f t="shared" si="4"/>
        <v/>
      </c>
    </row>
    <row r="62" spans="1:26" x14ac:dyDescent="0.3">
      <c r="A62">
        <v>61</v>
      </c>
      <c r="B62">
        <v>57</v>
      </c>
      <c r="C62" t="s">
        <v>2</v>
      </c>
      <c r="D62" t="s">
        <v>70</v>
      </c>
      <c r="E62" t="s">
        <v>199</v>
      </c>
      <c r="F62" s="1">
        <v>43874</v>
      </c>
      <c r="G62" s="1">
        <v>43874</v>
      </c>
      <c r="H62" s="1">
        <v>43867</v>
      </c>
      <c r="M62" s="1">
        <v>43894</v>
      </c>
      <c r="N62" t="s">
        <v>200</v>
      </c>
      <c r="O62" s="1">
        <v>43875</v>
      </c>
      <c r="P62" s="15" t="str">
        <f t="shared" si="0"/>
        <v>[M,57] , ; Discharged on 04-Mar-20</v>
      </c>
      <c r="Q62">
        <v>2</v>
      </c>
      <c r="S62" t="s">
        <v>608</v>
      </c>
      <c r="T62" t="s">
        <v>608</v>
      </c>
      <c r="W62" s="15" t="str">
        <f t="shared" si="1"/>
        <v/>
      </c>
      <c r="X62" s="15" t="str">
        <f t="shared" si="2"/>
        <v/>
      </c>
      <c r="Y62" s="15" t="str">
        <f t="shared" si="3"/>
        <v>Discharged on 04-Mar-20</v>
      </c>
      <c r="Z62" s="15" t="str">
        <f t="shared" si="4"/>
        <v/>
      </c>
    </row>
    <row r="63" spans="1:26" x14ac:dyDescent="0.3">
      <c r="A63">
        <v>62</v>
      </c>
      <c r="B63">
        <v>44</v>
      </c>
      <c r="C63" t="s">
        <v>6</v>
      </c>
      <c r="D63" t="s">
        <v>70</v>
      </c>
      <c r="E63" t="s">
        <v>5</v>
      </c>
      <c r="F63" s="1">
        <v>43873</v>
      </c>
      <c r="G63" s="1">
        <v>43873</v>
      </c>
      <c r="H63" s="1">
        <v>43870</v>
      </c>
      <c r="M63" s="1">
        <v>43886</v>
      </c>
      <c r="O63" s="1">
        <v>43875</v>
      </c>
      <c r="P63" s="15" t="str">
        <f t="shared" si="0"/>
        <v>[F,44] , ; Discharged on 25-Feb-20</v>
      </c>
      <c r="S63" t="s">
        <v>608</v>
      </c>
      <c r="T63" t="s">
        <v>608</v>
      </c>
      <c r="W63" s="15" t="str">
        <f t="shared" si="1"/>
        <v/>
      </c>
      <c r="X63" s="15" t="str">
        <f t="shared" si="2"/>
        <v/>
      </c>
      <c r="Y63" s="15" t="str">
        <f t="shared" si="3"/>
        <v>Discharged on 25-Feb-20</v>
      </c>
      <c r="Z63" s="15" t="str">
        <f t="shared" si="4"/>
        <v/>
      </c>
    </row>
    <row r="64" spans="1:26" x14ac:dyDescent="0.3">
      <c r="A64">
        <v>63</v>
      </c>
      <c r="B64">
        <v>54</v>
      </c>
      <c r="C64" t="s">
        <v>6</v>
      </c>
      <c r="D64" t="s">
        <v>70</v>
      </c>
      <c r="E64" t="s">
        <v>30</v>
      </c>
      <c r="F64" s="1">
        <v>43874</v>
      </c>
      <c r="G64" s="1">
        <v>43874</v>
      </c>
      <c r="H64" s="1">
        <v>43871</v>
      </c>
      <c r="M64" s="1">
        <v>43881</v>
      </c>
      <c r="N64" t="s">
        <v>214</v>
      </c>
      <c r="O64" s="1">
        <v>43875</v>
      </c>
      <c r="P64" s="15" t="str">
        <f t="shared" si="0"/>
        <v>[F,54] , ; Discharged on 20-Feb-20</v>
      </c>
      <c r="Q64">
        <v>1</v>
      </c>
      <c r="S64" t="s">
        <v>608</v>
      </c>
      <c r="T64" t="s">
        <v>608</v>
      </c>
      <c r="W64" s="15" t="str">
        <f t="shared" si="1"/>
        <v/>
      </c>
      <c r="X64" s="15" t="str">
        <f t="shared" si="2"/>
        <v/>
      </c>
      <c r="Y64" s="15" t="str">
        <f t="shared" si="3"/>
        <v>Discharged on 20-Feb-20</v>
      </c>
      <c r="Z64" s="15" t="str">
        <f t="shared" si="4"/>
        <v/>
      </c>
    </row>
    <row r="65" spans="1:26" x14ac:dyDescent="0.3">
      <c r="A65">
        <v>64</v>
      </c>
      <c r="B65">
        <v>50</v>
      </c>
      <c r="C65" t="s">
        <v>2</v>
      </c>
      <c r="D65" t="s">
        <v>70</v>
      </c>
      <c r="E65" t="s">
        <v>199</v>
      </c>
      <c r="F65" s="1">
        <v>43874</v>
      </c>
      <c r="G65" s="1">
        <v>43874</v>
      </c>
      <c r="H65" s="1">
        <v>43864</v>
      </c>
      <c r="M65" s="1">
        <v>43884</v>
      </c>
      <c r="N65" t="s">
        <v>217</v>
      </c>
      <c r="O65" s="1">
        <v>43875</v>
      </c>
      <c r="P65" s="15" t="str">
        <f t="shared" si="0"/>
        <v>[M,50] , ; Discharged on 23-Feb-20</v>
      </c>
      <c r="Q65">
        <v>4</v>
      </c>
      <c r="S65" t="s">
        <v>608</v>
      </c>
      <c r="T65" t="s">
        <v>608</v>
      </c>
      <c r="W65" s="15" t="str">
        <f t="shared" si="1"/>
        <v/>
      </c>
      <c r="X65" s="15" t="str">
        <f t="shared" si="2"/>
        <v/>
      </c>
      <c r="Y65" s="15" t="str">
        <f t="shared" si="3"/>
        <v>Discharged on 23-Feb-20</v>
      </c>
      <c r="Z65" s="15" t="str">
        <f t="shared" si="4"/>
        <v/>
      </c>
    </row>
    <row r="66" spans="1:26" x14ac:dyDescent="0.3">
      <c r="A66">
        <v>65</v>
      </c>
      <c r="B66">
        <v>61</v>
      </c>
      <c r="C66" t="s">
        <v>6</v>
      </c>
      <c r="D66" t="s">
        <v>70</v>
      </c>
      <c r="E66" t="s">
        <v>30</v>
      </c>
      <c r="F66" s="1">
        <v>43874</v>
      </c>
      <c r="G66" s="1">
        <v>43873</v>
      </c>
      <c r="H66" s="1">
        <v>43873</v>
      </c>
      <c r="M66" s="1">
        <v>43878</v>
      </c>
      <c r="O66" s="1">
        <v>43875</v>
      </c>
      <c r="P66" s="15" t="str">
        <f t="shared" si="0"/>
        <v>[F,61] , ; Discharged on 17-Feb-20</v>
      </c>
      <c r="S66" t="s">
        <v>608</v>
      </c>
      <c r="T66" t="s">
        <v>608</v>
      </c>
      <c r="W66" s="15" t="str">
        <f t="shared" si="1"/>
        <v/>
      </c>
      <c r="X66" s="15" t="str">
        <f t="shared" si="2"/>
        <v/>
      </c>
      <c r="Y66" s="15" t="str">
        <f t="shared" si="3"/>
        <v>Discharged on 17-Feb-20</v>
      </c>
      <c r="Z66" s="15" t="str">
        <f t="shared" si="4"/>
        <v/>
      </c>
    </row>
    <row r="67" spans="1:26" x14ac:dyDescent="0.3">
      <c r="A67">
        <v>66</v>
      </c>
      <c r="B67">
        <v>28</v>
      </c>
      <c r="C67" t="s">
        <v>2</v>
      </c>
      <c r="D67" t="s">
        <v>70</v>
      </c>
      <c r="E67" t="s">
        <v>30</v>
      </c>
      <c r="F67" s="1">
        <v>43875</v>
      </c>
      <c r="G67" s="1">
        <v>43873</v>
      </c>
      <c r="H67" s="1">
        <v>43859</v>
      </c>
      <c r="M67" s="1">
        <v>43881</v>
      </c>
      <c r="N67" t="s">
        <v>219</v>
      </c>
      <c r="O67" s="1">
        <v>43875</v>
      </c>
      <c r="P67" s="15" t="str">
        <f t="shared" ref="P67:P130" si="5">CONCATENATE("[",C67,",",B67,"] ",R67,", ",X67,"; ",Y67,Z67)</f>
        <v>[M,28] , ; Discharged on 20-Feb-20</v>
      </c>
      <c r="Q67">
        <v>3</v>
      </c>
      <c r="S67" t="s">
        <v>608</v>
      </c>
      <c r="T67" t="s">
        <v>608</v>
      </c>
      <c r="W67" s="15" t="str">
        <f t="shared" ref="W67:W130" si="6">IF(AND(S67&lt;&gt;"SG",S67&lt;&gt;"SPR"),IF(U67="","Q",""),"")</f>
        <v/>
      </c>
      <c r="X67" s="15" t="str">
        <f t="shared" ref="X67:X130" si="7">IF(T67="SG","",CONCATENATE("(Import) ",S67," ",U67," fr ",T67))</f>
        <v/>
      </c>
      <c r="Y67" s="15" t="str">
        <f t="shared" ref="Y67:Y130" si="8">IF(M67="","",IF(V67&lt;&gt;"","",CONCATENATE("Discharged on ",TEXT(M67,"dd-mmm-yy"))))</f>
        <v>Discharged on 20-Feb-20</v>
      </c>
      <c r="Z67" s="15" t="str">
        <f t="shared" ref="Z67:Z130" si="9">IF(V67="","",CONCATENATE("Deceased on ",TEXT(V67,"dd-mmm-yy")))</f>
        <v/>
      </c>
    </row>
    <row r="68" spans="1:26" x14ac:dyDescent="0.3">
      <c r="A68">
        <v>67</v>
      </c>
      <c r="B68">
        <v>56</v>
      </c>
      <c r="C68" t="s">
        <v>6</v>
      </c>
      <c r="D68" t="s">
        <v>70</v>
      </c>
      <c r="E68" t="s">
        <v>30</v>
      </c>
      <c r="F68" s="1">
        <v>43875</v>
      </c>
      <c r="G68" s="1">
        <v>43874</v>
      </c>
      <c r="H68" s="1">
        <v>43870</v>
      </c>
      <c r="M68" s="1">
        <v>43892</v>
      </c>
      <c r="O68" s="1">
        <v>43875</v>
      </c>
      <c r="P68" s="15" t="str">
        <f t="shared" si="5"/>
        <v>[F,56] , ; Discharged on 02-Mar-20</v>
      </c>
      <c r="S68" t="s">
        <v>608</v>
      </c>
      <c r="T68" t="s">
        <v>608</v>
      </c>
      <c r="W68" s="15" t="str">
        <f t="shared" si="6"/>
        <v/>
      </c>
      <c r="X68" s="15" t="str">
        <f t="shared" si="7"/>
        <v/>
      </c>
      <c r="Y68" s="15" t="str">
        <f t="shared" si="8"/>
        <v>Discharged on 02-Mar-20</v>
      </c>
      <c r="Z68" s="15" t="str">
        <f t="shared" si="9"/>
        <v/>
      </c>
    </row>
    <row r="69" spans="1:26" x14ac:dyDescent="0.3">
      <c r="A69">
        <v>68</v>
      </c>
      <c r="B69">
        <v>79</v>
      </c>
      <c r="C69" t="s">
        <v>6</v>
      </c>
      <c r="D69" t="s">
        <v>70</v>
      </c>
      <c r="E69" t="s">
        <v>30</v>
      </c>
      <c r="F69" s="1">
        <v>43875</v>
      </c>
      <c r="G69" s="1">
        <v>43875</v>
      </c>
      <c r="H69" s="1">
        <v>43860</v>
      </c>
      <c r="M69" s="1">
        <v>43890</v>
      </c>
      <c r="O69" s="1">
        <v>43876</v>
      </c>
      <c r="P69" s="15" t="str">
        <f t="shared" si="5"/>
        <v>[F,79] , ; Discharged on 29-Feb-20</v>
      </c>
      <c r="S69" t="s">
        <v>608</v>
      </c>
      <c r="T69" t="s">
        <v>608</v>
      </c>
      <c r="W69" s="15" t="str">
        <f t="shared" si="6"/>
        <v/>
      </c>
      <c r="X69" s="15" t="str">
        <f t="shared" si="7"/>
        <v/>
      </c>
      <c r="Y69" s="15" t="str">
        <f t="shared" si="8"/>
        <v>Discharged on 29-Feb-20</v>
      </c>
      <c r="Z69" s="15" t="str">
        <f t="shared" si="9"/>
        <v/>
      </c>
    </row>
    <row r="70" spans="1:26" x14ac:dyDescent="0.3">
      <c r="A70">
        <v>69</v>
      </c>
      <c r="B70">
        <v>26</v>
      </c>
      <c r="C70" t="s">
        <v>2</v>
      </c>
      <c r="D70" t="s">
        <v>70</v>
      </c>
      <c r="E70" t="s">
        <v>30</v>
      </c>
      <c r="F70" s="1">
        <v>43875</v>
      </c>
      <c r="G70" s="1">
        <v>43875</v>
      </c>
      <c r="H70" s="1">
        <v>43872</v>
      </c>
      <c r="K70" s="1">
        <v>43872</v>
      </c>
      <c r="M70" s="1">
        <v>43892</v>
      </c>
      <c r="O70" s="1">
        <v>43876</v>
      </c>
      <c r="P70" s="15" t="str">
        <f t="shared" si="5"/>
        <v>[M,26] , ; Discharged on 02-Mar-20</v>
      </c>
      <c r="S70" t="s">
        <v>634</v>
      </c>
      <c r="T70" t="s">
        <v>608</v>
      </c>
      <c r="U70" t="s">
        <v>618</v>
      </c>
      <c r="W70" s="15" t="str">
        <f t="shared" si="6"/>
        <v/>
      </c>
      <c r="X70" s="15" t="str">
        <f t="shared" si="7"/>
        <v/>
      </c>
      <c r="Y70" s="15" t="str">
        <f t="shared" si="8"/>
        <v>Discharged on 02-Mar-20</v>
      </c>
      <c r="Z70" s="15" t="str">
        <f t="shared" si="9"/>
        <v/>
      </c>
    </row>
    <row r="71" spans="1:26" x14ac:dyDescent="0.3">
      <c r="A71">
        <v>70</v>
      </c>
      <c r="B71">
        <v>27</v>
      </c>
      <c r="C71" t="s">
        <v>6</v>
      </c>
      <c r="D71" t="s">
        <v>70</v>
      </c>
      <c r="E71" t="s">
        <v>30</v>
      </c>
      <c r="F71" s="1">
        <v>43875</v>
      </c>
      <c r="G71" s="1">
        <v>43875</v>
      </c>
      <c r="H71" s="1">
        <v>43864</v>
      </c>
      <c r="M71" s="1">
        <v>43881</v>
      </c>
      <c r="N71" t="s">
        <v>230</v>
      </c>
      <c r="O71" s="1">
        <v>43876</v>
      </c>
      <c r="P71" s="15" t="str">
        <f t="shared" si="5"/>
        <v>[F,27] , ; Discharged on 20-Feb-20</v>
      </c>
      <c r="Q71">
        <v>1</v>
      </c>
      <c r="S71" t="s">
        <v>608</v>
      </c>
      <c r="T71" t="s">
        <v>608</v>
      </c>
      <c r="W71" s="15" t="str">
        <f t="shared" si="6"/>
        <v/>
      </c>
      <c r="X71" s="15" t="str">
        <f t="shared" si="7"/>
        <v/>
      </c>
      <c r="Y71" s="15" t="str">
        <f t="shared" si="8"/>
        <v>Discharged on 20-Feb-20</v>
      </c>
      <c r="Z71" s="15" t="str">
        <f t="shared" si="9"/>
        <v/>
      </c>
    </row>
    <row r="72" spans="1:26" x14ac:dyDescent="0.3">
      <c r="A72">
        <v>71</v>
      </c>
      <c r="B72">
        <v>25</v>
      </c>
      <c r="C72" t="s">
        <v>2</v>
      </c>
      <c r="D72" t="s">
        <v>70</v>
      </c>
      <c r="E72" t="s">
        <v>30</v>
      </c>
      <c r="F72" s="1">
        <v>43875</v>
      </c>
      <c r="G72" s="1">
        <v>43875</v>
      </c>
      <c r="H72" s="1">
        <v>43862</v>
      </c>
      <c r="M72" s="1">
        <v>43895</v>
      </c>
      <c r="N72" t="s">
        <v>223</v>
      </c>
      <c r="O72" s="1">
        <v>43876</v>
      </c>
      <c r="P72" s="15" t="str">
        <f t="shared" si="5"/>
        <v>[M,25] , ; Discharged on 05-Mar-20</v>
      </c>
      <c r="Q72">
        <v>1</v>
      </c>
      <c r="S72" t="s">
        <v>608</v>
      </c>
      <c r="T72" t="s">
        <v>608</v>
      </c>
      <c r="W72" s="15" t="str">
        <f t="shared" si="6"/>
        <v/>
      </c>
      <c r="X72" s="15" t="str">
        <f t="shared" si="7"/>
        <v/>
      </c>
      <c r="Y72" s="15" t="str">
        <f t="shared" si="8"/>
        <v>Discharged on 05-Mar-20</v>
      </c>
      <c r="Z72" s="15" t="str">
        <f t="shared" si="9"/>
        <v/>
      </c>
    </row>
    <row r="73" spans="1:26" x14ac:dyDescent="0.3">
      <c r="A73">
        <v>72</v>
      </c>
      <c r="B73">
        <v>40</v>
      </c>
      <c r="C73" t="s">
        <v>2</v>
      </c>
      <c r="D73" t="s">
        <v>70</v>
      </c>
      <c r="E73" t="s">
        <v>30</v>
      </c>
      <c r="F73" s="1">
        <v>43875</v>
      </c>
      <c r="G73" s="1">
        <v>43875</v>
      </c>
      <c r="H73" s="1">
        <v>43871</v>
      </c>
      <c r="M73" s="1">
        <v>43888</v>
      </c>
      <c r="N73" t="s">
        <v>233</v>
      </c>
      <c r="O73" s="1">
        <v>43876</v>
      </c>
      <c r="P73" s="15" t="str">
        <f t="shared" si="5"/>
        <v>[M,40] , ; Discharged on 27-Feb-20</v>
      </c>
      <c r="Q73">
        <v>2</v>
      </c>
      <c r="S73" t="s">
        <v>629</v>
      </c>
      <c r="T73" t="s">
        <v>608</v>
      </c>
      <c r="U73" t="s">
        <v>618</v>
      </c>
      <c r="W73" s="15" t="str">
        <f t="shared" si="6"/>
        <v/>
      </c>
      <c r="X73" s="15" t="str">
        <f t="shared" si="7"/>
        <v/>
      </c>
      <c r="Y73" s="15" t="str">
        <f t="shared" si="8"/>
        <v>Discharged on 27-Feb-20</v>
      </c>
      <c r="Z73" s="15" t="str">
        <f t="shared" si="9"/>
        <v/>
      </c>
    </row>
    <row r="74" spans="1:26" x14ac:dyDescent="0.3">
      <c r="A74">
        <v>73</v>
      </c>
      <c r="B74">
        <v>43</v>
      </c>
      <c r="C74" t="s">
        <v>2</v>
      </c>
      <c r="D74" t="s">
        <v>70</v>
      </c>
      <c r="E74" t="s">
        <v>30</v>
      </c>
      <c r="F74" s="1">
        <v>43875</v>
      </c>
      <c r="G74" s="1">
        <v>43874</v>
      </c>
      <c r="H74" s="1">
        <v>43869</v>
      </c>
      <c r="K74" s="1">
        <v>43874</v>
      </c>
      <c r="M74" s="1">
        <v>43887</v>
      </c>
      <c r="N74" t="s">
        <v>223</v>
      </c>
      <c r="O74" s="1">
        <v>43877</v>
      </c>
      <c r="P74" s="15" t="str">
        <f t="shared" si="5"/>
        <v>[M,43] , ; Discharged on 26-Feb-20</v>
      </c>
      <c r="Q74">
        <v>1</v>
      </c>
      <c r="S74" t="s">
        <v>608</v>
      </c>
      <c r="T74" t="s">
        <v>608</v>
      </c>
      <c r="W74" s="15" t="str">
        <f t="shared" si="6"/>
        <v/>
      </c>
      <c r="X74" s="15" t="str">
        <f t="shared" si="7"/>
        <v/>
      </c>
      <c r="Y74" s="15" t="str">
        <f t="shared" si="8"/>
        <v>Discharged on 26-Feb-20</v>
      </c>
      <c r="Z74" s="15" t="str">
        <f t="shared" si="9"/>
        <v/>
      </c>
    </row>
    <row r="75" spans="1:26" x14ac:dyDescent="0.3">
      <c r="A75">
        <v>74</v>
      </c>
      <c r="B75">
        <v>29</v>
      </c>
      <c r="C75" t="s">
        <v>2</v>
      </c>
      <c r="D75" t="s">
        <v>70</v>
      </c>
      <c r="E75" t="s">
        <v>222</v>
      </c>
      <c r="F75" s="1">
        <v>43876</v>
      </c>
      <c r="G75" s="1">
        <v>43876</v>
      </c>
      <c r="H75" s="1">
        <v>43873</v>
      </c>
      <c r="M75" s="1">
        <v>43897</v>
      </c>
      <c r="O75" s="1">
        <v>43877</v>
      </c>
      <c r="P75" s="15" t="str">
        <f t="shared" si="5"/>
        <v>[M,29] , ; Discharged on 07-Mar-20</v>
      </c>
      <c r="S75" t="s">
        <v>608</v>
      </c>
      <c r="T75" t="s">
        <v>608</v>
      </c>
      <c r="W75" s="15" t="str">
        <f t="shared" si="6"/>
        <v/>
      </c>
      <c r="X75" s="15" t="str">
        <f t="shared" si="7"/>
        <v/>
      </c>
      <c r="Y75" s="15" t="str">
        <f t="shared" si="8"/>
        <v>Discharged on 07-Mar-20</v>
      </c>
      <c r="Z75" s="15" t="str">
        <f t="shared" si="9"/>
        <v/>
      </c>
    </row>
    <row r="76" spans="1:26" x14ac:dyDescent="0.3">
      <c r="A76">
        <v>75</v>
      </c>
      <c r="B76">
        <v>71</v>
      </c>
      <c r="C76" t="s">
        <v>6</v>
      </c>
      <c r="D76" t="s">
        <v>70</v>
      </c>
      <c r="E76" t="s">
        <v>30</v>
      </c>
      <c r="F76" s="1">
        <v>43876</v>
      </c>
      <c r="G76" s="1">
        <v>43876</v>
      </c>
      <c r="H76" s="1">
        <v>43876</v>
      </c>
      <c r="K76" s="1">
        <v>43868</v>
      </c>
      <c r="M76" s="1">
        <v>43890</v>
      </c>
      <c r="O76" s="1">
        <v>43877</v>
      </c>
      <c r="P76" s="15" t="str">
        <f t="shared" si="5"/>
        <v>[F,71] , ; Discharged on 29-Feb-20</v>
      </c>
      <c r="S76" t="s">
        <v>608</v>
      </c>
      <c r="T76" t="s">
        <v>608</v>
      </c>
      <c r="W76" s="15" t="str">
        <f t="shared" si="6"/>
        <v/>
      </c>
      <c r="X76" s="15" t="str">
        <f t="shared" si="7"/>
        <v/>
      </c>
      <c r="Y76" s="15" t="str">
        <f t="shared" si="8"/>
        <v>Discharged on 29-Feb-20</v>
      </c>
      <c r="Z76" s="15" t="str">
        <f t="shared" si="9"/>
        <v/>
      </c>
    </row>
    <row r="77" spans="1:26" x14ac:dyDescent="0.3">
      <c r="A77">
        <v>76</v>
      </c>
      <c r="B77">
        <v>1</v>
      </c>
      <c r="C77" t="s">
        <v>2</v>
      </c>
      <c r="D77" t="s">
        <v>4</v>
      </c>
      <c r="E77" t="s">
        <v>88</v>
      </c>
      <c r="F77" s="1">
        <v>43877</v>
      </c>
      <c r="G77" s="1">
        <v>43877</v>
      </c>
      <c r="H77" s="1">
        <v>43877</v>
      </c>
      <c r="I77" t="s">
        <v>64</v>
      </c>
      <c r="K77" s="1">
        <v>43870</v>
      </c>
      <c r="M77" s="1">
        <v>43879</v>
      </c>
      <c r="O77" s="1">
        <v>43878</v>
      </c>
      <c r="P77" s="15" t="str">
        <f t="shared" si="5"/>
        <v>[M,1] , (Import) SG  fr CN-WH; Discharged on 18-Feb-20</v>
      </c>
      <c r="S77" t="s">
        <v>608</v>
      </c>
      <c r="T77" t="s">
        <v>628</v>
      </c>
      <c r="W77" s="15" t="str">
        <f t="shared" si="6"/>
        <v/>
      </c>
      <c r="X77" s="15" t="str">
        <f t="shared" si="7"/>
        <v>(Import) SG  fr CN-WH</v>
      </c>
      <c r="Y77" s="15" t="str">
        <f t="shared" si="8"/>
        <v>Discharged on 18-Feb-20</v>
      </c>
      <c r="Z77" s="15" t="str">
        <f t="shared" si="9"/>
        <v/>
      </c>
    </row>
    <row r="78" spans="1:26" x14ac:dyDescent="0.3">
      <c r="A78">
        <v>77</v>
      </c>
      <c r="B78">
        <v>35</v>
      </c>
      <c r="C78" t="s">
        <v>2</v>
      </c>
      <c r="D78" t="s">
        <v>70</v>
      </c>
      <c r="E78" t="s">
        <v>30</v>
      </c>
      <c r="F78" s="1">
        <v>43878</v>
      </c>
      <c r="G78" s="1">
        <v>43873</v>
      </c>
      <c r="H78" s="1">
        <v>43871</v>
      </c>
      <c r="M78" s="1">
        <v>43886</v>
      </c>
      <c r="N78" t="s">
        <v>242</v>
      </c>
      <c r="O78" s="1">
        <v>43878</v>
      </c>
      <c r="P78" s="15" t="str">
        <f t="shared" si="5"/>
        <v>[M,35] , ; Discharged on 25-Feb-20</v>
      </c>
      <c r="Q78">
        <v>2</v>
      </c>
      <c r="S78" t="s">
        <v>608</v>
      </c>
      <c r="T78" t="s">
        <v>608</v>
      </c>
      <c r="W78" s="15" t="str">
        <f t="shared" si="6"/>
        <v/>
      </c>
      <c r="X78" s="15" t="str">
        <f t="shared" si="7"/>
        <v/>
      </c>
      <c r="Y78" s="15" t="str">
        <f t="shared" si="8"/>
        <v>Discharged on 25-Feb-20</v>
      </c>
      <c r="Z78" s="15" t="str">
        <f t="shared" si="9"/>
        <v/>
      </c>
    </row>
    <row r="79" spans="1:26" x14ac:dyDescent="0.3">
      <c r="A79">
        <v>78</v>
      </c>
      <c r="B79">
        <v>57</v>
      </c>
      <c r="C79" t="s">
        <v>6</v>
      </c>
      <c r="D79" t="s">
        <v>70</v>
      </c>
      <c r="E79" t="s">
        <v>30</v>
      </c>
      <c r="F79" s="1">
        <v>43878</v>
      </c>
      <c r="G79" s="1">
        <v>43878</v>
      </c>
      <c r="H79" s="1">
        <v>43870</v>
      </c>
      <c r="M79" s="1">
        <v>43888</v>
      </c>
      <c r="N79" t="s">
        <v>239</v>
      </c>
      <c r="O79" s="1">
        <v>43879</v>
      </c>
      <c r="P79" s="15" t="str">
        <f t="shared" si="5"/>
        <v>[F,57] , ; Discharged on 27-Feb-20</v>
      </c>
      <c r="Q79">
        <v>2</v>
      </c>
      <c r="S79" t="s">
        <v>608</v>
      </c>
      <c r="T79" t="s">
        <v>608</v>
      </c>
      <c r="W79" s="15" t="str">
        <f t="shared" si="6"/>
        <v/>
      </c>
      <c r="X79" s="15" t="str">
        <f t="shared" si="7"/>
        <v/>
      </c>
      <c r="Y79" s="15" t="str">
        <f t="shared" si="8"/>
        <v>Discharged on 27-Feb-20</v>
      </c>
      <c r="Z79" s="15" t="str">
        <f t="shared" si="9"/>
        <v/>
      </c>
    </row>
    <row r="80" spans="1:26" x14ac:dyDescent="0.3">
      <c r="A80">
        <v>79</v>
      </c>
      <c r="B80">
        <v>35</v>
      </c>
      <c r="C80" t="s">
        <v>6</v>
      </c>
      <c r="D80" t="s">
        <v>70</v>
      </c>
      <c r="E80" t="s">
        <v>30</v>
      </c>
      <c r="F80" s="1">
        <v>43878</v>
      </c>
      <c r="G80" s="1">
        <v>43878</v>
      </c>
      <c r="H80" s="1">
        <v>43873</v>
      </c>
      <c r="K80" s="1">
        <v>43876</v>
      </c>
      <c r="M80" s="1">
        <v>43889</v>
      </c>
      <c r="O80" s="1">
        <v>43879</v>
      </c>
      <c r="P80" s="15" t="str">
        <f t="shared" si="5"/>
        <v>[F,35] , ; Discharged on 28-Feb-20</v>
      </c>
      <c r="S80" t="s">
        <v>630</v>
      </c>
      <c r="T80" t="s">
        <v>608</v>
      </c>
      <c r="U80" t="s">
        <v>618</v>
      </c>
      <c r="W80" s="15" t="str">
        <f t="shared" si="6"/>
        <v/>
      </c>
      <c r="X80" s="15" t="str">
        <f t="shared" si="7"/>
        <v/>
      </c>
      <c r="Y80" s="15" t="str">
        <f t="shared" si="8"/>
        <v>Discharged on 28-Feb-20</v>
      </c>
      <c r="Z80" s="15" t="str">
        <f t="shared" si="9"/>
        <v/>
      </c>
    </row>
    <row r="81" spans="1:26" x14ac:dyDescent="0.3">
      <c r="A81">
        <v>80</v>
      </c>
      <c r="B81">
        <v>38</v>
      </c>
      <c r="C81" t="s">
        <v>6</v>
      </c>
      <c r="D81" t="s">
        <v>70</v>
      </c>
      <c r="E81" t="s">
        <v>199</v>
      </c>
      <c r="F81" s="1">
        <v>43879</v>
      </c>
      <c r="G81" s="1">
        <v>43878</v>
      </c>
      <c r="H81" s="1">
        <v>43865</v>
      </c>
      <c r="M81" s="1">
        <v>43888</v>
      </c>
      <c r="N81" t="s">
        <v>248</v>
      </c>
      <c r="O81" s="1">
        <v>43879</v>
      </c>
      <c r="P81" s="15" t="str">
        <f t="shared" si="5"/>
        <v>[F,38] , ; Discharged on 27-Feb-20</v>
      </c>
      <c r="Q81">
        <v>2</v>
      </c>
      <c r="S81" t="s">
        <v>608</v>
      </c>
      <c r="T81" t="s">
        <v>608</v>
      </c>
      <c r="W81" s="15" t="str">
        <f t="shared" si="6"/>
        <v/>
      </c>
      <c r="X81" s="15" t="str">
        <f t="shared" si="7"/>
        <v/>
      </c>
      <c r="Y81" s="15" t="str">
        <f t="shared" si="8"/>
        <v>Discharged on 27-Feb-20</v>
      </c>
      <c r="Z81" s="15" t="str">
        <f t="shared" si="9"/>
        <v/>
      </c>
    </row>
    <row r="82" spans="1:26" x14ac:dyDescent="0.3">
      <c r="A82">
        <v>81</v>
      </c>
      <c r="B82">
        <v>50</v>
      </c>
      <c r="C82" t="s">
        <v>2</v>
      </c>
      <c r="D82" t="s">
        <v>70</v>
      </c>
      <c r="E82" t="s">
        <v>30</v>
      </c>
      <c r="F82" s="1">
        <v>43879</v>
      </c>
      <c r="G82" s="1">
        <v>43877</v>
      </c>
      <c r="H82" s="1">
        <v>43877</v>
      </c>
      <c r="M82" s="1">
        <v>43886</v>
      </c>
      <c r="O82" s="1">
        <v>43879</v>
      </c>
      <c r="P82" s="15" t="str">
        <f t="shared" si="5"/>
        <v>[M,50] , ; Discharged on 25-Feb-20</v>
      </c>
      <c r="S82" t="s">
        <v>608</v>
      </c>
      <c r="T82" t="s">
        <v>608</v>
      </c>
      <c r="W82" s="15" t="str">
        <f t="shared" si="6"/>
        <v/>
      </c>
      <c r="X82" s="15" t="str">
        <f t="shared" si="7"/>
        <v/>
      </c>
      <c r="Y82" s="15" t="str">
        <f t="shared" si="8"/>
        <v>Discharged on 25-Feb-20</v>
      </c>
      <c r="Z82" s="15" t="str">
        <f t="shared" si="9"/>
        <v/>
      </c>
    </row>
    <row r="83" spans="1:26" x14ac:dyDescent="0.3">
      <c r="A83">
        <v>82</v>
      </c>
      <c r="B83">
        <v>57</v>
      </c>
      <c r="C83" t="s">
        <v>6</v>
      </c>
      <c r="D83" t="s">
        <v>70</v>
      </c>
      <c r="E83" t="s">
        <v>244</v>
      </c>
      <c r="F83" s="1">
        <v>43879</v>
      </c>
      <c r="G83" s="1">
        <v>43879</v>
      </c>
      <c r="H83" s="1">
        <v>43870</v>
      </c>
      <c r="N83" t="s">
        <v>247</v>
      </c>
      <c r="O83" s="1">
        <v>43880</v>
      </c>
      <c r="P83" s="15" t="str">
        <f t="shared" si="5"/>
        <v xml:space="preserve">[F,57] Mistaken Dengue, ; </v>
      </c>
      <c r="Q83">
        <v>3</v>
      </c>
      <c r="R83" t="s">
        <v>698</v>
      </c>
      <c r="S83" t="s">
        <v>608</v>
      </c>
      <c r="T83" t="s">
        <v>608</v>
      </c>
      <c r="W83" s="15" t="str">
        <f t="shared" si="6"/>
        <v/>
      </c>
      <c r="X83" s="15" t="str">
        <f t="shared" si="7"/>
        <v/>
      </c>
      <c r="Y83" s="15" t="str">
        <f t="shared" si="8"/>
        <v/>
      </c>
      <c r="Z83" s="15" t="str">
        <f t="shared" si="9"/>
        <v/>
      </c>
    </row>
    <row r="84" spans="1:26" x14ac:dyDescent="0.3">
      <c r="A84">
        <v>83</v>
      </c>
      <c r="B84">
        <v>54</v>
      </c>
      <c r="C84" t="s">
        <v>2</v>
      </c>
      <c r="D84" t="s">
        <v>70</v>
      </c>
      <c r="E84" t="s">
        <v>30</v>
      </c>
      <c r="F84" s="1">
        <v>43880</v>
      </c>
      <c r="G84" s="1">
        <v>43879</v>
      </c>
      <c r="H84" s="1">
        <v>43858</v>
      </c>
      <c r="M84" s="1">
        <v>43881</v>
      </c>
      <c r="N84" t="s">
        <v>285</v>
      </c>
      <c r="O84" s="1">
        <v>43880</v>
      </c>
      <c r="P84" s="15" t="str">
        <f t="shared" si="5"/>
        <v>[M,54] , (Import) SG  fr SG,MY; Discharged on 20-Feb-20</v>
      </c>
      <c r="Q84">
        <v>4</v>
      </c>
      <c r="S84" t="s">
        <v>608</v>
      </c>
      <c r="T84" t="s">
        <v>632</v>
      </c>
      <c r="W84" s="15" t="str">
        <f t="shared" si="6"/>
        <v/>
      </c>
      <c r="X84" s="15" t="str">
        <f t="shared" si="7"/>
        <v>(Import) SG  fr SG,MY</v>
      </c>
      <c r="Y84" s="15" t="str">
        <f t="shared" si="8"/>
        <v>Discharged on 20-Feb-20</v>
      </c>
      <c r="Z84" s="15" t="str">
        <f t="shared" si="9"/>
        <v/>
      </c>
    </row>
    <row r="85" spans="1:26" x14ac:dyDescent="0.3">
      <c r="A85">
        <v>84</v>
      </c>
      <c r="B85">
        <v>35</v>
      </c>
      <c r="C85" t="s">
        <v>6</v>
      </c>
      <c r="D85" t="s">
        <v>70</v>
      </c>
      <c r="E85" t="s">
        <v>30</v>
      </c>
      <c r="F85" s="1">
        <v>43880</v>
      </c>
      <c r="G85" s="1">
        <v>43879</v>
      </c>
      <c r="H85" s="1">
        <v>43865</v>
      </c>
      <c r="M85" s="1">
        <v>43881</v>
      </c>
      <c r="N85" t="s">
        <v>288</v>
      </c>
      <c r="O85" s="1">
        <v>43880</v>
      </c>
      <c r="P85" s="15" t="str">
        <f t="shared" si="5"/>
        <v>[F,35] , ; Discharged on 20-Feb-20</v>
      </c>
      <c r="Q85">
        <v>2</v>
      </c>
      <c r="S85" t="s">
        <v>608</v>
      </c>
      <c r="T85" t="s">
        <v>608</v>
      </c>
      <c r="W85" s="15" t="str">
        <f t="shared" si="6"/>
        <v/>
      </c>
      <c r="X85" s="15" t="str">
        <f t="shared" si="7"/>
        <v/>
      </c>
      <c r="Y85" s="15" t="str">
        <f t="shared" si="8"/>
        <v>Discharged on 20-Feb-20</v>
      </c>
      <c r="Z85" s="15" t="str">
        <f t="shared" si="9"/>
        <v/>
      </c>
    </row>
    <row r="86" spans="1:26" x14ac:dyDescent="0.3">
      <c r="A86">
        <v>85</v>
      </c>
      <c r="B86">
        <v>36</v>
      </c>
      <c r="C86" t="s">
        <v>2</v>
      </c>
      <c r="D86" t="s">
        <v>70</v>
      </c>
      <c r="E86" t="s">
        <v>30</v>
      </c>
      <c r="F86" s="1">
        <v>43881</v>
      </c>
      <c r="G86" s="1">
        <v>43881</v>
      </c>
      <c r="H86" s="1">
        <v>43875</v>
      </c>
      <c r="M86" s="1">
        <v>43897</v>
      </c>
      <c r="N86" t="s">
        <v>301</v>
      </c>
      <c r="O86" s="1">
        <v>43881</v>
      </c>
      <c r="P86" s="15" t="str">
        <f t="shared" si="5"/>
        <v>[M,36] , ; Discharged on 07-Mar-20</v>
      </c>
      <c r="Q86">
        <v>3</v>
      </c>
      <c r="S86" t="s">
        <v>629</v>
      </c>
      <c r="T86" t="s">
        <v>608</v>
      </c>
      <c r="U86" t="s">
        <v>618</v>
      </c>
      <c r="W86" s="15" t="str">
        <f t="shared" si="6"/>
        <v/>
      </c>
      <c r="X86" s="15" t="str">
        <f t="shared" si="7"/>
        <v/>
      </c>
      <c r="Y86" s="15" t="str">
        <f t="shared" si="8"/>
        <v>Discharged on 07-Mar-20</v>
      </c>
      <c r="Z86" s="15" t="str">
        <f t="shared" si="9"/>
        <v/>
      </c>
    </row>
    <row r="87" spans="1:26" x14ac:dyDescent="0.3">
      <c r="A87">
        <v>86</v>
      </c>
      <c r="B87">
        <v>24</v>
      </c>
      <c r="C87" t="s">
        <v>2</v>
      </c>
      <c r="D87" t="s">
        <v>70</v>
      </c>
      <c r="E87" t="s">
        <v>244</v>
      </c>
      <c r="F87" s="1">
        <v>43881</v>
      </c>
      <c r="G87" s="1">
        <v>43881</v>
      </c>
      <c r="H87" s="1">
        <v>43875</v>
      </c>
      <c r="M87" s="1">
        <v>43897</v>
      </c>
      <c r="N87" t="s">
        <v>298</v>
      </c>
      <c r="O87" s="1">
        <v>43882</v>
      </c>
      <c r="P87" s="15" t="str">
        <f t="shared" si="5"/>
        <v>[M,24] , ; Discharged on 07-Mar-20</v>
      </c>
      <c r="Q87">
        <v>2</v>
      </c>
      <c r="S87" t="s">
        <v>629</v>
      </c>
      <c r="T87" t="s">
        <v>608</v>
      </c>
      <c r="U87" t="s">
        <v>618</v>
      </c>
      <c r="W87" s="15" t="str">
        <f t="shared" si="6"/>
        <v/>
      </c>
      <c r="X87" s="15" t="str">
        <f t="shared" si="7"/>
        <v/>
      </c>
      <c r="Y87" s="15" t="str">
        <f t="shared" si="8"/>
        <v>Discharged on 07-Mar-20</v>
      </c>
      <c r="Z87" s="15" t="str">
        <f t="shared" si="9"/>
        <v/>
      </c>
    </row>
    <row r="88" spans="1:26" x14ac:dyDescent="0.3">
      <c r="A88">
        <v>87</v>
      </c>
      <c r="B88">
        <v>32</v>
      </c>
      <c r="C88" t="s">
        <v>2</v>
      </c>
      <c r="D88" t="s">
        <v>4</v>
      </c>
      <c r="E88" t="s">
        <v>30</v>
      </c>
      <c r="F88" s="1">
        <v>43883</v>
      </c>
      <c r="G88" s="1">
        <v>43882</v>
      </c>
      <c r="H88" s="1">
        <v>43882</v>
      </c>
      <c r="I88" t="s">
        <v>64</v>
      </c>
      <c r="K88" s="1">
        <v>43870</v>
      </c>
      <c r="M88" s="1">
        <v>43884</v>
      </c>
      <c r="O88" s="1">
        <v>43883</v>
      </c>
      <c r="P88" s="15" t="str">
        <f t="shared" si="5"/>
        <v>[M,32] , (Import) SG  fr CN-WH; Discharged on 23-Feb-20</v>
      </c>
      <c r="S88" t="s">
        <v>608</v>
      </c>
      <c r="T88" t="s">
        <v>628</v>
      </c>
      <c r="W88" s="15" t="str">
        <f t="shared" si="6"/>
        <v/>
      </c>
      <c r="X88" s="15" t="str">
        <f t="shared" si="7"/>
        <v>(Import) SG  fr CN-WH</v>
      </c>
      <c r="Y88" s="15" t="str">
        <f t="shared" si="8"/>
        <v>Discharged on 23-Feb-20</v>
      </c>
      <c r="Z88" s="15" t="str">
        <f t="shared" si="9"/>
        <v/>
      </c>
    </row>
    <row r="89" spans="1:26" x14ac:dyDescent="0.3">
      <c r="A89">
        <v>88</v>
      </c>
      <c r="B89">
        <v>30</v>
      </c>
      <c r="C89" t="s">
        <v>6</v>
      </c>
      <c r="D89" t="s">
        <v>70</v>
      </c>
      <c r="E89" t="s">
        <v>30</v>
      </c>
      <c r="F89" s="1">
        <v>43882</v>
      </c>
      <c r="G89" s="1">
        <v>43882</v>
      </c>
      <c r="H89" s="1">
        <v>43877</v>
      </c>
      <c r="M89" s="1">
        <v>43892</v>
      </c>
      <c r="N89" t="s">
        <v>304</v>
      </c>
      <c r="O89" s="1">
        <v>43883</v>
      </c>
      <c r="P89" s="15" t="str">
        <f t="shared" si="5"/>
        <v>[F,30] , ; Discharged on 02-Mar-20</v>
      </c>
      <c r="Q89">
        <v>1</v>
      </c>
      <c r="S89" t="s">
        <v>608</v>
      </c>
      <c r="T89" t="s">
        <v>608</v>
      </c>
      <c r="W89" s="15" t="str">
        <f t="shared" si="6"/>
        <v/>
      </c>
      <c r="X89" s="15" t="str">
        <f t="shared" si="7"/>
        <v/>
      </c>
      <c r="Y89" s="15" t="str">
        <f t="shared" si="8"/>
        <v>Discharged on 02-Mar-20</v>
      </c>
      <c r="Z89" s="15" t="str">
        <f t="shared" si="9"/>
        <v/>
      </c>
    </row>
    <row r="90" spans="1:26" x14ac:dyDescent="0.3">
      <c r="A90">
        <v>89</v>
      </c>
      <c r="B90">
        <v>41</v>
      </c>
      <c r="C90" t="s">
        <v>2</v>
      </c>
      <c r="D90" t="s">
        <v>70</v>
      </c>
      <c r="E90" t="s">
        <v>30</v>
      </c>
      <c r="F90" s="1">
        <v>43883</v>
      </c>
      <c r="G90" s="1">
        <v>43882</v>
      </c>
      <c r="H90" s="1">
        <v>43864</v>
      </c>
      <c r="M90" s="1">
        <v>43889</v>
      </c>
      <c r="N90" t="s">
        <v>309</v>
      </c>
      <c r="O90" s="1">
        <v>43883</v>
      </c>
      <c r="P90" s="15" t="str">
        <f t="shared" si="5"/>
        <v>[M,41] , ; Discharged on 28-Feb-20</v>
      </c>
      <c r="Q90">
        <v>5</v>
      </c>
      <c r="S90" t="s">
        <v>612</v>
      </c>
      <c r="T90" t="s">
        <v>608</v>
      </c>
      <c r="W90" s="15" t="str">
        <f t="shared" si="6"/>
        <v/>
      </c>
      <c r="X90" s="15" t="str">
        <f t="shared" si="7"/>
        <v/>
      </c>
      <c r="Y90" s="15" t="str">
        <f t="shared" si="8"/>
        <v>Discharged on 28-Feb-20</v>
      </c>
      <c r="Z90" s="15" t="str">
        <f t="shared" si="9"/>
        <v/>
      </c>
    </row>
    <row r="91" spans="1:26" x14ac:dyDescent="0.3">
      <c r="A91">
        <v>90</v>
      </c>
      <c r="B91">
        <v>79</v>
      </c>
      <c r="C91" t="s">
        <v>6</v>
      </c>
      <c r="D91" t="s">
        <v>70</v>
      </c>
      <c r="E91" t="s">
        <v>30</v>
      </c>
      <c r="F91" s="1">
        <v>43884</v>
      </c>
      <c r="G91" s="1">
        <v>43884</v>
      </c>
      <c r="H91" s="1">
        <v>43870</v>
      </c>
      <c r="M91" s="1">
        <v>43911</v>
      </c>
      <c r="N91" t="s">
        <v>311</v>
      </c>
      <c r="O91" s="1">
        <v>43885</v>
      </c>
      <c r="P91" s="15" t="str">
        <f t="shared" si="5"/>
        <v>[F,79] , ; Deceased on 21-Mar-20</v>
      </c>
      <c r="Q91">
        <v>5</v>
      </c>
      <c r="S91" t="s">
        <v>608</v>
      </c>
      <c r="T91" t="s">
        <v>608</v>
      </c>
      <c r="V91" s="1">
        <v>43911</v>
      </c>
      <c r="W91" s="15" t="str">
        <f t="shared" si="6"/>
        <v/>
      </c>
      <c r="X91" s="15" t="str">
        <f t="shared" si="7"/>
        <v/>
      </c>
      <c r="Y91" s="15" t="str">
        <f t="shared" si="8"/>
        <v/>
      </c>
      <c r="Z91" s="15" t="str">
        <f t="shared" si="9"/>
        <v>Deceased on 21-Mar-20</v>
      </c>
    </row>
    <row r="92" spans="1:26" x14ac:dyDescent="0.3">
      <c r="A92">
        <v>91</v>
      </c>
      <c r="B92">
        <v>58</v>
      </c>
      <c r="C92" t="s">
        <v>6</v>
      </c>
      <c r="D92" t="s">
        <v>70</v>
      </c>
      <c r="E92" t="s">
        <v>30</v>
      </c>
      <c r="F92" s="1">
        <v>43883</v>
      </c>
      <c r="G92" s="1">
        <v>43879</v>
      </c>
      <c r="H92" s="1">
        <v>43853</v>
      </c>
      <c r="K92" s="1">
        <v>43879</v>
      </c>
      <c r="M92" s="1">
        <v>43886</v>
      </c>
      <c r="N92" t="s">
        <v>312</v>
      </c>
      <c r="O92" s="1">
        <v>43886</v>
      </c>
      <c r="P92" s="15" t="str">
        <f t="shared" si="5"/>
        <v>[F,58] , ; Discharged on 25-Feb-20</v>
      </c>
      <c r="Q92">
        <v>3</v>
      </c>
      <c r="S92" t="s">
        <v>608</v>
      </c>
      <c r="T92" t="s">
        <v>608</v>
      </c>
      <c r="W92" s="15" t="str">
        <f t="shared" si="6"/>
        <v/>
      </c>
      <c r="X92" s="15" t="str">
        <f t="shared" si="7"/>
        <v/>
      </c>
      <c r="Y92" s="15" t="str">
        <f t="shared" si="8"/>
        <v>Discharged on 25-Feb-20</v>
      </c>
      <c r="Z92" s="15" t="str">
        <f t="shared" si="9"/>
        <v/>
      </c>
    </row>
    <row r="93" spans="1:26" x14ac:dyDescent="0.3">
      <c r="A93">
        <v>92</v>
      </c>
      <c r="B93">
        <v>47</v>
      </c>
      <c r="C93" t="s">
        <v>2</v>
      </c>
      <c r="D93" t="s">
        <v>70</v>
      </c>
      <c r="E93" t="s">
        <v>105</v>
      </c>
      <c r="F93" s="1">
        <v>43887</v>
      </c>
      <c r="G93" s="1">
        <v>43885</v>
      </c>
      <c r="H93" s="1">
        <v>43878</v>
      </c>
      <c r="M93" s="1">
        <v>43901</v>
      </c>
      <c r="N93" t="s">
        <v>318</v>
      </c>
      <c r="O93" s="1">
        <v>43887</v>
      </c>
      <c r="P93" s="15" t="str">
        <f t="shared" si="5"/>
        <v>[M,47] , ; Discharged on 11-Mar-20</v>
      </c>
      <c r="Q93">
        <v>2</v>
      </c>
      <c r="S93" t="s">
        <v>608</v>
      </c>
      <c r="T93" t="s">
        <v>608</v>
      </c>
      <c r="W93" s="15" t="str">
        <f t="shared" si="6"/>
        <v/>
      </c>
      <c r="X93" s="15" t="str">
        <f t="shared" si="7"/>
        <v/>
      </c>
      <c r="Y93" s="15" t="str">
        <f t="shared" si="8"/>
        <v>Discharged on 11-Mar-20</v>
      </c>
      <c r="Z93" s="15" t="str">
        <f t="shared" si="9"/>
        <v/>
      </c>
    </row>
    <row r="94" spans="1:26" x14ac:dyDescent="0.3">
      <c r="A94">
        <v>93</v>
      </c>
      <c r="B94">
        <v>38</v>
      </c>
      <c r="C94" t="s">
        <v>2</v>
      </c>
      <c r="D94" t="s">
        <v>70</v>
      </c>
      <c r="E94" t="s">
        <v>244</v>
      </c>
      <c r="F94" s="1">
        <v>43887</v>
      </c>
      <c r="G94" s="1">
        <v>43886</v>
      </c>
      <c r="H94" s="1">
        <v>43878</v>
      </c>
      <c r="M94" s="1">
        <v>43897</v>
      </c>
      <c r="N94" t="s">
        <v>319</v>
      </c>
      <c r="O94" s="1">
        <v>43887</v>
      </c>
      <c r="P94" s="15" t="str">
        <f t="shared" si="5"/>
        <v>[M,38] , ; Discharged on 07-Mar-20</v>
      </c>
      <c r="Q94">
        <v>2</v>
      </c>
      <c r="S94" t="s">
        <v>608</v>
      </c>
      <c r="T94" t="s">
        <v>608</v>
      </c>
      <c r="W94" s="15" t="str">
        <f t="shared" si="6"/>
        <v/>
      </c>
      <c r="X94" s="15" t="str">
        <f t="shared" si="7"/>
        <v/>
      </c>
      <c r="Y94" s="15" t="str">
        <f t="shared" si="8"/>
        <v>Discharged on 07-Mar-20</v>
      </c>
      <c r="Z94" s="15" t="str">
        <f t="shared" si="9"/>
        <v/>
      </c>
    </row>
    <row r="95" spans="1:26" x14ac:dyDescent="0.3">
      <c r="A95">
        <v>94</v>
      </c>
      <c r="B95">
        <v>64</v>
      </c>
      <c r="C95" t="s">
        <v>6</v>
      </c>
      <c r="D95" t="s">
        <v>70</v>
      </c>
      <c r="E95" t="s">
        <v>5</v>
      </c>
      <c r="F95" s="1">
        <v>43887</v>
      </c>
      <c r="G95" s="1">
        <v>43885</v>
      </c>
      <c r="H95" s="1">
        <v>43872</v>
      </c>
      <c r="M95" s="1">
        <v>43914</v>
      </c>
      <c r="N95" t="s">
        <v>314</v>
      </c>
      <c r="O95" s="1">
        <v>43888</v>
      </c>
      <c r="P95" s="15" t="str">
        <f t="shared" si="5"/>
        <v>[F,64] , ; Discharged on 24-Mar-20</v>
      </c>
      <c r="Q95">
        <v>3</v>
      </c>
      <c r="S95" t="s">
        <v>608</v>
      </c>
      <c r="T95" t="s">
        <v>608</v>
      </c>
      <c r="W95" s="15" t="str">
        <f t="shared" si="6"/>
        <v/>
      </c>
      <c r="X95" s="15" t="str">
        <f t="shared" si="7"/>
        <v/>
      </c>
      <c r="Y95" s="15" t="str">
        <f t="shared" si="8"/>
        <v>Discharged on 24-Mar-20</v>
      </c>
      <c r="Z95" s="15" t="str">
        <f t="shared" si="9"/>
        <v/>
      </c>
    </row>
    <row r="96" spans="1:26" x14ac:dyDescent="0.3">
      <c r="A96">
        <v>95</v>
      </c>
      <c r="B96">
        <v>44</v>
      </c>
      <c r="C96" t="s">
        <v>2</v>
      </c>
      <c r="D96" t="s">
        <v>70</v>
      </c>
      <c r="E96" t="s">
        <v>30</v>
      </c>
      <c r="F96" s="1">
        <v>43888</v>
      </c>
      <c r="G96" s="1">
        <v>43888</v>
      </c>
      <c r="H96" s="1">
        <v>43888</v>
      </c>
      <c r="M96" s="1">
        <v>43904</v>
      </c>
      <c r="N96" t="s">
        <v>328</v>
      </c>
      <c r="O96" s="1">
        <v>43888</v>
      </c>
      <c r="P96" s="15" t="str">
        <f t="shared" si="5"/>
        <v>[M,44] , ; Discharged on 14-Mar-20</v>
      </c>
      <c r="Q96">
        <v>2</v>
      </c>
      <c r="S96" t="s">
        <v>608</v>
      </c>
      <c r="T96" t="s">
        <v>608</v>
      </c>
      <c r="W96" s="15" t="str">
        <f t="shared" si="6"/>
        <v/>
      </c>
      <c r="X96" s="15" t="str">
        <f t="shared" si="7"/>
        <v/>
      </c>
      <c r="Y96" s="15" t="str">
        <f t="shared" si="8"/>
        <v>Discharged on 14-Mar-20</v>
      </c>
      <c r="Z96" s="15" t="str">
        <f t="shared" si="9"/>
        <v/>
      </c>
    </row>
    <row r="97" spans="1:26" x14ac:dyDescent="0.3">
      <c r="A97">
        <v>96</v>
      </c>
      <c r="B97">
        <v>12</v>
      </c>
      <c r="C97" t="s">
        <v>2</v>
      </c>
      <c r="D97" t="s">
        <v>70</v>
      </c>
      <c r="E97" t="s">
        <v>88</v>
      </c>
      <c r="F97" s="1">
        <v>43887</v>
      </c>
      <c r="G97" s="1">
        <v>43887</v>
      </c>
      <c r="H97" s="1">
        <v>43882</v>
      </c>
      <c r="M97" s="1">
        <v>43897</v>
      </c>
      <c r="N97" t="s">
        <v>316</v>
      </c>
      <c r="O97" s="1">
        <v>43888</v>
      </c>
      <c r="P97" s="15" t="str">
        <f t="shared" si="5"/>
        <v>[M,12] RI Student, ; Discharged on 07-Mar-20</v>
      </c>
      <c r="Q97">
        <v>2</v>
      </c>
      <c r="R97" t="s">
        <v>699</v>
      </c>
      <c r="S97" t="s">
        <v>608</v>
      </c>
      <c r="T97" t="s">
        <v>608</v>
      </c>
      <c r="W97" s="15" t="str">
        <f t="shared" si="6"/>
        <v/>
      </c>
      <c r="X97" s="15" t="str">
        <f t="shared" si="7"/>
        <v/>
      </c>
      <c r="Y97" s="15" t="str">
        <f t="shared" si="8"/>
        <v>Discharged on 07-Mar-20</v>
      </c>
      <c r="Z97" s="15" t="str">
        <f t="shared" si="9"/>
        <v/>
      </c>
    </row>
    <row r="98" spans="1:26" x14ac:dyDescent="0.3">
      <c r="A98">
        <v>97</v>
      </c>
      <c r="B98">
        <v>44</v>
      </c>
      <c r="C98" t="s">
        <v>6</v>
      </c>
      <c r="D98" t="s">
        <v>70</v>
      </c>
      <c r="E98" t="s">
        <v>30</v>
      </c>
      <c r="F98" s="1">
        <v>43888</v>
      </c>
      <c r="G98" s="1">
        <v>43888</v>
      </c>
      <c r="H98" s="1">
        <v>43881</v>
      </c>
      <c r="M98" s="1">
        <v>43909</v>
      </c>
      <c r="N98" t="s">
        <v>320</v>
      </c>
      <c r="O98" s="1">
        <v>43889</v>
      </c>
      <c r="P98" s="15" t="str">
        <f t="shared" si="5"/>
        <v>[F,44] , ; Discharged on 19-Mar-20</v>
      </c>
      <c r="Q98">
        <v>1</v>
      </c>
      <c r="S98" t="s">
        <v>612</v>
      </c>
      <c r="T98" t="s">
        <v>608</v>
      </c>
      <c r="W98" s="15" t="str">
        <f t="shared" si="6"/>
        <v/>
      </c>
      <c r="X98" s="15" t="str">
        <f t="shared" si="7"/>
        <v/>
      </c>
      <c r="Y98" s="15" t="str">
        <f t="shared" si="8"/>
        <v>Discharged on 19-Mar-20</v>
      </c>
      <c r="Z98" s="15" t="str">
        <f t="shared" si="9"/>
        <v/>
      </c>
    </row>
    <row r="99" spans="1:26" x14ac:dyDescent="0.3">
      <c r="A99">
        <v>98</v>
      </c>
      <c r="B99">
        <v>24</v>
      </c>
      <c r="C99" t="s">
        <v>2</v>
      </c>
      <c r="D99" t="s">
        <v>70</v>
      </c>
      <c r="E99" t="s">
        <v>30</v>
      </c>
      <c r="F99" s="1">
        <v>43889</v>
      </c>
      <c r="G99" s="1">
        <v>43889</v>
      </c>
      <c r="H99" s="1">
        <v>43888</v>
      </c>
      <c r="M99" s="1">
        <v>43895</v>
      </c>
      <c r="N99" t="s">
        <v>333</v>
      </c>
      <c r="O99" s="1">
        <v>43889</v>
      </c>
      <c r="P99" s="15" t="str">
        <f t="shared" si="5"/>
        <v>[M,24] , ; Discharged on 05-Mar-20</v>
      </c>
      <c r="Q99">
        <v>1</v>
      </c>
      <c r="S99" t="s">
        <v>612</v>
      </c>
      <c r="T99" t="s">
        <v>608</v>
      </c>
      <c r="W99" s="15" t="str">
        <f t="shared" si="6"/>
        <v/>
      </c>
      <c r="X99" s="15" t="str">
        <f t="shared" si="7"/>
        <v/>
      </c>
      <c r="Y99" s="15" t="str">
        <f t="shared" si="8"/>
        <v>Discharged on 05-Mar-20</v>
      </c>
      <c r="Z99" s="15" t="str">
        <f t="shared" si="9"/>
        <v/>
      </c>
    </row>
    <row r="100" spans="1:26" x14ac:dyDescent="0.3">
      <c r="A100">
        <v>99</v>
      </c>
      <c r="B100">
        <v>27</v>
      </c>
      <c r="C100" t="s">
        <v>2</v>
      </c>
      <c r="D100" t="s">
        <v>70</v>
      </c>
      <c r="E100" t="s">
        <v>30</v>
      </c>
      <c r="F100" s="1">
        <v>43889</v>
      </c>
      <c r="G100" s="1">
        <v>43889</v>
      </c>
      <c r="H100" s="1">
        <v>43882</v>
      </c>
      <c r="M100" s="1">
        <v>43906</v>
      </c>
      <c r="N100" t="s">
        <v>331</v>
      </c>
      <c r="O100" s="1">
        <v>43890</v>
      </c>
      <c r="P100" s="15" t="str">
        <f t="shared" si="5"/>
        <v>[M,27] , ; Discharged on 16-Mar-20</v>
      </c>
      <c r="Q100">
        <v>2</v>
      </c>
      <c r="S100" t="s">
        <v>608</v>
      </c>
      <c r="T100" t="s">
        <v>608</v>
      </c>
      <c r="W100" s="15" t="str">
        <f t="shared" si="6"/>
        <v/>
      </c>
      <c r="X100" s="15" t="str">
        <f t="shared" si="7"/>
        <v/>
      </c>
      <c r="Y100" s="15" t="str">
        <f t="shared" si="8"/>
        <v>Discharged on 16-Mar-20</v>
      </c>
      <c r="Z100" s="15" t="str">
        <f t="shared" si="9"/>
        <v/>
      </c>
    </row>
    <row r="101" spans="1:26" x14ac:dyDescent="0.3">
      <c r="A101">
        <v>100</v>
      </c>
      <c r="B101">
        <v>20</v>
      </c>
      <c r="C101" t="s">
        <v>2</v>
      </c>
      <c r="D101" t="s">
        <v>70</v>
      </c>
      <c r="E101" t="s">
        <v>30</v>
      </c>
      <c r="F101" s="1">
        <v>43889</v>
      </c>
      <c r="G101" s="1">
        <v>43889</v>
      </c>
      <c r="H101" s="1">
        <v>43888</v>
      </c>
      <c r="M101" s="1">
        <v>43906</v>
      </c>
      <c r="N101" t="s">
        <v>330</v>
      </c>
      <c r="O101" s="1">
        <v>43890</v>
      </c>
      <c r="P101" s="15" t="str">
        <f t="shared" si="5"/>
        <v>[M,20] , ; Discharged on 16-Mar-20</v>
      </c>
      <c r="Q101">
        <v>1</v>
      </c>
      <c r="S101" t="s">
        <v>630</v>
      </c>
      <c r="T101" t="s">
        <v>608</v>
      </c>
      <c r="U101" t="s">
        <v>618</v>
      </c>
      <c r="W101" s="15" t="str">
        <f t="shared" si="6"/>
        <v/>
      </c>
      <c r="X101" s="15" t="str">
        <f t="shared" si="7"/>
        <v/>
      </c>
      <c r="Y101" s="15" t="str">
        <f t="shared" si="8"/>
        <v>Discharged on 16-Mar-20</v>
      </c>
      <c r="Z101" s="15" t="str">
        <f t="shared" si="9"/>
        <v/>
      </c>
    </row>
    <row r="102" spans="1:26" x14ac:dyDescent="0.3">
      <c r="A102">
        <v>101</v>
      </c>
      <c r="B102">
        <v>61</v>
      </c>
      <c r="C102" t="s">
        <v>2</v>
      </c>
      <c r="D102" t="s">
        <v>70</v>
      </c>
      <c r="E102" t="s">
        <v>244</v>
      </c>
      <c r="F102" s="1">
        <v>43890</v>
      </c>
      <c r="G102" s="1">
        <v>43889</v>
      </c>
      <c r="H102" s="1">
        <v>43886</v>
      </c>
      <c r="M102" s="1">
        <v>43908</v>
      </c>
      <c r="O102" s="1">
        <v>43890</v>
      </c>
      <c r="P102" s="15" t="str">
        <f t="shared" si="5"/>
        <v>[M,61] , ; Discharged on 18-Mar-20</v>
      </c>
      <c r="S102" t="s">
        <v>608</v>
      </c>
      <c r="T102" t="s">
        <v>608</v>
      </c>
      <c r="W102" s="15" t="str">
        <f t="shared" si="6"/>
        <v/>
      </c>
      <c r="X102" s="15" t="str">
        <f t="shared" si="7"/>
        <v/>
      </c>
      <c r="Y102" s="15" t="str">
        <f t="shared" si="8"/>
        <v>Discharged on 18-Mar-20</v>
      </c>
      <c r="Z102" s="15" t="str">
        <f t="shared" si="9"/>
        <v/>
      </c>
    </row>
    <row r="103" spans="1:26" x14ac:dyDescent="0.3">
      <c r="A103">
        <v>102</v>
      </c>
      <c r="B103">
        <v>41</v>
      </c>
      <c r="C103" t="s">
        <v>6</v>
      </c>
      <c r="D103" t="s">
        <v>70</v>
      </c>
      <c r="E103" t="s">
        <v>244</v>
      </c>
      <c r="F103" s="1">
        <v>43890</v>
      </c>
      <c r="G103" s="1">
        <v>43889</v>
      </c>
      <c r="H103" s="1">
        <v>43886</v>
      </c>
      <c r="M103" s="1">
        <v>43904</v>
      </c>
      <c r="N103" t="s">
        <v>333</v>
      </c>
      <c r="O103" s="1">
        <v>43890</v>
      </c>
      <c r="P103" s="15" t="str">
        <f t="shared" si="5"/>
        <v>[F,41] Domestic helper, ; Discharged on 14-Mar-20</v>
      </c>
      <c r="Q103">
        <v>1</v>
      </c>
      <c r="R103" t="s">
        <v>693</v>
      </c>
      <c r="S103" t="s">
        <v>620</v>
      </c>
      <c r="T103" t="s">
        <v>608</v>
      </c>
      <c r="U103" t="s">
        <v>618</v>
      </c>
      <c r="W103" s="15" t="str">
        <f t="shared" si="6"/>
        <v/>
      </c>
      <c r="X103" s="15" t="str">
        <f t="shared" si="7"/>
        <v/>
      </c>
      <c r="Y103" s="15" t="str">
        <f t="shared" si="8"/>
        <v>Discharged on 14-Mar-20</v>
      </c>
      <c r="Z103" s="15" t="str">
        <f t="shared" si="9"/>
        <v/>
      </c>
    </row>
    <row r="104" spans="1:26" x14ac:dyDescent="0.3">
      <c r="A104">
        <v>103</v>
      </c>
      <c r="B104">
        <v>37</v>
      </c>
      <c r="C104" t="s">
        <v>6</v>
      </c>
      <c r="D104" t="s">
        <v>70</v>
      </c>
      <c r="E104" t="s">
        <v>30</v>
      </c>
      <c r="F104" s="1">
        <v>43891</v>
      </c>
      <c r="G104" s="1">
        <v>43886</v>
      </c>
      <c r="H104" s="1">
        <v>43881</v>
      </c>
      <c r="K104" s="1">
        <v>43887</v>
      </c>
      <c r="M104" s="1">
        <v>43904</v>
      </c>
      <c r="N104" t="s">
        <v>331</v>
      </c>
      <c r="O104" s="1">
        <v>43891</v>
      </c>
      <c r="P104" s="15" t="str">
        <f t="shared" si="5"/>
        <v>[F,37] , (Import) SG  fr SG,MID; Discharged on 14-Mar-20</v>
      </c>
      <c r="Q104">
        <v>1</v>
      </c>
      <c r="S104" t="s">
        <v>608</v>
      </c>
      <c r="T104" t="s">
        <v>635</v>
      </c>
      <c r="W104" s="15" t="str">
        <f t="shared" si="6"/>
        <v/>
      </c>
      <c r="X104" s="15" t="str">
        <f t="shared" si="7"/>
        <v>(Import) SG  fr SG,MID</v>
      </c>
      <c r="Y104" s="15" t="str">
        <f t="shared" si="8"/>
        <v>Discharged on 14-Mar-20</v>
      </c>
      <c r="Z104" s="15" t="str">
        <f t="shared" si="9"/>
        <v/>
      </c>
    </row>
    <row r="105" spans="1:26" x14ac:dyDescent="0.3">
      <c r="A105">
        <v>104</v>
      </c>
      <c r="B105">
        <v>25</v>
      </c>
      <c r="C105" t="s">
        <v>6</v>
      </c>
      <c r="D105" t="s">
        <v>70</v>
      </c>
      <c r="E105" t="s">
        <v>30</v>
      </c>
      <c r="F105" s="1">
        <v>43891</v>
      </c>
      <c r="G105" s="1">
        <v>43884</v>
      </c>
      <c r="H105" s="1">
        <v>43884</v>
      </c>
      <c r="K105" s="1">
        <v>43887</v>
      </c>
      <c r="M105" s="1">
        <v>43909</v>
      </c>
      <c r="O105" s="1">
        <v>43891</v>
      </c>
      <c r="P105" s="15" t="str">
        <f t="shared" si="5"/>
        <v>[F,25] Domestic helper, ; Discharged on 19-Mar-20</v>
      </c>
      <c r="R105" t="s">
        <v>693</v>
      </c>
      <c r="S105" t="s">
        <v>636</v>
      </c>
      <c r="T105" t="s">
        <v>608</v>
      </c>
      <c r="U105" t="s">
        <v>618</v>
      </c>
      <c r="W105" s="15" t="str">
        <f t="shared" si="6"/>
        <v/>
      </c>
      <c r="X105" s="15" t="str">
        <f t="shared" si="7"/>
        <v/>
      </c>
      <c r="Y105" s="15" t="str">
        <f t="shared" si="8"/>
        <v>Discharged on 19-Mar-20</v>
      </c>
      <c r="Z105" s="15" t="str">
        <f t="shared" si="9"/>
        <v/>
      </c>
    </row>
    <row r="106" spans="1:26" x14ac:dyDescent="0.3">
      <c r="A106">
        <v>105</v>
      </c>
      <c r="B106">
        <v>49</v>
      </c>
      <c r="C106" t="s">
        <v>2</v>
      </c>
      <c r="D106" t="s">
        <v>70</v>
      </c>
      <c r="E106" t="s">
        <v>30</v>
      </c>
      <c r="F106" s="1">
        <v>43891</v>
      </c>
      <c r="G106" s="1">
        <v>43887</v>
      </c>
      <c r="H106" s="1">
        <v>43887</v>
      </c>
      <c r="K106" s="1">
        <v>43888</v>
      </c>
      <c r="M106" s="1">
        <v>43909</v>
      </c>
      <c r="N106" t="s">
        <v>337</v>
      </c>
      <c r="O106" s="1">
        <v>43891</v>
      </c>
      <c r="P106" s="15" t="str">
        <f t="shared" si="5"/>
        <v>[M,49] , ; Discharged on 19-Mar-20</v>
      </c>
      <c r="S106" t="s">
        <v>608</v>
      </c>
      <c r="T106" t="s">
        <v>608</v>
      </c>
      <c r="W106" s="15" t="str">
        <f t="shared" si="6"/>
        <v/>
      </c>
      <c r="X106" s="15" t="str">
        <f t="shared" si="7"/>
        <v/>
      </c>
      <c r="Y106" s="15" t="str">
        <f t="shared" si="8"/>
        <v>Discharged on 19-Mar-20</v>
      </c>
      <c r="Z106" s="15" t="str">
        <f t="shared" si="9"/>
        <v/>
      </c>
    </row>
    <row r="107" spans="1:26" x14ac:dyDescent="0.3">
      <c r="A107">
        <v>106</v>
      </c>
      <c r="B107">
        <v>54</v>
      </c>
      <c r="C107" t="s">
        <v>2</v>
      </c>
      <c r="D107" t="s">
        <v>70</v>
      </c>
      <c r="E107" t="s">
        <v>21</v>
      </c>
      <c r="F107" s="1">
        <v>43891</v>
      </c>
      <c r="G107" s="1">
        <v>43890</v>
      </c>
      <c r="H107" s="1">
        <v>43884</v>
      </c>
      <c r="M107" s="1">
        <v>43901</v>
      </c>
      <c r="N107" t="s">
        <v>343</v>
      </c>
      <c r="O107" s="1">
        <v>43891</v>
      </c>
      <c r="P107" s="15" t="str">
        <f t="shared" si="5"/>
        <v>[M,54] , ; Discharged on 11-Mar-20</v>
      </c>
      <c r="S107" t="s">
        <v>637</v>
      </c>
      <c r="T107" t="s">
        <v>608</v>
      </c>
      <c r="U107" t="s">
        <v>618</v>
      </c>
      <c r="W107" s="15" t="str">
        <f t="shared" si="6"/>
        <v/>
      </c>
      <c r="X107" s="15" t="str">
        <f t="shared" si="7"/>
        <v/>
      </c>
      <c r="Y107" s="15" t="str">
        <f t="shared" si="8"/>
        <v>Discharged on 11-Mar-20</v>
      </c>
      <c r="Z107" s="15" t="str">
        <f t="shared" si="9"/>
        <v/>
      </c>
    </row>
    <row r="108" spans="1:26" x14ac:dyDescent="0.3">
      <c r="A108">
        <v>107</v>
      </c>
      <c r="B108">
        <v>68</v>
      </c>
      <c r="C108" t="s">
        <v>6</v>
      </c>
      <c r="D108" t="s">
        <v>70</v>
      </c>
      <c r="E108" t="s">
        <v>30</v>
      </c>
      <c r="F108" s="1">
        <v>43891</v>
      </c>
      <c r="G108" s="1">
        <v>43888</v>
      </c>
      <c r="H108" s="1">
        <v>43877</v>
      </c>
      <c r="M108" s="1">
        <v>43896</v>
      </c>
      <c r="N108" t="s">
        <v>340</v>
      </c>
      <c r="O108" s="1">
        <v>43892</v>
      </c>
      <c r="P108" s="15" t="str">
        <f t="shared" si="5"/>
        <v>[F,68] , (Import) SG  fr SG,ID; Discharged on 06-Mar-20</v>
      </c>
      <c r="Q108">
        <v>3</v>
      </c>
      <c r="S108" t="s">
        <v>608</v>
      </c>
      <c r="T108" t="s">
        <v>638</v>
      </c>
      <c r="W108" s="15" t="str">
        <f t="shared" si="6"/>
        <v/>
      </c>
      <c r="X108" s="15" t="str">
        <f t="shared" si="7"/>
        <v>(Import) SG  fr SG,ID</v>
      </c>
      <c r="Y108" s="15" t="str">
        <f t="shared" si="8"/>
        <v>Discharged on 06-Mar-20</v>
      </c>
      <c r="Z108" s="15" t="str">
        <f t="shared" si="9"/>
        <v/>
      </c>
    </row>
    <row r="109" spans="1:26" x14ac:dyDescent="0.3">
      <c r="A109">
        <v>108</v>
      </c>
      <c r="B109">
        <v>34</v>
      </c>
      <c r="C109" t="s">
        <v>6</v>
      </c>
      <c r="D109" t="s">
        <v>70</v>
      </c>
      <c r="E109" t="s">
        <v>244</v>
      </c>
      <c r="F109" s="1">
        <v>43892</v>
      </c>
      <c r="G109" s="1">
        <v>43889</v>
      </c>
      <c r="H109" s="1">
        <v>43886</v>
      </c>
      <c r="M109" s="1">
        <v>43910</v>
      </c>
      <c r="O109" s="1">
        <v>43892</v>
      </c>
      <c r="P109" s="15" t="str">
        <f t="shared" si="5"/>
        <v>[F,34] Domestic helper, ; Discharged on 20-Mar-20</v>
      </c>
      <c r="R109" t="s">
        <v>693</v>
      </c>
      <c r="S109" t="s">
        <v>620</v>
      </c>
      <c r="T109" t="s">
        <v>608</v>
      </c>
      <c r="U109" t="s">
        <v>618</v>
      </c>
      <c r="W109" s="15" t="str">
        <f t="shared" si="6"/>
        <v/>
      </c>
      <c r="X109" s="15" t="str">
        <f t="shared" si="7"/>
        <v/>
      </c>
      <c r="Y109" s="15" t="str">
        <f t="shared" si="8"/>
        <v>Discharged on 20-Mar-20</v>
      </c>
      <c r="Z109" s="15" t="str">
        <f t="shared" si="9"/>
        <v/>
      </c>
    </row>
    <row r="110" spans="1:26" x14ac:dyDescent="0.3">
      <c r="A110">
        <v>109</v>
      </c>
      <c r="B110">
        <v>70</v>
      </c>
      <c r="C110" t="s">
        <v>2</v>
      </c>
      <c r="D110" t="s">
        <v>70</v>
      </c>
      <c r="E110" t="s">
        <v>5</v>
      </c>
      <c r="F110" s="1">
        <v>43892</v>
      </c>
      <c r="G110" s="1">
        <v>43890</v>
      </c>
      <c r="H110" s="1">
        <v>43886</v>
      </c>
      <c r="N110" t="s">
        <v>346</v>
      </c>
      <c r="O110" s="1">
        <v>43893</v>
      </c>
      <c r="P110" s="15" t="str">
        <f t="shared" si="5"/>
        <v xml:space="preserve">[M,70] , ; </v>
      </c>
      <c r="Q110">
        <v>2</v>
      </c>
      <c r="S110" t="s">
        <v>608</v>
      </c>
      <c r="T110" t="s">
        <v>608</v>
      </c>
      <c r="W110" s="15" t="str">
        <f t="shared" si="6"/>
        <v/>
      </c>
      <c r="X110" s="15" t="str">
        <f t="shared" si="7"/>
        <v/>
      </c>
      <c r="Y110" s="15" t="str">
        <f t="shared" si="8"/>
        <v/>
      </c>
      <c r="Z110" s="15" t="str">
        <f t="shared" si="9"/>
        <v/>
      </c>
    </row>
    <row r="111" spans="1:26" x14ac:dyDescent="0.3">
      <c r="A111">
        <v>110</v>
      </c>
      <c r="B111">
        <v>33</v>
      </c>
      <c r="C111" t="s">
        <v>2</v>
      </c>
      <c r="D111" t="s">
        <v>70</v>
      </c>
      <c r="E111" t="s">
        <v>30</v>
      </c>
      <c r="F111" s="1">
        <v>43893</v>
      </c>
      <c r="G111" s="1">
        <v>43888</v>
      </c>
      <c r="H111" s="1">
        <v>43883</v>
      </c>
      <c r="K111" s="1">
        <v>43888</v>
      </c>
      <c r="N111" t="s">
        <v>353</v>
      </c>
      <c r="O111" s="1">
        <v>43893</v>
      </c>
      <c r="P111" s="15" t="str">
        <f t="shared" si="5"/>
        <v xml:space="preserve">[M,33] , ; </v>
      </c>
      <c r="S111" t="s">
        <v>608</v>
      </c>
      <c r="T111" t="s">
        <v>608</v>
      </c>
      <c r="W111" s="15" t="str">
        <f t="shared" si="6"/>
        <v/>
      </c>
      <c r="X111" s="15" t="str">
        <f t="shared" si="7"/>
        <v/>
      </c>
      <c r="Y111" s="15" t="str">
        <f t="shared" si="8"/>
        <v/>
      </c>
      <c r="Z111" s="15" t="str">
        <f t="shared" si="9"/>
        <v/>
      </c>
    </row>
    <row r="112" spans="1:26" x14ac:dyDescent="0.3">
      <c r="A112">
        <v>111</v>
      </c>
      <c r="B112">
        <v>43</v>
      </c>
      <c r="C112" t="s">
        <v>2</v>
      </c>
      <c r="D112" t="s">
        <v>70</v>
      </c>
      <c r="E112" t="s">
        <v>199</v>
      </c>
      <c r="F112" s="1">
        <v>43893</v>
      </c>
      <c r="G112" s="1">
        <v>43885</v>
      </c>
      <c r="H112" s="1">
        <v>43885</v>
      </c>
      <c r="M112" s="1">
        <v>43903</v>
      </c>
      <c r="N112" t="s">
        <v>352</v>
      </c>
      <c r="O112" s="1">
        <v>43894</v>
      </c>
      <c r="P112" s="15" t="str">
        <f t="shared" si="5"/>
        <v>[M,43] , (Import) SPR  fr SG,MY; Discharged on 13-Mar-20</v>
      </c>
      <c r="Q112">
        <v>3</v>
      </c>
      <c r="S112" t="s">
        <v>612</v>
      </c>
      <c r="T112" t="s">
        <v>632</v>
      </c>
      <c r="W112" s="15" t="str">
        <f t="shared" si="6"/>
        <v/>
      </c>
      <c r="X112" s="15" t="str">
        <f t="shared" si="7"/>
        <v>(Import) SPR  fr SG,MY</v>
      </c>
      <c r="Y112" s="15" t="str">
        <f t="shared" si="8"/>
        <v>Discharged on 13-Mar-20</v>
      </c>
      <c r="Z112" s="15" t="str">
        <f t="shared" si="9"/>
        <v/>
      </c>
    </row>
    <row r="113" spans="1:26" x14ac:dyDescent="0.3">
      <c r="A113">
        <v>112</v>
      </c>
      <c r="B113">
        <v>62</v>
      </c>
      <c r="C113" t="s">
        <v>6</v>
      </c>
      <c r="D113" t="s">
        <v>70</v>
      </c>
      <c r="E113" t="s">
        <v>30</v>
      </c>
      <c r="F113" s="1">
        <v>43894</v>
      </c>
      <c r="G113" s="1">
        <v>43894</v>
      </c>
      <c r="H113" s="1">
        <v>43882</v>
      </c>
      <c r="M113" s="1">
        <v>43899</v>
      </c>
      <c r="N113" t="s">
        <v>358</v>
      </c>
      <c r="O113" s="1">
        <v>43894</v>
      </c>
      <c r="P113" s="15" t="str">
        <f t="shared" si="5"/>
        <v>[F,62] Childcare (non teaching), (Import) SG  fr SG,FY; Discharged on 09-Mar-20</v>
      </c>
      <c r="Q113">
        <v>5</v>
      </c>
      <c r="R113" t="s">
        <v>350</v>
      </c>
      <c r="S113" t="s">
        <v>608</v>
      </c>
      <c r="T113" t="s">
        <v>633</v>
      </c>
      <c r="W113" s="15" t="str">
        <f t="shared" si="6"/>
        <v/>
      </c>
      <c r="X113" s="15" t="str">
        <f t="shared" si="7"/>
        <v>(Import) SG  fr SG,FY</v>
      </c>
      <c r="Y113" s="15" t="str">
        <f t="shared" si="8"/>
        <v>Discharged on 09-Mar-20</v>
      </c>
      <c r="Z113" s="15" t="str">
        <f t="shared" si="9"/>
        <v/>
      </c>
    </row>
    <row r="114" spans="1:26" x14ac:dyDescent="0.3">
      <c r="A114">
        <v>113</v>
      </c>
      <c r="B114">
        <v>42</v>
      </c>
      <c r="C114" t="s">
        <v>2</v>
      </c>
      <c r="D114" t="s">
        <v>70</v>
      </c>
      <c r="E114" t="s">
        <v>30</v>
      </c>
      <c r="F114" s="1">
        <v>43894</v>
      </c>
      <c r="G114" s="1">
        <v>43894</v>
      </c>
      <c r="H114" s="1">
        <v>43893</v>
      </c>
      <c r="O114" s="1">
        <v>43895</v>
      </c>
      <c r="P114" s="15" t="str">
        <f t="shared" si="5"/>
        <v xml:space="preserve">[M,42] , (Import) FR Work Pass fr FR,PT,UK; </v>
      </c>
      <c r="S114" t="s">
        <v>613</v>
      </c>
      <c r="T114" t="s">
        <v>639</v>
      </c>
      <c r="U114" t="s">
        <v>618</v>
      </c>
      <c r="W114" s="15" t="str">
        <f t="shared" si="6"/>
        <v/>
      </c>
      <c r="X114" s="15" t="str">
        <f t="shared" si="7"/>
        <v>(Import) FR Work Pass fr FR,PT,UK</v>
      </c>
      <c r="Y114" s="15" t="str">
        <f t="shared" si="8"/>
        <v/>
      </c>
      <c r="Z114" s="15" t="str">
        <f t="shared" si="9"/>
        <v/>
      </c>
    </row>
    <row r="115" spans="1:26" x14ac:dyDescent="0.3">
      <c r="A115">
        <v>114</v>
      </c>
      <c r="B115">
        <v>62</v>
      </c>
      <c r="C115" t="s">
        <v>2</v>
      </c>
      <c r="D115" t="s">
        <v>70</v>
      </c>
      <c r="E115" t="s">
        <v>199</v>
      </c>
      <c r="F115" s="1">
        <v>43894</v>
      </c>
      <c r="G115" s="1">
        <v>43893</v>
      </c>
      <c r="H115" s="1">
        <v>43889</v>
      </c>
      <c r="M115" s="1">
        <v>43911</v>
      </c>
      <c r="N115" t="s">
        <v>355</v>
      </c>
      <c r="O115" s="1">
        <v>43895</v>
      </c>
      <c r="P115" s="15" t="str">
        <f t="shared" si="5"/>
        <v>[M,62] , ; Discharged on 21-Mar-20</v>
      </c>
      <c r="Q115">
        <v>1</v>
      </c>
      <c r="S115" t="s">
        <v>608</v>
      </c>
      <c r="T115" t="s">
        <v>608</v>
      </c>
      <c r="W115" s="15" t="str">
        <f t="shared" si="6"/>
        <v/>
      </c>
      <c r="X115" s="15" t="str">
        <f t="shared" si="7"/>
        <v/>
      </c>
      <c r="Y115" s="15" t="str">
        <f t="shared" si="8"/>
        <v>Discharged on 21-Mar-20</v>
      </c>
      <c r="Z115" s="15" t="str">
        <f t="shared" si="9"/>
        <v/>
      </c>
    </row>
    <row r="116" spans="1:26" x14ac:dyDescent="0.3">
      <c r="A116">
        <v>115</v>
      </c>
      <c r="B116">
        <v>62</v>
      </c>
      <c r="C116" t="s">
        <v>6</v>
      </c>
      <c r="D116" t="s">
        <v>70</v>
      </c>
      <c r="E116" t="s">
        <v>199</v>
      </c>
      <c r="F116" s="1">
        <v>43894</v>
      </c>
      <c r="G116" s="1">
        <v>43894</v>
      </c>
      <c r="H116" s="1">
        <v>43894</v>
      </c>
      <c r="M116" s="1">
        <v>43913</v>
      </c>
      <c r="O116" s="1">
        <v>43895</v>
      </c>
      <c r="P116" s="15" t="str">
        <f t="shared" si="5"/>
        <v>[F,62] , (Import) SG  fr SG,PT,UK; Discharged on 23-Mar-20</v>
      </c>
      <c r="S116" t="s">
        <v>608</v>
      </c>
      <c r="T116" t="s">
        <v>640</v>
      </c>
      <c r="W116" s="15" t="str">
        <f t="shared" si="6"/>
        <v/>
      </c>
      <c r="X116" s="15" t="str">
        <f t="shared" si="7"/>
        <v>(Import) SG  fr SG,PT,UK</v>
      </c>
      <c r="Y116" s="15" t="str">
        <f t="shared" si="8"/>
        <v>Discharged on 23-Mar-20</v>
      </c>
      <c r="Z116" s="15" t="str">
        <f t="shared" si="9"/>
        <v/>
      </c>
    </row>
    <row r="117" spans="1:26" x14ac:dyDescent="0.3">
      <c r="A117">
        <v>116</v>
      </c>
      <c r="B117">
        <v>50</v>
      </c>
      <c r="C117" t="s">
        <v>6</v>
      </c>
      <c r="D117" t="s">
        <v>70</v>
      </c>
      <c r="E117" t="s">
        <v>30</v>
      </c>
      <c r="F117" s="1">
        <v>43895</v>
      </c>
      <c r="G117" s="1">
        <v>43894</v>
      </c>
      <c r="H117" s="1">
        <v>43890</v>
      </c>
      <c r="M117" s="1">
        <v>43911</v>
      </c>
      <c r="N117" t="s">
        <v>375</v>
      </c>
      <c r="O117" s="1">
        <v>43895</v>
      </c>
      <c r="P117" s="15" t="str">
        <f t="shared" si="5"/>
        <v>[F,50] , ; Discharged on 21-Mar-20</v>
      </c>
      <c r="Q117">
        <v>2</v>
      </c>
      <c r="S117" t="s">
        <v>608</v>
      </c>
      <c r="T117" t="s">
        <v>608</v>
      </c>
      <c r="W117" s="15" t="str">
        <f t="shared" si="6"/>
        <v/>
      </c>
      <c r="X117" s="15" t="str">
        <f t="shared" si="7"/>
        <v/>
      </c>
      <c r="Y117" s="15" t="str">
        <f t="shared" si="8"/>
        <v>Discharged on 21-Mar-20</v>
      </c>
      <c r="Z117" s="15" t="str">
        <f t="shared" si="9"/>
        <v/>
      </c>
    </row>
    <row r="118" spans="1:26" x14ac:dyDescent="0.3">
      <c r="A118">
        <v>117</v>
      </c>
      <c r="B118">
        <v>52</v>
      </c>
      <c r="C118" t="s">
        <v>6</v>
      </c>
      <c r="D118" t="s">
        <v>70</v>
      </c>
      <c r="E118" t="s">
        <v>30</v>
      </c>
      <c r="F118" s="1">
        <v>43895</v>
      </c>
      <c r="G118" s="1">
        <v>43895</v>
      </c>
      <c r="H118" s="1">
        <v>43892</v>
      </c>
      <c r="O118" s="1">
        <v>43895</v>
      </c>
      <c r="P118" s="15" t="str">
        <f t="shared" si="5"/>
        <v xml:space="preserve">[F,52] , (Import) SG  fr SG,MY; </v>
      </c>
      <c r="S118" t="s">
        <v>608</v>
      </c>
      <c r="T118" t="s">
        <v>632</v>
      </c>
      <c r="W118" s="15" t="str">
        <f t="shared" si="6"/>
        <v/>
      </c>
      <c r="X118" s="15" t="str">
        <f t="shared" si="7"/>
        <v>(Import) SG  fr SG,MY</v>
      </c>
      <c r="Y118" s="15" t="str">
        <f t="shared" si="8"/>
        <v/>
      </c>
      <c r="Z118" s="15" t="str">
        <f t="shared" si="9"/>
        <v/>
      </c>
    </row>
    <row r="119" spans="1:26" x14ac:dyDescent="0.3">
      <c r="A119">
        <v>118</v>
      </c>
      <c r="B119">
        <v>33</v>
      </c>
      <c r="C119" t="s">
        <v>6</v>
      </c>
      <c r="D119" t="s">
        <v>70</v>
      </c>
      <c r="E119" t="s">
        <v>199</v>
      </c>
      <c r="F119" s="1">
        <v>43895</v>
      </c>
      <c r="G119" s="1">
        <v>43894</v>
      </c>
      <c r="H119" s="1">
        <v>43890</v>
      </c>
      <c r="M119" s="1">
        <v>43908</v>
      </c>
      <c r="N119" t="s">
        <v>359</v>
      </c>
      <c r="O119" s="1">
        <v>43896</v>
      </c>
      <c r="P119" s="15" t="str">
        <f t="shared" si="5"/>
        <v>[F,33] , ; Discharged on 18-Mar-20</v>
      </c>
      <c r="Q119">
        <v>1</v>
      </c>
      <c r="S119" t="s">
        <v>608</v>
      </c>
      <c r="T119" t="s">
        <v>608</v>
      </c>
      <c r="W119" s="15" t="str">
        <f t="shared" si="6"/>
        <v/>
      </c>
      <c r="X119" s="15" t="str">
        <f t="shared" si="7"/>
        <v/>
      </c>
      <c r="Y119" s="15" t="str">
        <f t="shared" si="8"/>
        <v>Discharged on 18-Mar-20</v>
      </c>
      <c r="Z119" s="15" t="str">
        <f t="shared" si="9"/>
        <v/>
      </c>
    </row>
    <row r="120" spans="1:26" x14ac:dyDescent="0.3">
      <c r="A120">
        <v>119</v>
      </c>
      <c r="B120">
        <v>55</v>
      </c>
      <c r="C120" t="s">
        <v>2</v>
      </c>
      <c r="D120" t="s">
        <v>70</v>
      </c>
      <c r="E120" t="s">
        <v>222</v>
      </c>
      <c r="F120" s="1">
        <v>43895</v>
      </c>
      <c r="G120" s="1">
        <v>43895</v>
      </c>
      <c r="H120" s="1">
        <v>43888</v>
      </c>
      <c r="M120" s="1">
        <v>43912</v>
      </c>
      <c r="N120" t="s">
        <v>360</v>
      </c>
      <c r="O120" s="1">
        <v>43896</v>
      </c>
      <c r="P120" s="15" t="str">
        <f t="shared" si="5"/>
        <v>[M,55] Singtel, ; Discharged on 22-Mar-20</v>
      </c>
      <c r="Q120">
        <v>3</v>
      </c>
      <c r="R120" t="s">
        <v>374</v>
      </c>
      <c r="S120" t="s">
        <v>608</v>
      </c>
      <c r="T120" t="s">
        <v>608</v>
      </c>
      <c r="W120" s="15" t="str">
        <f t="shared" si="6"/>
        <v/>
      </c>
      <c r="X120" s="15" t="str">
        <f t="shared" si="7"/>
        <v/>
      </c>
      <c r="Y120" s="15" t="str">
        <f t="shared" si="8"/>
        <v>Discharged on 22-Mar-20</v>
      </c>
      <c r="Z120" s="15" t="str">
        <f t="shared" si="9"/>
        <v/>
      </c>
    </row>
    <row r="121" spans="1:26" x14ac:dyDescent="0.3">
      <c r="A121">
        <v>120</v>
      </c>
      <c r="B121">
        <v>62</v>
      </c>
      <c r="C121" t="s">
        <v>6</v>
      </c>
      <c r="D121" t="s">
        <v>70</v>
      </c>
      <c r="E121" t="s">
        <v>30</v>
      </c>
      <c r="F121" s="1">
        <v>43895</v>
      </c>
      <c r="G121" s="1">
        <v>43895</v>
      </c>
      <c r="H121" s="1">
        <v>43892</v>
      </c>
      <c r="N121" t="s">
        <v>365</v>
      </c>
      <c r="O121" s="1">
        <v>43896</v>
      </c>
      <c r="P121" s="15" t="str">
        <f t="shared" si="5"/>
        <v xml:space="preserve">[F,62] , ; </v>
      </c>
      <c r="Q121">
        <v>1</v>
      </c>
      <c r="S121" t="s">
        <v>608</v>
      </c>
      <c r="T121" t="s">
        <v>608</v>
      </c>
      <c r="W121" s="15" t="str">
        <f t="shared" si="6"/>
        <v/>
      </c>
      <c r="X121" s="15" t="str">
        <f t="shared" si="7"/>
        <v/>
      </c>
      <c r="Y121" s="15" t="str">
        <f t="shared" si="8"/>
        <v/>
      </c>
      <c r="Z121" s="15" t="str">
        <f t="shared" si="9"/>
        <v/>
      </c>
    </row>
    <row r="122" spans="1:26" x14ac:dyDescent="0.3">
      <c r="A122">
        <v>121</v>
      </c>
      <c r="B122">
        <v>54</v>
      </c>
      <c r="C122" t="s">
        <v>6</v>
      </c>
      <c r="D122" t="s">
        <v>70</v>
      </c>
      <c r="E122" t="s">
        <v>30</v>
      </c>
      <c r="F122" s="1">
        <v>43895</v>
      </c>
      <c r="G122" s="1">
        <v>43895</v>
      </c>
      <c r="H122" s="1">
        <v>43887</v>
      </c>
      <c r="M122" s="1">
        <v>43909</v>
      </c>
      <c r="N122" t="s">
        <v>366</v>
      </c>
      <c r="O122" s="1">
        <v>43896</v>
      </c>
      <c r="P122" s="15" t="str">
        <f t="shared" si="5"/>
        <v>[F,54] , ; Discharged on 19-Mar-20</v>
      </c>
      <c r="Q122">
        <v>1</v>
      </c>
      <c r="S122" t="s">
        <v>608</v>
      </c>
      <c r="T122" t="s">
        <v>608</v>
      </c>
      <c r="W122" s="15" t="str">
        <f t="shared" si="6"/>
        <v/>
      </c>
      <c r="X122" s="15" t="str">
        <f t="shared" si="7"/>
        <v/>
      </c>
      <c r="Y122" s="15" t="str">
        <f t="shared" si="8"/>
        <v>Discharged on 19-Mar-20</v>
      </c>
      <c r="Z122" s="15" t="str">
        <f t="shared" si="9"/>
        <v/>
      </c>
    </row>
    <row r="123" spans="1:26" x14ac:dyDescent="0.3">
      <c r="A123">
        <v>122</v>
      </c>
      <c r="B123">
        <v>64</v>
      </c>
      <c r="C123" t="s">
        <v>6</v>
      </c>
      <c r="D123" t="s">
        <v>70</v>
      </c>
      <c r="E123" t="s">
        <v>30</v>
      </c>
      <c r="F123" s="1">
        <v>43895</v>
      </c>
      <c r="G123" s="1">
        <v>43895</v>
      </c>
      <c r="H123" s="1">
        <v>43893</v>
      </c>
      <c r="M123" s="1">
        <v>43907</v>
      </c>
      <c r="N123" t="s">
        <v>368</v>
      </c>
      <c r="O123" s="1">
        <v>43896</v>
      </c>
      <c r="P123" s="15" t="str">
        <f t="shared" si="5"/>
        <v>[F,64] , ; Discharged on 17-Mar-20</v>
      </c>
      <c r="Q123">
        <v>1</v>
      </c>
      <c r="S123" t="s">
        <v>608</v>
      </c>
      <c r="T123" t="s">
        <v>608</v>
      </c>
      <c r="W123" s="15" t="str">
        <f t="shared" si="6"/>
        <v/>
      </c>
      <c r="X123" s="15" t="str">
        <f t="shared" si="7"/>
        <v/>
      </c>
      <c r="Y123" s="15" t="str">
        <f t="shared" si="8"/>
        <v>Discharged on 17-Mar-20</v>
      </c>
      <c r="Z123" s="15" t="str">
        <f t="shared" si="9"/>
        <v/>
      </c>
    </row>
    <row r="124" spans="1:26" x14ac:dyDescent="0.3">
      <c r="A124">
        <v>123</v>
      </c>
      <c r="B124">
        <v>47</v>
      </c>
      <c r="C124" t="s">
        <v>2</v>
      </c>
      <c r="D124" t="s">
        <v>70</v>
      </c>
      <c r="E124" t="s">
        <v>105</v>
      </c>
      <c r="F124" s="1">
        <v>43895</v>
      </c>
      <c r="G124" s="1">
        <v>43894</v>
      </c>
      <c r="H124" s="1">
        <v>43888</v>
      </c>
      <c r="M124" s="1">
        <v>43907</v>
      </c>
      <c r="N124" t="s">
        <v>372</v>
      </c>
      <c r="O124" s="1">
        <v>43896</v>
      </c>
      <c r="P124" s="15" t="str">
        <f t="shared" si="5"/>
        <v>[M,47] SIA Cabin Crew, (Import) SG  fr ZA,FR; Discharged on 17-Mar-20</v>
      </c>
      <c r="Q124">
        <v>3</v>
      </c>
      <c r="R124" t="s">
        <v>373</v>
      </c>
      <c r="S124" t="s">
        <v>608</v>
      </c>
      <c r="T124" t="s">
        <v>641</v>
      </c>
      <c r="W124" s="15" t="str">
        <f t="shared" si="6"/>
        <v/>
      </c>
      <c r="X124" s="15" t="str">
        <f t="shared" si="7"/>
        <v>(Import) SG  fr ZA,FR</v>
      </c>
      <c r="Y124" s="15" t="str">
        <f t="shared" si="8"/>
        <v>Discharged on 17-Mar-20</v>
      </c>
      <c r="Z124" s="15" t="str">
        <f t="shared" si="9"/>
        <v/>
      </c>
    </row>
    <row r="125" spans="1:26" x14ac:dyDescent="0.3">
      <c r="A125">
        <v>124</v>
      </c>
      <c r="B125">
        <v>37</v>
      </c>
      <c r="C125" t="s">
        <v>6</v>
      </c>
      <c r="D125" t="s">
        <v>70</v>
      </c>
      <c r="E125" t="s">
        <v>30</v>
      </c>
      <c r="F125" s="1">
        <v>43896</v>
      </c>
      <c r="G125" s="1">
        <v>43896</v>
      </c>
      <c r="H125" s="1">
        <v>43895</v>
      </c>
      <c r="N125" t="s">
        <v>392</v>
      </c>
      <c r="O125" s="1">
        <v>43896</v>
      </c>
      <c r="P125" s="15" t="str">
        <f t="shared" si="5"/>
        <v xml:space="preserve">[F,37] , (Import) SPR  fr DE; </v>
      </c>
      <c r="Q125">
        <v>1</v>
      </c>
      <c r="S125" t="s">
        <v>612</v>
      </c>
      <c r="T125" t="s">
        <v>631</v>
      </c>
      <c r="W125" s="15" t="str">
        <f t="shared" si="6"/>
        <v/>
      </c>
      <c r="X125" s="15" t="str">
        <f t="shared" si="7"/>
        <v>(Import) SPR  fr DE</v>
      </c>
      <c r="Y125" s="15" t="str">
        <f t="shared" si="8"/>
        <v/>
      </c>
      <c r="Z125" s="15" t="str">
        <f t="shared" si="9"/>
        <v/>
      </c>
    </row>
    <row r="126" spans="1:26" x14ac:dyDescent="0.3">
      <c r="A126">
        <v>125</v>
      </c>
      <c r="B126">
        <v>65</v>
      </c>
      <c r="C126" t="s">
        <v>6</v>
      </c>
      <c r="D126" t="s">
        <v>70</v>
      </c>
      <c r="E126" t="s">
        <v>30</v>
      </c>
      <c r="F126" s="1">
        <v>43896</v>
      </c>
      <c r="G126" s="1">
        <v>43895</v>
      </c>
      <c r="H126" s="1">
        <v>43895</v>
      </c>
      <c r="M126" s="1">
        <v>43909</v>
      </c>
      <c r="O126" s="1">
        <v>43896</v>
      </c>
      <c r="P126" s="15" t="str">
        <f t="shared" si="5"/>
        <v>[F,65] , ; Discharged on 19-Mar-20</v>
      </c>
      <c r="S126" t="s">
        <v>608</v>
      </c>
      <c r="T126" t="s">
        <v>608</v>
      </c>
      <c r="W126" s="15" t="str">
        <f t="shared" si="6"/>
        <v/>
      </c>
      <c r="X126" s="15" t="str">
        <f t="shared" si="7"/>
        <v/>
      </c>
      <c r="Y126" s="15" t="str">
        <f t="shared" si="8"/>
        <v>Discharged on 19-Mar-20</v>
      </c>
      <c r="Z126" s="15" t="str">
        <f t="shared" si="9"/>
        <v/>
      </c>
    </row>
    <row r="127" spans="1:26" x14ac:dyDescent="0.3">
      <c r="A127">
        <v>126</v>
      </c>
      <c r="B127">
        <v>77</v>
      </c>
      <c r="C127" t="s">
        <v>2</v>
      </c>
      <c r="D127" t="s">
        <v>70</v>
      </c>
      <c r="E127" t="s">
        <v>30</v>
      </c>
      <c r="F127" s="1">
        <v>43895</v>
      </c>
      <c r="G127" s="1">
        <v>43895</v>
      </c>
      <c r="H127" s="1">
        <v>43895</v>
      </c>
      <c r="K127" s="1">
        <v>43894</v>
      </c>
      <c r="O127" s="1">
        <v>43896</v>
      </c>
      <c r="P127" s="15" t="str">
        <f t="shared" si="5"/>
        <v xml:space="preserve">[M,77] , ; </v>
      </c>
      <c r="S127" t="s">
        <v>608</v>
      </c>
      <c r="T127" t="s">
        <v>608</v>
      </c>
      <c r="W127" s="15" t="str">
        <f t="shared" si="6"/>
        <v/>
      </c>
      <c r="X127" s="15" t="str">
        <f t="shared" si="7"/>
        <v/>
      </c>
      <c r="Y127" s="15" t="str">
        <f t="shared" si="8"/>
        <v/>
      </c>
      <c r="Z127" s="15" t="str">
        <f t="shared" si="9"/>
        <v/>
      </c>
    </row>
    <row r="128" spans="1:26" x14ac:dyDescent="0.3">
      <c r="A128">
        <v>127</v>
      </c>
      <c r="B128">
        <v>64</v>
      </c>
      <c r="C128" t="s">
        <v>6</v>
      </c>
      <c r="D128" t="s">
        <v>70</v>
      </c>
      <c r="E128" t="s">
        <v>30</v>
      </c>
      <c r="F128" s="1">
        <v>43895</v>
      </c>
      <c r="G128" s="1">
        <v>43895</v>
      </c>
      <c r="H128" s="1">
        <v>43895</v>
      </c>
      <c r="N128" t="s">
        <v>368</v>
      </c>
      <c r="O128" s="1">
        <v>43896</v>
      </c>
      <c r="P128" s="15" t="str">
        <f t="shared" si="5"/>
        <v xml:space="preserve">[F,64] , ; </v>
      </c>
      <c r="Q128">
        <v>1</v>
      </c>
      <c r="S128" t="s">
        <v>608</v>
      </c>
      <c r="T128" t="s">
        <v>608</v>
      </c>
      <c r="W128" s="15" t="str">
        <f t="shared" si="6"/>
        <v/>
      </c>
      <c r="X128" s="15" t="str">
        <f t="shared" si="7"/>
        <v/>
      </c>
      <c r="Y128" s="15" t="str">
        <f t="shared" si="8"/>
        <v/>
      </c>
      <c r="Z128" s="15" t="str">
        <f t="shared" si="9"/>
        <v/>
      </c>
    </row>
    <row r="129" spans="1:26" x14ac:dyDescent="0.3">
      <c r="A129">
        <v>128</v>
      </c>
      <c r="B129">
        <v>70</v>
      </c>
      <c r="C129" t="s">
        <v>2</v>
      </c>
      <c r="D129" t="s">
        <v>70</v>
      </c>
      <c r="E129" t="s">
        <v>30</v>
      </c>
      <c r="F129" s="1">
        <v>43896</v>
      </c>
      <c r="G129" s="1">
        <v>43895</v>
      </c>
      <c r="H129" s="1">
        <v>43895</v>
      </c>
      <c r="O129" s="1">
        <v>43896</v>
      </c>
      <c r="P129" s="15" t="str">
        <f t="shared" si="5"/>
        <v xml:space="preserve">[M,70] , ; </v>
      </c>
      <c r="S129" t="s">
        <v>608</v>
      </c>
      <c r="T129" t="s">
        <v>608</v>
      </c>
      <c r="W129" s="15" t="str">
        <f t="shared" si="6"/>
        <v/>
      </c>
      <c r="X129" s="15" t="str">
        <f t="shared" si="7"/>
        <v/>
      </c>
      <c r="Y129" s="15" t="str">
        <f t="shared" si="8"/>
        <v/>
      </c>
      <c r="Z129" s="15" t="str">
        <f t="shared" si="9"/>
        <v/>
      </c>
    </row>
    <row r="130" spans="1:26" x14ac:dyDescent="0.3">
      <c r="A130">
        <v>129</v>
      </c>
      <c r="B130">
        <v>68</v>
      </c>
      <c r="C130" t="s">
        <v>6</v>
      </c>
      <c r="D130" t="s">
        <v>70</v>
      </c>
      <c r="E130" t="s">
        <v>244</v>
      </c>
      <c r="F130" s="1">
        <v>43896</v>
      </c>
      <c r="G130" s="1">
        <v>43894</v>
      </c>
      <c r="H130" s="1">
        <v>43892</v>
      </c>
      <c r="O130" s="1">
        <v>43896</v>
      </c>
      <c r="P130" s="15" t="str">
        <f t="shared" si="5"/>
        <v xml:space="preserve">[F,68] Food Handler, ; </v>
      </c>
      <c r="R130" t="s">
        <v>399</v>
      </c>
      <c r="S130" t="s">
        <v>608</v>
      </c>
      <c r="T130" t="s">
        <v>608</v>
      </c>
      <c r="W130" s="15" t="str">
        <f t="shared" si="6"/>
        <v/>
      </c>
      <c r="X130" s="15" t="str">
        <f t="shared" si="7"/>
        <v/>
      </c>
      <c r="Y130" s="15" t="str">
        <f t="shared" si="8"/>
        <v/>
      </c>
      <c r="Z130" s="15" t="str">
        <f t="shared" si="9"/>
        <v/>
      </c>
    </row>
    <row r="131" spans="1:26" x14ac:dyDescent="0.3">
      <c r="A131">
        <v>130</v>
      </c>
      <c r="B131">
        <v>66</v>
      </c>
      <c r="C131" t="s">
        <v>2</v>
      </c>
      <c r="D131" t="s">
        <v>70</v>
      </c>
      <c r="E131" t="s">
        <v>244</v>
      </c>
      <c r="F131" s="1">
        <v>43896</v>
      </c>
      <c r="G131" s="1">
        <v>43896</v>
      </c>
      <c r="H131" s="1">
        <v>43885</v>
      </c>
      <c r="N131" t="s">
        <v>400</v>
      </c>
      <c r="O131" s="1">
        <v>43896</v>
      </c>
      <c r="P131" s="15" t="str">
        <f t="shared" ref="P131:P194" si="10">CONCATENATE("[",C131,",",B131,"] ",R131,", ",X131,"; ",Y131,Z131)</f>
        <v xml:space="preserve">[M,66] , ; </v>
      </c>
      <c r="Q131">
        <v>4</v>
      </c>
      <c r="S131" t="s">
        <v>608</v>
      </c>
      <c r="T131" t="s">
        <v>608</v>
      </c>
      <c r="W131" s="15" t="str">
        <f t="shared" ref="W131:W194" si="11">IF(AND(S131&lt;&gt;"SG",S131&lt;&gt;"SPR"),IF(U131="","Q",""),"")</f>
        <v/>
      </c>
      <c r="X131" s="15" t="str">
        <f t="shared" ref="X131:X194" si="12">IF(T131="SG","",CONCATENATE("(Import) ",S131," ",U131," fr ",T131))</f>
        <v/>
      </c>
      <c r="Y131" s="15" t="str">
        <f t="shared" ref="Y131:Y194" si="13">IF(M131="","",IF(V131&lt;&gt;"","",CONCATENATE("Discharged on ",TEXT(M131,"dd-mmm-yy"))))</f>
        <v/>
      </c>
      <c r="Z131" s="15" t="str">
        <f t="shared" ref="Z131:Z194" si="14">IF(V131="","",CONCATENATE("Deceased on ",TEXT(V131,"dd-mmm-yy")))</f>
        <v/>
      </c>
    </row>
    <row r="132" spans="1:26" x14ac:dyDescent="0.3">
      <c r="A132">
        <v>131</v>
      </c>
      <c r="B132">
        <v>66</v>
      </c>
      <c r="C132" t="s">
        <v>2</v>
      </c>
      <c r="D132" t="s">
        <v>70</v>
      </c>
      <c r="E132" t="s">
        <v>244</v>
      </c>
      <c r="F132" s="1">
        <v>43896</v>
      </c>
      <c r="G132" s="1">
        <v>43895</v>
      </c>
      <c r="H132" s="1">
        <v>43892</v>
      </c>
      <c r="M132" s="1">
        <v>43907</v>
      </c>
      <c r="N132" t="s">
        <v>381</v>
      </c>
      <c r="O132" s="1">
        <v>43897</v>
      </c>
      <c r="P132" s="15" t="str">
        <f t="shared" si="10"/>
        <v>[M,66] Delivery Personnel, ; Discharged on 17-Mar-20</v>
      </c>
      <c r="Q132">
        <v>2</v>
      </c>
      <c r="R132" t="s">
        <v>382</v>
      </c>
      <c r="S132" t="s">
        <v>608</v>
      </c>
      <c r="T132" t="s">
        <v>608</v>
      </c>
      <c r="W132" s="15" t="str">
        <f t="shared" si="11"/>
        <v/>
      </c>
      <c r="X132" s="15" t="str">
        <f t="shared" si="12"/>
        <v/>
      </c>
      <c r="Y132" s="15" t="str">
        <f t="shared" si="13"/>
        <v>Discharged on 17-Mar-20</v>
      </c>
      <c r="Z132" s="15" t="str">
        <f t="shared" si="14"/>
        <v/>
      </c>
    </row>
    <row r="133" spans="1:26" x14ac:dyDescent="0.3">
      <c r="A133">
        <v>132</v>
      </c>
      <c r="B133">
        <v>37</v>
      </c>
      <c r="C133" t="s">
        <v>6</v>
      </c>
      <c r="D133" t="s">
        <v>70</v>
      </c>
      <c r="E133" t="s">
        <v>199</v>
      </c>
      <c r="F133" s="1">
        <v>43896</v>
      </c>
      <c r="G133" s="1">
        <v>43895</v>
      </c>
      <c r="H133" s="1">
        <v>43890</v>
      </c>
      <c r="M133" s="1">
        <v>43910</v>
      </c>
      <c r="N133" t="s">
        <v>386</v>
      </c>
      <c r="O133" s="1">
        <v>43897</v>
      </c>
      <c r="P133" s="15" t="str">
        <f t="shared" si="10"/>
        <v>[F,37] , (Import) SPR  fr GB; Discharged on 20-Mar-20</v>
      </c>
      <c r="Q133">
        <v>3</v>
      </c>
      <c r="S133" t="s">
        <v>612</v>
      </c>
      <c r="T133" t="s">
        <v>642</v>
      </c>
      <c r="W133" s="15" t="str">
        <f t="shared" si="11"/>
        <v/>
      </c>
      <c r="X133" s="15" t="str">
        <f t="shared" si="12"/>
        <v>(Import) SPR  fr GB</v>
      </c>
      <c r="Y133" s="15" t="str">
        <f t="shared" si="13"/>
        <v>Discharged on 20-Mar-20</v>
      </c>
      <c r="Z133" s="15" t="str">
        <f t="shared" si="14"/>
        <v/>
      </c>
    </row>
    <row r="134" spans="1:26" x14ac:dyDescent="0.3">
      <c r="A134">
        <v>133</v>
      </c>
      <c r="B134">
        <v>62</v>
      </c>
      <c r="C134" t="s">
        <v>6</v>
      </c>
      <c r="D134" t="s">
        <v>70</v>
      </c>
      <c r="E134" t="s">
        <v>199</v>
      </c>
      <c r="F134" s="1">
        <v>43896</v>
      </c>
      <c r="G134" s="1">
        <v>43896</v>
      </c>
      <c r="H134" s="1">
        <v>43889</v>
      </c>
      <c r="M134" s="1">
        <v>43910</v>
      </c>
      <c r="N134" t="s">
        <v>390</v>
      </c>
      <c r="O134" s="1">
        <v>43897</v>
      </c>
      <c r="P134" s="15" t="str">
        <f t="shared" si="10"/>
        <v>[F,62] , ; Discharged on 20-Mar-20</v>
      </c>
      <c r="Q134">
        <v>1</v>
      </c>
      <c r="S134" t="s">
        <v>607</v>
      </c>
      <c r="T134" t="s">
        <v>608</v>
      </c>
      <c r="U134" t="s">
        <v>643</v>
      </c>
      <c r="W134" s="15" t="str">
        <f t="shared" si="11"/>
        <v/>
      </c>
      <c r="X134" s="15" t="str">
        <f t="shared" si="12"/>
        <v/>
      </c>
      <c r="Y134" s="15" t="str">
        <f t="shared" si="13"/>
        <v>Discharged on 20-Mar-20</v>
      </c>
      <c r="Z134" s="15" t="str">
        <f t="shared" si="14"/>
        <v/>
      </c>
    </row>
    <row r="135" spans="1:26" x14ac:dyDescent="0.3">
      <c r="A135">
        <v>134</v>
      </c>
      <c r="B135">
        <v>56</v>
      </c>
      <c r="C135" t="s">
        <v>6</v>
      </c>
      <c r="D135" t="s">
        <v>70</v>
      </c>
      <c r="E135" t="s">
        <v>30</v>
      </c>
      <c r="F135" s="1">
        <v>43896</v>
      </c>
      <c r="G135" s="1">
        <v>43896</v>
      </c>
      <c r="H135" s="1">
        <v>43889</v>
      </c>
      <c r="M135" s="1">
        <v>43909</v>
      </c>
      <c r="N135" t="s">
        <v>390</v>
      </c>
      <c r="O135" s="1">
        <v>43897</v>
      </c>
      <c r="P135" s="15" t="str">
        <f t="shared" si="10"/>
        <v>[F,56] RC, (Import) SG  fr SG,MY; Discharged on 19-Mar-20</v>
      </c>
      <c r="Q135">
        <v>1</v>
      </c>
      <c r="R135" t="s">
        <v>391</v>
      </c>
      <c r="S135" t="s">
        <v>608</v>
      </c>
      <c r="T135" t="s">
        <v>632</v>
      </c>
      <c r="W135" s="15" t="str">
        <f t="shared" si="11"/>
        <v/>
      </c>
      <c r="X135" s="15" t="str">
        <f t="shared" si="12"/>
        <v>(Import) SG  fr SG,MY</v>
      </c>
      <c r="Y135" s="15" t="str">
        <f t="shared" si="13"/>
        <v>Discharged on 19-Mar-20</v>
      </c>
      <c r="Z135" s="15" t="str">
        <f t="shared" si="14"/>
        <v/>
      </c>
    </row>
    <row r="136" spans="1:26" x14ac:dyDescent="0.3">
      <c r="A136">
        <v>135</v>
      </c>
      <c r="B136">
        <v>40</v>
      </c>
      <c r="C136" t="s">
        <v>2</v>
      </c>
      <c r="D136" t="s">
        <v>70</v>
      </c>
      <c r="E136" t="s">
        <v>5</v>
      </c>
      <c r="F136" s="1">
        <v>43896</v>
      </c>
      <c r="G136" s="1">
        <v>43895</v>
      </c>
      <c r="H136" s="1">
        <v>43887</v>
      </c>
      <c r="M136" s="1">
        <v>43904</v>
      </c>
      <c r="N136" t="s">
        <v>410</v>
      </c>
      <c r="O136" s="1">
        <v>43897</v>
      </c>
      <c r="P136" s="15" t="str">
        <f t="shared" si="10"/>
        <v>[M,40] , ; Discharged on 14-Mar-20</v>
      </c>
      <c r="Q136">
        <v>2</v>
      </c>
      <c r="S136" t="s">
        <v>608</v>
      </c>
      <c r="T136" t="s">
        <v>608</v>
      </c>
      <c r="W136" s="15" t="str">
        <f t="shared" si="11"/>
        <v/>
      </c>
      <c r="X136" s="15" t="str">
        <f t="shared" si="12"/>
        <v/>
      </c>
      <c r="Y136" s="15" t="str">
        <f t="shared" si="13"/>
        <v>Discharged on 14-Mar-20</v>
      </c>
      <c r="Z136" s="15" t="str">
        <f t="shared" si="14"/>
        <v/>
      </c>
    </row>
    <row r="137" spans="1:26" x14ac:dyDescent="0.3">
      <c r="A137">
        <v>136</v>
      </c>
      <c r="B137">
        <v>36</v>
      </c>
      <c r="C137" t="s">
        <v>2</v>
      </c>
      <c r="D137" t="s">
        <v>70</v>
      </c>
      <c r="E137" t="s">
        <v>30</v>
      </c>
      <c r="F137" s="1">
        <v>43896</v>
      </c>
      <c r="G137" s="1">
        <v>43896</v>
      </c>
      <c r="H137" s="1">
        <v>43895</v>
      </c>
      <c r="M137" s="1">
        <v>43909</v>
      </c>
      <c r="O137" s="1">
        <v>43897</v>
      </c>
      <c r="P137" s="15" t="str">
        <f t="shared" si="10"/>
        <v>[M,36] , (Import) IT Work Pass fr US,IT; Discharged on 19-Mar-20</v>
      </c>
      <c r="S137" t="s">
        <v>644</v>
      </c>
      <c r="T137" t="s">
        <v>645</v>
      </c>
      <c r="U137" t="s">
        <v>618</v>
      </c>
      <c r="W137" s="15" t="str">
        <f t="shared" si="11"/>
        <v/>
      </c>
      <c r="X137" s="15" t="str">
        <f t="shared" si="12"/>
        <v>(Import) IT Work Pass fr US,IT</v>
      </c>
      <c r="Y137" s="15" t="str">
        <f t="shared" si="13"/>
        <v>Discharged on 19-Mar-20</v>
      </c>
      <c r="Z137" s="15" t="str">
        <f t="shared" si="14"/>
        <v/>
      </c>
    </row>
    <row r="138" spans="1:26" x14ac:dyDescent="0.3">
      <c r="A138">
        <v>137</v>
      </c>
      <c r="B138">
        <v>60</v>
      </c>
      <c r="C138" t="s">
        <v>2</v>
      </c>
      <c r="D138" t="s">
        <v>70</v>
      </c>
      <c r="E138" t="s">
        <v>30</v>
      </c>
      <c r="F138" s="1">
        <v>43896</v>
      </c>
      <c r="G138" s="1">
        <v>43896</v>
      </c>
      <c r="H138" s="1">
        <v>43896</v>
      </c>
      <c r="M138" s="1">
        <v>43911</v>
      </c>
      <c r="O138" s="1">
        <v>43897</v>
      </c>
      <c r="P138" s="15" t="str">
        <f t="shared" si="10"/>
        <v>[M,60] , ; Discharged on 21-Mar-20</v>
      </c>
      <c r="S138" t="s">
        <v>608</v>
      </c>
      <c r="T138" t="s">
        <v>608</v>
      </c>
      <c r="W138" s="15" t="str">
        <f t="shared" si="11"/>
        <v/>
      </c>
      <c r="X138" s="15" t="str">
        <f t="shared" si="12"/>
        <v/>
      </c>
      <c r="Y138" s="15" t="str">
        <f t="shared" si="13"/>
        <v>Discharged on 21-Mar-20</v>
      </c>
      <c r="Z138" s="15" t="str">
        <f t="shared" si="14"/>
        <v/>
      </c>
    </row>
    <row r="139" spans="1:26" x14ac:dyDescent="0.3">
      <c r="A139">
        <v>138</v>
      </c>
      <c r="B139">
        <v>26</v>
      </c>
      <c r="C139" t="s">
        <v>2</v>
      </c>
      <c r="D139" t="s">
        <v>70</v>
      </c>
      <c r="E139" t="s">
        <v>30</v>
      </c>
      <c r="F139" s="1">
        <v>43896</v>
      </c>
      <c r="G139" s="1">
        <v>43896</v>
      </c>
      <c r="H139" s="1">
        <v>43896</v>
      </c>
      <c r="K139" s="1">
        <v>43876</v>
      </c>
      <c r="M139" s="1">
        <v>43899</v>
      </c>
      <c r="O139" s="1">
        <v>43897</v>
      </c>
      <c r="P139" s="15" t="str">
        <f t="shared" si="10"/>
        <v>[M,26] , ; Discharged on 09-Mar-20</v>
      </c>
      <c r="S139" t="s">
        <v>608</v>
      </c>
      <c r="T139" t="s">
        <v>608</v>
      </c>
      <c r="W139" s="15" t="str">
        <f t="shared" si="11"/>
        <v/>
      </c>
      <c r="X139" s="15" t="str">
        <f t="shared" si="12"/>
        <v/>
      </c>
      <c r="Y139" s="15" t="str">
        <f t="shared" si="13"/>
        <v>Discharged on 09-Mar-20</v>
      </c>
      <c r="Z139" s="15" t="str">
        <f t="shared" si="14"/>
        <v/>
      </c>
    </row>
    <row r="140" spans="1:26" x14ac:dyDescent="0.3">
      <c r="A140">
        <v>139</v>
      </c>
      <c r="B140">
        <v>71</v>
      </c>
      <c r="C140" t="s">
        <v>2</v>
      </c>
      <c r="D140" t="s">
        <v>70</v>
      </c>
      <c r="E140" t="s">
        <v>244</v>
      </c>
      <c r="F140" s="1">
        <v>43897</v>
      </c>
      <c r="G140" s="1">
        <v>43896</v>
      </c>
      <c r="H140" s="1">
        <v>43893</v>
      </c>
      <c r="N140" t="s">
        <v>401</v>
      </c>
      <c r="O140" s="1">
        <v>43898</v>
      </c>
      <c r="P140" s="15" t="str">
        <f t="shared" si="10"/>
        <v xml:space="preserve">[M,71] , ; </v>
      </c>
      <c r="Q140">
        <v>1</v>
      </c>
      <c r="S140" t="s">
        <v>608</v>
      </c>
      <c r="T140" t="s">
        <v>608</v>
      </c>
      <c r="W140" s="15" t="str">
        <f t="shared" si="11"/>
        <v/>
      </c>
      <c r="X140" s="15" t="str">
        <f t="shared" si="12"/>
        <v/>
      </c>
      <c r="Y140" s="15" t="str">
        <f t="shared" si="13"/>
        <v/>
      </c>
      <c r="Z140" s="15" t="str">
        <f t="shared" si="14"/>
        <v/>
      </c>
    </row>
    <row r="141" spans="1:26" x14ac:dyDescent="0.3">
      <c r="A141">
        <v>140</v>
      </c>
      <c r="B141">
        <v>62</v>
      </c>
      <c r="C141" t="s">
        <v>6</v>
      </c>
      <c r="D141" t="s">
        <v>70</v>
      </c>
      <c r="E141" t="s">
        <v>244</v>
      </c>
      <c r="F141" s="1">
        <v>43897</v>
      </c>
      <c r="G141" s="1">
        <v>43896</v>
      </c>
      <c r="H141" s="1">
        <v>43889</v>
      </c>
      <c r="M141" s="1">
        <v>43914</v>
      </c>
      <c r="N141" t="s">
        <v>402</v>
      </c>
      <c r="O141" s="1">
        <v>43898</v>
      </c>
      <c r="P141" s="15" t="str">
        <f t="shared" si="10"/>
        <v>[F,62] , ; Discharged on 24-Mar-20</v>
      </c>
      <c r="Q141">
        <v>2</v>
      </c>
      <c r="S141" t="s">
        <v>608</v>
      </c>
      <c r="T141" t="s">
        <v>608</v>
      </c>
      <c r="W141" s="15" t="str">
        <f t="shared" si="11"/>
        <v/>
      </c>
      <c r="X141" s="15" t="str">
        <f t="shared" si="12"/>
        <v/>
      </c>
      <c r="Y141" s="15" t="str">
        <f t="shared" si="13"/>
        <v>Discharged on 24-Mar-20</v>
      </c>
      <c r="Z141" s="15" t="str">
        <f t="shared" si="14"/>
        <v/>
      </c>
    </row>
    <row r="142" spans="1:26" x14ac:dyDescent="0.3">
      <c r="A142">
        <v>141</v>
      </c>
      <c r="B142">
        <v>69</v>
      </c>
      <c r="C142" t="s">
        <v>2</v>
      </c>
      <c r="D142" t="s">
        <v>70</v>
      </c>
      <c r="E142" t="s">
        <v>244</v>
      </c>
      <c r="F142" s="1">
        <v>43897</v>
      </c>
      <c r="G142" s="1">
        <v>43896</v>
      </c>
      <c r="H142" s="1">
        <v>43891</v>
      </c>
      <c r="N142" t="s">
        <v>404</v>
      </c>
      <c r="O142" s="1">
        <v>43898</v>
      </c>
      <c r="P142" s="15" t="str">
        <f t="shared" si="10"/>
        <v xml:space="preserve">[M,69] NTU Cleaning Staff, ; </v>
      </c>
      <c r="Q142">
        <v>2</v>
      </c>
      <c r="R142" t="s">
        <v>406</v>
      </c>
      <c r="S142" t="s">
        <v>608</v>
      </c>
      <c r="T142" t="s">
        <v>608</v>
      </c>
      <c r="W142" s="15" t="str">
        <f t="shared" si="11"/>
        <v/>
      </c>
      <c r="X142" s="15" t="str">
        <f t="shared" si="12"/>
        <v/>
      </c>
      <c r="Y142" s="15" t="str">
        <f t="shared" si="13"/>
        <v/>
      </c>
      <c r="Z142" s="15" t="str">
        <f t="shared" si="14"/>
        <v/>
      </c>
    </row>
    <row r="143" spans="1:26" x14ac:dyDescent="0.3">
      <c r="A143">
        <v>142</v>
      </c>
      <c r="B143">
        <v>26</v>
      </c>
      <c r="C143" t="s">
        <v>2</v>
      </c>
      <c r="D143" t="s">
        <v>70</v>
      </c>
      <c r="E143" t="s">
        <v>244</v>
      </c>
      <c r="F143" s="1">
        <v>43897</v>
      </c>
      <c r="G143" s="1">
        <v>43896</v>
      </c>
      <c r="H143" s="1">
        <v>43895</v>
      </c>
      <c r="O143" s="1">
        <v>43898</v>
      </c>
      <c r="P143" s="15" t="str">
        <f t="shared" si="10"/>
        <v xml:space="preserve">[M,26] boulder +gym, (Import) SPR  fr TH; </v>
      </c>
      <c r="R143" t="s">
        <v>495</v>
      </c>
      <c r="S143" t="s">
        <v>612</v>
      </c>
      <c r="T143" t="s">
        <v>646</v>
      </c>
      <c r="W143" s="15" t="str">
        <f t="shared" si="11"/>
        <v/>
      </c>
      <c r="X143" s="15" t="str">
        <f t="shared" si="12"/>
        <v>(Import) SPR  fr TH</v>
      </c>
      <c r="Y143" s="15" t="str">
        <f t="shared" si="13"/>
        <v/>
      </c>
      <c r="Z143" s="15" t="str">
        <f t="shared" si="14"/>
        <v/>
      </c>
    </row>
    <row r="144" spans="1:26" x14ac:dyDescent="0.3">
      <c r="A144">
        <v>143</v>
      </c>
      <c r="B144">
        <v>42</v>
      </c>
      <c r="C144" t="s">
        <v>2</v>
      </c>
      <c r="D144" t="s">
        <v>70</v>
      </c>
      <c r="E144" t="s">
        <v>199</v>
      </c>
      <c r="F144" s="1">
        <v>43897</v>
      </c>
      <c r="G144" s="1">
        <v>43896</v>
      </c>
      <c r="H144" s="1">
        <v>43895</v>
      </c>
      <c r="M144" s="1">
        <v>43910</v>
      </c>
      <c r="O144" s="1">
        <v>43898</v>
      </c>
      <c r="P144" s="15" t="str">
        <f t="shared" si="10"/>
        <v>[M,42] , (Import) SPR  fr TH; Discharged on 20-Mar-20</v>
      </c>
      <c r="S144" t="s">
        <v>612</v>
      </c>
      <c r="T144" t="s">
        <v>646</v>
      </c>
      <c r="W144" s="15" t="str">
        <f t="shared" si="11"/>
        <v/>
      </c>
      <c r="X144" s="15" t="str">
        <f t="shared" si="12"/>
        <v>(Import) SPR  fr TH</v>
      </c>
      <c r="Y144" s="15" t="str">
        <f t="shared" si="13"/>
        <v>Discharged on 20-Mar-20</v>
      </c>
      <c r="Z144" s="15" t="str">
        <f t="shared" si="14"/>
        <v/>
      </c>
    </row>
    <row r="145" spans="1:26" x14ac:dyDescent="0.3">
      <c r="A145">
        <v>144</v>
      </c>
      <c r="B145">
        <v>58</v>
      </c>
      <c r="C145" t="s">
        <v>6</v>
      </c>
      <c r="D145" t="s">
        <v>70</v>
      </c>
      <c r="E145" t="s">
        <v>244</v>
      </c>
      <c r="F145" s="1">
        <v>43897</v>
      </c>
      <c r="G145" s="1">
        <v>43897</v>
      </c>
      <c r="H145" s="1">
        <v>43893</v>
      </c>
      <c r="M145" s="1">
        <v>43911</v>
      </c>
      <c r="N145" t="s">
        <v>408</v>
      </c>
      <c r="O145" s="1">
        <v>43898</v>
      </c>
      <c r="P145" s="15" t="str">
        <f t="shared" si="10"/>
        <v>[F,58] Hairdresser Home, Church of SG, ; Discharged on 21-Mar-20</v>
      </c>
      <c r="Q145">
        <v>2</v>
      </c>
      <c r="R145" t="s">
        <v>594</v>
      </c>
      <c r="S145" t="s">
        <v>608</v>
      </c>
      <c r="T145" t="s">
        <v>608</v>
      </c>
      <c r="W145" s="15" t="str">
        <f t="shared" si="11"/>
        <v/>
      </c>
      <c r="X145" s="15" t="str">
        <f t="shared" si="12"/>
        <v/>
      </c>
      <c r="Y145" s="15" t="str">
        <f t="shared" si="13"/>
        <v>Discharged on 21-Mar-20</v>
      </c>
      <c r="Z145" s="15" t="str">
        <f t="shared" si="14"/>
        <v/>
      </c>
    </row>
    <row r="146" spans="1:26" x14ac:dyDescent="0.3">
      <c r="A146">
        <v>145</v>
      </c>
      <c r="B146">
        <v>67</v>
      </c>
      <c r="C146" t="s">
        <v>6</v>
      </c>
      <c r="D146" t="s">
        <v>70</v>
      </c>
      <c r="E146" t="s">
        <v>30</v>
      </c>
      <c r="F146" s="1">
        <v>43898</v>
      </c>
      <c r="G146" s="1">
        <v>43897</v>
      </c>
      <c r="H146" s="1">
        <v>43890</v>
      </c>
      <c r="N146" t="s">
        <v>419</v>
      </c>
      <c r="O146" s="1">
        <v>43898</v>
      </c>
      <c r="P146" s="15" t="str">
        <f t="shared" si="10"/>
        <v xml:space="preserve">[F,67] , ; </v>
      </c>
      <c r="Q146">
        <v>2</v>
      </c>
      <c r="S146" t="s">
        <v>608</v>
      </c>
      <c r="T146" t="s">
        <v>608</v>
      </c>
      <c r="W146" s="15" t="str">
        <f t="shared" si="11"/>
        <v/>
      </c>
      <c r="X146" s="15" t="str">
        <f t="shared" si="12"/>
        <v/>
      </c>
      <c r="Y146" s="15" t="str">
        <f t="shared" si="13"/>
        <v/>
      </c>
      <c r="Z146" s="15" t="str">
        <f t="shared" si="14"/>
        <v/>
      </c>
    </row>
    <row r="147" spans="1:26" x14ac:dyDescent="0.3">
      <c r="A147">
        <v>146</v>
      </c>
      <c r="B147">
        <v>64</v>
      </c>
      <c r="C147" t="s">
        <v>6</v>
      </c>
      <c r="D147" t="s">
        <v>70</v>
      </c>
      <c r="E147" t="s">
        <v>30</v>
      </c>
      <c r="F147" s="1">
        <v>43897</v>
      </c>
      <c r="G147" s="1">
        <v>43897</v>
      </c>
      <c r="H147" s="1">
        <v>43894</v>
      </c>
      <c r="M147" s="1">
        <v>43904</v>
      </c>
      <c r="N147" t="s">
        <v>368</v>
      </c>
      <c r="O147" s="1">
        <v>43898</v>
      </c>
      <c r="P147" s="15" t="str">
        <f t="shared" si="10"/>
        <v>[F,64] , ; Discharged on 14-Mar-20</v>
      </c>
      <c r="Q147">
        <v>1</v>
      </c>
      <c r="S147" t="s">
        <v>608</v>
      </c>
      <c r="T147" t="s">
        <v>608</v>
      </c>
      <c r="W147" s="15" t="str">
        <f t="shared" si="11"/>
        <v/>
      </c>
      <c r="X147" s="15" t="str">
        <f t="shared" si="12"/>
        <v/>
      </c>
      <c r="Y147" s="15" t="str">
        <f t="shared" si="13"/>
        <v>Discharged on 14-Mar-20</v>
      </c>
      <c r="Z147" s="15" t="str">
        <f t="shared" si="14"/>
        <v/>
      </c>
    </row>
    <row r="148" spans="1:26" x14ac:dyDescent="0.3">
      <c r="A148">
        <v>147</v>
      </c>
      <c r="B148">
        <v>64</v>
      </c>
      <c r="C148" t="s">
        <v>2</v>
      </c>
      <c r="D148" t="s">
        <v>70</v>
      </c>
      <c r="E148" t="s">
        <v>30</v>
      </c>
      <c r="F148" s="1">
        <v>43898</v>
      </c>
      <c r="G148" s="1">
        <v>43897</v>
      </c>
      <c r="H148" s="1">
        <v>43893</v>
      </c>
      <c r="O148" s="1">
        <v>43898</v>
      </c>
      <c r="P148" s="15" t="str">
        <f t="shared" si="10"/>
        <v xml:space="preserve">[M,64] , (Import) ID Social Visit Pass fr ID; </v>
      </c>
      <c r="S148" t="s">
        <v>607</v>
      </c>
      <c r="T148" t="s">
        <v>607</v>
      </c>
      <c r="U148" t="s">
        <v>643</v>
      </c>
      <c r="W148" s="15" t="str">
        <f t="shared" si="11"/>
        <v/>
      </c>
      <c r="X148" s="15" t="str">
        <f t="shared" si="12"/>
        <v>(Import) ID Social Visit Pass fr ID</v>
      </c>
      <c r="Y148" s="15" t="str">
        <f t="shared" si="13"/>
        <v/>
      </c>
      <c r="Z148" s="15" t="str">
        <f t="shared" si="14"/>
        <v/>
      </c>
    </row>
    <row r="149" spans="1:26" x14ac:dyDescent="0.3">
      <c r="A149">
        <v>148</v>
      </c>
      <c r="B149">
        <v>67</v>
      </c>
      <c r="C149" t="s">
        <v>6</v>
      </c>
      <c r="D149" t="s">
        <v>70</v>
      </c>
      <c r="E149" t="s">
        <v>30</v>
      </c>
      <c r="F149" s="1">
        <v>43898</v>
      </c>
      <c r="G149" s="1">
        <v>43892</v>
      </c>
      <c r="H149" s="1">
        <v>43885</v>
      </c>
      <c r="M149" s="1">
        <v>43901</v>
      </c>
      <c r="O149" s="1">
        <v>43898</v>
      </c>
      <c r="P149" s="15" t="str">
        <f t="shared" si="10"/>
        <v>[F,67] , (Import) SG  fr ID; Discharged on 11-Mar-20</v>
      </c>
      <c r="S149" t="s">
        <v>608</v>
      </c>
      <c r="T149" t="s">
        <v>607</v>
      </c>
      <c r="W149" s="15" t="str">
        <f t="shared" si="11"/>
        <v/>
      </c>
      <c r="X149" s="15" t="str">
        <f t="shared" si="12"/>
        <v>(Import) SG  fr ID</v>
      </c>
      <c r="Y149" s="15" t="str">
        <f t="shared" si="13"/>
        <v>Discharged on 11-Mar-20</v>
      </c>
      <c r="Z149" s="15" t="str">
        <f t="shared" si="14"/>
        <v/>
      </c>
    </row>
    <row r="150" spans="1:26" x14ac:dyDescent="0.3">
      <c r="A150">
        <v>149</v>
      </c>
      <c r="B150">
        <v>62</v>
      </c>
      <c r="C150" t="s">
        <v>2</v>
      </c>
      <c r="D150" t="s">
        <v>70</v>
      </c>
      <c r="E150" t="s">
        <v>30</v>
      </c>
      <c r="F150" s="1">
        <v>43898</v>
      </c>
      <c r="G150" s="1">
        <v>43897</v>
      </c>
      <c r="H150" s="1">
        <v>43884</v>
      </c>
      <c r="M150" s="1">
        <v>43906</v>
      </c>
      <c r="N150" t="s">
        <v>425</v>
      </c>
      <c r="O150" s="1">
        <v>43898</v>
      </c>
      <c r="P150" s="15" t="str">
        <f t="shared" si="10"/>
        <v>[M,62] , ; Discharged on 16-Mar-20</v>
      </c>
      <c r="Q150">
        <v>1</v>
      </c>
      <c r="S150" t="s">
        <v>608</v>
      </c>
      <c r="T150" t="s">
        <v>608</v>
      </c>
      <c r="W150" s="15" t="str">
        <f t="shared" si="11"/>
        <v/>
      </c>
      <c r="X150" s="15" t="str">
        <f t="shared" si="12"/>
        <v/>
      </c>
      <c r="Y150" s="15" t="str">
        <f t="shared" si="13"/>
        <v>Discharged on 16-Mar-20</v>
      </c>
      <c r="Z150" s="15" t="str">
        <f t="shared" si="14"/>
        <v/>
      </c>
    </row>
    <row r="151" spans="1:26" x14ac:dyDescent="0.3">
      <c r="A151">
        <v>150</v>
      </c>
      <c r="B151">
        <v>53</v>
      </c>
      <c r="C151" t="s">
        <v>6</v>
      </c>
      <c r="D151" t="s">
        <v>70</v>
      </c>
      <c r="E151" t="s">
        <v>30</v>
      </c>
      <c r="F151" s="1">
        <v>43898</v>
      </c>
      <c r="G151" s="1">
        <v>43897</v>
      </c>
      <c r="H151" s="1">
        <v>43890</v>
      </c>
      <c r="M151" s="1">
        <v>43904</v>
      </c>
      <c r="O151" s="1">
        <v>43898</v>
      </c>
      <c r="P151" s="15" t="str">
        <f t="shared" si="10"/>
        <v>[F,53] , ; Discharged on 14-Mar-20</v>
      </c>
      <c r="S151" t="s">
        <v>612</v>
      </c>
      <c r="T151" t="s">
        <v>608</v>
      </c>
      <c r="W151" s="15" t="str">
        <f t="shared" si="11"/>
        <v/>
      </c>
      <c r="X151" s="15" t="str">
        <f t="shared" si="12"/>
        <v/>
      </c>
      <c r="Y151" s="15" t="str">
        <f t="shared" si="13"/>
        <v>Discharged on 14-Mar-20</v>
      </c>
      <c r="Z151" s="15" t="str">
        <f t="shared" si="14"/>
        <v/>
      </c>
    </row>
    <row r="152" spans="1:26" x14ac:dyDescent="0.3">
      <c r="A152">
        <v>151</v>
      </c>
      <c r="B152">
        <v>51</v>
      </c>
      <c r="C152" t="s">
        <v>2</v>
      </c>
      <c r="D152" t="s">
        <v>70</v>
      </c>
      <c r="E152" t="s">
        <v>30</v>
      </c>
      <c r="F152" s="1">
        <v>43898</v>
      </c>
      <c r="G152" s="1">
        <v>43883</v>
      </c>
      <c r="H152" s="1">
        <v>43865</v>
      </c>
      <c r="K152" s="1">
        <v>43883</v>
      </c>
      <c r="M152" s="1">
        <v>43899</v>
      </c>
      <c r="N152" t="s">
        <v>415</v>
      </c>
      <c r="O152" s="1">
        <v>43899</v>
      </c>
      <c r="P152" s="15" t="str">
        <f t="shared" si="10"/>
        <v>[M,51] , ; Discharged on 09-Mar-20</v>
      </c>
      <c r="Q152">
        <v>4</v>
      </c>
      <c r="S152" t="s">
        <v>608</v>
      </c>
      <c r="T152" t="s">
        <v>608</v>
      </c>
      <c r="W152" s="15" t="str">
        <f t="shared" si="11"/>
        <v/>
      </c>
      <c r="X152" s="15" t="str">
        <f t="shared" si="12"/>
        <v/>
      </c>
      <c r="Y152" s="15" t="str">
        <f t="shared" si="13"/>
        <v>Discharged on 09-Mar-20</v>
      </c>
      <c r="Z152" s="15" t="str">
        <f t="shared" si="14"/>
        <v/>
      </c>
    </row>
    <row r="153" spans="1:26" x14ac:dyDescent="0.3">
      <c r="A153">
        <v>152</v>
      </c>
      <c r="B153">
        <v>65</v>
      </c>
      <c r="C153" t="s">
        <v>2</v>
      </c>
      <c r="D153" t="s">
        <v>70</v>
      </c>
      <c r="E153" t="s">
        <v>5</v>
      </c>
      <c r="F153" s="1">
        <v>43898</v>
      </c>
      <c r="G153" s="1">
        <v>43897</v>
      </c>
      <c r="H153" s="1">
        <v>43889</v>
      </c>
      <c r="N153" t="s">
        <v>416</v>
      </c>
      <c r="O153" s="1">
        <v>43899</v>
      </c>
      <c r="P153" s="15" t="str">
        <f t="shared" si="10"/>
        <v xml:space="preserve">[M,65] , ; </v>
      </c>
      <c r="Q153">
        <v>1</v>
      </c>
      <c r="S153" t="s">
        <v>608</v>
      </c>
      <c r="T153" t="s">
        <v>608</v>
      </c>
      <c r="W153" s="15" t="str">
        <f t="shared" si="11"/>
        <v/>
      </c>
      <c r="X153" s="15" t="str">
        <f t="shared" si="12"/>
        <v/>
      </c>
      <c r="Y153" s="15" t="str">
        <f t="shared" si="13"/>
        <v/>
      </c>
      <c r="Z153" s="15" t="str">
        <f t="shared" si="14"/>
        <v/>
      </c>
    </row>
    <row r="154" spans="1:26" x14ac:dyDescent="0.3">
      <c r="A154">
        <v>153</v>
      </c>
      <c r="B154">
        <v>65</v>
      </c>
      <c r="C154" t="s">
        <v>6</v>
      </c>
      <c r="D154" t="s">
        <v>70</v>
      </c>
      <c r="E154" t="s">
        <v>5</v>
      </c>
      <c r="F154" s="1">
        <v>43898</v>
      </c>
      <c r="G154" s="1">
        <v>43897</v>
      </c>
      <c r="H154" s="1">
        <v>43893</v>
      </c>
      <c r="N154" t="s">
        <v>417</v>
      </c>
      <c r="O154" s="1">
        <v>43899</v>
      </c>
      <c r="P154" s="15" t="str">
        <f t="shared" si="10"/>
        <v xml:space="preserve">[F,65] , (Import) SG  fr ID; </v>
      </c>
      <c r="Q154">
        <v>2</v>
      </c>
      <c r="S154" t="s">
        <v>608</v>
      </c>
      <c r="T154" t="s">
        <v>607</v>
      </c>
      <c r="W154" s="15" t="str">
        <f t="shared" si="11"/>
        <v/>
      </c>
      <c r="X154" s="15" t="str">
        <f t="shared" si="12"/>
        <v>(Import) SG  fr ID</v>
      </c>
      <c r="Y154" s="15" t="str">
        <f t="shared" si="13"/>
        <v/>
      </c>
      <c r="Z154" s="15" t="str">
        <f t="shared" si="14"/>
        <v/>
      </c>
    </row>
    <row r="155" spans="1:26" x14ac:dyDescent="0.3">
      <c r="A155">
        <v>154</v>
      </c>
      <c r="B155">
        <v>52</v>
      </c>
      <c r="C155" t="s">
        <v>2</v>
      </c>
      <c r="D155" t="s">
        <v>70</v>
      </c>
      <c r="E155" t="s">
        <v>30</v>
      </c>
      <c r="F155" s="1">
        <v>43899</v>
      </c>
      <c r="G155" s="1">
        <v>43896</v>
      </c>
      <c r="H155" s="1">
        <v>43898</v>
      </c>
      <c r="O155" s="1">
        <v>43899</v>
      </c>
      <c r="P155" s="15" t="str">
        <f t="shared" si="10"/>
        <v xml:space="preserve">[M,52] , (Import) GB Social Visit Pass fr GB; </v>
      </c>
      <c r="S155" t="s">
        <v>642</v>
      </c>
      <c r="T155" t="s">
        <v>642</v>
      </c>
      <c r="U155" t="s">
        <v>643</v>
      </c>
      <c r="W155" s="15" t="str">
        <f t="shared" si="11"/>
        <v/>
      </c>
      <c r="X155" s="15" t="str">
        <f t="shared" si="12"/>
        <v>(Import) GB Social Visit Pass fr GB</v>
      </c>
      <c r="Y155" s="15" t="str">
        <f t="shared" si="13"/>
        <v/>
      </c>
      <c r="Z155" s="15" t="str">
        <f t="shared" si="14"/>
        <v/>
      </c>
    </row>
    <row r="156" spans="1:26" x14ac:dyDescent="0.3">
      <c r="A156">
        <v>155</v>
      </c>
      <c r="B156">
        <v>47</v>
      </c>
      <c r="C156" t="s">
        <v>6</v>
      </c>
      <c r="D156" t="s">
        <v>70</v>
      </c>
      <c r="E156" t="s">
        <v>30</v>
      </c>
      <c r="F156" s="1">
        <v>43899</v>
      </c>
      <c r="G156" s="1">
        <v>43898</v>
      </c>
      <c r="H156" s="1">
        <v>43894</v>
      </c>
      <c r="M156" s="1">
        <v>43912</v>
      </c>
      <c r="N156" t="s">
        <v>434</v>
      </c>
      <c r="O156" s="1">
        <v>43899</v>
      </c>
      <c r="P156" s="15" t="str">
        <f t="shared" si="10"/>
        <v>[F,47] , ; Discharged on 22-Mar-20</v>
      </c>
      <c r="Q156">
        <v>1</v>
      </c>
      <c r="S156" t="s">
        <v>630</v>
      </c>
      <c r="T156" t="s">
        <v>608</v>
      </c>
      <c r="U156" t="s">
        <v>618</v>
      </c>
      <c r="W156" s="15" t="str">
        <f t="shared" si="11"/>
        <v/>
      </c>
      <c r="X156" s="15" t="str">
        <f t="shared" si="12"/>
        <v/>
      </c>
      <c r="Y156" s="15" t="str">
        <f t="shared" si="13"/>
        <v>Discharged on 22-Mar-20</v>
      </c>
      <c r="Z156" s="15" t="str">
        <f t="shared" si="14"/>
        <v/>
      </c>
    </row>
    <row r="157" spans="1:26" x14ac:dyDescent="0.3">
      <c r="A157">
        <v>156</v>
      </c>
      <c r="B157">
        <v>50</v>
      </c>
      <c r="C157" t="s">
        <v>6</v>
      </c>
      <c r="D157" t="s">
        <v>70</v>
      </c>
      <c r="E157" t="s">
        <v>30</v>
      </c>
      <c r="F157" s="1">
        <v>43899</v>
      </c>
      <c r="G157" s="1">
        <v>43898</v>
      </c>
      <c r="H157" s="1">
        <v>43897</v>
      </c>
      <c r="O157" s="1">
        <v>43899</v>
      </c>
      <c r="P157" s="15" t="str">
        <f t="shared" si="10"/>
        <v xml:space="preserve">[F,50] , ; </v>
      </c>
      <c r="S157" t="s">
        <v>612</v>
      </c>
      <c r="T157" t="s">
        <v>608</v>
      </c>
      <c r="W157" s="15" t="str">
        <f t="shared" si="11"/>
        <v/>
      </c>
      <c r="X157" s="15" t="str">
        <f t="shared" si="12"/>
        <v/>
      </c>
      <c r="Y157" s="15" t="str">
        <f t="shared" si="13"/>
        <v/>
      </c>
      <c r="Z157" s="15" t="str">
        <f t="shared" si="14"/>
        <v/>
      </c>
    </row>
    <row r="158" spans="1:26" x14ac:dyDescent="0.3">
      <c r="A158">
        <v>157</v>
      </c>
      <c r="B158">
        <v>54</v>
      </c>
      <c r="C158" t="s">
        <v>6</v>
      </c>
      <c r="D158" t="s">
        <v>70</v>
      </c>
      <c r="E158" t="s">
        <v>30</v>
      </c>
      <c r="F158" s="1">
        <v>43899</v>
      </c>
      <c r="G158" s="1">
        <v>43898</v>
      </c>
      <c r="H158" s="1">
        <v>43898</v>
      </c>
      <c r="O158" s="1">
        <v>43899</v>
      </c>
      <c r="P158" s="15" t="str">
        <f t="shared" si="10"/>
        <v xml:space="preserve">[F,54] , ; </v>
      </c>
      <c r="S158" t="s">
        <v>612</v>
      </c>
      <c r="T158" t="s">
        <v>608</v>
      </c>
      <c r="W158" s="15" t="str">
        <f t="shared" si="11"/>
        <v/>
      </c>
      <c r="X158" s="15" t="str">
        <f t="shared" si="12"/>
        <v/>
      </c>
      <c r="Y158" s="15" t="str">
        <f t="shared" si="13"/>
        <v/>
      </c>
      <c r="Z158" s="15" t="str">
        <f t="shared" si="14"/>
        <v/>
      </c>
    </row>
    <row r="159" spans="1:26" x14ac:dyDescent="0.3">
      <c r="A159">
        <v>158</v>
      </c>
      <c r="B159">
        <v>53</v>
      </c>
      <c r="C159" t="s">
        <v>6</v>
      </c>
      <c r="D159" t="s">
        <v>70</v>
      </c>
      <c r="E159" t="s">
        <v>244</v>
      </c>
      <c r="F159" s="1">
        <v>43899</v>
      </c>
      <c r="G159" s="1">
        <v>43899</v>
      </c>
      <c r="H159" s="1">
        <v>43895</v>
      </c>
      <c r="O159" s="1">
        <v>43899</v>
      </c>
      <c r="P159" s="15" t="str">
        <f t="shared" si="10"/>
        <v xml:space="preserve">[F,53] , ; </v>
      </c>
      <c r="S159" t="s">
        <v>608</v>
      </c>
      <c r="T159" t="s">
        <v>608</v>
      </c>
      <c r="W159" s="15" t="str">
        <f t="shared" si="11"/>
        <v/>
      </c>
      <c r="X159" s="15" t="str">
        <f t="shared" si="12"/>
        <v/>
      </c>
      <c r="Y159" s="15" t="str">
        <f t="shared" si="13"/>
        <v/>
      </c>
      <c r="Z159" s="15" t="str">
        <f t="shared" si="14"/>
        <v/>
      </c>
    </row>
    <row r="160" spans="1:26" x14ac:dyDescent="0.3">
      <c r="A160">
        <v>159</v>
      </c>
      <c r="B160">
        <v>59</v>
      </c>
      <c r="C160" t="s">
        <v>2</v>
      </c>
      <c r="D160" t="s">
        <v>70</v>
      </c>
      <c r="E160" t="s">
        <v>244</v>
      </c>
      <c r="F160" s="1">
        <v>43899</v>
      </c>
      <c r="G160" s="1">
        <v>43899</v>
      </c>
      <c r="H160" s="1">
        <v>43895</v>
      </c>
      <c r="O160" s="1">
        <v>43899</v>
      </c>
      <c r="P160" s="15" t="str">
        <f t="shared" si="10"/>
        <v xml:space="preserve">[M,59] , ; </v>
      </c>
      <c r="S160" t="s">
        <v>608</v>
      </c>
      <c r="T160" t="s">
        <v>608</v>
      </c>
      <c r="W160" s="15" t="str">
        <f t="shared" si="11"/>
        <v/>
      </c>
      <c r="X160" s="15" t="str">
        <f t="shared" si="12"/>
        <v/>
      </c>
      <c r="Y160" s="15" t="str">
        <f t="shared" si="13"/>
        <v/>
      </c>
      <c r="Z160" s="15" t="str">
        <f t="shared" si="14"/>
        <v/>
      </c>
    </row>
    <row r="161" spans="1:26" x14ac:dyDescent="0.3">
      <c r="A161">
        <v>160</v>
      </c>
      <c r="B161">
        <v>5</v>
      </c>
      <c r="C161" t="s">
        <v>2</v>
      </c>
      <c r="D161" t="s">
        <v>70</v>
      </c>
      <c r="E161" t="s">
        <v>88</v>
      </c>
      <c r="F161" s="1">
        <v>43899</v>
      </c>
      <c r="G161" s="1">
        <v>43898</v>
      </c>
      <c r="H161" s="1">
        <v>43897</v>
      </c>
      <c r="M161" s="1">
        <v>43904</v>
      </c>
      <c r="O161" s="1">
        <v>43899</v>
      </c>
      <c r="P161" s="15" t="str">
        <f t="shared" si="10"/>
        <v>[M,5] Child, ; Discharged on 14-Mar-20</v>
      </c>
      <c r="R161" t="s">
        <v>437</v>
      </c>
      <c r="S161" t="s">
        <v>608</v>
      </c>
      <c r="T161" t="s">
        <v>608</v>
      </c>
      <c r="W161" s="15" t="str">
        <f t="shared" si="11"/>
        <v/>
      </c>
      <c r="X161" s="15" t="str">
        <f t="shared" si="12"/>
        <v/>
      </c>
      <c r="Y161" s="15" t="str">
        <f t="shared" si="13"/>
        <v>Discharged on 14-Mar-20</v>
      </c>
      <c r="Z161" s="15" t="str">
        <f t="shared" si="14"/>
        <v/>
      </c>
    </row>
    <row r="162" spans="1:26" x14ac:dyDescent="0.3">
      <c r="A162">
        <v>161</v>
      </c>
      <c r="B162">
        <v>73</v>
      </c>
      <c r="C162" t="s">
        <v>2</v>
      </c>
      <c r="D162" t="s">
        <v>70</v>
      </c>
      <c r="E162" t="s">
        <v>30</v>
      </c>
      <c r="F162" s="1">
        <v>43899</v>
      </c>
      <c r="G162" s="1">
        <v>43891</v>
      </c>
      <c r="H162" s="1">
        <v>43888</v>
      </c>
      <c r="K162" s="1">
        <v>43891</v>
      </c>
      <c r="O162" s="1">
        <v>43900</v>
      </c>
      <c r="P162" s="15" t="str">
        <f t="shared" si="10"/>
        <v xml:space="preserve">[M,73] , ; </v>
      </c>
      <c r="S162" t="s">
        <v>608</v>
      </c>
      <c r="T162" t="s">
        <v>608</v>
      </c>
      <c r="W162" s="15" t="str">
        <f t="shared" si="11"/>
        <v/>
      </c>
      <c r="X162" s="15" t="str">
        <f t="shared" si="12"/>
        <v/>
      </c>
      <c r="Y162" s="15" t="str">
        <f t="shared" si="13"/>
        <v/>
      </c>
      <c r="Z162" s="15" t="str">
        <f t="shared" si="14"/>
        <v/>
      </c>
    </row>
    <row r="163" spans="1:26" x14ac:dyDescent="0.3">
      <c r="A163">
        <v>162</v>
      </c>
      <c r="B163">
        <v>28</v>
      </c>
      <c r="C163" t="s">
        <v>2</v>
      </c>
      <c r="D163" t="s">
        <v>70</v>
      </c>
      <c r="E163" t="s">
        <v>30</v>
      </c>
      <c r="F163" s="1">
        <v>43899</v>
      </c>
      <c r="G163" s="1">
        <v>43897</v>
      </c>
      <c r="H163" s="1">
        <v>43897</v>
      </c>
      <c r="K163" s="1">
        <v>43899</v>
      </c>
      <c r="O163" s="1">
        <v>43900</v>
      </c>
      <c r="P163" s="15" t="str">
        <f t="shared" si="10"/>
        <v xml:space="preserve">[M,28] boulder +gym, (Import) SG  fr ID; </v>
      </c>
      <c r="R163" t="s">
        <v>495</v>
      </c>
      <c r="S163" t="s">
        <v>608</v>
      </c>
      <c r="T163" t="s">
        <v>607</v>
      </c>
      <c r="W163" s="15" t="str">
        <f t="shared" si="11"/>
        <v/>
      </c>
      <c r="X163" s="15" t="str">
        <f t="shared" si="12"/>
        <v>(Import) SG  fr ID</v>
      </c>
      <c r="Y163" s="15" t="str">
        <f t="shared" si="13"/>
        <v/>
      </c>
      <c r="Z163" s="15" t="str">
        <f t="shared" si="14"/>
        <v/>
      </c>
    </row>
    <row r="164" spans="1:26" x14ac:dyDescent="0.3">
      <c r="A164">
        <v>163</v>
      </c>
      <c r="B164">
        <v>27</v>
      </c>
      <c r="C164" t="s">
        <v>6</v>
      </c>
      <c r="D164" t="s">
        <v>70</v>
      </c>
      <c r="E164" t="s">
        <v>30</v>
      </c>
      <c r="F164" s="1">
        <v>43899</v>
      </c>
      <c r="G164" s="1">
        <v>43899</v>
      </c>
      <c r="H164" s="1">
        <v>43898</v>
      </c>
      <c r="O164" s="1">
        <v>43900</v>
      </c>
      <c r="P164" s="15" t="str">
        <f t="shared" si="10"/>
        <v xml:space="preserve">[F,27] boulder +gym, ; </v>
      </c>
      <c r="R164" t="s">
        <v>495</v>
      </c>
      <c r="S164" t="s">
        <v>608</v>
      </c>
      <c r="T164" t="s">
        <v>608</v>
      </c>
      <c r="W164" s="15" t="str">
        <f t="shared" si="11"/>
        <v/>
      </c>
      <c r="X164" s="15" t="str">
        <f t="shared" si="12"/>
        <v/>
      </c>
      <c r="Y164" s="15" t="str">
        <f t="shared" si="13"/>
        <v/>
      </c>
      <c r="Z164" s="15" t="str">
        <f t="shared" si="14"/>
        <v/>
      </c>
    </row>
    <row r="165" spans="1:26" x14ac:dyDescent="0.3">
      <c r="A165">
        <v>164</v>
      </c>
      <c r="B165">
        <v>57</v>
      </c>
      <c r="C165" t="s">
        <v>6</v>
      </c>
      <c r="D165" t="s">
        <v>70</v>
      </c>
      <c r="E165" t="s">
        <v>30</v>
      </c>
      <c r="F165" s="1">
        <v>43900</v>
      </c>
      <c r="G165" s="1">
        <v>43899</v>
      </c>
      <c r="H165" s="1">
        <v>43898</v>
      </c>
      <c r="N165" t="s">
        <v>447</v>
      </c>
      <c r="O165" s="1">
        <v>43900</v>
      </c>
      <c r="P165" s="15" t="str">
        <f t="shared" si="10"/>
        <v xml:space="preserve">[F,57] , ; </v>
      </c>
      <c r="Q165">
        <v>2</v>
      </c>
      <c r="S165" t="s">
        <v>612</v>
      </c>
      <c r="T165" t="s">
        <v>608</v>
      </c>
      <c r="W165" s="15" t="str">
        <f t="shared" si="11"/>
        <v/>
      </c>
      <c r="X165" s="15" t="str">
        <f t="shared" si="12"/>
        <v/>
      </c>
      <c r="Y165" s="15" t="str">
        <f t="shared" si="13"/>
        <v/>
      </c>
      <c r="Z165" s="15" t="str">
        <f t="shared" si="14"/>
        <v/>
      </c>
    </row>
    <row r="166" spans="1:26" x14ac:dyDescent="0.3">
      <c r="A166">
        <v>165</v>
      </c>
      <c r="B166">
        <v>30</v>
      </c>
      <c r="C166" t="s">
        <v>2</v>
      </c>
      <c r="D166" t="s">
        <v>70</v>
      </c>
      <c r="E166" t="s">
        <v>30</v>
      </c>
      <c r="F166" s="1">
        <v>43900</v>
      </c>
      <c r="G166" s="1">
        <v>43899</v>
      </c>
      <c r="H166" s="1">
        <v>43899</v>
      </c>
      <c r="O166" s="1">
        <v>43900</v>
      </c>
      <c r="P166" s="15" t="str">
        <f t="shared" si="10"/>
        <v xml:space="preserve">[M,30] , (Import) SG  fr FR; </v>
      </c>
      <c r="S166" t="s">
        <v>608</v>
      </c>
      <c r="T166" t="s">
        <v>613</v>
      </c>
      <c r="W166" s="15" t="str">
        <f t="shared" si="11"/>
        <v/>
      </c>
      <c r="X166" s="15" t="str">
        <f t="shared" si="12"/>
        <v>(Import) SG  fr FR</v>
      </c>
      <c r="Y166" s="15" t="str">
        <f t="shared" si="13"/>
        <v/>
      </c>
      <c r="Z166" s="15" t="str">
        <f t="shared" si="14"/>
        <v/>
      </c>
    </row>
    <row r="167" spans="1:26" x14ac:dyDescent="0.3">
      <c r="A167">
        <v>166</v>
      </c>
      <c r="B167">
        <v>55</v>
      </c>
      <c r="C167" t="s">
        <v>6</v>
      </c>
      <c r="D167" t="s">
        <v>70</v>
      </c>
      <c r="E167" t="s">
        <v>244</v>
      </c>
      <c r="F167" s="1">
        <v>43900</v>
      </c>
      <c r="G167" s="1">
        <v>43899</v>
      </c>
      <c r="H167" s="1">
        <v>43894</v>
      </c>
      <c r="N167" t="s">
        <v>450</v>
      </c>
      <c r="O167" s="1">
        <v>43900</v>
      </c>
      <c r="P167" s="15" t="str">
        <f t="shared" si="10"/>
        <v xml:space="preserve">[F,55] , ; </v>
      </c>
      <c r="Q167">
        <v>2</v>
      </c>
      <c r="S167" t="s">
        <v>608</v>
      </c>
      <c r="T167" t="s">
        <v>608</v>
      </c>
      <c r="W167" s="15" t="str">
        <f t="shared" si="11"/>
        <v/>
      </c>
      <c r="X167" s="15" t="str">
        <f t="shared" si="12"/>
        <v/>
      </c>
      <c r="Y167" s="15" t="str">
        <f t="shared" si="13"/>
        <v/>
      </c>
      <c r="Z167" s="15" t="str">
        <f t="shared" si="14"/>
        <v/>
      </c>
    </row>
    <row r="168" spans="1:26" x14ac:dyDescent="0.3">
      <c r="A168">
        <v>167</v>
      </c>
      <c r="B168">
        <v>35</v>
      </c>
      <c r="C168" t="s">
        <v>6</v>
      </c>
      <c r="D168" t="s">
        <v>70</v>
      </c>
      <c r="E168" t="s">
        <v>244</v>
      </c>
      <c r="F168" s="1">
        <v>43900</v>
      </c>
      <c r="G168" s="1">
        <v>43899</v>
      </c>
      <c r="H168" s="1">
        <v>43898</v>
      </c>
      <c r="O168" s="1">
        <v>43901</v>
      </c>
      <c r="P168" s="15" t="str">
        <f t="shared" si="10"/>
        <v xml:space="preserve">[F,35] , (Import) PH Work Pass fr PH; </v>
      </c>
      <c r="S168" t="s">
        <v>620</v>
      </c>
      <c r="T168" t="s">
        <v>620</v>
      </c>
      <c r="U168" t="s">
        <v>618</v>
      </c>
      <c r="W168" s="15" t="str">
        <f t="shared" si="11"/>
        <v/>
      </c>
      <c r="X168" s="15" t="str">
        <f t="shared" si="12"/>
        <v>(Import) PH Work Pass fr PH</v>
      </c>
      <c r="Y168" s="15" t="str">
        <f t="shared" si="13"/>
        <v/>
      </c>
      <c r="Z168" s="15" t="str">
        <f t="shared" si="14"/>
        <v/>
      </c>
    </row>
    <row r="169" spans="1:26" x14ac:dyDescent="0.3">
      <c r="A169">
        <v>168</v>
      </c>
      <c r="B169">
        <v>47</v>
      </c>
      <c r="C169" t="s">
        <v>2</v>
      </c>
      <c r="D169" t="s">
        <v>70</v>
      </c>
      <c r="E169" t="s">
        <v>105</v>
      </c>
      <c r="F169" s="1">
        <v>43900</v>
      </c>
      <c r="G169" s="1">
        <v>43898</v>
      </c>
      <c r="H169" s="1">
        <v>43891</v>
      </c>
      <c r="M169" s="1">
        <v>43910</v>
      </c>
      <c r="N169" t="s">
        <v>441</v>
      </c>
      <c r="O169" s="1">
        <v>43901</v>
      </c>
      <c r="P169" s="15" t="str">
        <f t="shared" si="10"/>
        <v>[M,47] , ; Discharged on 20-Mar-20</v>
      </c>
      <c r="Q169">
        <v>3</v>
      </c>
      <c r="S169" t="s">
        <v>608</v>
      </c>
      <c r="T169" t="s">
        <v>608</v>
      </c>
      <c r="W169" s="15" t="str">
        <f t="shared" si="11"/>
        <v/>
      </c>
      <c r="X169" s="15" t="str">
        <f t="shared" si="12"/>
        <v/>
      </c>
      <c r="Y169" s="15" t="str">
        <f t="shared" si="13"/>
        <v>Discharged on 20-Mar-20</v>
      </c>
      <c r="Z169" s="15" t="str">
        <f t="shared" si="14"/>
        <v/>
      </c>
    </row>
    <row r="170" spans="1:26" x14ac:dyDescent="0.3">
      <c r="A170">
        <v>169</v>
      </c>
      <c r="B170">
        <v>40</v>
      </c>
      <c r="C170" t="s">
        <v>2</v>
      </c>
      <c r="D170" t="s">
        <v>70</v>
      </c>
      <c r="E170" t="s">
        <v>164</v>
      </c>
      <c r="F170" s="1">
        <v>43900</v>
      </c>
      <c r="G170" s="1">
        <v>43900</v>
      </c>
      <c r="H170" s="1">
        <v>43899</v>
      </c>
      <c r="O170" s="1">
        <v>43901</v>
      </c>
      <c r="P170" s="15" t="str">
        <f t="shared" si="10"/>
        <v xml:space="preserve">[M,40] RSAF, (Import) SG  fr FR; </v>
      </c>
      <c r="R170" t="s">
        <v>444</v>
      </c>
      <c r="S170" t="s">
        <v>608</v>
      </c>
      <c r="T170" t="s">
        <v>613</v>
      </c>
      <c r="W170" s="15" t="str">
        <f t="shared" si="11"/>
        <v/>
      </c>
      <c r="X170" s="15" t="str">
        <f t="shared" si="12"/>
        <v>(Import) SG  fr FR</v>
      </c>
      <c r="Y170" s="15" t="str">
        <f t="shared" si="13"/>
        <v/>
      </c>
      <c r="Z170" s="15" t="str">
        <f t="shared" si="14"/>
        <v/>
      </c>
    </row>
    <row r="171" spans="1:26" x14ac:dyDescent="0.3">
      <c r="A171">
        <v>170</v>
      </c>
      <c r="B171">
        <v>56</v>
      </c>
      <c r="C171" t="s">
        <v>6</v>
      </c>
      <c r="D171" t="s">
        <v>70</v>
      </c>
      <c r="E171" t="s">
        <v>5</v>
      </c>
      <c r="F171" s="1">
        <v>43900</v>
      </c>
      <c r="G171" s="1">
        <v>43899</v>
      </c>
      <c r="H171" s="1">
        <v>43896</v>
      </c>
      <c r="M171" s="1">
        <v>43913</v>
      </c>
      <c r="O171" s="1">
        <v>43901</v>
      </c>
      <c r="P171" s="15" t="str">
        <f t="shared" si="10"/>
        <v>[F,56] , (Import) ID Social Visit Pass fr ID; Discharged on 23-Mar-20</v>
      </c>
      <c r="S171" t="s">
        <v>607</v>
      </c>
      <c r="T171" t="s">
        <v>607</v>
      </c>
      <c r="U171" t="s">
        <v>643</v>
      </c>
      <c r="W171" s="15" t="str">
        <f t="shared" si="11"/>
        <v/>
      </c>
      <c r="X171" s="15" t="str">
        <f t="shared" si="12"/>
        <v>(Import) ID Social Visit Pass fr ID</v>
      </c>
      <c r="Y171" s="15" t="str">
        <f t="shared" si="13"/>
        <v>Discharged on 23-Mar-20</v>
      </c>
      <c r="Z171" s="15" t="str">
        <f t="shared" si="14"/>
        <v/>
      </c>
    </row>
    <row r="172" spans="1:26" x14ac:dyDescent="0.3">
      <c r="A172">
        <v>171</v>
      </c>
      <c r="B172">
        <v>27</v>
      </c>
      <c r="C172" t="s">
        <v>2</v>
      </c>
      <c r="D172" t="s">
        <v>70</v>
      </c>
      <c r="E172" t="s">
        <v>30</v>
      </c>
      <c r="F172" s="1">
        <v>43901</v>
      </c>
      <c r="G172" s="1">
        <v>43900</v>
      </c>
      <c r="H172" s="1">
        <v>43899</v>
      </c>
      <c r="M172" s="1">
        <v>43907</v>
      </c>
      <c r="N172" t="s">
        <v>454</v>
      </c>
      <c r="O172" s="1">
        <v>43901</v>
      </c>
      <c r="P172" s="15" t="str">
        <f t="shared" si="10"/>
        <v>[M,27] , (Import) SG  fr FR,ES; Discharged on 17-Mar-20</v>
      </c>
      <c r="Q172">
        <v>1</v>
      </c>
      <c r="S172" t="s">
        <v>608</v>
      </c>
      <c r="T172" t="s">
        <v>647</v>
      </c>
      <c r="W172" s="15" t="str">
        <f t="shared" si="11"/>
        <v/>
      </c>
      <c r="X172" s="15" t="str">
        <f t="shared" si="12"/>
        <v>(Import) SG  fr FR,ES</v>
      </c>
      <c r="Y172" s="15" t="str">
        <f t="shared" si="13"/>
        <v>Discharged on 17-Mar-20</v>
      </c>
      <c r="Z172" s="15" t="str">
        <f t="shared" si="14"/>
        <v/>
      </c>
    </row>
    <row r="173" spans="1:26" x14ac:dyDescent="0.3">
      <c r="A173">
        <v>172</v>
      </c>
      <c r="B173">
        <v>42</v>
      </c>
      <c r="C173" t="s">
        <v>6</v>
      </c>
      <c r="D173" t="s">
        <v>70</v>
      </c>
      <c r="E173" t="s">
        <v>30</v>
      </c>
      <c r="F173" s="1">
        <v>43901</v>
      </c>
      <c r="G173" s="1">
        <v>43901</v>
      </c>
      <c r="H173" s="1">
        <v>43895</v>
      </c>
      <c r="N173" t="s">
        <v>457</v>
      </c>
      <c r="O173" s="1">
        <v>43901</v>
      </c>
      <c r="P173" s="15" t="str">
        <f t="shared" si="10"/>
        <v xml:space="preserve">[F,42] , (Import) PH Work Pass fr PH; </v>
      </c>
      <c r="Q173">
        <v>1</v>
      </c>
      <c r="S173" t="s">
        <v>620</v>
      </c>
      <c r="T173" t="s">
        <v>620</v>
      </c>
      <c r="U173" t="s">
        <v>618</v>
      </c>
      <c r="W173" s="15" t="str">
        <f t="shared" si="11"/>
        <v/>
      </c>
      <c r="X173" s="15" t="str">
        <f t="shared" si="12"/>
        <v>(Import) PH Work Pass fr PH</v>
      </c>
      <c r="Y173" s="15" t="str">
        <f t="shared" si="13"/>
        <v/>
      </c>
      <c r="Z173" s="15" t="str">
        <f t="shared" si="14"/>
        <v/>
      </c>
    </row>
    <row r="174" spans="1:26" x14ac:dyDescent="0.3">
      <c r="A174">
        <v>173</v>
      </c>
      <c r="B174">
        <v>31</v>
      </c>
      <c r="C174" t="s">
        <v>2</v>
      </c>
      <c r="D174" t="s">
        <v>70</v>
      </c>
      <c r="E174" t="s">
        <v>30</v>
      </c>
      <c r="F174" s="1">
        <v>43901</v>
      </c>
      <c r="G174" s="1">
        <v>43900</v>
      </c>
      <c r="H174" s="1">
        <v>43899</v>
      </c>
      <c r="O174" s="1">
        <v>43901</v>
      </c>
      <c r="P174" s="15" t="str">
        <f t="shared" si="10"/>
        <v xml:space="preserve">[M,31] RSAF (Filipino), (Import) SG  fr FR; </v>
      </c>
      <c r="R174" t="s">
        <v>446</v>
      </c>
      <c r="S174" t="s">
        <v>608</v>
      </c>
      <c r="T174" t="s">
        <v>613</v>
      </c>
      <c r="W174" s="15" t="str">
        <f t="shared" si="11"/>
        <v/>
      </c>
      <c r="X174" s="15" t="str">
        <f t="shared" si="12"/>
        <v>(Import) SG  fr FR</v>
      </c>
      <c r="Y174" s="15" t="str">
        <f t="shared" si="13"/>
        <v/>
      </c>
      <c r="Z174" s="15" t="str">
        <f t="shared" si="14"/>
        <v/>
      </c>
    </row>
    <row r="175" spans="1:26" x14ac:dyDescent="0.3">
      <c r="A175">
        <v>174</v>
      </c>
      <c r="B175">
        <v>67</v>
      </c>
      <c r="C175" t="s">
        <v>6</v>
      </c>
      <c r="D175" t="s">
        <v>70</v>
      </c>
      <c r="E175" t="s">
        <v>30</v>
      </c>
      <c r="F175" s="1">
        <v>43901</v>
      </c>
      <c r="G175" s="1">
        <v>43901</v>
      </c>
      <c r="H175" s="1">
        <v>43897</v>
      </c>
      <c r="K175" s="1">
        <v>43896</v>
      </c>
      <c r="M175" s="1">
        <v>43911</v>
      </c>
      <c r="O175" s="1">
        <v>43901</v>
      </c>
      <c r="P175" s="15" t="str">
        <f t="shared" si="10"/>
        <v>[F,67] , ; Discharged on 21-Mar-20</v>
      </c>
      <c r="S175" t="s">
        <v>608</v>
      </c>
      <c r="T175" t="s">
        <v>608</v>
      </c>
      <c r="W175" s="15" t="str">
        <f t="shared" si="11"/>
        <v/>
      </c>
      <c r="X175" s="15" t="str">
        <f t="shared" si="12"/>
        <v/>
      </c>
      <c r="Y175" s="15" t="str">
        <f t="shared" si="13"/>
        <v>Discharged on 21-Mar-20</v>
      </c>
      <c r="Z175" s="15" t="str">
        <f t="shared" si="14"/>
        <v/>
      </c>
    </row>
    <row r="176" spans="1:26" x14ac:dyDescent="0.3">
      <c r="A176">
        <v>175</v>
      </c>
      <c r="B176">
        <v>44</v>
      </c>
      <c r="C176" t="s">
        <v>2</v>
      </c>
      <c r="D176" t="s">
        <v>70</v>
      </c>
      <c r="E176" t="s">
        <v>30</v>
      </c>
      <c r="F176" s="1">
        <v>43901</v>
      </c>
      <c r="G176" s="1">
        <v>43901</v>
      </c>
      <c r="H176" s="1">
        <v>43900</v>
      </c>
      <c r="O176" s="1">
        <v>43901</v>
      </c>
      <c r="P176" s="15" t="str">
        <f t="shared" si="10"/>
        <v xml:space="preserve">[M,44] RSAF, (Import) SG  fr FR; </v>
      </c>
      <c r="R176" t="s">
        <v>444</v>
      </c>
      <c r="S176" t="s">
        <v>608</v>
      </c>
      <c r="T176" t="s">
        <v>613</v>
      </c>
      <c r="W176" s="15" t="str">
        <f t="shared" si="11"/>
        <v/>
      </c>
      <c r="X176" s="15" t="str">
        <f t="shared" si="12"/>
        <v>(Import) SG  fr FR</v>
      </c>
      <c r="Y176" s="15" t="str">
        <f t="shared" si="13"/>
        <v/>
      </c>
      <c r="Z176" s="15" t="str">
        <f t="shared" si="14"/>
        <v/>
      </c>
    </row>
    <row r="177" spans="1:26" x14ac:dyDescent="0.3">
      <c r="A177">
        <v>176</v>
      </c>
      <c r="B177">
        <v>37</v>
      </c>
      <c r="C177" t="s">
        <v>6</v>
      </c>
      <c r="D177" t="s">
        <v>70</v>
      </c>
      <c r="E177" t="s">
        <v>30</v>
      </c>
      <c r="F177" s="1">
        <v>43901</v>
      </c>
      <c r="G177" s="1">
        <v>43900</v>
      </c>
      <c r="H177" s="1">
        <v>43897</v>
      </c>
      <c r="O177" s="1">
        <v>43901</v>
      </c>
      <c r="P177" s="15" t="str">
        <f t="shared" si="10"/>
        <v xml:space="preserve">[F,37] , (Import) GB Social Visit Pass fr JP,UK; </v>
      </c>
      <c r="S177" t="s">
        <v>642</v>
      </c>
      <c r="T177" t="s">
        <v>648</v>
      </c>
      <c r="U177" t="s">
        <v>643</v>
      </c>
      <c r="W177" s="15" t="str">
        <f t="shared" si="11"/>
        <v/>
      </c>
      <c r="X177" s="15" t="str">
        <f t="shared" si="12"/>
        <v>(Import) GB Social Visit Pass fr JP,UK</v>
      </c>
      <c r="Y177" s="15" t="str">
        <f t="shared" si="13"/>
        <v/>
      </c>
      <c r="Z177" s="15" t="str">
        <f t="shared" si="14"/>
        <v/>
      </c>
    </row>
    <row r="178" spans="1:26" x14ac:dyDescent="0.3">
      <c r="A178">
        <v>177</v>
      </c>
      <c r="B178">
        <v>26</v>
      </c>
      <c r="C178" t="s">
        <v>2</v>
      </c>
      <c r="D178" t="s">
        <v>70</v>
      </c>
      <c r="E178" t="s">
        <v>30</v>
      </c>
      <c r="F178" s="1">
        <v>43901</v>
      </c>
      <c r="G178" s="1">
        <v>43901</v>
      </c>
      <c r="H178" s="1">
        <v>43899</v>
      </c>
      <c r="N178" t="s">
        <v>463</v>
      </c>
      <c r="O178" s="1">
        <v>43901</v>
      </c>
      <c r="P178" s="15" t="str">
        <f t="shared" si="10"/>
        <v xml:space="preserve">[M,26] , (Import) SG  fr US,UK,FR; </v>
      </c>
      <c r="Q178">
        <v>1</v>
      </c>
      <c r="S178" t="s">
        <v>608</v>
      </c>
      <c r="T178" t="s">
        <v>649</v>
      </c>
      <c r="W178" s="15" t="str">
        <f t="shared" si="11"/>
        <v/>
      </c>
      <c r="X178" s="15" t="str">
        <f t="shared" si="12"/>
        <v>(Import) SG  fr US,UK,FR</v>
      </c>
      <c r="Y178" s="15" t="str">
        <f t="shared" si="13"/>
        <v/>
      </c>
      <c r="Z178" s="15" t="str">
        <f t="shared" si="14"/>
        <v/>
      </c>
    </row>
    <row r="179" spans="1:26" x14ac:dyDescent="0.3">
      <c r="A179">
        <v>178</v>
      </c>
      <c r="B179">
        <v>37</v>
      </c>
      <c r="C179" t="s">
        <v>2</v>
      </c>
      <c r="D179" t="s">
        <v>70</v>
      </c>
      <c r="E179" t="s">
        <v>244</v>
      </c>
      <c r="F179" s="1">
        <v>43901</v>
      </c>
      <c r="G179" s="1">
        <v>43900</v>
      </c>
      <c r="H179" s="1">
        <v>43898</v>
      </c>
      <c r="M179" s="1">
        <v>43913</v>
      </c>
      <c r="N179" t="s">
        <v>464</v>
      </c>
      <c r="O179" s="1">
        <v>43901</v>
      </c>
      <c r="P179" s="15" t="str">
        <f t="shared" si="10"/>
        <v>[M,37] , (Import) PH Work Pass fr PH; Discharged on 23-Mar-20</v>
      </c>
      <c r="Q179">
        <v>1</v>
      </c>
      <c r="S179" t="s">
        <v>620</v>
      </c>
      <c r="T179" t="s">
        <v>620</v>
      </c>
      <c r="U179" t="s">
        <v>618</v>
      </c>
      <c r="W179" s="15" t="str">
        <f t="shared" si="11"/>
        <v/>
      </c>
      <c r="X179" s="15" t="str">
        <f t="shared" si="12"/>
        <v>(Import) PH Work Pass fr PH</v>
      </c>
      <c r="Y179" s="15" t="str">
        <f t="shared" si="13"/>
        <v>Discharged on 23-Mar-20</v>
      </c>
      <c r="Z179" s="15" t="str">
        <f t="shared" si="14"/>
        <v/>
      </c>
    </row>
    <row r="180" spans="1:26" x14ac:dyDescent="0.3">
      <c r="A180">
        <v>179</v>
      </c>
      <c r="B180">
        <v>66</v>
      </c>
      <c r="C180" t="s">
        <v>6</v>
      </c>
      <c r="D180" t="s">
        <v>70</v>
      </c>
      <c r="E180" t="s">
        <v>199</v>
      </c>
      <c r="F180" s="1">
        <v>43901</v>
      </c>
      <c r="G180" s="1">
        <v>43901</v>
      </c>
      <c r="H180" s="1">
        <v>43888</v>
      </c>
      <c r="M180" s="1">
        <v>43910</v>
      </c>
      <c r="N180" t="s">
        <v>451</v>
      </c>
      <c r="O180" s="1">
        <v>43902</v>
      </c>
      <c r="P180" s="15" t="str">
        <f t="shared" si="10"/>
        <v>[F,66] , (Import) SG  fr SG,MY; Discharged on 20-Mar-20</v>
      </c>
      <c r="Q180">
        <v>3</v>
      </c>
      <c r="S180" t="s">
        <v>608</v>
      </c>
      <c r="T180" t="s">
        <v>632</v>
      </c>
      <c r="W180" s="15" t="str">
        <f t="shared" si="11"/>
        <v/>
      </c>
      <c r="X180" s="15" t="str">
        <f t="shared" si="12"/>
        <v>(Import) SG  fr SG,MY</v>
      </c>
      <c r="Y180" s="15" t="str">
        <f t="shared" si="13"/>
        <v>Discharged on 20-Mar-20</v>
      </c>
      <c r="Z180" s="15" t="str">
        <f t="shared" si="14"/>
        <v/>
      </c>
    </row>
    <row r="181" spans="1:26" x14ac:dyDescent="0.3">
      <c r="A181">
        <v>180</v>
      </c>
      <c r="B181">
        <v>71</v>
      </c>
      <c r="C181" t="s">
        <v>2</v>
      </c>
      <c r="D181" t="s">
        <v>70</v>
      </c>
      <c r="E181" t="s">
        <v>474</v>
      </c>
      <c r="F181" s="1">
        <v>43902</v>
      </c>
      <c r="G181" s="1">
        <v>43901</v>
      </c>
      <c r="H181" s="1">
        <v>43900</v>
      </c>
      <c r="N181" t="s">
        <v>473</v>
      </c>
      <c r="O181" s="1">
        <v>43902</v>
      </c>
      <c r="P181" s="15" t="str">
        <f t="shared" si="10"/>
        <v xml:space="preserve">[M,71] , (Import) SG  fr US; </v>
      </c>
      <c r="Q181">
        <v>1</v>
      </c>
      <c r="S181" t="s">
        <v>608</v>
      </c>
      <c r="T181" t="s">
        <v>605</v>
      </c>
      <c r="W181" s="15" t="str">
        <f t="shared" si="11"/>
        <v/>
      </c>
      <c r="X181" s="15" t="str">
        <f t="shared" si="12"/>
        <v>(Import) SG  fr US</v>
      </c>
      <c r="Y181" s="15" t="str">
        <f t="shared" si="13"/>
        <v/>
      </c>
      <c r="Z181" s="15" t="str">
        <f t="shared" si="14"/>
        <v/>
      </c>
    </row>
    <row r="182" spans="1:26" x14ac:dyDescent="0.3">
      <c r="A182">
        <v>181</v>
      </c>
      <c r="B182">
        <v>83</v>
      </c>
      <c r="C182" t="s">
        <v>2</v>
      </c>
      <c r="D182" t="s">
        <v>70</v>
      </c>
      <c r="E182" t="s">
        <v>453</v>
      </c>
      <c r="F182" s="1">
        <v>43902</v>
      </c>
      <c r="G182" s="1">
        <v>43902</v>
      </c>
      <c r="H182" s="1">
        <v>43898</v>
      </c>
      <c r="O182" s="1">
        <v>43902</v>
      </c>
      <c r="P182" s="15" t="str">
        <f t="shared" si="10"/>
        <v xml:space="preserve">[M,83] , (Import) ID Social Visit Pass fr ID; </v>
      </c>
      <c r="S182" t="s">
        <v>607</v>
      </c>
      <c r="T182" t="s">
        <v>607</v>
      </c>
      <c r="U182" t="s">
        <v>643</v>
      </c>
      <c r="W182" s="15" t="str">
        <f t="shared" si="11"/>
        <v/>
      </c>
      <c r="X182" s="15" t="str">
        <f t="shared" si="12"/>
        <v>(Import) ID Social Visit Pass fr ID</v>
      </c>
      <c r="Y182" s="15" t="str">
        <f t="shared" si="13"/>
        <v/>
      </c>
      <c r="Z182" s="15" t="str">
        <f t="shared" si="14"/>
        <v/>
      </c>
    </row>
    <row r="183" spans="1:26" x14ac:dyDescent="0.3">
      <c r="A183">
        <v>182</v>
      </c>
      <c r="B183">
        <v>76</v>
      </c>
      <c r="C183" t="s">
        <v>6</v>
      </c>
      <c r="D183" t="s">
        <v>70</v>
      </c>
      <c r="E183" t="s">
        <v>453</v>
      </c>
      <c r="F183" s="1">
        <v>43902</v>
      </c>
      <c r="G183" s="1">
        <v>43902</v>
      </c>
      <c r="H183" s="1">
        <v>43899</v>
      </c>
      <c r="O183" s="1">
        <v>43902</v>
      </c>
      <c r="P183" s="15" t="str">
        <f t="shared" si="10"/>
        <v xml:space="preserve">[F,76] , (Import) ID Social Visit Pass fr ID; </v>
      </c>
      <c r="S183" t="s">
        <v>607</v>
      </c>
      <c r="T183" t="s">
        <v>607</v>
      </c>
      <c r="U183" t="s">
        <v>643</v>
      </c>
      <c r="W183" s="15" t="str">
        <f t="shared" si="11"/>
        <v/>
      </c>
      <c r="X183" s="15" t="str">
        <f t="shared" si="12"/>
        <v>(Import) ID Social Visit Pass fr ID</v>
      </c>
      <c r="Y183" s="15" t="str">
        <f t="shared" si="13"/>
        <v/>
      </c>
      <c r="Z183" s="15" t="str">
        <f t="shared" si="14"/>
        <v/>
      </c>
    </row>
    <row r="184" spans="1:26" x14ac:dyDescent="0.3">
      <c r="A184">
        <v>183</v>
      </c>
      <c r="B184">
        <v>29</v>
      </c>
      <c r="C184" t="s">
        <v>2</v>
      </c>
      <c r="D184" t="s">
        <v>70</v>
      </c>
      <c r="E184" t="s">
        <v>30</v>
      </c>
      <c r="F184" s="1">
        <v>43902</v>
      </c>
      <c r="G184" s="1">
        <v>43901</v>
      </c>
      <c r="H184" s="1">
        <v>43896</v>
      </c>
      <c r="N184" t="s">
        <v>477</v>
      </c>
      <c r="O184" s="1">
        <v>43902</v>
      </c>
      <c r="P184" s="15" t="str">
        <f t="shared" si="10"/>
        <v xml:space="preserve">[M,29] , (Import) SG  fr MY; </v>
      </c>
      <c r="Q184">
        <v>1</v>
      </c>
      <c r="S184" t="s">
        <v>608</v>
      </c>
      <c r="T184" t="s">
        <v>630</v>
      </c>
      <c r="W184" s="15" t="str">
        <f t="shared" si="11"/>
        <v/>
      </c>
      <c r="X184" s="15" t="str">
        <f t="shared" si="12"/>
        <v>(Import) SG  fr MY</v>
      </c>
      <c r="Y184" s="15" t="str">
        <f t="shared" si="13"/>
        <v/>
      </c>
      <c r="Z184" s="15" t="str">
        <f t="shared" si="14"/>
        <v/>
      </c>
    </row>
    <row r="185" spans="1:26" x14ac:dyDescent="0.3">
      <c r="A185">
        <v>184</v>
      </c>
      <c r="B185">
        <v>35</v>
      </c>
      <c r="C185" t="s">
        <v>2</v>
      </c>
      <c r="D185" t="s">
        <v>70</v>
      </c>
      <c r="E185" t="s">
        <v>30</v>
      </c>
      <c r="F185" s="1">
        <v>43902</v>
      </c>
      <c r="G185" s="1">
        <v>43901</v>
      </c>
      <c r="H185" s="1">
        <v>43899</v>
      </c>
      <c r="O185" s="1">
        <v>43902</v>
      </c>
      <c r="P185" s="15" t="str">
        <f t="shared" si="10"/>
        <v xml:space="preserve">[M,35] , (Import) PH Work Pass fr PH; </v>
      </c>
      <c r="S185" t="s">
        <v>620</v>
      </c>
      <c r="T185" t="s">
        <v>620</v>
      </c>
      <c r="U185" t="s">
        <v>618</v>
      </c>
      <c r="W185" s="15" t="str">
        <f t="shared" si="11"/>
        <v/>
      </c>
      <c r="X185" s="15" t="str">
        <f t="shared" si="12"/>
        <v>(Import) PH Work Pass fr PH</v>
      </c>
      <c r="Y185" s="15" t="str">
        <f t="shared" si="13"/>
        <v/>
      </c>
      <c r="Z185" s="15" t="str">
        <f t="shared" si="14"/>
        <v/>
      </c>
    </row>
    <row r="186" spans="1:26" x14ac:dyDescent="0.3">
      <c r="A186">
        <v>185</v>
      </c>
      <c r="B186">
        <v>34</v>
      </c>
      <c r="C186" t="s">
        <v>2</v>
      </c>
      <c r="D186" t="s">
        <v>70</v>
      </c>
      <c r="E186" t="s">
        <v>30</v>
      </c>
      <c r="F186" s="1">
        <v>43902</v>
      </c>
      <c r="G186" s="1">
        <v>43900</v>
      </c>
      <c r="H186" s="1">
        <v>43897</v>
      </c>
      <c r="K186" s="1">
        <v>43899</v>
      </c>
      <c r="M186" s="1">
        <v>43913</v>
      </c>
      <c r="N186" t="s">
        <v>464</v>
      </c>
      <c r="O186" s="1">
        <v>43902</v>
      </c>
      <c r="P186" s="15" t="str">
        <f t="shared" si="10"/>
        <v>[M,34] , (Import) SG  fr SG,MY; Discharged on 23-Mar-20</v>
      </c>
      <c r="Q186">
        <v>1</v>
      </c>
      <c r="S186" t="s">
        <v>608</v>
      </c>
      <c r="T186" t="s">
        <v>632</v>
      </c>
      <c r="W186" s="15" t="str">
        <f t="shared" si="11"/>
        <v/>
      </c>
      <c r="X186" s="15" t="str">
        <f t="shared" si="12"/>
        <v>(Import) SG  fr SG,MY</v>
      </c>
      <c r="Y186" s="15" t="str">
        <f t="shared" si="13"/>
        <v>Discharged on 23-Mar-20</v>
      </c>
      <c r="Z186" s="15" t="str">
        <f t="shared" si="14"/>
        <v/>
      </c>
    </row>
    <row r="187" spans="1:26" x14ac:dyDescent="0.3">
      <c r="A187">
        <v>186</v>
      </c>
      <c r="B187">
        <v>64</v>
      </c>
      <c r="C187" t="s">
        <v>2</v>
      </c>
      <c r="D187" t="s">
        <v>70</v>
      </c>
      <c r="E187" t="s">
        <v>30</v>
      </c>
      <c r="F187" s="1">
        <v>43902</v>
      </c>
      <c r="G187" s="1">
        <v>43900</v>
      </c>
      <c r="H187" s="1">
        <v>43895</v>
      </c>
      <c r="M187" s="1">
        <v>43911</v>
      </c>
      <c r="N187" t="s">
        <v>486</v>
      </c>
      <c r="O187" s="1">
        <v>43902</v>
      </c>
      <c r="P187" s="15" t="str">
        <f t="shared" si="10"/>
        <v>[M,64] , ; Discharged on 21-Mar-20</v>
      </c>
      <c r="S187" t="s">
        <v>608</v>
      </c>
      <c r="T187" t="s">
        <v>608</v>
      </c>
      <c r="W187" s="15" t="str">
        <f t="shared" si="11"/>
        <v/>
      </c>
      <c r="X187" s="15" t="str">
        <f t="shared" si="12"/>
        <v/>
      </c>
      <c r="Y187" s="15" t="str">
        <f t="shared" si="13"/>
        <v>Discharged on 21-Mar-20</v>
      </c>
      <c r="Z187" s="15" t="str">
        <f t="shared" si="14"/>
        <v/>
      </c>
    </row>
    <row r="188" spans="1:26" x14ac:dyDescent="0.3">
      <c r="A188">
        <v>187</v>
      </c>
      <c r="B188">
        <v>48</v>
      </c>
      <c r="C188" t="s">
        <v>2</v>
      </c>
      <c r="D188" t="s">
        <v>70</v>
      </c>
      <c r="E188" t="s">
        <v>30</v>
      </c>
      <c r="F188" s="1">
        <v>43902</v>
      </c>
      <c r="G188" s="1">
        <v>43902</v>
      </c>
      <c r="H188" s="1">
        <v>43894</v>
      </c>
      <c r="N188" t="s">
        <v>489</v>
      </c>
      <c r="O188" s="1">
        <v>43902</v>
      </c>
      <c r="P188" s="15" t="str">
        <f t="shared" si="10"/>
        <v xml:space="preserve">[M,48] , (Import) SG  fr MY; </v>
      </c>
      <c r="Q188">
        <v>5</v>
      </c>
      <c r="S188" t="s">
        <v>608</v>
      </c>
      <c r="T188" t="s">
        <v>630</v>
      </c>
      <c r="W188" s="15" t="str">
        <f t="shared" si="11"/>
        <v/>
      </c>
      <c r="X188" s="15" t="str">
        <f t="shared" si="12"/>
        <v>(Import) SG  fr MY</v>
      </c>
      <c r="Y188" s="15" t="str">
        <f t="shared" si="13"/>
        <v/>
      </c>
      <c r="Z188" s="15" t="str">
        <f t="shared" si="14"/>
        <v/>
      </c>
    </row>
    <row r="189" spans="1:26" x14ac:dyDescent="0.3">
      <c r="A189">
        <v>188</v>
      </c>
      <c r="B189">
        <v>53</v>
      </c>
      <c r="C189" t="s">
        <v>2</v>
      </c>
      <c r="D189" t="s">
        <v>70</v>
      </c>
      <c r="E189" t="s">
        <v>164</v>
      </c>
      <c r="F189" s="1">
        <v>43902</v>
      </c>
      <c r="G189" s="1">
        <v>43902</v>
      </c>
      <c r="H189" s="1">
        <v>43897</v>
      </c>
      <c r="N189" t="s">
        <v>466</v>
      </c>
      <c r="O189" s="1">
        <v>43903</v>
      </c>
      <c r="P189" s="15" t="str">
        <f t="shared" si="10"/>
        <v xml:space="preserve">[M,53] , (Import) SG  fr TH; </v>
      </c>
      <c r="Q189">
        <v>2</v>
      </c>
      <c r="S189" t="s">
        <v>608</v>
      </c>
      <c r="T189" t="s">
        <v>646</v>
      </c>
      <c r="W189" s="15" t="str">
        <f t="shared" si="11"/>
        <v/>
      </c>
      <c r="X189" s="15" t="str">
        <f t="shared" si="12"/>
        <v>(Import) SG  fr TH</v>
      </c>
      <c r="Y189" s="15" t="str">
        <f t="shared" si="13"/>
        <v/>
      </c>
      <c r="Z189" s="15" t="str">
        <f t="shared" si="14"/>
        <v/>
      </c>
    </row>
    <row r="190" spans="1:26" x14ac:dyDescent="0.3">
      <c r="A190">
        <v>189</v>
      </c>
      <c r="B190">
        <v>36</v>
      </c>
      <c r="C190" t="s">
        <v>2</v>
      </c>
      <c r="D190" t="s">
        <v>70</v>
      </c>
      <c r="E190" t="s">
        <v>30</v>
      </c>
      <c r="F190" s="1">
        <v>43902</v>
      </c>
      <c r="G190" s="1">
        <v>43902</v>
      </c>
      <c r="H190" s="1">
        <v>43901</v>
      </c>
      <c r="M190" s="1">
        <v>43906</v>
      </c>
      <c r="N190" t="s">
        <v>470</v>
      </c>
      <c r="O190" s="1">
        <v>43903</v>
      </c>
      <c r="P190" s="15" t="str">
        <f t="shared" si="10"/>
        <v>[M,36] , (Import) IN Work Pass fr IN; Discharged on 16-Mar-20</v>
      </c>
      <c r="Q190">
        <v>1</v>
      </c>
      <c r="S190" t="s">
        <v>623</v>
      </c>
      <c r="T190" t="s">
        <v>623</v>
      </c>
      <c r="U190" t="s">
        <v>618</v>
      </c>
      <c r="W190" s="15" t="str">
        <f t="shared" si="11"/>
        <v/>
      </c>
      <c r="X190" s="15" t="str">
        <f t="shared" si="12"/>
        <v>(Import) IN Work Pass fr IN</v>
      </c>
      <c r="Y190" s="15" t="str">
        <f t="shared" si="13"/>
        <v>Discharged on 16-Mar-20</v>
      </c>
      <c r="Z190" s="15" t="str">
        <f t="shared" si="14"/>
        <v/>
      </c>
    </row>
    <row r="191" spans="1:26" x14ac:dyDescent="0.3">
      <c r="A191">
        <v>190</v>
      </c>
      <c r="B191">
        <v>53</v>
      </c>
      <c r="C191" t="s">
        <v>2</v>
      </c>
      <c r="D191" t="s">
        <v>70</v>
      </c>
      <c r="E191" t="s">
        <v>30</v>
      </c>
      <c r="F191" s="1">
        <v>43903</v>
      </c>
      <c r="G191" s="1">
        <v>43902</v>
      </c>
      <c r="H191" s="1">
        <v>43900</v>
      </c>
      <c r="O191" s="1">
        <v>43903</v>
      </c>
      <c r="P191" s="15" t="str">
        <f t="shared" si="10"/>
        <v xml:space="preserve">[M,53] Taxi driver, ; </v>
      </c>
      <c r="R191" t="s">
        <v>502</v>
      </c>
      <c r="S191" t="s">
        <v>608</v>
      </c>
      <c r="T191" t="s">
        <v>608</v>
      </c>
      <c r="W191" s="15" t="str">
        <f t="shared" si="11"/>
        <v/>
      </c>
      <c r="X191" s="15" t="str">
        <f t="shared" si="12"/>
        <v/>
      </c>
      <c r="Y191" s="15" t="str">
        <f t="shared" si="13"/>
        <v/>
      </c>
      <c r="Z191" s="15" t="str">
        <f t="shared" si="14"/>
        <v/>
      </c>
    </row>
    <row r="192" spans="1:26" x14ac:dyDescent="0.3">
      <c r="A192">
        <v>191</v>
      </c>
      <c r="B192">
        <v>24</v>
      </c>
      <c r="C192" t="s">
        <v>6</v>
      </c>
      <c r="D192" t="s">
        <v>70</v>
      </c>
      <c r="E192" t="s">
        <v>30</v>
      </c>
      <c r="F192" s="1">
        <v>43903</v>
      </c>
      <c r="G192" s="1">
        <v>43902</v>
      </c>
      <c r="H192" s="1">
        <v>43899</v>
      </c>
      <c r="N192" t="s">
        <v>504</v>
      </c>
      <c r="O192" s="1">
        <v>43903</v>
      </c>
      <c r="P192" s="15" t="str">
        <f t="shared" si="10"/>
        <v xml:space="preserve">[F,24] Cabin Crew SIA, (Import) MY Work Pass fr DE; </v>
      </c>
      <c r="Q192">
        <v>2</v>
      </c>
      <c r="R192" t="s">
        <v>505</v>
      </c>
      <c r="S192" t="s">
        <v>630</v>
      </c>
      <c r="T192" t="s">
        <v>631</v>
      </c>
      <c r="U192" t="s">
        <v>618</v>
      </c>
      <c r="W192" s="15" t="str">
        <f t="shared" si="11"/>
        <v/>
      </c>
      <c r="X192" s="15" t="str">
        <f t="shared" si="12"/>
        <v>(Import) MY Work Pass fr DE</v>
      </c>
      <c r="Y192" s="15" t="str">
        <f t="shared" si="13"/>
        <v/>
      </c>
      <c r="Z192" s="15" t="str">
        <f t="shared" si="14"/>
        <v/>
      </c>
    </row>
    <row r="193" spans="1:26" x14ac:dyDescent="0.3">
      <c r="A193">
        <v>192</v>
      </c>
      <c r="B193">
        <v>32</v>
      </c>
      <c r="C193" t="s">
        <v>2</v>
      </c>
      <c r="D193" t="s">
        <v>70</v>
      </c>
      <c r="E193" t="s">
        <v>30</v>
      </c>
      <c r="F193" s="1">
        <v>43903</v>
      </c>
      <c r="G193" s="1">
        <v>43902</v>
      </c>
      <c r="H193" s="1">
        <v>43901</v>
      </c>
      <c r="O193" s="1">
        <v>43903</v>
      </c>
      <c r="P193" s="15" t="str">
        <f t="shared" si="10"/>
        <v xml:space="preserve">[M,32] , (Import) US Social Visit Pass fr US; </v>
      </c>
      <c r="S193" t="s">
        <v>605</v>
      </c>
      <c r="T193" t="s">
        <v>605</v>
      </c>
      <c r="U193" t="s">
        <v>643</v>
      </c>
      <c r="W193" s="15" t="str">
        <f t="shared" si="11"/>
        <v/>
      </c>
      <c r="X193" s="15" t="str">
        <f t="shared" si="12"/>
        <v>(Import) US Social Visit Pass fr US</v>
      </c>
      <c r="Y193" s="15" t="str">
        <f t="shared" si="13"/>
        <v/>
      </c>
      <c r="Z193" s="15" t="str">
        <f t="shared" si="14"/>
        <v/>
      </c>
    </row>
    <row r="194" spans="1:26" x14ac:dyDescent="0.3">
      <c r="A194">
        <v>193</v>
      </c>
      <c r="B194">
        <v>26</v>
      </c>
      <c r="C194" t="s">
        <v>2</v>
      </c>
      <c r="D194" t="s">
        <v>70</v>
      </c>
      <c r="E194" t="s">
        <v>30</v>
      </c>
      <c r="F194" s="1">
        <v>43903</v>
      </c>
      <c r="G194" s="1">
        <v>43902</v>
      </c>
      <c r="H194" s="1">
        <v>43902</v>
      </c>
      <c r="N194" t="s">
        <v>507</v>
      </c>
      <c r="O194" s="1">
        <v>43903</v>
      </c>
      <c r="P194" s="15" t="str">
        <f t="shared" si="10"/>
        <v xml:space="preserve">[M,26] , (Import) MY Work Pass fr DE,CZ,AT,HU; </v>
      </c>
      <c r="Q194">
        <v>1</v>
      </c>
      <c r="S194" t="s">
        <v>630</v>
      </c>
      <c r="T194" t="s">
        <v>657</v>
      </c>
      <c r="U194" t="s">
        <v>618</v>
      </c>
      <c r="W194" s="15" t="str">
        <f t="shared" si="11"/>
        <v/>
      </c>
      <c r="X194" s="15" t="str">
        <f t="shared" si="12"/>
        <v>(Import) MY Work Pass fr DE,CZ,AT,HU</v>
      </c>
      <c r="Y194" s="15" t="str">
        <f t="shared" si="13"/>
        <v/>
      </c>
      <c r="Z194" s="15" t="str">
        <f t="shared" si="14"/>
        <v/>
      </c>
    </row>
    <row r="195" spans="1:26" x14ac:dyDescent="0.3">
      <c r="A195">
        <v>194</v>
      </c>
      <c r="B195">
        <v>24</v>
      </c>
      <c r="C195" t="s">
        <v>6</v>
      </c>
      <c r="D195" t="s">
        <v>70</v>
      </c>
      <c r="E195" t="s">
        <v>30</v>
      </c>
      <c r="F195" s="1">
        <v>43903</v>
      </c>
      <c r="G195" s="1">
        <v>43902</v>
      </c>
      <c r="H195" s="1">
        <v>43898</v>
      </c>
      <c r="N195" t="s">
        <v>470</v>
      </c>
      <c r="O195" s="1">
        <v>43903</v>
      </c>
      <c r="P195" s="15" t="str">
        <f t="shared" ref="P195:P258" si="15">CONCATENATE("[",C195,",",B195,"] ",R195,", ",X195,"; ",Y195,Z195)</f>
        <v xml:space="preserve">[F,24] , (Import) SG Work Pass fr DE,CZ,AT,HU; </v>
      </c>
      <c r="Q195">
        <v>1</v>
      </c>
      <c r="S195" t="s">
        <v>608</v>
      </c>
      <c r="T195" t="s">
        <v>657</v>
      </c>
      <c r="U195" t="s">
        <v>618</v>
      </c>
      <c r="W195" s="15" t="str">
        <f t="shared" ref="W195:W258" si="16">IF(AND(S195&lt;&gt;"SG",S195&lt;&gt;"SPR"),IF(U195="","Q",""),"")</f>
        <v/>
      </c>
      <c r="X195" s="15" t="str">
        <f t="shared" ref="X195:X258" si="17">IF(T195="SG","",CONCATENATE("(Import) ",S195," ",U195," fr ",T195))</f>
        <v>(Import) SG Work Pass fr DE,CZ,AT,HU</v>
      </c>
      <c r="Y195" s="15" t="str">
        <f t="shared" ref="Y195:Y258" si="18">IF(M195="","",IF(V195&lt;&gt;"","",CONCATENATE("Discharged on ",TEXT(M195,"dd-mmm-yy"))))</f>
        <v/>
      </c>
      <c r="Z195" s="15" t="str">
        <f t="shared" ref="Z195:Z258" si="19">IF(V195="","",CONCATENATE("Deceased on ",TEXT(V195,"dd-mmm-yy")))</f>
        <v/>
      </c>
    </row>
    <row r="196" spans="1:26" x14ac:dyDescent="0.3">
      <c r="A196">
        <v>195</v>
      </c>
      <c r="B196">
        <v>47</v>
      </c>
      <c r="C196" t="s">
        <v>2</v>
      </c>
      <c r="D196" t="s">
        <v>70</v>
      </c>
      <c r="E196" t="s">
        <v>30</v>
      </c>
      <c r="F196" s="1">
        <v>43903</v>
      </c>
      <c r="G196" s="1">
        <v>43902</v>
      </c>
      <c r="H196" s="1">
        <v>43896</v>
      </c>
      <c r="N196" t="s">
        <v>507</v>
      </c>
      <c r="O196" s="1">
        <v>43903</v>
      </c>
      <c r="P196" s="15" t="str">
        <f t="shared" si="15"/>
        <v xml:space="preserve">[M,47] , (Import) SG  fr US,CA; </v>
      </c>
      <c r="Q196">
        <v>1</v>
      </c>
      <c r="S196" t="s">
        <v>608</v>
      </c>
      <c r="T196" t="s">
        <v>650</v>
      </c>
      <c r="W196" s="15" t="str">
        <f t="shared" si="16"/>
        <v/>
      </c>
      <c r="X196" s="15" t="str">
        <f t="shared" si="17"/>
        <v>(Import) SG  fr US,CA</v>
      </c>
      <c r="Y196" s="15" t="str">
        <f t="shared" si="18"/>
        <v/>
      </c>
      <c r="Z196" s="15" t="str">
        <f t="shared" si="19"/>
        <v/>
      </c>
    </row>
    <row r="197" spans="1:26" x14ac:dyDescent="0.3">
      <c r="A197">
        <v>196</v>
      </c>
      <c r="B197">
        <v>73</v>
      </c>
      <c r="C197" t="s">
        <v>6</v>
      </c>
      <c r="D197" t="s">
        <v>70</v>
      </c>
      <c r="E197" t="s">
        <v>30</v>
      </c>
      <c r="F197" s="1">
        <v>43903</v>
      </c>
      <c r="G197" s="1">
        <v>43899</v>
      </c>
      <c r="H197" s="1">
        <v>43893</v>
      </c>
      <c r="M197" s="1">
        <v>43907</v>
      </c>
      <c r="N197" t="s">
        <v>464</v>
      </c>
      <c r="O197" s="1">
        <v>43903</v>
      </c>
      <c r="P197" s="15" t="str">
        <f t="shared" si="15"/>
        <v>[F,73] , ; Discharged on 17-Mar-20</v>
      </c>
      <c r="Q197">
        <v>1</v>
      </c>
      <c r="S197" t="s">
        <v>608</v>
      </c>
      <c r="T197" t="s">
        <v>608</v>
      </c>
      <c r="W197" s="15" t="str">
        <f t="shared" si="16"/>
        <v/>
      </c>
      <c r="X197" s="15" t="str">
        <f t="shared" si="17"/>
        <v/>
      </c>
      <c r="Y197" s="15" t="str">
        <f t="shared" si="18"/>
        <v>Discharged on 17-Mar-20</v>
      </c>
      <c r="Z197" s="15" t="str">
        <f t="shared" si="19"/>
        <v/>
      </c>
    </row>
    <row r="198" spans="1:26" x14ac:dyDescent="0.3">
      <c r="A198">
        <v>197</v>
      </c>
      <c r="B198">
        <v>30</v>
      </c>
      <c r="C198" t="s">
        <v>2</v>
      </c>
      <c r="D198" t="s">
        <v>70</v>
      </c>
      <c r="E198" t="s">
        <v>30</v>
      </c>
      <c r="F198" s="1">
        <v>43903</v>
      </c>
      <c r="G198" s="1">
        <v>43902</v>
      </c>
      <c r="H198" s="1">
        <v>43894</v>
      </c>
      <c r="N198" t="s">
        <v>486</v>
      </c>
      <c r="O198" s="1">
        <v>43903</v>
      </c>
      <c r="P198" s="15" t="str">
        <f t="shared" si="15"/>
        <v xml:space="preserve">[M,30] , (Import) SG  fr MY; </v>
      </c>
      <c r="Q198">
        <v>1</v>
      </c>
      <c r="S198" t="s">
        <v>608</v>
      </c>
      <c r="T198" t="s">
        <v>630</v>
      </c>
      <c r="W198" s="15" t="str">
        <f t="shared" si="16"/>
        <v/>
      </c>
      <c r="X198" s="15" t="str">
        <f t="shared" si="17"/>
        <v>(Import) SG  fr MY</v>
      </c>
      <c r="Y198" s="15" t="str">
        <f t="shared" si="18"/>
        <v/>
      </c>
      <c r="Z198" s="15" t="str">
        <f t="shared" si="19"/>
        <v/>
      </c>
    </row>
    <row r="199" spans="1:26" x14ac:dyDescent="0.3">
      <c r="A199">
        <v>198</v>
      </c>
      <c r="B199">
        <v>61</v>
      </c>
      <c r="C199" t="s">
        <v>6</v>
      </c>
      <c r="D199" t="s">
        <v>70</v>
      </c>
      <c r="E199" t="s">
        <v>30</v>
      </c>
      <c r="F199" s="1">
        <v>43903</v>
      </c>
      <c r="G199" s="1">
        <v>43902</v>
      </c>
      <c r="H199" s="1">
        <v>43897</v>
      </c>
      <c r="M199" s="1">
        <v>43912</v>
      </c>
      <c r="N199" t="s">
        <v>515</v>
      </c>
      <c r="O199" s="1">
        <v>43903</v>
      </c>
      <c r="P199" s="15" t="str">
        <f t="shared" si="15"/>
        <v>[F,61] , ; Discharged on 22-Mar-20</v>
      </c>
      <c r="Q199">
        <v>2</v>
      </c>
      <c r="S199" t="s">
        <v>608</v>
      </c>
      <c r="T199" t="s">
        <v>608</v>
      </c>
      <c r="W199" s="15" t="str">
        <f t="shared" si="16"/>
        <v/>
      </c>
      <c r="X199" s="15" t="str">
        <f t="shared" si="17"/>
        <v/>
      </c>
      <c r="Y199" s="15" t="str">
        <f t="shared" si="18"/>
        <v>Discharged on 22-Mar-20</v>
      </c>
      <c r="Z199" s="15" t="str">
        <f t="shared" si="19"/>
        <v/>
      </c>
    </row>
    <row r="200" spans="1:26" x14ac:dyDescent="0.3">
      <c r="A200">
        <v>199</v>
      </c>
      <c r="B200">
        <v>37</v>
      </c>
      <c r="C200" t="s">
        <v>2</v>
      </c>
      <c r="D200" t="s">
        <v>70</v>
      </c>
      <c r="E200" t="s">
        <v>30</v>
      </c>
      <c r="F200" s="1">
        <v>43903</v>
      </c>
      <c r="G200" s="1">
        <v>43902</v>
      </c>
      <c r="H200" s="1">
        <v>43893</v>
      </c>
      <c r="M200" s="1">
        <v>43911</v>
      </c>
      <c r="O200" s="1">
        <v>43903</v>
      </c>
      <c r="P200" s="15" t="str">
        <f t="shared" si="15"/>
        <v>[M,37] GrabFood, (Import) SG  fr MY; Discharged on 21-Mar-20</v>
      </c>
      <c r="R200" t="s">
        <v>517</v>
      </c>
      <c r="S200" t="s">
        <v>608</v>
      </c>
      <c r="T200" t="s">
        <v>630</v>
      </c>
      <c r="W200" s="15" t="str">
        <f t="shared" si="16"/>
        <v/>
      </c>
      <c r="X200" s="15" t="str">
        <f t="shared" si="17"/>
        <v>(Import) SG  fr MY</v>
      </c>
      <c r="Y200" s="15" t="str">
        <f t="shared" si="18"/>
        <v>Discharged on 21-Mar-20</v>
      </c>
      <c r="Z200" s="15" t="str">
        <f t="shared" si="19"/>
        <v/>
      </c>
    </row>
    <row r="201" spans="1:26" x14ac:dyDescent="0.3">
      <c r="A201">
        <v>200</v>
      </c>
      <c r="B201">
        <v>62</v>
      </c>
      <c r="C201" t="s">
        <v>6</v>
      </c>
      <c r="D201" t="s">
        <v>70</v>
      </c>
      <c r="E201" t="s">
        <v>30</v>
      </c>
      <c r="F201" s="1">
        <v>43903</v>
      </c>
      <c r="G201" s="1">
        <v>43903</v>
      </c>
      <c r="H201" s="1">
        <v>43902</v>
      </c>
      <c r="K201" s="1">
        <v>43900</v>
      </c>
      <c r="O201" s="1">
        <v>43903</v>
      </c>
      <c r="P201" s="15" t="str">
        <f t="shared" si="15"/>
        <v xml:space="preserve">[F,62] , ; </v>
      </c>
      <c r="S201" t="s">
        <v>608</v>
      </c>
      <c r="T201" t="s">
        <v>608</v>
      </c>
      <c r="W201" s="15" t="str">
        <f t="shared" si="16"/>
        <v/>
      </c>
      <c r="X201" s="15" t="str">
        <f t="shared" si="17"/>
        <v/>
      </c>
      <c r="Y201" s="15" t="str">
        <f t="shared" si="18"/>
        <v/>
      </c>
      <c r="Z201" s="15" t="str">
        <f t="shared" si="19"/>
        <v/>
      </c>
    </row>
    <row r="202" spans="1:26" x14ac:dyDescent="0.3">
      <c r="A202">
        <v>201</v>
      </c>
      <c r="B202">
        <v>52</v>
      </c>
      <c r="C202" t="s">
        <v>6</v>
      </c>
      <c r="D202" t="s">
        <v>70</v>
      </c>
      <c r="E202" t="s">
        <v>244</v>
      </c>
      <c r="F202" s="1">
        <v>43903</v>
      </c>
      <c r="G202" s="1">
        <v>43897</v>
      </c>
      <c r="H202" s="1">
        <v>43895</v>
      </c>
      <c r="M202" s="1">
        <v>43908</v>
      </c>
      <c r="N202" t="s">
        <v>368</v>
      </c>
      <c r="O202" s="1">
        <v>43904</v>
      </c>
      <c r="P202" s="15" t="str">
        <f t="shared" si="15"/>
        <v>[F,52] , ; Discharged on 18-Mar-20</v>
      </c>
      <c r="Q202">
        <v>1</v>
      </c>
      <c r="S202" t="s">
        <v>608</v>
      </c>
      <c r="T202" t="s">
        <v>608</v>
      </c>
      <c r="W202" s="15" t="str">
        <f t="shared" si="16"/>
        <v/>
      </c>
      <c r="X202" s="15" t="str">
        <f t="shared" si="17"/>
        <v/>
      </c>
      <c r="Y202" s="15" t="str">
        <f t="shared" si="18"/>
        <v>Discharged on 18-Mar-20</v>
      </c>
      <c r="Z202" s="15" t="str">
        <f t="shared" si="19"/>
        <v/>
      </c>
    </row>
    <row r="203" spans="1:26" x14ac:dyDescent="0.3">
      <c r="A203">
        <v>202</v>
      </c>
      <c r="B203">
        <v>44</v>
      </c>
      <c r="C203" t="s">
        <v>2</v>
      </c>
      <c r="D203" t="s">
        <v>70</v>
      </c>
      <c r="E203" t="s">
        <v>105</v>
      </c>
      <c r="F203" s="1">
        <v>43903</v>
      </c>
      <c r="G203" s="1">
        <v>43902</v>
      </c>
      <c r="H203" s="1">
        <v>43893</v>
      </c>
      <c r="N203" t="s">
        <v>496</v>
      </c>
      <c r="O203" s="1">
        <v>43904</v>
      </c>
      <c r="P203" s="15" t="str">
        <f t="shared" si="15"/>
        <v xml:space="preserve">[M,44] , (Import) SG  fr MY; </v>
      </c>
      <c r="Q203">
        <v>2</v>
      </c>
      <c r="S203" t="s">
        <v>608</v>
      </c>
      <c r="T203" t="s">
        <v>630</v>
      </c>
      <c r="W203" s="15" t="str">
        <f t="shared" si="16"/>
        <v/>
      </c>
      <c r="X203" s="15" t="str">
        <f t="shared" si="17"/>
        <v>(Import) SG  fr MY</v>
      </c>
      <c r="Y203" s="15" t="str">
        <f t="shared" si="18"/>
        <v/>
      </c>
      <c r="Z203" s="15" t="str">
        <f t="shared" si="19"/>
        <v/>
      </c>
    </row>
    <row r="204" spans="1:26" x14ac:dyDescent="0.3">
      <c r="A204">
        <v>203</v>
      </c>
      <c r="B204">
        <v>36</v>
      </c>
      <c r="C204" t="s">
        <v>6</v>
      </c>
      <c r="D204" t="s">
        <v>70</v>
      </c>
      <c r="E204" t="s">
        <v>21</v>
      </c>
      <c r="F204" s="1">
        <v>43903</v>
      </c>
      <c r="G204" s="1">
        <v>43902</v>
      </c>
      <c r="H204" s="1">
        <v>43901</v>
      </c>
      <c r="O204" s="1">
        <v>43904</v>
      </c>
      <c r="P204" s="15" t="str">
        <f t="shared" si="15"/>
        <v xml:space="preserve">[F,36] , (Import) SG  fr ID; </v>
      </c>
      <c r="S204" t="s">
        <v>608</v>
      </c>
      <c r="T204" t="s">
        <v>607</v>
      </c>
      <c r="W204" s="15" t="str">
        <f t="shared" si="16"/>
        <v/>
      </c>
      <c r="X204" s="15" t="str">
        <f t="shared" si="17"/>
        <v>(Import) SG  fr ID</v>
      </c>
      <c r="Y204" s="15" t="str">
        <f t="shared" si="18"/>
        <v/>
      </c>
      <c r="Z204" s="15" t="str">
        <f t="shared" si="19"/>
        <v/>
      </c>
    </row>
    <row r="205" spans="1:26" x14ac:dyDescent="0.3">
      <c r="A205">
        <v>204</v>
      </c>
      <c r="B205">
        <v>32</v>
      </c>
      <c r="C205" t="s">
        <v>2</v>
      </c>
      <c r="D205" t="s">
        <v>70</v>
      </c>
      <c r="E205" t="s">
        <v>5</v>
      </c>
      <c r="F205" s="1">
        <v>43903</v>
      </c>
      <c r="G205" s="1">
        <v>43902</v>
      </c>
      <c r="H205" s="1">
        <v>43901</v>
      </c>
      <c r="N205" t="s">
        <v>470</v>
      </c>
      <c r="O205" s="1">
        <v>43904</v>
      </c>
      <c r="P205" s="15" t="str">
        <f t="shared" si="15"/>
        <v xml:space="preserve">[M,32] , (Import) US Work Pass fr JP; </v>
      </c>
      <c r="Q205">
        <v>1</v>
      </c>
      <c r="S205" t="s">
        <v>605</v>
      </c>
      <c r="T205" t="s">
        <v>637</v>
      </c>
      <c r="U205" t="s">
        <v>618</v>
      </c>
      <c r="W205" s="15" t="str">
        <f t="shared" si="16"/>
        <v/>
      </c>
      <c r="X205" s="15" t="str">
        <f t="shared" si="17"/>
        <v>(Import) US Work Pass fr JP</v>
      </c>
      <c r="Y205" s="15" t="str">
        <f t="shared" si="18"/>
        <v/>
      </c>
      <c r="Z205" s="15" t="str">
        <f t="shared" si="19"/>
        <v/>
      </c>
    </row>
    <row r="206" spans="1:26" x14ac:dyDescent="0.3">
      <c r="A206">
        <v>205</v>
      </c>
      <c r="B206">
        <v>30</v>
      </c>
      <c r="C206" t="s">
        <v>6</v>
      </c>
      <c r="D206" t="s">
        <v>70</v>
      </c>
      <c r="E206" t="s">
        <v>30</v>
      </c>
      <c r="F206" s="1">
        <v>43904</v>
      </c>
      <c r="G206" s="1">
        <v>43904</v>
      </c>
      <c r="H206" s="1">
        <v>43898</v>
      </c>
      <c r="N206" t="s">
        <v>473</v>
      </c>
      <c r="O206" s="1">
        <v>43904</v>
      </c>
      <c r="P206" s="15" t="str">
        <f t="shared" si="15"/>
        <v xml:space="preserve">[F,30] , (Import) PH Long Term Pass fr PH; </v>
      </c>
      <c r="Q206">
        <v>1</v>
      </c>
      <c r="S206" t="s">
        <v>620</v>
      </c>
      <c r="T206" t="s">
        <v>620</v>
      </c>
      <c r="U206" t="s">
        <v>609</v>
      </c>
      <c r="W206" s="15" t="str">
        <f t="shared" si="16"/>
        <v/>
      </c>
      <c r="X206" s="15" t="str">
        <f t="shared" si="17"/>
        <v>(Import) PH Long Term Pass fr PH</v>
      </c>
      <c r="Y206" s="15" t="str">
        <f t="shared" si="18"/>
        <v/>
      </c>
      <c r="Z206" s="15" t="str">
        <f t="shared" si="19"/>
        <v/>
      </c>
    </row>
    <row r="207" spans="1:26" x14ac:dyDescent="0.3">
      <c r="A207">
        <v>206</v>
      </c>
      <c r="B207">
        <v>33</v>
      </c>
      <c r="C207" t="s">
        <v>6</v>
      </c>
      <c r="D207" t="s">
        <v>70</v>
      </c>
      <c r="E207" t="s">
        <v>30</v>
      </c>
      <c r="F207" s="1">
        <v>43904</v>
      </c>
      <c r="G207" s="1">
        <v>43904</v>
      </c>
      <c r="H207" s="1">
        <v>43902</v>
      </c>
      <c r="N207" t="s">
        <v>524</v>
      </c>
      <c r="O207" s="1">
        <v>43904</v>
      </c>
      <c r="P207" s="15" t="str">
        <f t="shared" si="15"/>
        <v xml:space="preserve">[F,33] , (Import) NZ Long Term Pass fr US; </v>
      </c>
      <c r="Q207">
        <v>1</v>
      </c>
      <c r="S207" t="s">
        <v>652</v>
      </c>
      <c r="T207" t="s">
        <v>605</v>
      </c>
      <c r="U207" t="s">
        <v>609</v>
      </c>
      <c r="W207" s="15" t="str">
        <f t="shared" si="16"/>
        <v/>
      </c>
      <c r="X207" s="15" t="str">
        <f t="shared" si="17"/>
        <v>(Import) NZ Long Term Pass fr US</v>
      </c>
      <c r="Y207" s="15" t="str">
        <f t="shared" si="18"/>
        <v/>
      </c>
      <c r="Z207" s="15" t="str">
        <f t="shared" si="19"/>
        <v/>
      </c>
    </row>
    <row r="208" spans="1:26" x14ac:dyDescent="0.3">
      <c r="A208">
        <v>207</v>
      </c>
      <c r="B208">
        <v>40</v>
      </c>
      <c r="C208" t="s">
        <v>6</v>
      </c>
      <c r="D208" t="s">
        <v>70</v>
      </c>
      <c r="E208" t="s">
        <v>30</v>
      </c>
      <c r="F208" s="1">
        <v>43904</v>
      </c>
      <c r="G208" s="1">
        <v>43903</v>
      </c>
      <c r="H208" s="1">
        <v>43900</v>
      </c>
      <c r="N208" t="s">
        <v>524</v>
      </c>
      <c r="O208" s="1">
        <v>43904</v>
      </c>
      <c r="P208" s="15" t="str">
        <f t="shared" si="15"/>
        <v xml:space="preserve">[F,40] , (Import) SG  fr UK; </v>
      </c>
      <c r="Q208">
        <v>1</v>
      </c>
      <c r="S208" t="s">
        <v>608</v>
      </c>
      <c r="T208" t="s">
        <v>604</v>
      </c>
      <c r="W208" s="15" t="str">
        <f t="shared" si="16"/>
        <v/>
      </c>
      <c r="X208" s="15" t="str">
        <f t="shared" si="17"/>
        <v>(Import) SG  fr UK</v>
      </c>
      <c r="Y208" s="15" t="str">
        <f t="shared" si="18"/>
        <v/>
      </c>
      <c r="Z208" s="15" t="str">
        <f t="shared" si="19"/>
        <v/>
      </c>
    </row>
    <row r="209" spans="1:26" x14ac:dyDescent="0.3">
      <c r="A209">
        <v>208</v>
      </c>
      <c r="B209">
        <v>26</v>
      </c>
      <c r="C209" t="s">
        <v>6</v>
      </c>
      <c r="D209" t="s">
        <v>70</v>
      </c>
      <c r="E209" t="s">
        <v>30</v>
      </c>
      <c r="F209" s="1">
        <v>43904</v>
      </c>
      <c r="G209" s="1">
        <v>43903</v>
      </c>
      <c r="H209" s="1">
        <v>43893</v>
      </c>
      <c r="N209" t="s">
        <v>537</v>
      </c>
      <c r="O209" s="1">
        <v>43904</v>
      </c>
      <c r="P209" s="15" t="str">
        <f t="shared" si="15"/>
        <v xml:space="preserve">[F,26] Medical Social Worker @ SGH, Church of SG, ; </v>
      </c>
      <c r="R209" t="s">
        <v>595</v>
      </c>
      <c r="S209" t="s">
        <v>608</v>
      </c>
      <c r="T209" t="s">
        <v>608</v>
      </c>
      <c r="W209" s="15" t="str">
        <f t="shared" si="16"/>
        <v/>
      </c>
      <c r="X209" s="15" t="str">
        <f t="shared" si="17"/>
        <v/>
      </c>
      <c r="Y209" s="15" t="str">
        <f t="shared" si="18"/>
        <v/>
      </c>
      <c r="Z209" s="15" t="str">
        <f t="shared" si="19"/>
        <v/>
      </c>
    </row>
    <row r="210" spans="1:26" x14ac:dyDescent="0.3">
      <c r="A210">
        <v>209</v>
      </c>
      <c r="B210">
        <v>32</v>
      </c>
      <c r="C210" t="s">
        <v>6</v>
      </c>
      <c r="D210" t="s">
        <v>70</v>
      </c>
      <c r="E210" t="s">
        <v>5</v>
      </c>
      <c r="F210" s="1">
        <v>43904</v>
      </c>
      <c r="G210" s="1">
        <v>43904</v>
      </c>
      <c r="H210" s="1">
        <v>43901</v>
      </c>
      <c r="N210" t="s">
        <v>541</v>
      </c>
      <c r="O210" s="1">
        <v>43904</v>
      </c>
      <c r="P210" s="15" t="str">
        <f t="shared" si="15"/>
        <v xml:space="preserve">[F,32] Fr US (SGH Psychologist), (Import) SG  fr US; </v>
      </c>
      <c r="Q210">
        <v>1</v>
      </c>
      <c r="R210" t="s">
        <v>539</v>
      </c>
      <c r="S210" t="s">
        <v>608</v>
      </c>
      <c r="T210" t="s">
        <v>605</v>
      </c>
      <c r="W210" s="15" t="str">
        <f t="shared" si="16"/>
        <v/>
      </c>
      <c r="X210" s="15" t="str">
        <f t="shared" si="17"/>
        <v>(Import) SG  fr US</v>
      </c>
      <c r="Y210" s="15" t="str">
        <f t="shared" si="18"/>
        <v/>
      </c>
      <c r="Z210" s="15" t="str">
        <f t="shared" si="19"/>
        <v/>
      </c>
    </row>
    <row r="211" spans="1:26" x14ac:dyDescent="0.3">
      <c r="A211">
        <v>210</v>
      </c>
      <c r="B211">
        <v>56</v>
      </c>
      <c r="C211" t="s">
        <v>2</v>
      </c>
      <c r="D211" t="s">
        <v>70</v>
      </c>
      <c r="E211" t="s">
        <v>30</v>
      </c>
      <c r="F211" s="1">
        <v>43904</v>
      </c>
      <c r="G211" s="1">
        <v>43904</v>
      </c>
      <c r="H211" s="1">
        <v>43903</v>
      </c>
      <c r="N211" t="s">
        <v>540</v>
      </c>
      <c r="O211" s="1">
        <v>43904</v>
      </c>
      <c r="P211" s="15" t="str">
        <f t="shared" si="15"/>
        <v xml:space="preserve">[M,56] , (Import) DE Long Term Pass fr DE,CH; </v>
      </c>
      <c r="Q211">
        <v>1</v>
      </c>
      <c r="S211" t="s">
        <v>631</v>
      </c>
      <c r="T211" t="s">
        <v>653</v>
      </c>
      <c r="U211" t="s">
        <v>609</v>
      </c>
      <c r="W211" s="15" t="str">
        <f t="shared" si="16"/>
        <v/>
      </c>
      <c r="X211" s="15" t="str">
        <f t="shared" si="17"/>
        <v>(Import) DE Long Term Pass fr DE,CH</v>
      </c>
      <c r="Y211" s="15" t="str">
        <f t="shared" si="18"/>
        <v/>
      </c>
      <c r="Z211" s="15" t="str">
        <f t="shared" si="19"/>
        <v/>
      </c>
    </row>
    <row r="212" spans="1:26" x14ac:dyDescent="0.3">
      <c r="A212">
        <v>211</v>
      </c>
      <c r="B212">
        <v>35</v>
      </c>
      <c r="C212" t="s">
        <v>6</v>
      </c>
      <c r="D212" t="s">
        <v>70</v>
      </c>
      <c r="E212" t="s">
        <v>30</v>
      </c>
      <c r="F212" s="1">
        <v>43904</v>
      </c>
      <c r="G212" s="1">
        <v>43903</v>
      </c>
      <c r="H212" s="1">
        <v>43903</v>
      </c>
      <c r="M212" s="1">
        <v>43913</v>
      </c>
      <c r="O212" s="1">
        <v>43904</v>
      </c>
      <c r="P212" s="15" t="str">
        <f t="shared" si="15"/>
        <v>[F,35] , ; Discharged on 23-Mar-20</v>
      </c>
      <c r="S212" t="s">
        <v>620</v>
      </c>
      <c r="T212" t="s">
        <v>608</v>
      </c>
      <c r="U212" t="s">
        <v>609</v>
      </c>
      <c r="W212" s="15" t="str">
        <f t="shared" si="16"/>
        <v/>
      </c>
      <c r="X212" s="15" t="str">
        <f t="shared" si="17"/>
        <v/>
      </c>
      <c r="Y212" s="15" t="str">
        <f t="shared" si="18"/>
        <v>Discharged on 23-Mar-20</v>
      </c>
      <c r="Z212" s="15" t="str">
        <f t="shared" si="19"/>
        <v/>
      </c>
    </row>
    <row r="213" spans="1:26" x14ac:dyDescent="0.3">
      <c r="A213">
        <v>212</v>
      </c>
      <c r="B213">
        <v>64</v>
      </c>
      <c r="C213" t="s">
        <v>2</v>
      </c>
      <c r="D213" t="s">
        <v>70</v>
      </c>
      <c r="E213" t="s">
        <v>30</v>
      </c>
      <c r="F213" s="1">
        <v>43904</v>
      </c>
      <c r="G213" s="1">
        <v>43903</v>
      </c>
      <c r="H213" s="1">
        <v>43899</v>
      </c>
      <c r="M213" s="1">
        <v>43911</v>
      </c>
      <c r="O213" s="1">
        <v>43904</v>
      </c>
      <c r="P213" s="15" t="str">
        <f t="shared" si="15"/>
        <v>[M,64] , (Import) ID Social Visit Pass fr ID; Deceased on 21-Mar-20</v>
      </c>
      <c r="S213" t="s">
        <v>607</v>
      </c>
      <c r="T213" t="s">
        <v>607</v>
      </c>
      <c r="U213" t="s">
        <v>643</v>
      </c>
      <c r="V213" s="1">
        <v>43911</v>
      </c>
      <c r="W213" s="15" t="str">
        <f t="shared" si="16"/>
        <v/>
      </c>
      <c r="X213" s="15" t="str">
        <f t="shared" si="17"/>
        <v>(Import) ID Social Visit Pass fr ID</v>
      </c>
      <c r="Y213" s="15" t="str">
        <f t="shared" si="18"/>
        <v/>
      </c>
      <c r="Z213" s="15" t="str">
        <f t="shared" si="19"/>
        <v>Deceased on 21-Mar-20</v>
      </c>
    </row>
    <row r="214" spans="1:26" x14ac:dyDescent="0.3">
      <c r="A214">
        <v>213</v>
      </c>
      <c r="B214">
        <v>48</v>
      </c>
      <c r="C214" t="s">
        <v>2</v>
      </c>
      <c r="D214" t="s">
        <v>70</v>
      </c>
      <c r="E214" t="s">
        <v>105</v>
      </c>
      <c r="F214" s="1">
        <v>43904</v>
      </c>
      <c r="G214" s="1">
        <v>43903</v>
      </c>
      <c r="H214" s="1">
        <v>43898</v>
      </c>
      <c r="O214" s="1">
        <v>43904</v>
      </c>
      <c r="P214" s="15" t="str">
        <f t="shared" si="15"/>
        <v xml:space="preserve">[M,48] , (Import) SG  fr ID; </v>
      </c>
      <c r="Q214">
        <v>2</v>
      </c>
      <c r="S214" t="s">
        <v>608</v>
      </c>
      <c r="T214" t="s">
        <v>607</v>
      </c>
      <c r="W214" s="15" t="str">
        <f t="shared" si="16"/>
        <v/>
      </c>
      <c r="X214" s="15" t="str">
        <f t="shared" si="17"/>
        <v>(Import) SG  fr ID</v>
      </c>
      <c r="Y214" s="15" t="str">
        <f t="shared" si="18"/>
        <v/>
      </c>
      <c r="Z214" s="15" t="str">
        <f t="shared" si="19"/>
        <v/>
      </c>
    </row>
    <row r="215" spans="1:26" x14ac:dyDescent="0.3">
      <c r="A215">
        <v>214</v>
      </c>
      <c r="B215">
        <v>29</v>
      </c>
      <c r="C215" t="s">
        <v>2</v>
      </c>
      <c r="D215" t="s">
        <v>70</v>
      </c>
      <c r="E215" t="s">
        <v>30</v>
      </c>
      <c r="F215" s="1">
        <v>43904</v>
      </c>
      <c r="G215" s="1">
        <v>43904</v>
      </c>
      <c r="H215" s="1">
        <v>43895</v>
      </c>
      <c r="N215" t="s">
        <v>519</v>
      </c>
      <c r="O215" s="1">
        <v>43905</v>
      </c>
      <c r="P215" s="15" t="str">
        <f t="shared" si="15"/>
        <v xml:space="preserve">[M,29] Church of SG, ; </v>
      </c>
      <c r="R215" t="s">
        <v>596</v>
      </c>
      <c r="S215" t="s">
        <v>608</v>
      </c>
      <c r="T215" t="s">
        <v>608</v>
      </c>
      <c r="W215" s="15" t="str">
        <f t="shared" si="16"/>
        <v/>
      </c>
      <c r="X215" s="15" t="str">
        <f t="shared" si="17"/>
        <v/>
      </c>
      <c r="Y215" s="15" t="str">
        <f t="shared" si="18"/>
        <v/>
      </c>
      <c r="Z215" s="15" t="str">
        <f t="shared" si="19"/>
        <v/>
      </c>
    </row>
    <row r="216" spans="1:26" x14ac:dyDescent="0.3">
      <c r="A216">
        <v>215</v>
      </c>
      <c r="B216">
        <v>65</v>
      </c>
      <c r="C216" t="s">
        <v>2</v>
      </c>
      <c r="D216" t="s">
        <v>70</v>
      </c>
      <c r="E216" t="s">
        <v>5</v>
      </c>
      <c r="F216" s="1">
        <v>43904</v>
      </c>
      <c r="G216" s="1">
        <v>43903</v>
      </c>
      <c r="H216" s="1">
        <v>43903</v>
      </c>
      <c r="N216" t="s">
        <v>524</v>
      </c>
      <c r="O216" s="1">
        <v>43905</v>
      </c>
      <c r="P216" s="15" t="str">
        <f t="shared" si="15"/>
        <v xml:space="preserve">[M,65] , (Import) SG  fr TH; </v>
      </c>
      <c r="Q216">
        <v>1</v>
      </c>
      <c r="S216" t="s">
        <v>608</v>
      </c>
      <c r="T216" t="s">
        <v>646</v>
      </c>
      <c r="W216" s="15" t="str">
        <f t="shared" si="16"/>
        <v/>
      </c>
      <c r="X216" s="15" t="str">
        <f t="shared" si="17"/>
        <v>(Import) SG  fr TH</v>
      </c>
      <c r="Y216" s="15" t="str">
        <f t="shared" si="18"/>
        <v/>
      </c>
      <c r="Z216" s="15" t="str">
        <f t="shared" si="19"/>
        <v/>
      </c>
    </row>
    <row r="217" spans="1:26" x14ac:dyDescent="0.3">
      <c r="A217">
        <v>216</v>
      </c>
      <c r="B217">
        <v>30</v>
      </c>
      <c r="C217" t="s">
        <v>2</v>
      </c>
      <c r="D217" t="s">
        <v>70</v>
      </c>
      <c r="E217" t="s">
        <v>30</v>
      </c>
      <c r="F217" s="1">
        <v>43904</v>
      </c>
      <c r="G217" s="1">
        <v>43902</v>
      </c>
      <c r="H217" s="1">
        <v>43899</v>
      </c>
      <c r="N217" t="s">
        <v>526</v>
      </c>
      <c r="O217" s="1">
        <v>43905</v>
      </c>
      <c r="P217" s="15" t="str">
        <f t="shared" si="15"/>
        <v xml:space="preserve">[M,30] , (Import) SG  fr DE,CA; </v>
      </c>
      <c r="Q217">
        <v>2</v>
      </c>
      <c r="S217" t="s">
        <v>608</v>
      </c>
      <c r="T217" t="s">
        <v>654</v>
      </c>
      <c r="W217" s="15" t="str">
        <f t="shared" si="16"/>
        <v/>
      </c>
      <c r="X217" s="15" t="str">
        <f t="shared" si="17"/>
        <v>(Import) SG  fr DE,CA</v>
      </c>
      <c r="Y217" s="15" t="str">
        <f t="shared" si="18"/>
        <v/>
      </c>
      <c r="Z217" s="15" t="str">
        <f t="shared" si="19"/>
        <v/>
      </c>
    </row>
    <row r="218" spans="1:26" x14ac:dyDescent="0.3">
      <c r="A218">
        <v>217</v>
      </c>
      <c r="B218">
        <v>22</v>
      </c>
      <c r="C218" t="s">
        <v>2</v>
      </c>
      <c r="D218" t="s">
        <v>70</v>
      </c>
      <c r="E218" t="s">
        <v>30</v>
      </c>
      <c r="F218" s="1">
        <v>43904</v>
      </c>
      <c r="G218" s="1">
        <v>43903</v>
      </c>
      <c r="H218" s="1">
        <v>43903</v>
      </c>
      <c r="O218" s="1">
        <v>43905</v>
      </c>
      <c r="P218" s="15" t="str">
        <f t="shared" si="15"/>
        <v xml:space="preserve">[M,22] , (Import) ES Long Term Pass fr ES; </v>
      </c>
      <c r="S218" t="s">
        <v>617</v>
      </c>
      <c r="T218" t="s">
        <v>617</v>
      </c>
      <c r="U218" t="s">
        <v>609</v>
      </c>
      <c r="W218" s="15" t="str">
        <f t="shared" si="16"/>
        <v/>
      </c>
      <c r="X218" s="15" t="str">
        <f t="shared" si="17"/>
        <v>(Import) ES Long Term Pass fr ES</v>
      </c>
      <c r="Y218" s="15" t="str">
        <f t="shared" si="18"/>
        <v/>
      </c>
      <c r="Z218" s="15" t="str">
        <f t="shared" si="19"/>
        <v/>
      </c>
    </row>
    <row r="219" spans="1:26" x14ac:dyDescent="0.3">
      <c r="A219">
        <v>218</v>
      </c>
      <c r="B219">
        <v>55</v>
      </c>
      <c r="C219" t="s">
        <v>6</v>
      </c>
      <c r="D219" t="s">
        <v>70</v>
      </c>
      <c r="E219" t="s">
        <v>30</v>
      </c>
      <c r="F219" s="1">
        <v>43904</v>
      </c>
      <c r="G219" s="1">
        <v>43899</v>
      </c>
      <c r="H219" s="1">
        <v>43892</v>
      </c>
      <c r="M219" s="1">
        <v>43910</v>
      </c>
      <c r="N219" t="s">
        <v>530</v>
      </c>
      <c r="O219" s="1">
        <v>43905</v>
      </c>
      <c r="P219" s="15" t="str">
        <f t="shared" si="15"/>
        <v>[F,55] , ; Discharged on 20-Mar-20</v>
      </c>
      <c r="Q219">
        <v>5</v>
      </c>
      <c r="S219" t="s">
        <v>608</v>
      </c>
      <c r="T219" t="s">
        <v>608</v>
      </c>
      <c r="W219" s="15" t="str">
        <f t="shared" si="16"/>
        <v/>
      </c>
      <c r="X219" s="15" t="str">
        <f t="shared" si="17"/>
        <v/>
      </c>
      <c r="Y219" s="15" t="str">
        <f t="shared" si="18"/>
        <v>Discharged on 20-Mar-20</v>
      </c>
      <c r="Z219" s="15" t="str">
        <f t="shared" si="19"/>
        <v/>
      </c>
    </row>
    <row r="220" spans="1:26" x14ac:dyDescent="0.3">
      <c r="A220">
        <v>219</v>
      </c>
      <c r="B220">
        <v>30</v>
      </c>
      <c r="C220" t="s">
        <v>2</v>
      </c>
      <c r="D220" t="s">
        <v>70</v>
      </c>
      <c r="E220" t="s">
        <v>105</v>
      </c>
      <c r="F220" s="1">
        <v>43905</v>
      </c>
      <c r="G220" s="1">
        <v>43903</v>
      </c>
      <c r="H220" s="1">
        <v>43903</v>
      </c>
      <c r="O220" s="1">
        <v>43905</v>
      </c>
      <c r="P220" s="15" t="str">
        <f t="shared" si="15"/>
        <v xml:space="preserve">[M,30] Civil Defence Officer, ; </v>
      </c>
      <c r="R220" t="s">
        <v>558</v>
      </c>
      <c r="S220" t="s">
        <v>608</v>
      </c>
      <c r="T220" t="s">
        <v>608</v>
      </c>
      <c r="W220" s="15" t="str">
        <f t="shared" si="16"/>
        <v/>
      </c>
      <c r="X220" s="15" t="str">
        <f t="shared" si="17"/>
        <v/>
      </c>
      <c r="Y220" s="15" t="str">
        <f t="shared" si="18"/>
        <v/>
      </c>
      <c r="Z220" s="15" t="str">
        <f t="shared" si="19"/>
        <v/>
      </c>
    </row>
    <row r="221" spans="1:26" x14ac:dyDescent="0.3">
      <c r="A221">
        <v>220</v>
      </c>
      <c r="B221">
        <v>53</v>
      </c>
      <c r="C221" t="s">
        <v>2</v>
      </c>
      <c r="D221" t="s">
        <v>70</v>
      </c>
      <c r="E221" t="s">
        <v>30</v>
      </c>
      <c r="F221" s="1">
        <v>43905</v>
      </c>
      <c r="G221" s="1">
        <v>43904</v>
      </c>
      <c r="H221" s="1">
        <v>43902</v>
      </c>
      <c r="O221" s="1">
        <v>43905</v>
      </c>
      <c r="P221" s="15" t="str">
        <f t="shared" si="15"/>
        <v xml:space="preserve">[M,53] ISEAD teaching staff, (Import) SPR  fr FR; </v>
      </c>
      <c r="R221" t="s">
        <v>564</v>
      </c>
      <c r="S221" t="s">
        <v>612</v>
      </c>
      <c r="T221" t="s">
        <v>613</v>
      </c>
      <c r="W221" s="15" t="str">
        <f t="shared" si="16"/>
        <v/>
      </c>
      <c r="X221" s="15" t="str">
        <f t="shared" si="17"/>
        <v>(Import) SPR  fr FR</v>
      </c>
      <c r="Y221" s="15" t="str">
        <f t="shared" si="18"/>
        <v/>
      </c>
      <c r="Z221" s="15" t="str">
        <f t="shared" si="19"/>
        <v/>
      </c>
    </row>
    <row r="222" spans="1:26" x14ac:dyDescent="0.3">
      <c r="A222">
        <v>221</v>
      </c>
      <c r="B222">
        <v>28</v>
      </c>
      <c r="C222" t="s">
        <v>6</v>
      </c>
      <c r="D222" t="s">
        <v>70</v>
      </c>
      <c r="E222" t="s">
        <v>30</v>
      </c>
      <c r="F222" s="1">
        <v>43905</v>
      </c>
      <c r="G222" s="1">
        <v>43904</v>
      </c>
      <c r="H222" s="1">
        <v>43901</v>
      </c>
      <c r="O222" s="1">
        <v>43905</v>
      </c>
      <c r="P222" s="15" t="str">
        <f t="shared" si="15"/>
        <v xml:space="preserve">[F,28] Fillipino Pre School Teaching, ; </v>
      </c>
      <c r="R222" t="s">
        <v>532</v>
      </c>
      <c r="S222" t="s">
        <v>620</v>
      </c>
      <c r="T222" t="s">
        <v>608</v>
      </c>
      <c r="U222" t="s">
        <v>618</v>
      </c>
      <c r="W222" s="15" t="str">
        <f t="shared" si="16"/>
        <v/>
      </c>
      <c r="X222" s="15" t="str">
        <f t="shared" si="17"/>
        <v/>
      </c>
      <c r="Y222" s="15" t="str">
        <f t="shared" si="18"/>
        <v/>
      </c>
      <c r="Z222" s="15" t="str">
        <f t="shared" si="19"/>
        <v/>
      </c>
    </row>
    <row r="223" spans="1:26" x14ac:dyDescent="0.3">
      <c r="A223">
        <v>222</v>
      </c>
      <c r="B223">
        <v>41</v>
      </c>
      <c r="C223" t="s">
        <v>2</v>
      </c>
      <c r="D223" t="s">
        <v>70</v>
      </c>
      <c r="E223" t="s">
        <v>30</v>
      </c>
      <c r="F223" s="1">
        <v>43905</v>
      </c>
      <c r="G223" s="1">
        <v>43904</v>
      </c>
      <c r="H223" s="1">
        <v>43903</v>
      </c>
      <c r="N223" t="s">
        <v>567</v>
      </c>
      <c r="O223" s="1">
        <v>43905</v>
      </c>
      <c r="P223" s="15" t="str">
        <f t="shared" si="15"/>
        <v xml:space="preserve">[M,41] , (Import) FR Work Pass fr FR,ES,PH; </v>
      </c>
      <c r="Q223">
        <v>1</v>
      </c>
      <c r="S223" t="s">
        <v>613</v>
      </c>
      <c r="T223" t="s">
        <v>655</v>
      </c>
      <c r="U223" t="s">
        <v>618</v>
      </c>
      <c r="W223" s="15" t="str">
        <f t="shared" si="16"/>
        <v/>
      </c>
      <c r="X223" s="15" t="str">
        <f t="shared" si="17"/>
        <v>(Import) FR Work Pass fr FR,ES,PH</v>
      </c>
      <c r="Y223" s="15" t="str">
        <f t="shared" si="18"/>
        <v/>
      </c>
      <c r="Z223" s="15" t="str">
        <f t="shared" si="19"/>
        <v/>
      </c>
    </row>
    <row r="224" spans="1:26" x14ac:dyDescent="0.3">
      <c r="A224">
        <v>223</v>
      </c>
      <c r="B224">
        <v>60</v>
      </c>
      <c r="C224" t="s">
        <v>2</v>
      </c>
      <c r="D224" t="s">
        <v>70</v>
      </c>
      <c r="E224" t="s">
        <v>30</v>
      </c>
      <c r="F224" s="1">
        <v>43905</v>
      </c>
      <c r="G224" s="1">
        <v>43904</v>
      </c>
      <c r="H224" s="1">
        <v>43903</v>
      </c>
      <c r="N224" t="s">
        <v>567</v>
      </c>
      <c r="O224" s="1">
        <v>43905</v>
      </c>
      <c r="P224" s="15" t="str">
        <f t="shared" si="15"/>
        <v xml:space="preserve">[M,60] , (Import) SG  fr US,AU; </v>
      </c>
      <c r="Q224">
        <v>1</v>
      </c>
      <c r="S224" t="s">
        <v>608</v>
      </c>
      <c r="T224" t="s">
        <v>656</v>
      </c>
      <c r="W224" s="15" t="str">
        <f t="shared" si="16"/>
        <v/>
      </c>
      <c r="X224" s="15" t="str">
        <f t="shared" si="17"/>
        <v>(Import) SG  fr US,AU</v>
      </c>
      <c r="Y224" s="15" t="str">
        <f t="shared" si="18"/>
        <v/>
      </c>
      <c r="Z224" s="15" t="str">
        <f t="shared" si="19"/>
        <v/>
      </c>
    </row>
    <row r="225" spans="1:26" x14ac:dyDescent="0.3">
      <c r="A225">
        <v>224</v>
      </c>
      <c r="B225">
        <v>50</v>
      </c>
      <c r="C225" t="s">
        <v>2</v>
      </c>
      <c r="D225" t="s">
        <v>70</v>
      </c>
      <c r="E225" t="s">
        <v>30</v>
      </c>
      <c r="F225" s="1">
        <v>43905</v>
      </c>
      <c r="G225" s="1">
        <v>43904</v>
      </c>
      <c r="H225" s="1">
        <v>43903</v>
      </c>
      <c r="K225" s="1">
        <v>43895</v>
      </c>
      <c r="O225" s="1">
        <v>43905</v>
      </c>
      <c r="P225" s="15" t="str">
        <f t="shared" si="15"/>
        <v xml:space="preserve">[M,50] , (Import) SG  fr SG,MY; </v>
      </c>
      <c r="S225" t="s">
        <v>608</v>
      </c>
      <c r="T225" t="s">
        <v>632</v>
      </c>
      <c r="W225" s="15" t="str">
        <f t="shared" si="16"/>
        <v/>
      </c>
      <c r="X225" s="15" t="str">
        <f t="shared" si="17"/>
        <v>(Import) SG  fr SG,MY</v>
      </c>
      <c r="Y225" s="15" t="str">
        <f t="shared" si="18"/>
        <v/>
      </c>
      <c r="Z225" s="15" t="str">
        <f t="shared" si="19"/>
        <v/>
      </c>
    </row>
    <row r="226" spans="1:26" x14ac:dyDescent="0.3">
      <c r="A226">
        <v>225</v>
      </c>
      <c r="B226">
        <v>63</v>
      </c>
      <c r="C226" t="s">
        <v>2</v>
      </c>
      <c r="D226" t="s">
        <v>70</v>
      </c>
      <c r="E226" t="s">
        <v>30</v>
      </c>
      <c r="F226" s="1">
        <v>43905</v>
      </c>
      <c r="G226" s="1">
        <v>43904</v>
      </c>
      <c r="H226" s="1">
        <v>43899</v>
      </c>
      <c r="O226" s="1">
        <v>43905</v>
      </c>
      <c r="P226" s="15" t="str">
        <f t="shared" si="15"/>
        <v xml:space="preserve">[M,63] , (Import) SG  fr ID; </v>
      </c>
      <c r="S226" t="s">
        <v>608</v>
      </c>
      <c r="T226" t="s">
        <v>607</v>
      </c>
      <c r="W226" s="15" t="str">
        <f t="shared" si="16"/>
        <v/>
      </c>
      <c r="X226" s="15" t="str">
        <f t="shared" si="17"/>
        <v>(Import) SG  fr ID</v>
      </c>
      <c r="Y226" s="15" t="str">
        <f t="shared" si="18"/>
        <v/>
      </c>
      <c r="Z226" s="15" t="str">
        <f t="shared" si="19"/>
        <v/>
      </c>
    </row>
    <row r="227" spans="1:26" x14ac:dyDescent="0.3">
      <c r="A227">
        <v>226</v>
      </c>
      <c r="B227">
        <v>49</v>
      </c>
      <c r="C227" t="s">
        <v>2</v>
      </c>
      <c r="D227" t="s">
        <v>70</v>
      </c>
      <c r="E227" t="s">
        <v>30</v>
      </c>
      <c r="F227" s="1">
        <v>43905</v>
      </c>
      <c r="G227" s="1">
        <v>43904</v>
      </c>
      <c r="H227" s="1">
        <v>43902</v>
      </c>
      <c r="O227" s="1">
        <v>43905</v>
      </c>
      <c r="P227" s="15" t="str">
        <f t="shared" si="15"/>
        <v xml:space="preserve">[M,49] , (Import) NL Social Visit Pass fr NL; </v>
      </c>
      <c r="S227" t="s">
        <v>610</v>
      </c>
      <c r="T227" t="s">
        <v>610</v>
      </c>
      <c r="U227" t="s">
        <v>643</v>
      </c>
      <c r="W227" s="15" t="str">
        <f t="shared" si="16"/>
        <v/>
      </c>
      <c r="X227" s="15" t="str">
        <f t="shared" si="17"/>
        <v>(Import) NL Social Visit Pass fr NL</v>
      </c>
      <c r="Y227" s="15" t="str">
        <f t="shared" si="18"/>
        <v/>
      </c>
      <c r="Z227" s="15" t="str">
        <f t="shared" si="19"/>
        <v/>
      </c>
    </row>
    <row r="228" spans="1:26" x14ac:dyDescent="0.3">
      <c r="A228">
        <v>227</v>
      </c>
      <c r="B228">
        <v>53</v>
      </c>
      <c r="C228" t="s">
        <v>2</v>
      </c>
      <c r="D228" t="s">
        <v>70</v>
      </c>
      <c r="E228" t="s">
        <v>199</v>
      </c>
      <c r="F228" s="1">
        <v>43905</v>
      </c>
      <c r="G228" s="1">
        <v>43904</v>
      </c>
      <c r="H228" s="1">
        <v>43901</v>
      </c>
      <c r="O228" s="1">
        <v>43906</v>
      </c>
      <c r="P228" s="15" t="str">
        <f t="shared" si="15"/>
        <v xml:space="preserve">[M,53] , (Import) SG  fr FR; </v>
      </c>
      <c r="S228" t="s">
        <v>608</v>
      </c>
      <c r="T228" t="s">
        <v>613</v>
      </c>
      <c r="W228" s="15" t="str">
        <f t="shared" si="16"/>
        <v/>
      </c>
      <c r="X228" s="15" t="str">
        <f t="shared" si="17"/>
        <v>(Import) SG  fr FR</v>
      </c>
      <c r="Y228" s="15" t="str">
        <f t="shared" si="18"/>
        <v/>
      </c>
      <c r="Z228" s="15" t="str">
        <f t="shared" si="19"/>
        <v/>
      </c>
    </row>
    <row r="229" spans="1:26" x14ac:dyDescent="0.3">
      <c r="A229">
        <v>228</v>
      </c>
      <c r="B229">
        <v>67</v>
      </c>
      <c r="C229" t="s">
        <v>2</v>
      </c>
      <c r="D229" t="s">
        <v>70</v>
      </c>
      <c r="E229" t="s">
        <v>21</v>
      </c>
      <c r="F229" s="1">
        <v>43905</v>
      </c>
      <c r="G229" s="1">
        <v>43903</v>
      </c>
      <c r="H229" s="1">
        <v>43893</v>
      </c>
      <c r="N229" t="s">
        <v>548</v>
      </c>
      <c r="O229" s="1">
        <v>43906</v>
      </c>
      <c r="P229" s="15" t="str">
        <f t="shared" si="15"/>
        <v xml:space="preserve">[M,67] , ; </v>
      </c>
      <c r="Q229">
        <v>4</v>
      </c>
      <c r="S229" t="s">
        <v>608</v>
      </c>
      <c r="T229" t="s">
        <v>608</v>
      </c>
      <c r="W229" s="15" t="str">
        <f t="shared" si="16"/>
        <v/>
      </c>
      <c r="X229" s="15" t="str">
        <f t="shared" si="17"/>
        <v/>
      </c>
      <c r="Y229" s="15" t="str">
        <f t="shared" si="18"/>
        <v/>
      </c>
      <c r="Z229" s="15" t="str">
        <f t="shared" si="19"/>
        <v/>
      </c>
    </row>
    <row r="230" spans="1:26" x14ac:dyDescent="0.3">
      <c r="A230">
        <v>229</v>
      </c>
      <c r="B230">
        <v>26</v>
      </c>
      <c r="C230" t="s">
        <v>6</v>
      </c>
      <c r="D230" t="s">
        <v>70</v>
      </c>
      <c r="E230" t="s">
        <v>199</v>
      </c>
      <c r="F230" s="1">
        <v>43905</v>
      </c>
      <c r="G230" s="1">
        <v>43905</v>
      </c>
      <c r="H230" s="1">
        <v>43905</v>
      </c>
      <c r="N230" t="s">
        <v>550</v>
      </c>
      <c r="O230" s="1">
        <v>43906</v>
      </c>
      <c r="P230" s="15" t="str">
        <f t="shared" si="15"/>
        <v xml:space="preserve">[F,26] , (Import) SPR  fr ES; </v>
      </c>
      <c r="S230" t="s">
        <v>612</v>
      </c>
      <c r="T230" t="s">
        <v>617</v>
      </c>
      <c r="W230" s="15" t="str">
        <f t="shared" si="16"/>
        <v/>
      </c>
      <c r="X230" s="15" t="str">
        <f t="shared" si="17"/>
        <v>(Import) SPR  fr ES</v>
      </c>
      <c r="Y230" s="15" t="str">
        <f t="shared" si="18"/>
        <v/>
      </c>
      <c r="Z230" s="15" t="str">
        <f t="shared" si="19"/>
        <v/>
      </c>
    </row>
    <row r="231" spans="1:26" x14ac:dyDescent="0.3">
      <c r="A231">
        <v>230</v>
      </c>
      <c r="B231">
        <v>38</v>
      </c>
      <c r="C231" t="s">
        <v>6</v>
      </c>
      <c r="D231" t="s">
        <v>70</v>
      </c>
      <c r="E231" t="s">
        <v>30</v>
      </c>
      <c r="F231" s="1">
        <v>43905</v>
      </c>
      <c r="G231" s="1">
        <v>43905</v>
      </c>
      <c r="H231" s="1">
        <v>43904</v>
      </c>
      <c r="O231" s="1">
        <v>43906</v>
      </c>
      <c r="P231" s="15" t="str">
        <f t="shared" si="15"/>
        <v xml:space="preserve">[F,38] Poly Teaching staff, (Import) SG  fr ES; </v>
      </c>
      <c r="R231" t="s">
        <v>552</v>
      </c>
      <c r="S231" t="s">
        <v>608</v>
      </c>
      <c r="T231" t="s">
        <v>617</v>
      </c>
      <c r="W231" s="15" t="str">
        <f t="shared" si="16"/>
        <v/>
      </c>
      <c r="X231" s="15" t="str">
        <f t="shared" si="17"/>
        <v>(Import) SG  fr ES</v>
      </c>
      <c r="Y231" s="15" t="str">
        <f t="shared" si="18"/>
        <v/>
      </c>
      <c r="Z231" s="15" t="str">
        <f t="shared" si="19"/>
        <v/>
      </c>
    </row>
    <row r="232" spans="1:26" x14ac:dyDescent="0.3">
      <c r="A232">
        <v>231</v>
      </c>
      <c r="B232">
        <v>78</v>
      </c>
      <c r="C232" t="s">
        <v>2</v>
      </c>
      <c r="D232" t="s">
        <v>70</v>
      </c>
      <c r="E232" t="s">
        <v>5</v>
      </c>
      <c r="F232" s="1">
        <v>43905</v>
      </c>
      <c r="G232" s="1">
        <v>43904</v>
      </c>
      <c r="H232" s="1">
        <v>43894</v>
      </c>
      <c r="O232" s="1">
        <v>43906</v>
      </c>
      <c r="P232" s="15" t="str">
        <f t="shared" si="15"/>
        <v xml:space="preserve">[M,78] , (Import) AU Work Pass fr US; </v>
      </c>
      <c r="S232" t="s">
        <v>616</v>
      </c>
      <c r="T232" t="s">
        <v>605</v>
      </c>
      <c r="U232" t="s">
        <v>618</v>
      </c>
      <c r="W232" s="15" t="str">
        <f t="shared" si="16"/>
        <v/>
      </c>
      <c r="X232" s="15" t="str">
        <f t="shared" si="17"/>
        <v>(Import) AU Work Pass fr US</v>
      </c>
      <c r="Y232" s="15" t="str">
        <f t="shared" si="18"/>
        <v/>
      </c>
      <c r="Z232" s="15" t="str">
        <f t="shared" si="19"/>
        <v/>
      </c>
    </row>
    <row r="233" spans="1:26" x14ac:dyDescent="0.3">
      <c r="A233">
        <v>232</v>
      </c>
      <c r="B233">
        <v>65</v>
      </c>
      <c r="C233" t="s">
        <v>6</v>
      </c>
      <c r="D233" t="s">
        <v>70</v>
      </c>
      <c r="E233" t="s">
        <v>5</v>
      </c>
      <c r="F233" s="1">
        <v>43905</v>
      </c>
      <c r="G233" s="1">
        <v>43904</v>
      </c>
      <c r="H233" s="1">
        <v>43892</v>
      </c>
      <c r="O233" s="1">
        <v>43906</v>
      </c>
      <c r="P233" s="15" t="str">
        <f t="shared" si="15"/>
        <v xml:space="preserve">[F,65] , (Import) AU Work Pass fr US; </v>
      </c>
      <c r="S233" t="s">
        <v>616</v>
      </c>
      <c r="T233" t="s">
        <v>605</v>
      </c>
      <c r="U233" t="s">
        <v>618</v>
      </c>
      <c r="W233" s="15" t="str">
        <f t="shared" si="16"/>
        <v/>
      </c>
      <c r="X233" s="15" t="str">
        <f t="shared" si="17"/>
        <v>(Import) AU Work Pass fr US</v>
      </c>
      <c r="Y233" s="15" t="str">
        <f t="shared" si="18"/>
        <v/>
      </c>
      <c r="Z233" s="15" t="str">
        <f t="shared" si="19"/>
        <v/>
      </c>
    </row>
    <row r="234" spans="1:26" x14ac:dyDescent="0.3">
      <c r="A234">
        <v>233</v>
      </c>
      <c r="B234">
        <v>61</v>
      </c>
      <c r="C234" t="s">
        <v>2</v>
      </c>
      <c r="D234" t="s">
        <v>70</v>
      </c>
      <c r="E234" t="s">
        <v>30</v>
      </c>
      <c r="F234" s="1">
        <v>43906</v>
      </c>
      <c r="G234" s="1">
        <v>43905</v>
      </c>
      <c r="H234" s="1">
        <v>43905</v>
      </c>
      <c r="O234" s="1">
        <v>43906</v>
      </c>
      <c r="P234" s="15" t="str">
        <f t="shared" si="15"/>
        <v xml:space="preserve">[M,61] , (Import) GB Long Term Pass fr UK; </v>
      </c>
      <c r="S234" t="s">
        <v>642</v>
      </c>
      <c r="T234" t="s">
        <v>604</v>
      </c>
      <c r="U234" t="s">
        <v>609</v>
      </c>
      <c r="W234" s="15" t="str">
        <f t="shared" si="16"/>
        <v/>
      </c>
      <c r="X234" s="15" t="str">
        <f t="shared" si="17"/>
        <v>(Import) GB Long Term Pass fr UK</v>
      </c>
      <c r="Y234" s="15" t="str">
        <f t="shared" si="18"/>
        <v/>
      </c>
      <c r="Z234" s="15" t="str">
        <f t="shared" si="19"/>
        <v/>
      </c>
    </row>
    <row r="235" spans="1:26" x14ac:dyDescent="0.3">
      <c r="A235">
        <v>234</v>
      </c>
      <c r="B235">
        <v>86</v>
      </c>
      <c r="C235" t="s">
        <v>2</v>
      </c>
      <c r="D235" t="s">
        <v>70</v>
      </c>
      <c r="E235" t="s">
        <v>5</v>
      </c>
      <c r="F235" s="1">
        <v>43906</v>
      </c>
      <c r="G235" s="1">
        <v>43904</v>
      </c>
      <c r="H235" s="1">
        <v>43889</v>
      </c>
      <c r="N235" t="s">
        <v>584</v>
      </c>
      <c r="O235" s="1">
        <v>43906</v>
      </c>
      <c r="P235" s="15" t="str">
        <f t="shared" si="15"/>
        <v xml:space="preserve">[M,86] , ; </v>
      </c>
      <c r="Q235">
        <v>3</v>
      </c>
      <c r="S235" t="s">
        <v>608</v>
      </c>
      <c r="T235" t="s">
        <v>608</v>
      </c>
      <c r="W235" s="15" t="str">
        <f t="shared" si="16"/>
        <v/>
      </c>
      <c r="X235" s="15" t="str">
        <f t="shared" si="17"/>
        <v/>
      </c>
      <c r="Y235" s="15" t="str">
        <f t="shared" si="18"/>
        <v/>
      </c>
      <c r="Z235" s="15" t="str">
        <f t="shared" si="19"/>
        <v/>
      </c>
    </row>
    <row r="236" spans="1:26" x14ac:dyDescent="0.3">
      <c r="A236">
        <v>235</v>
      </c>
      <c r="B236">
        <v>31</v>
      </c>
      <c r="C236" t="s">
        <v>6</v>
      </c>
      <c r="D236" t="s">
        <v>70</v>
      </c>
      <c r="E236" t="s">
        <v>5</v>
      </c>
      <c r="F236" s="1">
        <v>43906</v>
      </c>
      <c r="G236" s="1">
        <v>43904</v>
      </c>
      <c r="H236" s="1">
        <v>43901</v>
      </c>
      <c r="M236" s="1">
        <v>43913</v>
      </c>
      <c r="N236" t="s">
        <v>588</v>
      </c>
      <c r="O236" s="1">
        <v>43906</v>
      </c>
      <c r="P236" s="15" t="str">
        <f t="shared" si="15"/>
        <v>[F,31] , ; Discharged on 23-Mar-20</v>
      </c>
      <c r="Q236">
        <v>2</v>
      </c>
      <c r="S236" t="s">
        <v>608</v>
      </c>
      <c r="T236" t="s">
        <v>608</v>
      </c>
      <c r="W236" s="15" t="str">
        <f t="shared" si="16"/>
        <v/>
      </c>
      <c r="X236" s="15" t="str">
        <f t="shared" si="17"/>
        <v/>
      </c>
      <c r="Y236" s="15" t="str">
        <f t="shared" si="18"/>
        <v>Discharged on 23-Mar-20</v>
      </c>
      <c r="Z236" s="15" t="str">
        <f t="shared" si="19"/>
        <v/>
      </c>
    </row>
    <row r="237" spans="1:26" x14ac:dyDescent="0.3">
      <c r="A237">
        <v>236</v>
      </c>
      <c r="B237">
        <v>30</v>
      </c>
      <c r="C237" t="s">
        <v>6</v>
      </c>
      <c r="D237" t="s">
        <v>70</v>
      </c>
      <c r="E237" t="s">
        <v>30</v>
      </c>
      <c r="F237" s="1">
        <v>43906</v>
      </c>
      <c r="G237" s="1">
        <v>43905</v>
      </c>
      <c r="H237" s="1">
        <v>43900</v>
      </c>
      <c r="K237" s="1">
        <v>43899</v>
      </c>
      <c r="O237" s="1">
        <v>43906</v>
      </c>
      <c r="P237" s="15" t="str">
        <f t="shared" si="15"/>
        <v xml:space="preserve">[F,30] , ; </v>
      </c>
      <c r="S237" t="s">
        <v>608</v>
      </c>
      <c r="T237" t="s">
        <v>608</v>
      </c>
      <c r="W237" s="15" t="str">
        <f t="shared" si="16"/>
        <v/>
      </c>
      <c r="X237" s="15" t="str">
        <f t="shared" si="17"/>
        <v/>
      </c>
      <c r="Y237" s="15" t="str">
        <f t="shared" si="18"/>
        <v/>
      </c>
      <c r="Z237" s="15" t="str">
        <f t="shared" si="19"/>
        <v/>
      </c>
    </row>
    <row r="238" spans="1:26" x14ac:dyDescent="0.3">
      <c r="A238">
        <v>237</v>
      </c>
      <c r="B238">
        <v>36</v>
      </c>
      <c r="C238" t="s">
        <v>6</v>
      </c>
      <c r="D238" t="s">
        <v>70</v>
      </c>
      <c r="E238" t="s">
        <v>30</v>
      </c>
      <c r="F238" s="1">
        <v>43906</v>
      </c>
      <c r="G238" s="1">
        <v>43905</v>
      </c>
      <c r="H238" s="1">
        <v>43902</v>
      </c>
      <c r="N238" t="s">
        <v>524</v>
      </c>
      <c r="O238" s="1">
        <v>43906</v>
      </c>
      <c r="P238" s="15" t="str">
        <f t="shared" si="15"/>
        <v xml:space="preserve">[F,36] , ; </v>
      </c>
      <c r="Q238">
        <v>1</v>
      </c>
      <c r="S238" t="s">
        <v>607</v>
      </c>
      <c r="T238" t="s">
        <v>608</v>
      </c>
      <c r="U238" t="s">
        <v>618</v>
      </c>
      <c r="W238" s="15" t="str">
        <f t="shared" si="16"/>
        <v/>
      </c>
      <c r="X238" s="15" t="str">
        <f t="shared" si="17"/>
        <v/>
      </c>
      <c r="Y238" s="15" t="str">
        <f t="shared" si="18"/>
        <v/>
      </c>
      <c r="Z238" s="15" t="str">
        <f t="shared" si="19"/>
        <v/>
      </c>
    </row>
    <row r="239" spans="1:26" x14ac:dyDescent="0.3">
      <c r="A239">
        <v>238</v>
      </c>
      <c r="B239">
        <v>83</v>
      </c>
      <c r="C239" t="s">
        <v>6</v>
      </c>
      <c r="D239" t="s">
        <v>70</v>
      </c>
      <c r="E239" t="s">
        <v>30</v>
      </c>
      <c r="F239" s="1">
        <v>43906</v>
      </c>
      <c r="G239" s="1">
        <v>43905</v>
      </c>
      <c r="H239" s="1">
        <v>43904</v>
      </c>
      <c r="O239" s="1">
        <v>43906</v>
      </c>
      <c r="P239" s="15" t="str">
        <f t="shared" si="15"/>
        <v xml:space="preserve">[F,83] , (Import) BE Social Visit Pass fr BE; </v>
      </c>
      <c r="S239" t="s">
        <v>658</v>
      </c>
      <c r="T239" t="s">
        <v>658</v>
      </c>
      <c r="U239" t="s">
        <v>643</v>
      </c>
      <c r="W239" s="15" t="str">
        <f t="shared" si="16"/>
        <v/>
      </c>
      <c r="X239" s="15" t="str">
        <f t="shared" si="17"/>
        <v>(Import) BE Social Visit Pass fr BE</v>
      </c>
      <c r="Y239" s="15" t="str">
        <f t="shared" si="18"/>
        <v/>
      </c>
      <c r="Z239" s="15" t="str">
        <f t="shared" si="19"/>
        <v/>
      </c>
    </row>
    <row r="240" spans="1:26" x14ac:dyDescent="0.3">
      <c r="A240">
        <v>239</v>
      </c>
      <c r="B240">
        <v>28</v>
      </c>
      <c r="C240" t="s">
        <v>2</v>
      </c>
      <c r="D240" t="s">
        <v>70</v>
      </c>
      <c r="E240" t="s">
        <v>30</v>
      </c>
      <c r="F240" s="1">
        <v>43906</v>
      </c>
      <c r="G240" s="1">
        <v>43904</v>
      </c>
      <c r="H240" s="1">
        <v>43904</v>
      </c>
      <c r="O240" s="1">
        <v>43906</v>
      </c>
      <c r="P240" s="15" t="str">
        <f t="shared" si="15"/>
        <v xml:space="preserve">[M,28] , (Import) GB Work Pass fr FR; </v>
      </c>
      <c r="S240" t="s">
        <v>642</v>
      </c>
      <c r="T240" t="s">
        <v>613</v>
      </c>
      <c r="U240" t="s">
        <v>618</v>
      </c>
      <c r="W240" s="15" t="str">
        <f t="shared" si="16"/>
        <v/>
      </c>
      <c r="X240" s="15" t="str">
        <f t="shared" si="17"/>
        <v>(Import) GB Work Pass fr FR</v>
      </c>
      <c r="Y240" s="15" t="str">
        <f t="shared" si="18"/>
        <v/>
      </c>
      <c r="Z240" s="15" t="str">
        <f t="shared" si="19"/>
        <v/>
      </c>
    </row>
    <row r="241" spans="1:26" x14ac:dyDescent="0.3">
      <c r="A241">
        <v>240</v>
      </c>
      <c r="B241">
        <v>27</v>
      </c>
      <c r="C241" t="s">
        <v>2</v>
      </c>
      <c r="D241" t="s">
        <v>70</v>
      </c>
      <c r="E241" t="s">
        <v>199</v>
      </c>
      <c r="F241" s="1">
        <v>43906</v>
      </c>
      <c r="G241" s="1">
        <v>43905</v>
      </c>
      <c r="H241" s="1">
        <v>43904</v>
      </c>
      <c r="O241" s="1">
        <v>43906</v>
      </c>
      <c r="P241" s="15" t="str">
        <f t="shared" si="15"/>
        <v xml:space="preserve">[M,27] , (Import) SPR  fr ES; </v>
      </c>
      <c r="S241" t="s">
        <v>612</v>
      </c>
      <c r="T241" t="s">
        <v>617</v>
      </c>
      <c r="W241" s="15" t="str">
        <f t="shared" si="16"/>
        <v/>
      </c>
      <c r="X241" s="15" t="str">
        <f t="shared" si="17"/>
        <v>(Import) SPR  fr ES</v>
      </c>
      <c r="Y241" s="15" t="str">
        <f t="shared" si="18"/>
        <v/>
      </c>
      <c r="Z241" s="15" t="str">
        <f t="shared" si="19"/>
        <v/>
      </c>
    </row>
    <row r="242" spans="1:26" x14ac:dyDescent="0.3">
      <c r="A242">
        <v>241</v>
      </c>
      <c r="B242">
        <v>28</v>
      </c>
      <c r="C242" t="s">
        <v>2</v>
      </c>
      <c r="D242" t="s">
        <v>70</v>
      </c>
      <c r="E242" t="s">
        <v>30</v>
      </c>
      <c r="F242" s="1">
        <v>43906</v>
      </c>
      <c r="G242" s="1">
        <v>43905</v>
      </c>
      <c r="H242" s="1">
        <v>43901</v>
      </c>
      <c r="O242" s="1">
        <v>43906</v>
      </c>
      <c r="P242" s="15" t="str">
        <f t="shared" si="15"/>
        <v xml:space="preserve">[M,28] , (Import) GB Work Pass fr FR; </v>
      </c>
      <c r="S242" t="s">
        <v>642</v>
      </c>
      <c r="T242" t="s">
        <v>613</v>
      </c>
      <c r="U242" t="s">
        <v>618</v>
      </c>
      <c r="W242" s="15" t="str">
        <f t="shared" si="16"/>
        <v/>
      </c>
      <c r="X242" s="15" t="str">
        <f t="shared" si="17"/>
        <v>(Import) GB Work Pass fr FR</v>
      </c>
      <c r="Y242" s="15" t="str">
        <f t="shared" si="18"/>
        <v/>
      </c>
      <c r="Z242" s="15" t="str">
        <f t="shared" si="19"/>
        <v/>
      </c>
    </row>
    <row r="243" spans="1:26" x14ac:dyDescent="0.3">
      <c r="A243">
        <v>242</v>
      </c>
      <c r="B243">
        <v>64</v>
      </c>
      <c r="C243" t="s">
        <v>6</v>
      </c>
      <c r="D243" t="s">
        <v>70</v>
      </c>
      <c r="E243" t="s">
        <v>30</v>
      </c>
      <c r="F243" s="1">
        <v>43906</v>
      </c>
      <c r="G243" s="1">
        <v>43905</v>
      </c>
      <c r="H243" s="1">
        <v>43904</v>
      </c>
      <c r="K243" s="1">
        <v>43901</v>
      </c>
      <c r="O243" s="1">
        <v>43906</v>
      </c>
      <c r="P243" s="15" t="str">
        <f t="shared" si="15"/>
        <v xml:space="preserve">[F,64] , (Import) SG  fr SG,MY; </v>
      </c>
      <c r="S243" t="s">
        <v>608</v>
      </c>
      <c r="T243" t="s">
        <v>632</v>
      </c>
      <c r="W243" s="15" t="str">
        <f t="shared" si="16"/>
        <v/>
      </c>
      <c r="X243" s="15" t="str">
        <f t="shared" si="17"/>
        <v>(Import) SG  fr SG,MY</v>
      </c>
      <c r="Y243" s="15" t="str">
        <f t="shared" si="18"/>
        <v/>
      </c>
      <c r="Z243" s="15" t="str">
        <f t="shared" si="19"/>
        <v/>
      </c>
    </row>
    <row r="244" spans="1:26" x14ac:dyDescent="0.3">
      <c r="A244">
        <v>243</v>
      </c>
      <c r="B244">
        <v>36</v>
      </c>
      <c r="C244" t="s">
        <v>2</v>
      </c>
      <c r="D244" t="s">
        <v>70</v>
      </c>
      <c r="E244" t="s">
        <v>30</v>
      </c>
      <c r="F244" s="1">
        <v>43906</v>
      </c>
      <c r="G244" s="1">
        <v>43905</v>
      </c>
      <c r="H244" s="1">
        <v>43901</v>
      </c>
      <c r="O244" s="1">
        <v>43906</v>
      </c>
      <c r="P244" s="15" t="str">
        <f t="shared" si="15"/>
        <v xml:space="preserve">[M,36] , (Import) SG  fr DE,IT,CH; </v>
      </c>
      <c r="S244" t="s">
        <v>608</v>
      </c>
      <c r="T244" t="s">
        <v>659</v>
      </c>
      <c r="W244" s="15" t="str">
        <f t="shared" si="16"/>
        <v/>
      </c>
      <c r="X244" s="15" t="str">
        <f t="shared" si="17"/>
        <v>(Import) SG  fr DE,IT,CH</v>
      </c>
      <c r="Y244" s="15" t="str">
        <f t="shared" si="18"/>
        <v/>
      </c>
      <c r="Z244" s="15" t="str">
        <f t="shared" si="19"/>
        <v/>
      </c>
    </row>
    <row r="245" spans="1:26" x14ac:dyDescent="0.3">
      <c r="A245">
        <v>244</v>
      </c>
      <c r="B245">
        <v>53</v>
      </c>
      <c r="C245" t="s">
        <v>2</v>
      </c>
      <c r="D245" t="s">
        <v>70</v>
      </c>
      <c r="E245" t="s">
        <v>30</v>
      </c>
      <c r="F245" s="1">
        <v>43906</v>
      </c>
      <c r="G245" s="1">
        <v>43905</v>
      </c>
      <c r="H245" s="1">
        <v>43897</v>
      </c>
      <c r="O245" s="1">
        <v>43907</v>
      </c>
      <c r="P245" s="15" t="str">
        <f t="shared" si="15"/>
        <v xml:space="preserve">[M,53] , (Import) SG  fr DE,IT,CH; </v>
      </c>
      <c r="S245" t="s">
        <v>608</v>
      </c>
      <c r="T245" t="s">
        <v>659</v>
      </c>
      <c r="W245" s="15" t="str">
        <f t="shared" si="16"/>
        <v/>
      </c>
      <c r="X245" s="15" t="str">
        <f t="shared" si="17"/>
        <v>(Import) SG  fr DE,IT,CH</v>
      </c>
      <c r="Y245" s="15" t="str">
        <f t="shared" si="18"/>
        <v/>
      </c>
      <c r="Z245" s="15" t="str">
        <f t="shared" si="19"/>
        <v/>
      </c>
    </row>
    <row r="246" spans="1:26" x14ac:dyDescent="0.3">
      <c r="A246">
        <v>245</v>
      </c>
      <c r="B246">
        <v>76</v>
      </c>
      <c r="C246" t="s">
        <v>2</v>
      </c>
      <c r="D246" t="s">
        <v>70</v>
      </c>
      <c r="E246" t="s">
        <v>5</v>
      </c>
      <c r="F246" s="1">
        <v>43905</v>
      </c>
      <c r="G246" s="1">
        <v>43905</v>
      </c>
      <c r="H246" s="1">
        <v>43902</v>
      </c>
      <c r="O246" s="1">
        <v>43907</v>
      </c>
      <c r="P246" s="15" t="str">
        <f t="shared" si="15"/>
        <v xml:space="preserve">[M,76] , ; </v>
      </c>
      <c r="S246" t="s">
        <v>608</v>
      </c>
      <c r="T246" t="s">
        <v>608</v>
      </c>
      <c r="W246" s="15" t="str">
        <f t="shared" si="16"/>
        <v/>
      </c>
      <c r="X246" s="15" t="str">
        <f t="shared" si="17"/>
        <v/>
      </c>
      <c r="Y246" s="15" t="str">
        <f t="shared" si="18"/>
        <v/>
      </c>
      <c r="Z246" s="15" t="str">
        <f t="shared" si="19"/>
        <v/>
      </c>
    </row>
    <row r="247" spans="1:26" x14ac:dyDescent="0.3">
      <c r="A247">
        <v>246</v>
      </c>
      <c r="B247">
        <v>39</v>
      </c>
      <c r="C247" t="s">
        <v>2</v>
      </c>
      <c r="D247" t="s">
        <v>70</v>
      </c>
      <c r="E247" t="s">
        <v>5</v>
      </c>
      <c r="F247" s="1">
        <v>43906</v>
      </c>
      <c r="G247" s="1">
        <v>43905</v>
      </c>
      <c r="H247" s="1">
        <v>43899</v>
      </c>
      <c r="O247" s="1">
        <v>43907</v>
      </c>
      <c r="P247" s="15" t="str">
        <f t="shared" si="15"/>
        <v xml:space="preserve">[M,39] , (Import) CA Social Visit Pass fr JP; </v>
      </c>
      <c r="S247" t="s">
        <v>660</v>
      </c>
      <c r="T247" t="s">
        <v>637</v>
      </c>
      <c r="U247" t="s">
        <v>643</v>
      </c>
      <c r="W247" s="15" t="str">
        <f t="shared" si="16"/>
        <v/>
      </c>
      <c r="X247" s="15" t="str">
        <f t="shared" si="17"/>
        <v>(Import) CA Social Visit Pass fr JP</v>
      </c>
      <c r="Y247" s="15" t="str">
        <f t="shared" si="18"/>
        <v/>
      </c>
      <c r="Z247" s="15" t="str">
        <f t="shared" si="19"/>
        <v/>
      </c>
    </row>
    <row r="248" spans="1:26" x14ac:dyDescent="0.3">
      <c r="A248">
        <v>247</v>
      </c>
      <c r="B248">
        <v>41</v>
      </c>
      <c r="C248" t="s">
        <v>2</v>
      </c>
      <c r="D248" t="s">
        <v>70</v>
      </c>
      <c r="E248" t="s">
        <v>30</v>
      </c>
      <c r="F248" s="1">
        <v>43906</v>
      </c>
      <c r="G248" s="1">
        <v>43906</v>
      </c>
      <c r="H248" s="1">
        <v>43906</v>
      </c>
      <c r="O248" s="1">
        <v>43907</v>
      </c>
      <c r="P248" s="15" t="str">
        <f t="shared" si="15"/>
        <v xml:space="preserve">[M,41] , (Import) SG  fr UK,FR; </v>
      </c>
      <c r="S248" t="s">
        <v>608</v>
      </c>
      <c r="T248" t="s">
        <v>661</v>
      </c>
      <c r="W248" s="15" t="str">
        <f t="shared" si="16"/>
        <v/>
      </c>
      <c r="X248" s="15" t="str">
        <f t="shared" si="17"/>
        <v>(Import) SG  fr UK,FR</v>
      </c>
      <c r="Y248" s="15" t="str">
        <f t="shared" si="18"/>
        <v/>
      </c>
      <c r="Z248" s="15" t="str">
        <f t="shared" si="19"/>
        <v/>
      </c>
    </row>
    <row r="249" spans="1:26" x14ac:dyDescent="0.3">
      <c r="A249">
        <v>248</v>
      </c>
      <c r="B249">
        <v>23</v>
      </c>
      <c r="C249" t="s">
        <v>6</v>
      </c>
      <c r="D249" t="s">
        <v>70</v>
      </c>
      <c r="E249" t="s">
        <v>30</v>
      </c>
      <c r="F249" s="1">
        <v>43907</v>
      </c>
      <c r="G249" s="1">
        <v>43907</v>
      </c>
      <c r="H249" s="1">
        <v>43907</v>
      </c>
      <c r="O249" s="1">
        <v>43907</v>
      </c>
      <c r="P249" s="15" t="str">
        <f t="shared" si="15"/>
        <v xml:space="preserve">[F,23] , (Import) MY Work Pass fr SG,MY; </v>
      </c>
      <c r="S249" t="s">
        <v>630</v>
      </c>
      <c r="T249" t="s">
        <v>632</v>
      </c>
      <c r="U249" t="s">
        <v>618</v>
      </c>
      <c r="W249" s="15" t="str">
        <f t="shared" si="16"/>
        <v/>
      </c>
      <c r="X249" s="15" t="str">
        <f t="shared" si="17"/>
        <v>(Import) MY Work Pass fr SG,MY</v>
      </c>
      <c r="Y249" s="15" t="str">
        <f t="shared" si="18"/>
        <v/>
      </c>
      <c r="Z249" s="15" t="str">
        <f t="shared" si="19"/>
        <v/>
      </c>
    </row>
    <row r="250" spans="1:26" x14ac:dyDescent="0.3">
      <c r="A250">
        <v>249</v>
      </c>
      <c r="B250">
        <v>42</v>
      </c>
      <c r="C250" t="s">
        <v>2</v>
      </c>
      <c r="D250" t="s">
        <v>70</v>
      </c>
      <c r="E250" t="s">
        <v>30</v>
      </c>
      <c r="F250" s="1">
        <v>43907</v>
      </c>
      <c r="G250" s="1">
        <v>43907</v>
      </c>
      <c r="H250" s="1">
        <v>43907</v>
      </c>
      <c r="O250" s="1">
        <v>43907</v>
      </c>
      <c r="P250" s="15" t="str">
        <f t="shared" si="15"/>
        <v xml:space="preserve">[M,42] , (Import) SPR  fr US; </v>
      </c>
      <c r="S250" t="s">
        <v>612</v>
      </c>
      <c r="T250" t="s">
        <v>605</v>
      </c>
      <c r="W250" s="15" t="str">
        <f t="shared" si="16"/>
        <v/>
      </c>
      <c r="X250" s="15" t="str">
        <f t="shared" si="17"/>
        <v>(Import) SPR  fr US</v>
      </c>
      <c r="Y250" s="15" t="str">
        <f t="shared" si="18"/>
        <v/>
      </c>
      <c r="Z250" s="15" t="str">
        <f t="shared" si="19"/>
        <v/>
      </c>
    </row>
    <row r="251" spans="1:26" x14ac:dyDescent="0.3">
      <c r="A251">
        <v>250</v>
      </c>
      <c r="B251">
        <v>28</v>
      </c>
      <c r="C251" t="s">
        <v>2</v>
      </c>
      <c r="D251" t="s">
        <v>70</v>
      </c>
      <c r="E251" t="s">
        <v>30</v>
      </c>
      <c r="F251" s="1">
        <v>43907</v>
      </c>
      <c r="G251" s="1">
        <v>43907</v>
      </c>
      <c r="H251" s="1">
        <v>43907</v>
      </c>
      <c r="O251" s="1">
        <v>43907</v>
      </c>
      <c r="P251" s="15" t="str">
        <f t="shared" si="15"/>
        <v xml:space="preserve">[M,28] , (Import) GB Work Pass fr UK,AT; </v>
      </c>
      <c r="S251" t="s">
        <v>642</v>
      </c>
      <c r="T251" t="s">
        <v>662</v>
      </c>
      <c r="U251" t="s">
        <v>618</v>
      </c>
      <c r="W251" s="15" t="str">
        <f t="shared" si="16"/>
        <v/>
      </c>
      <c r="X251" s="15" t="str">
        <f t="shared" si="17"/>
        <v>(Import) GB Work Pass fr UK,AT</v>
      </c>
      <c r="Y251" s="15" t="str">
        <f t="shared" si="18"/>
        <v/>
      </c>
      <c r="Z251" s="15" t="str">
        <f t="shared" si="19"/>
        <v/>
      </c>
    </row>
    <row r="252" spans="1:26" x14ac:dyDescent="0.3">
      <c r="A252">
        <v>251</v>
      </c>
      <c r="B252">
        <v>59</v>
      </c>
      <c r="C252" t="s">
        <v>6</v>
      </c>
      <c r="D252" t="s">
        <v>70</v>
      </c>
      <c r="E252" t="s">
        <v>30</v>
      </c>
      <c r="F252" s="1">
        <v>43907</v>
      </c>
      <c r="G252" s="1">
        <v>43907</v>
      </c>
      <c r="H252" s="1">
        <v>43907</v>
      </c>
      <c r="O252" s="1">
        <v>43907</v>
      </c>
      <c r="P252" s="15" t="str">
        <f t="shared" si="15"/>
        <v xml:space="preserve">[F,59] , ; </v>
      </c>
      <c r="S252" t="s">
        <v>608</v>
      </c>
      <c r="T252" t="s">
        <v>608</v>
      </c>
      <c r="W252" s="15" t="str">
        <f t="shared" si="16"/>
        <v/>
      </c>
      <c r="X252" s="15" t="str">
        <f t="shared" si="17"/>
        <v/>
      </c>
      <c r="Y252" s="15" t="str">
        <f t="shared" si="18"/>
        <v/>
      </c>
      <c r="Z252" s="15" t="str">
        <f t="shared" si="19"/>
        <v/>
      </c>
    </row>
    <row r="253" spans="1:26" x14ac:dyDescent="0.3">
      <c r="A253">
        <v>252</v>
      </c>
      <c r="B253">
        <v>66</v>
      </c>
      <c r="C253" t="s">
        <v>2</v>
      </c>
      <c r="D253" t="s">
        <v>70</v>
      </c>
      <c r="E253" t="s">
        <v>30</v>
      </c>
      <c r="F253" s="1">
        <v>43907</v>
      </c>
      <c r="G253" s="1">
        <v>43907</v>
      </c>
      <c r="H253" s="1">
        <v>43907</v>
      </c>
      <c r="O253" s="1">
        <v>43907</v>
      </c>
      <c r="P253" s="15" t="str">
        <f t="shared" si="15"/>
        <v xml:space="preserve">[M,66] , (Import) SG  fr SG,MY; </v>
      </c>
      <c r="S253" t="s">
        <v>608</v>
      </c>
      <c r="T253" t="s">
        <v>632</v>
      </c>
      <c r="W253" s="15" t="str">
        <f t="shared" si="16"/>
        <v/>
      </c>
      <c r="X253" s="15" t="str">
        <f t="shared" si="17"/>
        <v>(Import) SG  fr SG,MY</v>
      </c>
      <c r="Y253" s="15" t="str">
        <f t="shared" si="18"/>
        <v/>
      </c>
      <c r="Z253" s="15" t="str">
        <f t="shared" si="19"/>
        <v/>
      </c>
    </row>
    <row r="254" spans="1:26" x14ac:dyDescent="0.3">
      <c r="A254">
        <v>253</v>
      </c>
      <c r="B254">
        <v>24</v>
      </c>
      <c r="C254" t="s">
        <v>2</v>
      </c>
      <c r="D254" t="s">
        <v>70</v>
      </c>
      <c r="E254" t="s">
        <v>30</v>
      </c>
      <c r="F254" s="1">
        <v>43907</v>
      </c>
      <c r="G254" s="1">
        <v>43907</v>
      </c>
      <c r="H254" s="1">
        <v>43907</v>
      </c>
      <c r="O254" s="1">
        <v>43907</v>
      </c>
      <c r="P254" s="15" t="str">
        <f t="shared" si="15"/>
        <v xml:space="preserve">[M,24] , (Import) SG  fr ES; </v>
      </c>
      <c r="S254" t="s">
        <v>608</v>
      </c>
      <c r="T254" t="s">
        <v>617</v>
      </c>
      <c r="W254" s="15" t="str">
        <f t="shared" si="16"/>
        <v/>
      </c>
      <c r="X254" s="15" t="str">
        <f t="shared" si="17"/>
        <v>(Import) SG  fr ES</v>
      </c>
      <c r="Y254" s="15" t="str">
        <f t="shared" si="18"/>
        <v/>
      </c>
      <c r="Z254" s="15" t="str">
        <f t="shared" si="19"/>
        <v/>
      </c>
    </row>
    <row r="255" spans="1:26" x14ac:dyDescent="0.3">
      <c r="A255">
        <v>254</v>
      </c>
      <c r="B255">
        <v>43</v>
      </c>
      <c r="C255" t="s">
        <v>6</v>
      </c>
      <c r="D255" t="s">
        <v>70</v>
      </c>
      <c r="E255" t="s">
        <v>30</v>
      </c>
      <c r="F255" s="1">
        <v>43907</v>
      </c>
      <c r="G255" s="1">
        <v>43907</v>
      </c>
      <c r="H255" s="1">
        <v>43907</v>
      </c>
      <c r="O255" s="1">
        <v>43907</v>
      </c>
      <c r="P255" s="15" t="str">
        <f t="shared" si="15"/>
        <v xml:space="preserve">[F,43] , (Import) SPR  fr FR; </v>
      </c>
      <c r="S255" t="s">
        <v>612</v>
      </c>
      <c r="T255" t="s">
        <v>613</v>
      </c>
      <c r="W255" s="15" t="str">
        <f t="shared" si="16"/>
        <v/>
      </c>
      <c r="X255" s="15" t="str">
        <f t="shared" si="17"/>
        <v>(Import) SPR  fr FR</v>
      </c>
      <c r="Y255" s="15" t="str">
        <f t="shared" si="18"/>
        <v/>
      </c>
      <c r="Z255" s="15" t="str">
        <f t="shared" si="19"/>
        <v/>
      </c>
    </row>
    <row r="256" spans="1:26" x14ac:dyDescent="0.3">
      <c r="A256">
        <v>255</v>
      </c>
      <c r="B256">
        <v>44</v>
      </c>
      <c r="C256" t="s">
        <v>2</v>
      </c>
      <c r="D256" t="s">
        <v>70</v>
      </c>
      <c r="E256" t="s">
        <v>30</v>
      </c>
      <c r="F256" s="1">
        <v>43907</v>
      </c>
      <c r="G256" s="1">
        <v>43907</v>
      </c>
      <c r="H256" s="1">
        <v>43907</v>
      </c>
      <c r="M256" s="1">
        <v>43911</v>
      </c>
      <c r="O256" s="1">
        <v>43907</v>
      </c>
      <c r="P256" s="15" t="str">
        <f t="shared" si="15"/>
        <v>[M,44] , (Import) SE Work Pass fr NO,DK,SE; Discharged on 21-Mar-20</v>
      </c>
      <c r="S256" t="s">
        <v>663</v>
      </c>
      <c r="T256" t="s">
        <v>664</v>
      </c>
      <c r="U256" t="s">
        <v>618</v>
      </c>
      <c r="W256" s="15" t="str">
        <f t="shared" si="16"/>
        <v/>
      </c>
      <c r="X256" s="15" t="str">
        <f t="shared" si="17"/>
        <v>(Import) SE Work Pass fr NO,DK,SE</v>
      </c>
      <c r="Y256" s="15" t="str">
        <f t="shared" si="18"/>
        <v>Discharged on 21-Mar-20</v>
      </c>
      <c r="Z256" s="15" t="str">
        <f t="shared" si="19"/>
        <v/>
      </c>
    </row>
    <row r="257" spans="1:26" x14ac:dyDescent="0.3">
      <c r="A257">
        <v>256</v>
      </c>
      <c r="B257">
        <v>32</v>
      </c>
      <c r="C257" t="s">
        <v>6</v>
      </c>
      <c r="D257" t="s">
        <v>70</v>
      </c>
      <c r="E257" t="s">
        <v>30</v>
      </c>
      <c r="F257" s="1">
        <v>43907</v>
      </c>
      <c r="G257" s="1">
        <v>43907</v>
      </c>
      <c r="H257" s="1">
        <v>43907</v>
      </c>
      <c r="O257" s="1">
        <v>43907</v>
      </c>
      <c r="P257" s="15" t="str">
        <f t="shared" si="15"/>
        <v xml:space="preserve">[F,32] , ; </v>
      </c>
      <c r="S257" t="s">
        <v>620</v>
      </c>
      <c r="T257" t="s">
        <v>608</v>
      </c>
      <c r="U257" t="s">
        <v>618</v>
      </c>
      <c r="W257" s="15" t="str">
        <f t="shared" si="16"/>
        <v/>
      </c>
      <c r="X257" s="15" t="str">
        <f t="shared" si="17"/>
        <v/>
      </c>
      <c r="Y257" s="15" t="str">
        <f t="shared" si="18"/>
        <v/>
      </c>
      <c r="Z257" s="15" t="str">
        <f t="shared" si="19"/>
        <v/>
      </c>
    </row>
    <row r="258" spans="1:26" x14ac:dyDescent="0.3">
      <c r="A258">
        <v>257</v>
      </c>
      <c r="B258">
        <v>19</v>
      </c>
      <c r="C258" t="s">
        <v>2</v>
      </c>
      <c r="D258" t="s">
        <v>70</v>
      </c>
      <c r="E258" t="s">
        <v>199</v>
      </c>
      <c r="F258" s="1">
        <v>43907</v>
      </c>
      <c r="G258" s="1">
        <v>43907</v>
      </c>
      <c r="H258" s="1">
        <v>43907</v>
      </c>
      <c r="O258" s="1">
        <v>43907</v>
      </c>
      <c r="P258" s="15" t="str">
        <f t="shared" si="15"/>
        <v xml:space="preserve">[M,19] , (Import) FR Long Term Pass fr UK; </v>
      </c>
      <c r="S258" t="s">
        <v>613</v>
      </c>
      <c r="T258" t="s">
        <v>604</v>
      </c>
      <c r="U258" t="s">
        <v>609</v>
      </c>
      <c r="W258" s="15" t="str">
        <f t="shared" si="16"/>
        <v/>
      </c>
      <c r="X258" s="15" t="str">
        <f t="shared" si="17"/>
        <v>(Import) FR Long Term Pass fr UK</v>
      </c>
      <c r="Y258" s="15" t="str">
        <f t="shared" si="18"/>
        <v/>
      </c>
      <c r="Z258" s="15" t="str">
        <f t="shared" si="19"/>
        <v/>
      </c>
    </row>
    <row r="259" spans="1:26" x14ac:dyDescent="0.3">
      <c r="A259">
        <v>258</v>
      </c>
      <c r="B259">
        <v>47</v>
      </c>
      <c r="C259" t="s">
        <v>2</v>
      </c>
      <c r="D259" t="s">
        <v>70</v>
      </c>
      <c r="E259" t="s">
        <v>30</v>
      </c>
      <c r="F259" s="1">
        <v>43907</v>
      </c>
      <c r="G259" s="1">
        <v>43907</v>
      </c>
      <c r="H259" s="1">
        <v>43907</v>
      </c>
      <c r="O259" s="1">
        <v>43907</v>
      </c>
      <c r="P259" s="15" t="str">
        <f t="shared" ref="P259:P322" si="20">CONCATENATE("[",C259,",",B259,"] ",R259,", ",X259,"; ",Y259,Z259)</f>
        <v xml:space="preserve">[M,47] , (Import) IN Social Visit Pass fr UK; </v>
      </c>
      <c r="S259" t="s">
        <v>623</v>
      </c>
      <c r="T259" t="s">
        <v>604</v>
      </c>
      <c r="U259" t="s">
        <v>643</v>
      </c>
      <c r="W259" s="15" t="str">
        <f t="shared" ref="W259:W322" si="21">IF(AND(S259&lt;&gt;"SG",S259&lt;&gt;"SPR"),IF(U259="","Q",""),"")</f>
        <v/>
      </c>
      <c r="X259" s="15" t="str">
        <f t="shared" ref="X259:X322" si="22">IF(T259="SG","",CONCATENATE("(Import) ",S259," ",U259," fr ",T259))</f>
        <v>(Import) IN Social Visit Pass fr UK</v>
      </c>
      <c r="Y259" s="15" t="str">
        <f t="shared" ref="Y259:Y322" si="23">IF(M259="","",IF(V259&lt;&gt;"","",CONCATENATE("Discharged on ",TEXT(M259,"dd-mmm-yy"))))</f>
        <v/>
      </c>
      <c r="Z259" s="15" t="str">
        <f t="shared" ref="Z259:Z322" si="24">IF(V259="","",CONCATENATE("Deceased on ",TEXT(V259,"dd-mmm-yy")))</f>
        <v/>
      </c>
    </row>
    <row r="260" spans="1:26" x14ac:dyDescent="0.3">
      <c r="A260">
        <v>259</v>
      </c>
      <c r="B260">
        <v>30</v>
      </c>
      <c r="C260" t="s">
        <v>6</v>
      </c>
      <c r="D260" t="s">
        <v>70</v>
      </c>
      <c r="E260" t="s">
        <v>30</v>
      </c>
      <c r="F260" s="1">
        <v>43907</v>
      </c>
      <c r="G260" s="1">
        <v>43907</v>
      </c>
      <c r="H260" s="1">
        <v>43907</v>
      </c>
      <c r="O260" s="1">
        <v>43907</v>
      </c>
      <c r="P260" s="15" t="str">
        <f t="shared" si="20"/>
        <v xml:space="preserve">[F,30] , (Import) SG  fr PH; </v>
      </c>
      <c r="S260" t="s">
        <v>608</v>
      </c>
      <c r="T260" t="s">
        <v>620</v>
      </c>
      <c r="W260" s="15" t="str">
        <f t="shared" si="21"/>
        <v/>
      </c>
      <c r="X260" s="15" t="str">
        <f t="shared" si="22"/>
        <v>(Import) SG  fr PH</v>
      </c>
      <c r="Y260" s="15" t="str">
        <f t="shared" si="23"/>
        <v/>
      </c>
      <c r="Z260" s="15" t="str">
        <f t="shared" si="24"/>
        <v/>
      </c>
    </row>
    <row r="261" spans="1:26" x14ac:dyDescent="0.3">
      <c r="A261">
        <v>260</v>
      </c>
      <c r="B261">
        <v>48</v>
      </c>
      <c r="C261" t="s">
        <v>6</v>
      </c>
      <c r="D261" t="s">
        <v>70</v>
      </c>
      <c r="E261" t="s">
        <v>581</v>
      </c>
      <c r="F261" s="1">
        <v>43907</v>
      </c>
      <c r="G261" s="1">
        <v>43907</v>
      </c>
      <c r="H261" s="1">
        <v>43907</v>
      </c>
      <c r="M261" s="1">
        <v>43913</v>
      </c>
      <c r="O261" s="1">
        <v>43907</v>
      </c>
      <c r="P261" s="15" t="str">
        <f t="shared" si="20"/>
        <v>[F,48] , ; Discharged on 23-Mar-20</v>
      </c>
      <c r="S261" t="s">
        <v>612</v>
      </c>
      <c r="T261" t="s">
        <v>608</v>
      </c>
      <c r="W261" s="15" t="str">
        <f t="shared" si="21"/>
        <v/>
      </c>
      <c r="X261" s="15" t="str">
        <f t="shared" si="22"/>
        <v/>
      </c>
      <c r="Y261" s="15" t="str">
        <f t="shared" si="23"/>
        <v>Discharged on 23-Mar-20</v>
      </c>
      <c r="Z261" s="15" t="str">
        <f t="shared" si="24"/>
        <v/>
      </c>
    </row>
    <row r="262" spans="1:26" x14ac:dyDescent="0.3">
      <c r="A262">
        <v>261</v>
      </c>
      <c r="B262">
        <v>30</v>
      </c>
      <c r="C262" t="s">
        <v>2</v>
      </c>
      <c r="D262" t="s">
        <v>70</v>
      </c>
      <c r="E262" t="s">
        <v>30</v>
      </c>
      <c r="F262" s="1">
        <v>43907</v>
      </c>
      <c r="G262" s="1">
        <v>43907</v>
      </c>
      <c r="H262" s="1">
        <v>43907</v>
      </c>
      <c r="O262" s="1">
        <v>43907</v>
      </c>
      <c r="P262" s="15" t="str">
        <f t="shared" si="20"/>
        <v xml:space="preserve">[M,30] , (Import) US Work Pass fr US,FR; </v>
      </c>
      <c r="S262" t="s">
        <v>605</v>
      </c>
      <c r="T262" t="s">
        <v>665</v>
      </c>
      <c r="U262" t="s">
        <v>618</v>
      </c>
      <c r="W262" s="15" t="str">
        <f t="shared" si="21"/>
        <v/>
      </c>
      <c r="X262" s="15" t="str">
        <f t="shared" si="22"/>
        <v>(Import) US Work Pass fr US,FR</v>
      </c>
      <c r="Y262" s="15" t="str">
        <f t="shared" si="23"/>
        <v/>
      </c>
      <c r="Z262" s="15" t="str">
        <f t="shared" si="24"/>
        <v/>
      </c>
    </row>
    <row r="263" spans="1:26" x14ac:dyDescent="0.3">
      <c r="A263">
        <v>262</v>
      </c>
      <c r="B263">
        <v>20</v>
      </c>
      <c r="C263" t="s">
        <v>6</v>
      </c>
      <c r="D263" t="s">
        <v>70</v>
      </c>
      <c r="E263" t="s">
        <v>30</v>
      </c>
      <c r="F263" s="1">
        <v>43907</v>
      </c>
      <c r="G263" s="1">
        <v>43907</v>
      </c>
      <c r="H263" s="1">
        <v>43907</v>
      </c>
      <c r="O263" s="1">
        <v>43907</v>
      </c>
      <c r="P263" s="15" t="str">
        <f t="shared" si="20"/>
        <v xml:space="preserve">[F,20] , (Import) ID Social Visit Pass fr UK; </v>
      </c>
      <c r="S263" t="s">
        <v>607</v>
      </c>
      <c r="T263" t="s">
        <v>604</v>
      </c>
      <c r="U263" t="s">
        <v>643</v>
      </c>
      <c r="W263" s="15" t="str">
        <f t="shared" si="21"/>
        <v/>
      </c>
      <c r="X263" s="15" t="str">
        <f t="shared" si="22"/>
        <v>(Import) ID Social Visit Pass fr UK</v>
      </c>
      <c r="Y263" s="15" t="str">
        <f t="shared" si="23"/>
        <v/>
      </c>
      <c r="Z263" s="15" t="str">
        <f t="shared" si="24"/>
        <v/>
      </c>
    </row>
    <row r="264" spans="1:26" x14ac:dyDescent="0.3">
      <c r="A264">
        <v>263</v>
      </c>
      <c r="B264">
        <v>52</v>
      </c>
      <c r="C264" t="s">
        <v>6</v>
      </c>
      <c r="D264" t="s">
        <v>70</v>
      </c>
      <c r="E264" t="s">
        <v>30</v>
      </c>
      <c r="F264" s="1">
        <v>43907</v>
      </c>
      <c r="G264" s="1">
        <v>43907</v>
      </c>
      <c r="H264" s="1">
        <v>43907</v>
      </c>
      <c r="O264" s="1">
        <v>43907</v>
      </c>
      <c r="P264" s="15" t="str">
        <f t="shared" si="20"/>
        <v xml:space="preserve">[F,52] , (Import) SG  fr ES,PT; </v>
      </c>
      <c r="S264" t="s">
        <v>608</v>
      </c>
      <c r="T264" t="s">
        <v>666</v>
      </c>
      <c r="W264" s="15" t="str">
        <f t="shared" si="21"/>
        <v/>
      </c>
      <c r="X264" s="15" t="str">
        <f t="shared" si="22"/>
        <v>(Import) SG  fr ES,PT</v>
      </c>
      <c r="Y264" s="15" t="str">
        <f t="shared" si="23"/>
        <v/>
      </c>
      <c r="Z264" s="15" t="str">
        <f t="shared" si="24"/>
        <v/>
      </c>
    </row>
    <row r="265" spans="1:26" x14ac:dyDescent="0.3">
      <c r="A265">
        <v>264</v>
      </c>
      <c r="B265">
        <v>41</v>
      </c>
      <c r="C265" t="s">
        <v>6</v>
      </c>
      <c r="D265" t="s">
        <v>70</v>
      </c>
      <c r="E265" t="s">
        <v>30</v>
      </c>
      <c r="F265" s="1">
        <v>43907</v>
      </c>
      <c r="G265" s="1">
        <v>43907</v>
      </c>
      <c r="H265" s="1">
        <v>43907</v>
      </c>
      <c r="O265" s="1">
        <v>43907</v>
      </c>
      <c r="P265" s="15" t="str">
        <f t="shared" si="20"/>
        <v xml:space="preserve">[F,41] , (Import) ID Social Visit Pass fr ID; </v>
      </c>
      <c r="S265" t="s">
        <v>607</v>
      </c>
      <c r="T265" t="s">
        <v>607</v>
      </c>
      <c r="U265" t="s">
        <v>643</v>
      </c>
      <c r="W265" s="15" t="str">
        <f t="shared" si="21"/>
        <v/>
      </c>
      <c r="X265" s="15" t="str">
        <f t="shared" si="22"/>
        <v>(Import) ID Social Visit Pass fr ID</v>
      </c>
      <c r="Y265" s="15" t="str">
        <f t="shared" si="23"/>
        <v/>
      </c>
      <c r="Z265" s="15" t="str">
        <f t="shared" si="24"/>
        <v/>
      </c>
    </row>
    <row r="266" spans="1:26" x14ac:dyDescent="0.3">
      <c r="A266">
        <v>265</v>
      </c>
      <c r="B266">
        <v>25</v>
      </c>
      <c r="C266" t="s">
        <v>6</v>
      </c>
      <c r="D266" t="s">
        <v>70</v>
      </c>
      <c r="E266" t="s">
        <v>30</v>
      </c>
      <c r="F266" s="1">
        <v>43907</v>
      </c>
      <c r="G266" s="1">
        <v>43907</v>
      </c>
      <c r="H266" s="1">
        <v>43907</v>
      </c>
      <c r="O266" s="1">
        <v>43907</v>
      </c>
      <c r="P266" s="15" t="str">
        <f t="shared" si="20"/>
        <v xml:space="preserve">[F,25] , (Import) SG  fr UK; </v>
      </c>
      <c r="S266" t="s">
        <v>608</v>
      </c>
      <c r="T266" t="s">
        <v>604</v>
      </c>
      <c r="W266" s="15" t="str">
        <f t="shared" si="21"/>
        <v/>
      </c>
      <c r="X266" s="15" t="str">
        <f t="shared" si="22"/>
        <v>(Import) SG  fr UK</v>
      </c>
      <c r="Y266" s="15" t="str">
        <f t="shared" si="23"/>
        <v/>
      </c>
      <c r="Z266" s="15" t="str">
        <f t="shared" si="24"/>
        <v/>
      </c>
    </row>
    <row r="267" spans="1:26" x14ac:dyDescent="0.3">
      <c r="A267">
        <v>266</v>
      </c>
      <c r="B267">
        <v>63</v>
      </c>
      <c r="C267" t="s">
        <v>2</v>
      </c>
      <c r="D267" t="s">
        <v>70</v>
      </c>
      <c r="E267" t="s">
        <v>30</v>
      </c>
      <c r="F267" s="1">
        <v>43907</v>
      </c>
      <c r="G267" s="1">
        <v>43907</v>
      </c>
      <c r="H267" s="1">
        <v>43907</v>
      </c>
      <c r="O267" s="1">
        <v>43907</v>
      </c>
      <c r="P267" s="15" t="str">
        <f t="shared" si="20"/>
        <v xml:space="preserve">[M,63] , (Import) SG  fr ES,PT; </v>
      </c>
      <c r="S267" t="s">
        <v>608</v>
      </c>
      <c r="T267" t="s">
        <v>666</v>
      </c>
      <c r="W267" s="15" t="str">
        <f t="shared" si="21"/>
        <v/>
      </c>
      <c r="X267" s="15" t="str">
        <f t="shared" si="22"/>
        <v>(Import) SG  fr ES,PT</v>
      </c>
      <c r="Y267" s="15" t="str">
        <f t="shared" si="23"/>
        <v/>
      </c>
      <c r="Z267" s="15" t="str">
        <f t="shared" si="24"/>
        <v/>
      </c>
    </row>
    <row r="268" spans="1:26" x14ac:dyDescent="0.3">
      <c r="A268">
        <v>267</v>
      </c>
      <c r="B268">
        <v>72</v>
      </c>
      <c r="C268" t="s">
        <v>6</v>
      </c>
      <c r="D268" t="s">
        <v>70</v>
      </c>
      <c r="E268" t="s">
        <v>164</v>
      </c>
      <c r="F268" s="1">
        <v>43907</v>
      </c>
      <c r="G268" s="1">
        <v>43907</v>
      </c>
      <c r="H268" s="1">
        <v>43907</v>
      </c>
      <c r="O268" s="1">
        <v>43908</v>
      </c>
      <c r="P268" s="15" t="str">
        <f t="shared" si="20"/>
        <v xml:space="preserve">[F,72] , (Import) SG  fr ID; </v>
      </c>
      <c r="S268" t="s">
        <v>608</v>
      </c>
      <c r="T268" t="s">
        <v>607</v>
      </c>
      <c r="W268" s="15" t="str">
        <f t="shared" si="21"/>
        <v/>
      </c>
      <c r="X268" s="15" t="str">
        <f t="shared" si="22"/>
        <v>(Import) SG  fr ID</v>
      </c>
      <c r="Y268" s="15" t="str">
        <f t="shared" si="23"/>
        <v/>
      </c>
      <c r="Z268" s="15" t="str">
        <f t="shared" si="24"/>
        <v/>
      </c>
    </row>
    <row r="269" spans="1:26" x14ac:dyDescent="0.3">
      <c r="A269">
        <v>268</v>
      </c>
      <c r="B269">
        <v>64</v>
      </c>
      <c r="C269" t="s">
        <v>2</v>
      </c>
      <c r="D269" t="s">
        <v>70</v>
      </c>
      <c r="E269" t="s">
        <v>30</v>
      </c>
      <c r="F269" s="1">
        <v>43907</v>
      </c>
      <c r="G269" s="1">
        <v>43907</v>
      </c>
      <c r="H269" s="1">
        <v>43907</v>
      </c>
      <c r="O269" s="1">
        <v>43908</v>
      </c>
      <c r="P269" s="15" t="str">
        <f t="shared" si="20"/>
        <v xml:space="preserve">[M,64] , (Import) GB Social Visit Pass fr CH,UK; </v>
      </c>
      <c r="S269" t="s">
        <v>642</v>
      </c>
      <c r="T269" t="s">
        <v>667</v>
      </c>
      <c r="U269" t="s">
        <v>643</v>
      </c>
      <c r="W269" s="15" t="str">
        <f t="shared" si="21"/>
        <v/>
      </c>
      <c r="X269" s="15" t="str">
        <f t="shared" si="22"/>
        <v>(Import) GB Social Visit Pass fr CH,UK</v>
      </c>
      <c r="Y269" s="15" t="str">
        <f t="shared" si="23"/>
        <v/>
      </c>
      <c r="Z269" s="15" t="str">
        <f t="shared" si="24"/>
        <v/>
      </c>
    </row>
    <row r="270" spans="1:26" x14ac:dyDescent="0.3">
      <c r="A270">
        <v>269</v>
      </c>
      <c r="B270">
        <v>19</v>
      </c>
      <c r="C270" t="s">
        <v>6</v>
      </c>
      <c r="D270" t="s">
        <v>70</v>
      </c>
      <c r="E270" t="s">
        <v>30</v>
      </c>
      <c r="F270" s="1">
        <v>43907</v>
      </c>
      <c r="G270" s="1">
        <v>43907</v>
      </c>
      <c r="H270" s="1">
        <v>43907</v>
      </c>
      <c r="O270" s="1">
        <v>43908</v>
      </c>
      <c r="P270" s="15" t="str">
        <f t="shared" si="20"/>
        <v xml:space="preserve">[F,19] , (Import) SG  fr UK; </v>
      </c>
      <c r="S270" t="s">
        <v>608</v>
      </c>
      <c r="T270" t="s">
        <v>604</v>
      </c>
      <c r="W270" s="15" t="str">
        <f t="shared" si="21"/>
        <v/>
      </c>
      <c r="X270" s="15" t="str">
        <f t="shared" si="22"/>
        <v>(Import) SG  fr UK</v>
      </c>
      <c r="Y270" s="15" t="str">
        <f t="shared" si="23"/>
        <v/>
      </c>
      <c r="Z270" s="15" t="str">
        <f t="shared" si="24"/>
        <v/>
      </c>
    </row>
    <row r="271" spans="1:26" x14ac:dyDescent="0.3">
      <c r="A271">
        <v>270</v>
      </c>
      <c r="B271">
        <v>62</v>
      </c>
      <c r="C271" t="s">
        <v>6</v>
      </c>
      <c r="D271" t="s">
        <v>70</v>
      </c>
      <c r="E271" t="s">
        <v>244</v>
      </c>
      <c r="F271" s="1">
        <v>43907</v>
      </c>
      <c r="G271" s="1">
        <v>43907</v>
      </c>
      <c r="H271" s="1">
        <v>43907</v>
      </c>
      <c r="O271" s="1">
        <v>43908</v>
      </c>
      <c r="P271" s="15" t="str">
        <f t="shared" si="20"/>
        <v xml:space="preserve">[F,62] , (Import) SG  fr HR,BA,SI,RS,AT; </v>
      </c>
      <c r="S271" t="s">
        <v>608</v>
      </c>
      <c r="T271" t="s">
        <v>668</v>
      </c>
      <c r="W271" s="15" t="str">
        <f t="shared" si="21"/>
        <v/>
      </c>
      <c r="X271" s="15" t="str">
        <f t="shared" si="22"/>
        <v>(Import) SG  fr HR,BA,SI,RS,AT</v>
      </c>
      <c r="Y271" s="15" t="str">
        <f t="shared" si="23"/>
        <v/>
      </c>
      <c r="Z271" s="15" t="str">
        <f t="shared" si="24"/>
        <v/>
      </c>
    </row>
    <row r="272" spans="1:26" x14ac:dyDescent="0.3">
      <c r="A272">
        <v>271</v>
      </c>
      <c r="B272">
        <v>29</v>
      </c>
      <c r="C272" t="s">
        <v>2</v>
      </c>
      <c r="D272" t="s">
        <v>70</v>
      </c>
      <c r="E272" t="s">
        <v>244</v>
      </c>
      <c r="F272" s="1">
        <v>43907</v>
      </c>
      <c r="G272" s="1">
        <v>43907</v>
      </c>
      <c r="H272" s="1">
        <v>43907</v>
      </c>
      <c r="O272" s="1">
        <v>43908</v>
      </c>
      <c r="P272" s="15" t="str">
        <f t="shared" si="20"/>
        <v xml:space="preserve">[M,29] , (Import) SG  fr UK; </v>
      </c>
      <c r="S272" t="s">
        <v>608</v>
      </c>
      <c r="T272" t="s">
        <v>604</v>
      </c>
      <c r="W272" s="15" t="str">
        <f t="shared" si="21"/>
        <v/>
      </c>
      <c r="X272" s="15" t="str">
        <f t="shared" si="22"/>
        <v>(Import) SG  fr UK</v>
      </c>
      <c r="Y272" s="15" t="str">
        <f t="shared" si="23"/>
        <v/>
      </c>
      <c r="Z272" s="15" t="str">
        <f t="shared" si="24"/>
        <v/>
      </c>
    </row>
    <row r="273" spans="1:26" x14ac:dyDescent="0.3">
      <c r="A273">
        <v>272</v>
      </c>
      <c r="B273">
        <v>65</v>
      </c>
      <c r="C273" t="s">
        <v>2</v>
      </c>
      <c r="D273" t="s">
        <v>70</v>
      </c>
      <c r="E273" t="s">
        <v>244</v>
      </c>
      <c r="F273" s="1">
        <v>43907</v>
      </c>
      <c r="G273" s="1">
        <v>43907</v>
      </c>
      <c r="H273" s="1">
        <v>43907</v>
      </c>
      <c r="O273" s="1">
        <v>43908</v>
      </c>
      <c r="P273" s="15" t="str">
        <f t="shared" si="20"/>
        <v xml:space="preserve">[M,65] , (Import) SG  fr BE; </v>
      </c>
      <c r="S273" t="s">
        <v>608</v>
      </c>
      <c r="T273" t="s">
        <v>658</v>
      </c>
      <c r="W273" s="15" t="str">
        <f t="shared" si="21"/>
        <v/>
      </c>
      <c r="X273" s="15" t="str">
        <f t="shared" si="22"/>
        <v>(Import) SG  fr BE</v>
      </c>
      <c r="Y273" s="15" t="str">
        <f t="shared" si="23"/>
        <v/>
      </c>
      <c r="Z273" s="15" t="str">
        <f t="shared" si="24"/>
        <v/>
      </c>
    </row>
    <row r="274" spans="1:26" x14ac:dyDescent="0.3">
      <c r="A274">
        <v>273</v>
      </c>
      <c r="B274">
        <v>69</v>
      </c>
      <c r="C274" t="s">
        <v>2</v>
      </c>
      <c r="D274" t="s">
        <v>70</v>
      </c>
      <c r="E274" t="s">
        <v>199</v>
      </c>
      <c r="F274" s="1">
        <v>43907</v>
      </c>
      <c r="G274" s="1">
        <v>43907</v>
      </c>
      <c r="H274" s="1">
        <v>43907</v>
      </c>
      <c r="O274" s="1">
        <v>43908</v>
      </c>
      <c r="P274" s="15" t="str">
        <f t="shared" si="20"/>
        <v xml:space="preserve">[M,69] , ; </v>
      </c>
      <c r="S274" t="s">
        <v>608</v>
      </c>
      <c r="T274" t="s">
        <v>608</v>
      </c>
      <c r="W274" s="15" t="str">
        <f t="shared" si="21"/>
        <v/>
      </c>
      <c r="X274" s="15" t="str">
        <f t="shared" si="22"/>
        <v/>
      </c>
      <c r="Y274" s="15" t="str">
        <f t="shared" si="23"/>
        <v/>
      </c>
      <c r="Z274" s="15" t="str">
        <f t="shared" si="24"/>
        <v/>
      </c>
    </row>
    <row r="275" spans="1:26" x14ac:dyDescent="0.3">
      <c r="A275">
        <v>274</v>
      </c>
      <c r="B275">
        <v>50</v>
      </c>
      <c r="C275" t="s">
        <v>2</v>
      </c>
      <c r="D275" t="s">
        <v>70</v>
      </c>
      <c r="E275" t="s">
        <v>30</v>
      </c>
      <c r="F275" s="1">
        <v>43907</v>
      </c>
      <c r="G275" s="1">
        <v>43907</v>
      </c>
      <c r="H275" s="1">
        <v>43907</v>
      </c>
      <c r="O275" s="1">
        <v>43908</v>
      </c>
      <c r="P275" s="15" t="str">
        <f t="shared" si="20"/>
        <v xml:space="preserve">[M,50] , (Import) US Work Pass fr US; </v>
      </c>
      <c r="S275" t="s">
        <v>605</v>
      </c>
      <c r="T275" t="s">
        <v>605</v>
      </c>
      <c r="U275" t="s">
        <v>618</v>
      </c>
      <c r="W275" s="15" t="str">
        <f t="shared" si="21"/>
        <v/>
      </c>
      <c r="X275" s="15" t="str">
        <f t="shared" si="22"/>
        <v>(Import) US Work Pass fr US</v>
      </c>
      <c r="Y275" s="15" t="str">
        <f t="shared" si="23"/>
        <v/>
      </c>
      <c r="Z275" s="15" t="str">
        <f t="shared" si="24"/>
        <v/>
      </c>
    </row>
    <row r="276" spans="1:26" x14ac:dyDescent="0.3">
      <c r="A276">
        <v>275</v>
      </c>
      <c r="B276">
        <v>27</v>
      </c>
      <c r="C276" t="s">
        <v>2</v>
      </c>
      <c r="D276" t="s">
        <v>70</v>
      </c>
      <c r="E276" t="s">
        <v>244</v>
      </c>
      <c r="F276" s="1">
        <v>43907</v>
      </c>
      <c r="G276" s="1">
        <v>43907</v>
      </c>
      <c r="H276" s="1">
        <v>43907</v>
      </c>
      <c r="M276" s="1">
        <v>43911</v>
      </c>
      <c r="O276" s="1">
        <v>43908</v>
      </c>
      <c r="P276" s="15" t="str">
        <f t="shared" si="20"/>
        <v>[M,27] , (Import) SG  fr ID,MY; Discharged on 21-Mar-20</v>
      </c>
      <c r="S276" t="s">
        <v>608</v>
      </c>
      <c r="T276" t="s">
        <v>669</v>
      </c>
      <c r="W276" s="15" t="str">
        <f t="shared" si="21"/>
        <v/>
      </c>
      <c r="X276" s="15" t="str">
        <f t="shared" si="22"/>
        <v>(Import) SG  fr ID,MY</v>
      </c>
      <c r="Y276" s="15" t="str">
        <f t="shared" si="23"/>
        <v>Discharged on 21-Mar-20</v>
      </c>
      <c r="Z276" s="15" t="str">
        <f t="shared" si="24"/>
        <v/>
      </c>
    </row>
    <row r="277" spans="1:26" x14ac:dyDescent="0.3">
      <c r="A277">
        <v>276</v>
      </c>
      <c r="B277">
        <v>21</v>
      </c>
      <c r="C277" t="s">
        <v>2</v>
      </c>
      <c r="D277" t="s">
        <v>70</v>
      </c>
      <c r="E277" t="s">
        <v>244</v>
      </c>
      <c r="F277" s="1">
        <v>43907</v>
      </c>
      <c r="G277" s="1">
        <v>43907</v>
      </c>
      <c r="H277" s="1">
        <v>43907</v>
      </c>
      <c r="O277" s="1">
        <v>43908</v>
      </c>
      <c r="P277" s="15" t="str">
        <f t="shared" si="20"/>
        <v xml:space="preserve">[M,21] , (Import) SG  fr UK; </v>
      </c>
      <c r="S277" t="s">
        <v>608</v>
      </c>
      <c r="T277" t="s">
        <v>604</v>
      </c>
      <c r="W277" s="15" t="str">
        <f t="shared" si="21"/>
        <v/>
      </c>
      <c r="X277" s="15" t="str">
        <f t="shared" si="22"/>
        <v>(Import) SG  fr UK</v>
      </c>
      <c r="Y277" s="15" t="str">
        <f t="shared" si="23"/>
        <v/>
      </c>
      <c r="Z277" s="15" t="str">
        <f t="shared" si="24"/>
        <v/>
      </c>
    </row>
    <row r="278" spans="1:26" x14ac:dyDescent="0.3">
      <c r="A278">
        <v>277</v>
      </c>
      <c r="B278">
        <v>55</v>
      </c>
      <c r="C278" t="s">
        <v>2</v>
      </c>
      <c r="D278" t="s">
        <v>70</v>
      </c>
      <c r="E278" t="s">
        <v>21</v>
      </c>
      <c r="F278" s="1">
        <v>43907</v>
      </c>
      <c r="G278" s="1">
        <v>43907</v>
      </c>
      <c r="H278" s="1">
        <v>43907</v>
      </c>
      <c r="O278" s="1">
        <v>43908</v>
      </c>
      <c r="P278" s="15" t="str">
        <f t="shared" si="20"/>
        <v xml:space="preserve">[M,55] , (Import) SG  fr US; </v>
      </c>
      <c r="S278" t="s">
        <v>608</v>
      </c>
      <c r="T278" t="s">
        <v>605</v>
      </c>
      <c r="W278" s="15" t="str">
        <f t="shared" si="21"/>
        <v/>
      </c>
      <c r="X278" s="15" t="str">
        <f t="shared" si="22"/>
        <v>(Import) SG  fr US</v>
      </c>
      <c r="Y278" s="15" t="str">
        <f t="shared" si="23"/>
        <v/>
      </c>
      <c r="Z278" s="15" t="str">
        <f t="shared" si="24"/>
        <v/>
      </c>
    </row>
    <row r="279" spans="1:26" x14ac:dyDescent="0.3">
      <c r="A279">
        <v>278</v>
      </c>
      <c r="B279">
        <v>48</v>
      </c>
      <c r="C279" t="s">
        <v>6</v>
      </c>
      <c r="D279" t="s">
        <v>70</v>
      </c>
      <c r="E279" t="s">
        <v>30</v>
      </c>
      <c r="F279" s="1">
        <v>43907</v>
      </c>
      <c r="G279" s="1">
        <v>43907</v>
      </c>
      <c r="H279" s="1">
        <v>43907</v>
      </c>
      <c r="O279" s="1">
        <v>43908</v>
      </c>
      <c r="P279" s="15" t="str">
        <f t="shared" si="20"/>
        <v xml:space="preserve">[F,48] , (Import) US Social Visit Pass fr CH,US; </v>
      </c>
      <c r="S279" t="s">
        <v>605</v>
      </c>
      <c r="T279" t="s">
        <v>670</v>
      </c>
      <c r="U279" t="s">
        <v>643</v>
      </c>
      <c r="W279" s="15" t="str">
        <f t="shared" si="21"/>
        <v/>
      </c>
      <c r="X279" s="15" t="str">
        <f t="shared" si="22"/>
        <v>(Import) US Social Visit Pass fr CH,US</v>
      </c>
      <c r="Y279" s="15" t="str">
        <f t="shared" si="23"/>
        <v/>
      </c>
      <c r="Z279" s="15" t="str">
        <f t="shared" si="24"/>
        <v/>
      </c>
    </row>
    <row r="280" spans="1:26" x14ac:dyDescent="0.3">
      <c r="A280">
        <v>279</v>
      </c>
      <c r="B280">
        <v>71</v>
      </c>
      <c r="C280" t="s">
        <v>2</v>
      </c>
      <c r="D280" t="s">
        <v>70</v>
      </c>
      <c r="E280" t="s">
        <v>30</v>
      </c>
      <c r="F280" s="1">
        <v>43907</v>
      </c>
      <c r="G280" s="1">
        <v>43907</v>
      </c>
      <c r="H280" s="1">
        <v>43907</v>
      </c>
      <c r="O280" s="1">
        <v>43908</v>
      </c>
      <c r="P280" s="15" t="str">
        <f t="shared" si="20"/>
        <v xml:space="preserve">[M,71] , (Import) SG  fr PH; </v>
      </c>
      <c r="S280" t="s">
        <v>608</v>
      </c>
      <c r="T280" t="s">
        <v>620</v>
      </c>
      <c r="W280" s="15" t="str">
        <f t="shared" si="21"/>
        <v/>
      </c>
      <c r="X280" s="15" t="str">
        <f t="shared" si="22"/>
        <v>(Import) SG  fr PH</v>
      </c>
      <c r="Y280" s="15" t="str">
        <f t="shared" si="23"/>
        <v/>
      </c>
      <c r="Z280" s="15" t="str">
        <f t="shared" si="24"/>
        <v/>
      </c>
    </row>
    <row r="281" spans="1:26" x14ac:dyDescent="0.3">
      <c r="A281">
        <v>280</v>
      </c>
      <c r="B281">
        <v>21</v>
      </c>
      <c r="C281" t="s">
        <v>6</v>
      </c>
      <c r="D281" t="s">
        <v>70</v>
      </c>
      <c r="E281" t="s">
        <v>30</v>
      </c>
      <c r="F281" s="1">
        <v>43907</v>
      </c>
      <c r="G281" s="1">
        <v>43907</v>
      </c>
      <c r="H281" s="1">
        <v>43907</v>
      </c>
      <c r="O281" s="1">
        <v>43908</v>
      </c>
      <c r="P281" s="15" t="str">
        <f t="shared" si="20"/>
        <v xml:space="preserve">[F,21] , (Import) SG  fr UK; </v>
      </c>
      <c r="S281" t="s">
        <v>608</v>
      </c>
      <c r="T281" t="s">
        <v>604</v>
      </c>
      <c r="W281" s="15" t="str">
        <f t="shared" si="21"/>
        <v/>
      </c>
      <c r="X281" s="15" t="str">
        <f t="shared" si="22"/>
        <v>(Import) SG  fr UK</v>
      </c>
      <c r="Y281" s="15" t="str">
        <f t="shared" si="23"/>
        <v/>
      </c>
      <c r="Z281" s="15" t="str">
        <f t="shared" si="24"/>
        <v/>
      </c>
    </row>
    <row r="282" spans="1:26" x14ac:dyDescent="0.3">
      <c r="A282">
        <v>281</v>
      </c>
      <c r="B282">
        <v>46</v>
      </c>
      <c r="C282" t="s">
        <v>2</v>
      </c>
      <c r="D282" t="s">
        <v>70</v>
      </c>
      <c r="E282" t="s">
        <v>30</v>
      </c>
      <c r="F282" s="1">
        <v>43907</v>
      </c>
      <c r="G282" s="1">
        <v>43907</v>
      </c>
      <c r="H282" s="1">
        <v>43907</v>
      </c>
      <c r="O282" s="1">
        <v>43908</v>
      </c>
      <c r="P282" s="15" t="str">
        <f t="shared" si="20"/>
        <v xml:space="preserve">[M,46] , (Import) SG  fr UK,CA; </v>
      </c>
      <c r="S282" t="s">
        <v>608</v>
      </c>
      <c r="T282" t="s">
        <v>651</v>
      </c>
      <c r="W282" s="15" t="str">
        <f t="shared" si="21"/>
        <v/>
      </c>
      <c r="X282" s="15" t="str">
        <f t="shared" si="22"/>
        <v>(Import) SG  fr UK,CA</v>
      </c>
      <c r="Y282" s="15" t="str">
        <f t="shared" si="23"/>
        <v/>
      </c>
      <c r="Z282" s="15" t="str">
        <f t="shared" si="24"/>
        <v/>
      </c>
    </row>
    <row r="283" spans="1:26" x14ac:dyDescent="0.3">
      <c r="A283">
        <v>282</v>
      </c>
      <c r="C283" t="s">
        <v>2</v>
      </c>
      <c r="D283" t="s">
        <v>70</v>
      </c>
      <c r="E283" t="s">
        <v>30</v>
      </c>
      <c r="F283" s="1">
        <v>43907</v>
      </c>
      <c r="G283" s="1">
        <v>43907</v>
      </c>
      <c r="H283" s="1">
        <v>43907</v>
      </c>
      <c r="O283" s="1">
        <v>43908</v>
      </c>
      <c r="P283" s="15" t="str">
        <f t="shared" si="20"/>
        <v xml:space="preserve">[M,] , (Import) CH Social Visit Pass fr FR; </v>
      </c>
      <c r="S283" t="s">
        <v>614</v>
      </c>
      <c r="T283" t="s">
        <v>613</v>
      </c>
      <c r="U283" t="s">
        <v>643</v>
      </c>
      <c r="W283" s="15" t="str">
        <f t="shared" si="21"/>
        <v/>
      </c>
      <c r="X283" s="15" t="str">
        <f t="shared" si="22"/>
        <v>(Import) CH Social Visit Pass fr FR</v>
      </c>
      <c r="Y283" s="15" t="str">
        <f t="shared" si="23"/>
        <v/>
      </c>
      <c r="Z283" s="15" t="str">
        <f t="shared" si="24"/>
        <v/>
      </c>
    </row>
    <row r="284" spans="1:26" x14ac:dyDescent="0.3">
      <c r="A284">
        <v>283</v>
      </c>
      <c r="B284">
        <v>62</v>
      </c>
      <c r="C284" t="s">
        <v>6</v>
      </c>
      <c r="D284" t="s">
        <v>70</v>
      </c>
      <c r="E284" t="s">
        <v>30</v>
      </c>
      <c r="F284" s="1">
        <v>43907</v>
      </c>
      <c r="G284" s="1">
        <v>43907</v>
      </c>
      <c r="H284" s="1">
        <v>43907</v>
      </c>
      <c r="O284" s="1">
        <v>43908</v>
      </c>
      <c r="P284" s="15" t="str">
        <f t="shared" si="20"/>
        <v xml:space="preserve">[F,62] Church of SG, (Import) SG  fr MY; </v>
      </c>
      <c r="R284" t="s">
        <v>596</v>
      </c>
      <c r="S284" t="s">
        <v>608</v>
      </c>
      <c r="T284" t="s">
        <v>630</v>
      </c>
      <c r="W284" s="15" t="str">
        <f t="shared" si="21"/>
        <v/>
      </c>
      <c r="X284" s="15" t="str">
        <f t="shared" si="22"/>
        <v>(Import) SG  fr MY</v>
      </c>
      <c r="Y284" s="15" t="str">
        <f t="shared" si="23"/>
        <v/>
      </c>
      <c r="Z284" s="15" t="str">
        <f t="shared" si="24"/>
        <v/>
      </c>
    </row>
    <row r="285" spans="1:26" x14ac:dyDescent="0.3">
      <c r="A285">
        <v>284</v>
      </c>
      <c r="B285">
        <v>32</v>
      </c>
      <c r="C285" t="s">
        <v>2</v>
      </c>
      <c r="D285" t="s">
        <v>70</v>
      </c>
      <c r="E285" t="s">
        <v>30</v>
      </c>
      <c r="F285" s="1">
        <v>43907</v>
      </c>
      <c r="G285" s="1">
        <v>43907</v>
      </c>
      <c r="H285" s="1">
        <v>43907</v>
      </c>
      <c r="O285" s="1">
        <v>43908</v>
      </c>
      <c r="P285" s="15" t="str">
        <f t="shared" si="20"/>
        <v xml:space="preserve">[M,32] , (Import) SG  fr US; </v>
      </c>
      <c r="S285" t="s">
        <v>608</v>
      </c>
      <c r="T285" t="s">
        <v>605</v>
      </c>
      <c r="W285" s="15" t="str">
        <f t="shared" si="21"/>
        <v/>
      </c>
      <c r="X285" s="15" t="str">
        <f t="shared" si="22"/>
        <v>(Import) SG  fr US</v>
      </c>
      <c r="Y285" s="15" t="str">
        <f t="shared" si="23"/>
        <v/>
      </c>
      <c r="Z285" s="15" t="str">
        <f t="shared" si="24"/>
        <v/>
      </c>
    </row>
    <row r="286" spans="1:26" x14ac:dyDescent="0.3">
      <c r="A286">
        <v>285</v>
      </c>
      <c r="B286">
        <v>42</v>
      </c>
      <c r="C286" t="s">
        <v>6</v>
      </c>
      <c r="D286" t="s">
        <v>70</v>
      </c>
      <c r="E286" t="s">
        <v>30</v>
      </c>
      <c r="F286" s="1">
        <v>43907</v>
      </c>
      <c r="G286" s="1">
        <v>43907</v>
      </c>
      <c r="H286" s="1">
        <v>43907</v>
      </c>
      <c r="O286" s="1">
        <v>43908</v>
      </c>
      <c r="P286" s="15" t="str">
        <f t="shared" si="20"/>
        <v xml:space="preserve">[F,42] , (Import) TH Work Pass fr TH; </v>
      </c>
      <c r="S286" t="s">
        <v>646</v>
      </c>
      <c r="T286" t="s">
        <v>646</v>
      </c>
      <c r="U286" t="s">
        <v>618</v>
      </c>
      <c r="W286" s="15" t="str">
        <f t="shared" si="21"/>
        <v/>
      </c>
      <c r="X286" s="15" t="str">
        <f t="shared" si="22"/>
        <v>(Import) TH Work Pass fr TH</v>
      </c>
      <c r="Y286" s="15" t="str">
        <f t="shared" si="23"/>
        <v/>
      </c>
      <c r="Z286" s="15" t="str">
        <f t="shared" si="24"/>
        <v/>
      </c>
    </row>
    <row r="287" spans="1:26" x14ac:dyDescent="0.3">
      <c r="A287">
        <v>286</v>
      </c>
      <c r="B287">
        <v>54</v>
      </c>
      <c r="C287" t="s">
        <v>2</v>
      </c>
      <c r="D287" t="s">
        <v>70</v>
      </c>
      <c r="E287" t="s">
        <v>30</v>
      </c>
      <c r="F287" s="1">
        <v>43907</v>
      </c>
      <c r="G287" s="1">
        <v>43907</v>
      </c>
      <c r="H287" s="1">
        <v>43907</v>
      </c>
      <c r="O287" s="1">
        <v>43908</v>
      </c>
      <c r="P287" s="15" t="str">
        <f t="shared" si="20"/>
        <v xml:space="preserve">[M,54] , (Import) GB Work Pass fr UK; </v>
      </c>
      <c r="S287" t="s">
        <v>642</v>
      </c>
      <c r="T287" t="s">
        <v>604</v>
      </c>
      <c r="U287" t="s">
        <v>618</v>
      </c>
      <c r="W287" s="15" t="str">
        <f t="shared" si="21"/>
        <v/>
      </c>
      <c r="X287" s="15" t="str">
        <f t="shared" si="22"/>
        <v>(Import) GB Work Pass fr UK</v>
      </c>
      <c r="Y287" s="15" t="str">
        <f t="shared" si="23"/>
        <v/>
      </c>
      <c r="Z287" s="15" t="str">
        <f t="shared" si="24"/>
        <v/>
      </c>
    </row>
    <row r="288" spans="1:26" x14ac:dyDescent="0.3">
      <c r="A288">
        <v>287</v>
      </c>
      <c r="B288">
        <v>26</v>
      </c>
      <c r="C288" t="s">
        <v>2</v>
      </c>
      <c r="D288" t="s">
        <v>70</v>
      </c>
      <c r="E288" t="s">
        <v>164</v>
      </c>
      <c r="F288" s="1">
        <v>43907</v>
      </c>
      <c r="G288" s="1">
        <v>43907</v>
      </c>
      <c r="H288" s="1">
        <v>43907</v>
      </c>
      <c r="O288" s="1">
        <v>43908</v>
      </c>
      <c r="P288" s="15" t="str">
        <f t="shared" si="20"/>
        <v xml:space="preserve">[M,26] , ; </v>
      </c>
      <c r="S288" t="s">
        <v>608</v>
      </c>
      <c r="T288" t="s">
        <v>608</v>
      </c>
      <c r="W288" s="15" t="str">
        <f t="shared" si="21"/>
        <v/>
      </c>
      <c r="X288" s="15" t="str">
        <f t="shared" si="22"/>
        <v/>
      </c>
      <c r="Y288" s="15" t="str">
        <f t="shared" si="23"/>
        <v/>
      </c>
      <c r="Z288" s="15" t="str">
        <f t="shared" si="24"/>
        <v/>
      </c>
    </row>
    <row r="289" spans="1:26" x14ac:dyDescent="0.3">
      <c r="A289">
        <v>288</v>
      </c>
      <c r="B289">
        <v>71</v>
      </c>
      <c r="C289" t="s">
        <v>2</v>
      </c>
      <c r="D289" t="s">
        <v>70</v>
      </c>
      <c r="E289" t="s">
        <v>30</v>
      </c>
      <c r="F289" s="1">
        <v>43908</v>
      </c>
      <c r="G289" s="1">
        <v>43908</v>
      </c>
      <c r="H289" s="1">
        <v>43908</v>
      </c>
      <c r="O289" s="1">
        <v>43908</v>
      </c>
      <c r="P289" s="15" t="str">
        <f t="shared" si="20"/>
        <v xml:space="preserve">[M,71] , (Import) SG  fr MY; </v>
      </c>
      <c r="S289" t="s">
        <v>608</v>
      </c>
      <c r="T289" t="s">
        <v>630</v>
      </c>
      <c r="W289" s="15" t="str">
        <f t="shared" si="21"/>
        <v/>
      </c>
      <c r="X289" s="15" t="str">
        <f t="shared" si="22"/>
        <v>(Import) SG  fr MY</v>
      </c>
      <c r="Y289" s="15" t="str">
        <f t="shared" si="23"/>
        <v/>
      </c>
      <c r="Z289" s="15" t="str">
        <f t="shared" si="24"/>
        <v/>
      </c>
    </row>
    <row r="290" spans="1:26" x14ac:dyDescent="0.3">
      <c r="A290">
        <v>289</v>
      </c>
      <c r="B290">
        <v>62</v>
      </c>
      <c r="C290" t="s">
        <v>2</v>
      </c>
      <c r="D290" t="s">
        <v>70</v>
      </c>
      <c r="E290" t="s">
        <v>30</v>
      </c>
      <c r="F290" s="1">
        <v>43908</v>
      </c>
      <c r="G290" s="1">
        <v>43908</v>
      </c>
      <c r="H290" s="1">
        <v>43908</v>
      </c>
      <c r="O290" s="1">
        <v>43908</v>
      </c>
      <c r="P290" s="15" t="str">
        <f t="shared" si="20"/>
        <v xml:space="preserve">[M,62] , ; </v>
      </c>
      <c r="S290" t="s">
        <v>608</v>
      </c>
      <c r="T290" t="s">
        <v>608</v>
      </c>
      <c r="W290" s="15" t="str">
        <f t="shared" si="21"/>
        <v/>
      </c>
      <c r="X290" s="15" t="str">
        <f t="shared" si="22"/>
        <v/>
      </c>
      <c r="Y290" s="15" t="str">
        <f t="shared" si="23"/>
        <v/>
      </c>
      <c r="Z290" s="15" t="str">
        <f t="shared" si="24"/>
        <v/>
      </c>
    </row>
    <row r="291" spans="1:26" x14ac:dyDescent="0.3">
      <c r="A291">
        <v>290</v>
      </c>
      <c r="B291">
        <v>69</v>
      </c>
      <c r="C291" t="s">
        <v>2</v>
      </c>
      <c r="D291" t="s">
        <v>70</v>
      </c>
      <c r="E291" t="s">
        <v>30</v>
      </c>
      <c r="F291" s="1">
        <v>43908</v>
      </c>
      <c r="G291" s="1">
        <v>43908</v>
      </c>
      <c r="H291" s="1">
        <v>43908</v>
      </c>
      <c r="O291" s="1">
        <v>43908</v>
      </c>
      <c r="P291" s="15" t="str">
        <f t="shared" si="20"/>
        <v xml:space="preserve">[M,69] , ; </v>
      </c>
      <c r="S291" t="s">
        <v>608</v>
      </c>
      <c r="T291" t="s">
        <v>608</v>
      </c>
      <c r="W291" s="15" t="str">
        <f t="shared" si="21"/>
        <v/>
      </c>
      <c r="X291" s="15" t="str">
        <f t="shared" si="22"/>
        <v/>
      </c>
      <c r="Y291" s="15" t="str">
        <f t="shared" si="23"/>
        <v/>
      </c>
      <c r="Z291" s="15" t="str">
        <f t="shared" si="24"/>
        <v/>
      </c>
    </row>
    <row r="292" spans="1:26" x14ac:dyDescent="0.3">
      <c r="A292">
        <v>291</v>
      </c>
      <c r="B292">
        <v>52</v>
      </c>
      <c r="C292" t="s">
        <v>2</v>
      </c>
      <c r="D292" t="s">
        <v>70</v>
      </c>
      <c r="E292" t="s">
        <v>30</v>
      </c>
      <c r="F292" s="1">
        <v>43908</v>
      </c>
      <c r="G292" s="1">
        <v>43908</v>
      </c>
      <c r="H292" s="1">
        <v>43908</v>
      </c>
      <c r="M292" s="1">
        <v>43913</v>
      </c>
      <c r="O292" s="1">
        <v>43908</v>
      </c>
      <c r="P292" s="15" t="str">
        <f t="shared" si="20"/>
        <v>[M,52] , (Import) IN Long Term Pass fr ID; Discharged on 23-Mar-20</v>
      </c>
      <c r="S292" t="s">
        <v>623</v>
      </c>
      <c r="T292" t="s">
        <v>607</v>
      </c>
      <c r="U292" t="s">
        <v>609</v>
      </c>
      <c r="W292" s="15" t="str">
        <f t="shared" si="21"/>
        <v/>
      </c>
      <c r="X292" s="15" t="str">
        <f t="shared" si="22"/>
        <v>(Import) IN Long Term Pass fr ID</v>
      </c>
      <c r="Y292" s="15" t="str">
        <f t="shared" si="23"/>
        <v>Discharged on 23-Mar-20</v>
      </c>
      <c r="Z292" s="15" t="str">
        <f t="shared" si="24"/>
        <v/>
      </c>
    </row>
    <row r="293" spans="1:26" x14ac:dyDescent="0.3">
      <c r="A293">
        <v>292</v>
      </c>
      <c r="B293">
        <v>64</v>
      </c>
      <c r="C293" t="s">
        <v>6</v>
      </c>
      <c r="D293" t="s">
        <v>70</v>
      </c>
      <c r="E293" t="s">
        <v>30</v>
      </c>
      <c r="F293" s="1">
        <v>43908</v>
      </c>
      <c r="G293" s="1">
        <v>43908</v>
      </c>
      <c r="H293" s="1">
        <v>43908</v>
      </c>
      <c r="O293" s="1">
        <v>43908</v>
      </c>
      <c r="P293" s="15" t="str">
        <f t="shared" si="20"/>
        <v xml:space="preserve">[F,64] , (Import) SG  fr TR; </v>
      </c>
      <c r="S293" t="s">
        <v>608</v>
      </c>
      <c r="T293" t="s">
        <v>671</v>
      </c>
      <c r="W293" s="15" t="str">
        <f t="shared" si="21"/>
        <v/>
      </c>
      <c r="X293" s="15" t="str">
        <f t="shared" si="22"/>
        <v>(Import) SG  fr TR</v>
      </c>
      <c r="Y293" s="15" t="str">
        <f t="shared" si="23"/>
        <v/>
      </c>
      <c r="Z293" s="15" t="str">
        <f t="shared" si="24"/>
        <v/>
      </c>
    </row>
    <row r="294" spans="1:26" x14ac:dyDescent="0.3">
      <c r="A294">
        <v>293</v>
      </c>
      <c r="B294">
        <v>30</v>
      </c>
      <c r="C294" t="s">
        <v>2</v>
      </c>
      <c r="D294" t="s">
        <v>70</v>
      </c>
      <c r="E294" t="s">
        <v>30</v>
      </c>
      <c r="F294" s="1">
        <v>43908</v>
      </c>
      <c r="G294" s="1">
        <v>43908</v>
      </c>
      <c r="H294" s="1">
        <v>43908</v>
      </c>
      <c r="O294" s="1">
        <v>43908</v>
      </c>
      <c r="P294" s="15" t="str">
        <f t="shared" si="20"/>
        <v xml:space="preserve">[M,30] , (Import) GB Work Pass fr UK; </v>
      </c>
      <c r="S294" t="s">
        <v>642</v>
      </c>
      <c r="T294" t="s">
        <v>604</v>
      </c>
      <c r="U294" t="s">
        <v>618</v>
      </c>
      <c r="W294" s="15" t="str">
        <f t="shared" si="21"/>
        <v/>
      </c>
      <c r="X294" s="15" t="str">
        <f t="shared" si="22"/>
        <v>(Import) GB Work Pass fr UK</v>
      </c>
      <c r="Y294" s="15" t="str">
        <f t="shared" si="23"/>
        <v/>
      </c>
      <c r="Z294" s="15" t="str">
        <f t="shared" si="24"/>
        <v/>
      </c>
    </row>
    <row r="295" spans="1:26" x14ac:dyDescent="0.3">
      <c r="A295">
        <v>294</v>
      </c>
      <c r="B295">
        <v>58</v>
      </c>
      <c r="C295" t="s">
        <v>6</v>
      </c>
      <c r="D295" t="s">
        <v>70</v>
      </c>
      <c r="E295" t="s">
        <v>30</v>
      </c>
      <c r="F295" s="1">
        <v>43908</v>
      </c>
      <c r="G295" s="1">
        <v>43908</v>
      </c>
      <c r="H295" s="1">
        <v>43908</v>
      </c>
      <c r="O295" s="1">
        <v>43908</v>
      </c>
      <c r="P295" s="15" t="str">
        <f t="shared" si="20"/>
        <v xml:space="preserve">[F,58] , (Import) SPR  fr ID; </v>
      </c>
      <c r="S295" t="s">
        <v>612</v>
      </c>
      <c r="T295" t="s">
        <v>607</v>
      </c>
      <c r="W295" s="15" t="str">
        <f t="shared" si="21"/>
        <v/>
      </c>
      <c r="X295" s="15" t="str">
        <f t="shared" si="22"/>
        <v>(Import) SPR  fr ID</v>
      </c>
      <c r="Y295" s="15" t="str">
        <f t="shared" si="23"/>
        <v/>
      </c>
      <c r="Z295" s="15" t="str">
        <f t="shared" si="24"/>
        <v/>
      </c>
    </row>
    <row r="296" spans="1:26" x14ac:dyDescent="0.3">
      <c r="A296">
        <v>295</v>
      </c>
      <c r="B296">
        <v>55</v>
      </c>
      <c r="C296" t="s">
        <v>2</v>
      </c>
      <c r="D296" t="s">
        <v>70</v>
      </c>
      <c r="E296" t="s">
        <v>30</v>
      </c>
      <c r="F296" s="1">
        <v>43908</v>
      </c>
      <c r="G296" s="1">
        <v>43908</v>
      </c>
      <c r="H296" s="1">
        <v>43908</v>
      </c>
      <c r="O296" s="1">
        <v>43908</v>
      </c>
      <c r="P296" s="15" t="str">
        <f t="shared" si="20"/>
        <v xml:space="preserve">[M,55] , (Import) SG  fr US; </v>
      </c>
      <c r="S296" t="s">
        <v>608</v>
      </c>
      <c r="T296" t="s">
        <v>605</v>
      </c>
      <c r="W296" s="15" t="str">
        <f t="shared" si="21"/>
        <v/>
      </c>
      <c r="X296" s="15" t="str">
        <f t="shared" si="22"/>
        <v>(Import) SG  fr US</v>
      </c>
      <c r="Y296" s="15" t="str">
        <f t="shared" si="23"/>
        <v/>
      </c>
      <c r="Z296" s="15" t="str">
        <f t="shared" si="24"/>
        <v/>
      </c>
    </row>
    <row r="297" spans="1:26" x14ac:dyDescent="0.3">
      <c r="A297">
        <v>296</v>
      </c>
      <c r="B297">
        <v>25</v>
      </c>
      <c r="C297" t="s">
        <v>6</v>
      </c>
      <c r="D297" t="s">
        <v>70</v>
      </c>
      <c r="E297" t="s">
        <v>30</v>
      </c>
      <c r="F297" s="1">
        <v>43908</v>
      </c>
      <c r="G297" s="1">
        <v>43908</v>
      </c>
      <c r="H297" s="1">
        <v>43908</v>
      </c>
      <c r="O297" s="1">
        <v>43908</v>
      </c>
      <c r="P297" s="15" t="str">
        <f t="shared" si="20"/>
        <v xml:space="preserve">[F,25] , (Import) MY Work Pass fr UK; </v>
      </c>
      <c r="S297" t="s">
        <v>630</v>
      </c>
      <c r="T297" t="s">
        <v>604</v>
      </c>
      <c r="U297" t="s">
        <v>618</v>
      </c>
      <c r="W297" s="15" t="str">
        <f t="shared" si="21"/>
        <v/>
      </c>
      <c r="X297" s="15" t="str">
        <f t="shared" si="22"/>
        <v>(Import) MY Work Pass fr UK</v>
      </c>
      <c r="Y297" s="15" t="str">
        <f t="shared" si="23"/>
        <v/>
      </c>
      <c r="Z297" s="15" t="str">
        <f t="shared" si="24"/>
        <v/>
      </c>
    </row>
    <row r="298" spans="1:26" x14ac:dyDescent="0.3">
      <c r="A298">
        <v>297</v>
      </c>
      <c r="B298">
        <v>31</v>
      </c>
      <c r="C298" t="s">
        <v>2</v>
      </c>
      <c r="D298" t="s">
        <v>70</v>
      </c>
      <c r="E298" t="s">
        <v>30</v>
      </c>
      <c r="F298" s="1">
        <v>43908</v>
      </c>
      <c r="G298" s="1">
        <v>43908</v>
      </c>
      <c r="H298" s="1">
        <v>43908</v>
      </c>
      <c r="O298" s="1">
        <v>43908</v>
      </c>
      <c r="P298" s="15" t="str">
        <f t="shared" si="20"/>
        <v xml:space="preserve">[M,31] , (Import) ID Work Pass fr ID; </v>
      </c>
      <c r="S298" t="s">
        <v>607</v>
      </c>
      <c r="T298" t="s">
        <v>607</v>
      </c>
      <c r="U298" t="s">
        <v>618</v>
      </c>
      <c r="W298" s="15" t="str">
        <f t="shared" si="21"/>
        <v/>
      </c>
      <c r="X298" s="15" t="str">
        <f t="shared" si="22"/>
        <v>(Import) ID Work Pass fr ID</v>
      </c>
      <c r="Y298" s="15" t="str">
        <f t="shared" si="23"/>
        <v/>
      </c>
      <c r="Z298" s="15" t="str">
        <f t="shared" si="24"/>
        <v/>
      </c>
    </row>
    <row r="299" spans="1:26" x14ac:dyDescent="0.3">
      <c r="A299">
        <v>298</v>
      </c>
      <c r="B299">
        <v>44</v>
      </c>
      <c r="C299" t="s">
        <v>2</v>
      </c>
      <c r="D299" t="s">
        <v>70</v>
      </c>
      <c r="E299" t="s">
        <v>30</v>
      </c>
      <c r="F299" s="1">
        <v>43908</v>
      </c>
      <c r="G299" s="1">
        <v>43908</v>
      </c>
      <c r="H299" s="1">
        <v>43908</v>
      </c>
      <c r="O299" s="1">
        <v>43908</v>
      </c>
      <c r="P299" s="15" t="str">
        <f t="shared" si="20"/>
        <v xml:space="preserve">[M,44] , (Import) SG  fr IN; </v>
      </c>
      <c r="S299" t="s">
        <v>608</v>
      </c>
      <c r="T299" t="s">
        <v>623</v>
      </c>
      <c r="W299" s="15" t="str">
        <f t="shared" si="21"/>
        <v/>
      </c>
      <c r="X299" s="15" t="str">
        <f t="shared" si="22"/>
        <v>(Import) SG  fr IN</v>
      </c>
      <c r="Y299" s="15" t="str">
        <f t="shared" si="23"/>
        <v/>
      </c>
      <c r="Z299" s="15" t="str">
        <f t="shared" si="24"/>
        <v/>
      </c>
    </row>
    <row r="300" spans="1:26" x14ac:dyDescent="0.3">
      <c r="A300">
        <v>299</v>
      </c>
      <c r="B300">
        <v>29</v>
      </c>
      <c r="C300" t="s">
        <v>2</v>
      </c>
      <c r="D300" t="s">
        <v>70</v>
      </c>
      <c r="E300" t="s">
        <v>30</v>
      </c>
      <c r="F300" s="1">
        <v>43908</v>
      </c>
      <c r="G300" s="1">
        <v>43908</v>
      </c>
      <c r="H300" s="1">
        <v>43908</v>
      </c>
      <c r="O300" s="1">
        <v>43908</v>
      </c>
      <c r="P300" s="15" t="str">
        <f t="shared" si="20"/>
        <v xml:space="preserve">[M,29] , (Import) SG  fr PH; </v>
      </c>
      <c r="S300" t="s">
        <v>608</v>
      </c>
      <c r="T300" t="s">
        <v>620</v>
      </c>
      <c r="W300" s="15" t="str">
        <f t="shared" si="21"/>
        <v/>
      </c>
      <c r="X300" s="15" t="str">
        <f t="shared" si="22"/>
        <v>(Import) SG  fr PH</v>
      </c>
      <c r="Y300" s="15" t="str">
        <f t="shared" si="23"/>
        <v/>
      </c>
      <c r="Z300" s="15" t="str">
        <f t="shared" si="24"/>
        <v/>
      </c>
    </row>
    <row r="301" spans="1:26" x14ac:dyDescent="0.3">
      <c r="A301">
        <v>300</v>
      </c>
      <c r="B301">
        <v>28</v>
      </c>
      <c r="C301" t="s">
        <v>2</v>
      </c>
      <c r="D301" t="s">
        <v>70</v>
      </c>
      <c r="E301" t="s">
        <v>30</v>
      </c>
      <c r="F301" s="1">
        <v>43908</v>
      </c>
      <c r="G301" s="1">
        <v>43908</v>
      </c>
      <c r="H301" s="1">
        <v>43908</v>
      </c>
      <c r="O301" s="1">
        <v>43908</v>
      </c>
      <c r="P301" s="15" t="str">
        <f t="shared" si="20"/>
        <v xml:space="preserve">[M,28] , (Import) DE Work Pass fr CH,AT; </v>
      </c>
      <c r="S301" t="s">
        <v>631</v>
      </c>
      <c r="T301" t="s">
        <v>672</v>
      </c>
      <c r="U301" t="s">
        <v>618</v>
      </c>
      <c r="W301" s="15" t="str">
        <f t="shared" si="21"/>
        <v/>
      </c>
      <c r="X301" s="15" t="str">
        <f t="shared" si="22"/>
        <v>(Import) DE Work Pass fr CH,AT</v>
      </c>
      <c r="Y301" s="15" t="str">
        <f t="shared" si="23"/>
        <v/>
      </c>
      <c r="Z301" s="15" t="str">
        <f t="shared" si="24"/>
        <v/>
      </c>
    </row>
    <row r="302" spans="1:26" x14ac:dyDescent="0.3">
      <c r="A302">
        <v>301</v>
      </c>
      <c r="B302">
        <v>63</v>
      </c>
      <c r="C302" t="s">
        <v>2</v>
      </c>
      <c r="D302" t="s">
        <v>70</v>
      </c>
      <c r="E302" t="s">
        <v>30</v>
      </c>
      <c r="F302" s="1">
        <v>43908</v>
      </c>
      <c r="G302" s="1">
        <v>43908</v>
      </c>
      <c r="H302" s="1">
        <v>43908</v>
      </c>
      <c r="O302" s="1">
        <v>43908</v>
      </c>
      <c r="P302" s="15" t="str">
        <f t="shared" si="20"/>
        <v xml:space="preserve">[M,63] , (Import) SG  fr AT,CH; </v>
      </c>
      <c r="S302" t="s">
        <v>608</v>
      </c>
      <c r="T302" t="s">
        <v>673</v>
      </c>
      <c r="W302" s="15" t="str">
        <f t="shared" si="21"/>
        <v/>
      </c>
      <c r="X302" s="15" t="str">
        <f t="shared" si="22"/>
        <v>(Import) SG  fr AT,CH</v>
      </c>
      <c r="Y302" s="15" t="str">
        <f t="shared" si="23"/>
        <v/>
      </c>
      <c r="Z302" s="15" t="str">
        <f t="shared" si="24"/>
        <v/>
      </c>
    </row>
    <row r="303" spans="1:26" x14ac:dyDescent="0.3">
      <c r="A303">
        <v>302</v>
      </c>
      <c r="B303">
        <v>49</v>
      </c>
      <c r="C303" t="s">
        <v>6</v>
      </c>
      <c r="D303" t="s">
        <v>70</v>
      </c>
      <c r="E303" t="s">
        <v>164</v>
      </c>
      <c r="F303" s="1">
        <v>43908</v>
      </c>
      <c r="G303" s="1">
        <v>43908</v>
      </c>
      <c r="H303" s="1">
        <v>43908</v>
      </c>
      <c r="O303" s="1">
        <v>43908</v>
      </c>
      <c r="P303" s="15" t="str">
        <f t="shared" si="20"/>
        <v xml:space="preserve">[F,49] , ; </v>
      </c>
      <c r="S303" t="s">
        <v>608</v>
      </c>
      <c r="T303" t="s">
        <v>608</v>
      </c>
      <c r="W303" s="15" t="str">
        <f t="shared" si="21"/>
        <v/>
      </c>
      <c r="X303" s="15" t="str">
        <f t="shared" si="22"/>
        <v/>
      </c>
      <c r="Y303" s="15" t="str">
        <f t="shared" si="23"/>
        <v/>
      </c>
      <c r="Z303" s="15" t="str">
        <f t="shared" si="24"/>
        <v/>
      </c>
    </row>
    <row r="304" spans="1:26" x14ac:dyDescent="0.3">
      <c r="A304">
        <v>303</v>
      </c>
      <c r="B304">
        <v>27</v>
      </c>
      <c r="C304" t="s">
        <v>2</v>
      </c>
      <c r="D304" t="s">
        <v>70</v>
      </c>
      <c r="E304" t="s">
        <v>30</v>
      </c>
      <c r="F304" s="1">
        <v>43908</v>
      </c>
      <c r="G304" s="1">
        <v>43908</v>
      </c>
      <c r="H304" s="1">
        <v>43908</v>
      </c>
      <c r="O304" s="1">
        <v>43908</v>
      </c>
      <c r="P304" s="15" t="str">
        <f t="shared" si="20"/>
        <v xml:space="preserve">[M,27] , (Import) MY Long Term Pass fr MY; </v>
      </c>
      <c r="S304" t="s">
        <v>630</v>
      </c>
      <c r="T304" t="s">
        <v>630</v>
      </c>
      <c r="U304" t="s">
        <v>609</v>
      </c>
      <c r="W304" s="15" t="str">
        <f t="shared" si="21"/>
        <v/>
      </c>
      <c r="X304" s="15" t="str">
        <f t="shared" si="22"/>
        <v>(Import) MY Long Term Pass fr MY</v>
      </c>
      <c r="Y304" s="15" t="str">
        <f t="shared" si="23"/>
        <v/>
      </c>
      <c r="Z304" s="15" t="str">
        <f t="shared" si="24"/>
        <v/>
      </c>
    </row>
    <row r="305" spans="1:26" x14ac:dyDescent="0.3">
      <c r="A305">
        <v>304</v>
      </c>
      <c r="B305">
        <v>27</v>
      </c>
      <c r="C305" t="s">
        <v>6</v>
      </c>
      <c r="D305" t="s">
        <v>70</v>
      </c>
      <c r="E305" t="s">
        <v>30</v>
      </c>
      <c r="F305" s="1">
        <v>43908</v>
      </c>
      <c r="G305" s="1">
        <v>43908</v>
      </c>
      <c r="H305" s="1">
        <v>43908</v>
      </c>
      <c r="O305" s="1">
        <v>43908</v>
      </c>
      <c r="P305" s="15" t="str">
        <f t="shared" si="20"/>
        <v xml:space="preserve">[F,27] , (Import) SG  fr UK,CH,AT; </v>
      </c>
      <c r="S305" t="s">
        <v>608</v>
      </c>
      <c r="T305" t="s">
        <v>674</v>
      </c>
      <c r="W305" s="15" t="str">
        <f t="shared" si="21"/>
        <v/>
      </c>
      <c r="X305" s="15" t="str">
        <f t="shared" si="22"/>
        <v>(Import) SG  fr UK,CH,AT</v>
      </c>
      <c r="Y305" s="15" t="str">
        <f t="shared" si="23"/>
        <v/>
      </c>
      <c r="Z305" s="15" t="str">
        <f t="shared" si="24"/>
        <v/>
      </c>
    </row>
    <row r="306" spans="1:26" x14ac:dyDescent="0.3">
      <c r="A306">
        <v>305</v>
      </c>
      <c r="B306">
        <v>24</v>
      </c>
      <c r="C306" t="s">
        <v>2</v>
      </c>
      <c r="D306" t="s">
        <v>70</v>
      </c>
      <c r="E306" t="s">
        <v>30</v>
      </c>
      <c r="F306" s="1">
        <v>43908</v>
      </c>
      <c r="G306" s="1">
        <v>43908</v>
      </c>
      <c r="H306" s="1">
        <v>43908</v>
      </c>
      <c r="O306" s="1">
        <v>43908</v>
      </c>
      <c r="P306" s="15" t="str">
        <f t="shared" si="20"/>
        <v xml:space="preserve">[M,24] boulder+Gym, ; </v>
      </c>
      <c r="R306" t="s">
        <v>597</v>
      </c>
      <c r="S306" t="s">
        <v>608</v>
      </c>
      <c r="T306" t="s">
        <v>608</v>
      </c>
      <c r="W306" s="15" t="str">
        <f t="shared" si="21"/>
        <v/>
      </c>
      <c r="X306" s="15" t="str">
        <f t="shared" si="22"/>
        <v/>
      </c>
      <c r="Y306" s="15" t="str">
        <f t="shared" si="23"/>
        <v/>
      </c>
      <c r="Z306" s="15" t="str">
        <f t="shared" si="24"/>
        <v/>
      </c>
    </row>
    <row r="307" spans="1:26" x14ac:dyDescent="0.3">
      <c r="A307">
        <v>306</v>
      </c>
      <c r="B307">
        <v>56</v>
      </c>
      <c r="C307" t="s">
        <v>2</v>
      </c>
      <c r="D307" t="s">
        <v>70</v>
      </c>
      <c r="E307" t="s">
        <v>30</v>
      </c>
      <c r="F307" s="1">
        <v>43908</v>
      </c>
      <c r="G307" s="1">
        <v>43908</v>
      </c>
      <c r="H307" s="1">
        <v>43908</v>
      </c>
      <c r="O307" s="1">
        <v>43908</v>
      </c>
      <c r="P307" s="15" t="str">
        <f t="shared" si="20"/>
        <v xml:space="preserve">[M,56] , (Import) SG  fr UK; </v>
      </c>
      <c r="S307" t="s">
        <v>608</v>
      </c>
      <c r="T307" t="s">
        <v>604</v>
      </c>
      <c r="W307" s="15" t="str">
        <f t="shared" si="21"/>
        <v/>
      </c>
      <c r="X307" s="15" t="str">
        <f t="shared" si="22"/>
        <v>(Import) SG  fr UK</v>
      </c>
      <c r="Y307" s="15" t="str">
        <f t="shared" si="23"/>
        <v/>
      </c>
      <c r="Z307" s="15" t="str">
        <f t="shared" si="24"/>
        <v/>
      </c>
    </row>
    <row r="308" spans="1:26" x14ac:dyDescent="0.3">
      <c r="A308">
        <v>307</v>
      </c>
      <c r="B308">
        <v>22</v>
      </c>
      <c r="C308" t="s">
        <v>6</v>
      </c>
      <c r="D308" t="s">
        <v>70</v>
      </c>
      <c r="E308" t="s">
        <v>30</v>
      </c>
      <c r="F308" s="1">
        <v>43908</v>
      </c>
      <c r="G308" s="1">
        <v>43908</v>
      </c>
      <c r="H308" s="1">
        <v>43908</v>
      </c>
      <c r="O308" s="1">
        <v>43908</v>
      </c>
      <c r="P308" s="15" t="str">
        <f t="shared" si="20"/>
        <v xml:space="preserve">[F,22] , (Import) SG  fr PH; </v>
      </c>
      <c r="S308" t="s">
        <v>608</v>
      </c>
      <c r="T308" t="s">
        <v>620</v>
      </c>
      <c r="W308" s="15" t="str">
        <f t="shared" si="21"/>
        <v/>
      </c>
      <c r="X308" s="15" t="str">
        <f t="shared" si="22"/>
        <v>(Import) SG  fr PH</v>
      </c>
      <c r="Y308" s="15" t="str">
        <f t="shared" si="23"/>
        <v/>
      </c>
      <c r="Z308" s="15" t="str">
        <f t="shared" si="24"/>
        <v/>
      </c>
    </row>
    <row r="309" spans="1:26" x14ac:dyDescent="0.3">
      <c r="A309">
        <v>308</v>
      </c>
      <c r="B309">
        <v>59</v>
      </c>
      <c r="C309" t="s">
        <v>2</v>
      </c>
      <c r="D309" t="s">
        <v>70</v>
      </c>
      <c r="E309" t="s">
        <v>30</v>
      </c>
      <c r="F309" s="1">
        <v>43908</v>
      </c>
      <c r="G309" s="1">
        <v>43908</v>
      </c>
      <c r="H309" s="1">
        <v>43908</v>
      </c>
      <c r="O309" s="1">
        <v>43908</v>
      </c>
      <c r="P309" s="15" t="str">
        <f t="shared" si="20"/>
        <v xml:space="preserve">[M,59] , (Import) SG  fr US; </v>
      </c>
      <c r="S309" t="s">
        <v>608</v>
      </c>
      <c r="T309" t="s">
        <v>605</v>
      </c>
      <c r="W309" s="15" t="str">
        <f t="shared" si="21"/>
        <v/>
      </c>
      <c r="X309" s="15" t="str">
        <f t="shared" si="22"/>
        <v>(Import) SG  fr US</v>
      </c>
      <c r="Y309" s="15" t="str">
        <f t="shared" si="23"/>
        <v/>
      </c>
      <c r="Z309" s="15" t="str">
        <f t="shared" si="24"/>
        <v/>
      </c>
    </row>
    <row r="310" spans="1:26" x14ac:dyDescent="0.3">
      <c r="A310">
        <v>309</v>
      </c>
      <c r="B310">
        <v>60</v>
      </c>
      <c r="C310" t="s">
        <v>2</v>
      </c>
      <c r="D310" t="s">
        <v>70</v>
      </c>
      <c r="E310" t="s">
        <v>30</v>
      </c>
      <c r="F310" s="1">
        <v>43908</v>
      </c>
      <c r="G310" s="1">
        <v>43908</v>
      </c>
      <c r="H310" s="1">
        <v>43908</v>
      </c>
      <c r="O310" s="1">
        <v>43908</v>
      </c>
      <c r="P310" s="15" t="str">
        <f t="shared" si="20"/>
        <v xml:space="preserve">[M,60] , (Import) SG  fr HR,AT; </v>
      </c>
      <c r="S310" t="s">
        <v>608</v>
      </c>
      <c r="T310" t="s">
        <v>675</v>
      </c>
      <c r="W310" s="15" t="str">
        <f t="shared" si="21"/>
        <v/>
      </c>
      <c r="X310" s="15" t="str">
        <f t="shared" si="22"/>
        <v>(Import) SG  fr HR,AT</v>
      </c>
      <c r="Y310" s="15" t="str">
        <f t="shared" si="23"/>
        <v/>
      </c>
      <c r="Z310" s="15" t="str">
        <f t="shared" si="24"/>
        <v/>
      </c>
    </row>
    <row r="311" spans="1:26" x14ac:dyDescent="0.3">
      <c r="A311">
        <v>310</v>
      </c>
      <c r="B311">
        <v>58</v>
      </c>
      <c r="C311" t="s">
        <v>2</v>
      </c>
      <c r="D311" t="s">
        <v>70</v>
      </c>
      <c r="E311" t="s">
        <v>30</v>
      </c>
      <c r="F311" s="1">
        <v>43908</v>
      </c>
      <c r="G311" s="1">
        <v>43908</v>
      </c>
      <c r="H311" s="1">
        <v>43908</v>
      </c>
      <c r="O311" s="1">
        <v>43908</v>
      </c>
      <c r="P311" s="15" t="str">
        <f t="shared" si="20"/>
        <v xml:space="preserve">[M,58] , ; </v>
      </c>
      <c r="S311" t="s">
        <v>608</v>
      </c>
      <c r="T311" t="s">
        <v>608</v>
      </c>
      <c r="W311" s="15" t="str">
        <f t="shared" si="21"/>
        <v/>
      </c>
      <c r="X311" s="15" t="str">
        <f t="shared" si="22"/>
        <v/>
      </c>
      <c r="Y311" s="15" t="str">
        <f t="shared" si="23"/>
        <v/>
      </c>
      <c r="Z311" s="15" t="str">
        <f t="shared" si="24"/>
        <v/>
      </c>
    </row>
    <row r="312" spans="1:26" x14ac:dyDescent="0.3">
      <c r="A312">
        <v>311</v>
      </c>
      <c r="B312">
        <v>80</v>
      </c>
      <c r="C312" t="s">
        <v>6</v>
      </c>
      <c r="D312" t="s">
        <v>70</v>
      </c>
      <c r="E312" t="s">
        <v>30</v>
      </c>
      <c r="F312" s="1">
        <v>43908</v>
      </c>
      <c r="G312" s="1">
        <v>43908</v>
      </c>
      <c r="H312" s="1">
        <v>43908</v>
      </c>
      <c r="M312" s="1">
        <v>43912</v>
      </c>
      <c r="O312" s="1">
        <v>43908</v>
      </c>
      <c r="P312" s="15" t="str">
        <f t="shared" si="20"/>
        <v>[F,80] , ; Discharged on 22-Mar-20</v>
      </c>
      <c r="S312" t="s">
        <v>608</v>
      </c>
      <c r="T312" t="s">
        <v>608</v>
      </c>
      <c r="W312" s="15" t="str">
        <f t="shared" si="21"/>
        <v/>
      </c>
      <c r="X312" s="15" t="str">
        <f t="shared" si="22"/>
        <v/>
      </c>
      <c r="Y312" s="15" t="str">
        <f t="shared" si="23"/>
        <v>Discharged on 22-Mar-20</v>
      </c>
      <c r="Z312" s="15" t="str">
        <f t="shared" si="24"/>
        <v/>
      </c>
    </row>
    <row r="313" spans="1:26" x14ac:dyDescent="0.3">
      <c r="A313">
        <v>312</v>
      </c>
      <c r="B313">
        <v>30</v>
      </c>
      <c r="C313" t="s">
        <v>2</v>
      </c>
      <c r="D313" t="s">
        <v>70</v>
      </c>
      <c r="E313" t="s">
        <v>30</v>
      </c>
      <c r="F313" s="1">
        <v>43908</v>
      </c>
      <c r="G313" s="1">
        <v>43908</v>
      </c>
      <c r="H313" s="1">
        <v>43908</v>
      </c>
      <c r="O313" s="1">
        <v>43908</v>
      </c>
      <c r="P313" s="15" t="str">
        <f t="shared" si="20"/>
        <v xml:space="preserve">[M,30] , (Import) FR Social Visit Pass fr FR,DE; </v>
      </c>
      <c r="S313" t="s">
        <v>613</v>
      </c>
      <c r="T313" t="s">
        <v>676</v>
      </c>
      <c r="U313" t="s">
        <v>643</v>
      </c>
      <c r="W313" s="15" t="str">
        <f t="shared" si="21"/>
        <v/>
      </c>
      <c r="X313" s="15" t="str">
        <f t="shared" si="22"/>
        <v>(Import) FR Social Visit Pass fr FR,DE</v>
      </c>
      <c r="Y313" s="15" t="str">
        <f t="shared" si="23"/>
        <v/>
      </c>
      <c r="Z313" s="15" t="str">
        <f t="shared" si="24"/>
        <v/>
      </c>
    </row>
    <row r="314" spans="1:26" x14ac:dyDescent="0.3">
      <c r="A314">
        <v>313</v>
      </c>
      <c r="B314">
        <v>39</v>
      </c>
      <c r="C314" t="s">
        <v>2</v>
      </c>
      <c r="D314" t="s">
        <v>70</v>
      </c>
      <c r="E314" t="s">
        <v>30</v>
      </c>
      <c r="F314" s="1">
        <v>43908</v>
      </c>
      <c r="G314" s="1">
        <v>43908</v>
      </c>
      <c r="H314" s="1">
        <v>43908</v>
      </c>
      <c r="O314" s="1">
        <v>43908</v>
      </c>
      <c r="P314" s="15" t="str">
        <f t="shared" si="20"/>
        <v xml:space="preserve">[M,39] , (Import) GB Work Pass fr UK; </v>
      </c>
      <c r="S314" t="s">
        <v>642</v>
      </c>
      <c r="T314" t="s">
        <v>604</v>
      </c>
      <c r="U314" t="s">
        <v>618</v>
      </c>
      <c r="W314" s="15" t="str">
        <f t="shared" si="21"/>
        <v/>
      </c>
      <c r="X314" s="15" t="str">
        <f t="shared" si="22"/>
        <v>(Import) GB Work Pass fr UK</v>
      </c>
      <c r="Y314" s="15" t="str">
        <f t="shared" si="23"/>
        <v/>
      </c>
      <c r="Z314" s="15" t="str">
        <f t="shared" si="24"/>
        <v/>
      </c>
    </row>
    <row r="315" spans="1:26" x14ac:dyDescent="0.3">
      <c r="A315">
        <v>314</v>
      </c>
      <c r="B315">
        <v>58</v>
      </c>
      <c r="C315" t="s">
        <v>598</v>
      </c>
      <c r="D315" t="s">
        <v>70</v>
      </c>
      <c r="E315" t="s">
        <v>164</v>
      </c>
      <c r="F315" s="1">
        <v>43909</v>
      </c>
      <c r="G315" s="1">
        <v>43909</v>
      </c>
      <c r="H315" s="1">
        <v>43909</v>
      </c>
      <c r="O315" s="1">
        <v>43909</v>
      </c>
      <c r="P315" s="15" t="str">
        <f t="shared" si="20"/>
        <v xml:space="preserve">[N,58] , ; </v>
      </c>
      <c r="S315" t="s">
        <v>608</v>
      </c>
      <c r="T315" t="s">
        <v>608</v>
      </c>
      <c r="W315" s="15" t="str">
        <f t="shared" si="21"/>
        <v/>
      </c>
      <c r="X315" s="15" t="str">
        <f t="shared" si="22"/>
        <v/>
      </c>
      <c r="Y315" s="15" t="str">
        <f t="shared" si="23"/>
        <v/>
      </c>
      <c r="Z315" s="15" t="str">
        <f t="shared" si="24"/>
        <v/>
      </c>
    </row>
    <row r="316" spans="1:26" x14ac:dyDescent="0.3">
      <c r="A316">
        <v>315</v>
      </c>
      <c r="B316">
        <v>57</v>
      </c>
      <c r="C316" t="s">
        <v>2</v>
      </c>
      <c r="D316" t="s">
        <v>70</v>
      </c>
      <c r="E316" t="s">
        <v>244</v>
      </c>
      <c r="F316" s="1">
        <v>43909</v>
      </c>
      <c r="G316" s="1">
        <v>43909</v>
      </c>
      <c r="H316" s="1">
        <v>43909</v>
      </c>
      <c r="O316" s="1">
        <v>43909</v>
      </c>
      <c r="P316" s="15" t="str">
        <f t="shared" si="20"/>
        <v xml:space="preserve">[M,57] , (Import) SG  fr UK; </v>
      </c>
      <c r="S316" t="s">
        <v>608</v>
      </c>
      <c r="T316" t="s">
        <v>604</v>
      </c>
      <c r="W316" s="15" t="str">
        <f t="shared" si="21"/>
        <v/>
      </c>
      <c r="X316" s="15" t="str">
        <f t="shared" si="22"/>
        <v>(Import) SG  fr UK</v>
      </c>
      <c r="Y316" s="15" t="str">
        <f t="shared" si="23"/>
        <v/>
      </c>
      <c r="Z316" s="15" t="str">
        <f t="shared" si="24"/>
        <v/>
      </c>
    </row>
    <row r="317" spans="1:26" x14ac:dyDescent="0.3">
      <c r="A317">
        <v>316</v>
      </c>
      <c r="B317">
        <v>25</v>
      </c>
      <c r="C317" t="s">
        <v>2</v>
      </c>
      <c r="D317" t="s">
        <v>70</v>
      </c>
      <c r="E317" t="s">
        <v>21</v>
      </c>
      <c r="F317" s="1">
        <v>43909</v>
      </c>
      <c r="G317" s="1">
        <v>43909</v>
      </c>
      <c r="H317" s="1">
        <v>43909</v>
      </c>
      <c r="O317" s="1">
        <v>43909</v>
      </c>
      <c r="P317" s="15" t="str">
        <f t="shared" si="20"/>
        <v xml:space="preserve">[M,25] , (Import) MY Work Pass fr MY; </v>
      </c>
      <c r="S317" t="s">
        <v>630</v>
      </c>
      <c r="T317" t="s">
        <v>630</v>
      </c>
      <c r="U317" t="s">
        <v>618</v>
      </c>
      <c r="W317" s="15" t="str">
        <f t="shared" si="21"/>
        <v/>
      </c>
      <c r="X317" s="15" t="str">
        <f t="shared" si="22"/>
        <v>(Import) MY Work Pass fr MY</v>
      </c>
      <c r="Y317" s="15" t="str">
        <f t="shared" si="23"/>
        <v/>
      </c>
      <c r="Z317" s="15" t="str">
        <f t="shared" si="24"/>
        <v/>
      </c>
    </row>
    <row r="318" spans="1:26" x14ac:dyDescent="0.3">
      <c r="A318">
        <v>317</v>
      </c>
      <c r="B318">
        <v>29</v>
      </c>
      <c r="C318" t="s">
        <v>2</v>
      </c>
      <c r="D318" t="s">
        <v>70</v>
      </c>
      <c r="E318" t="s">
        <v>105</v>
      </c>
      <c r="F318" s="1">
        <v>43909</v>
      </c>
      <c r="G318" s="1">
        <v>43909</v>
      </c>
      <c r="H318" s="1">
        <v>43909</v>
      </c>
      <c r="O318" s="1">
        <v>43909</v>
      </c>
      <c r="P318" s="15" t="str">
        <f t="shared" si="20"/>
        <v xml:space="preserve">[M,29] , (Import) SG  fr UK; </v>
      </c>
      <c r="S318" t="s">
        <v>608</v>
      </c>
      <c r="T318" t="s">
        <v>604</v>
      </c>
      <c r="W318" s="15" t="str">
        <f t="shared" si="21"/>
        <v/>
      </c>
      <c r="X318" s="15" t="str">
        <f t="shared" si="22"/>
        <v>(Import) SG  fr UK</v>
      </c>
      <c r="Y318" s="15" t="str">
        <f t="shared" si="23"/>
        <v/>
      </c>
      <c r="Z318" s="15" t="str">
        <f t="shared" si="24"/>
        <v/>
      </c>
    </row>
    <row r="319" spans="1:26" x14ac:dyDescent="0.3">
      <c r="A319">
        <v>318</v>
      </c>
      <c r="B319">
        <v>58</v>
      </c>
      <c r="C319" t="s">
        <v>6</v>
      </c>
      <c r="D319" t="s">
        <v>70</v>
      </c>
      <c r="E319" t="s">
        <v>105</v>
      </c>
      <c r="F319" s="1">
        <v>43909</v>
      </c>
      <c r="G319" s="1">
        <v>43909</v>
      </c>
      <c r="H319" s="1">
        <v>43909</v>
      </c>
      <c r="O319" s="1">
        <v>43909</v>
      </c>
      <c r="P319" s="15" t="str">
        <f t="shared" si="20"/>
        <v xml:space="preserve">[F,58] , ; </v>
      </c>
      <c r="S319" t="s">
        <v>629</v>
      </c>
      <c r="T319" t="s">
        <v>608</v>
      </c>
      <c r="U319" t="s">
        <v>609</v>
      </c>
      <c r="W319" s="15" t="str">
        <f t="shared" si="21"/>
        <v/>
      </c>
      <c r="X319" s="15" t="str">
        <f t="shared" si="22"/>
        <v/>
      </c>
      <c r="Y319" s="15" t="str">
        <f t="shared" si="23"/>
        <v/>
      </c>
      <c r="Z319" s="15" t="str">
        <f t="shared" si="24"/>
        <v/>
      </c>
    </row>
    <row r="320" spans="1:26" x14ac:dyDescent="0.3">
      <c r="A320">
        <v>319</v>
      </c>
      <c r="B320">
        <v>67</v>
      </c>
      <c r="C320" t="s">
        <v>6</v>
      </c>
      <c r="D320" t="s">
        <v>70</v>
      </c>
      <c r="E320" t="s">
        <v>105</v>
      </c>
      <c r="F320" s="1">
        <v>43909</v>
      </c>
      <c r="G320" s="1">
        <v>43909</v>
      </c>
      <c r="H320" s="1">
        <v>43909</v>
      </c>
      <c r="O320" s="1">
        <v>43909</v>
      </c>
      <c r="P320" s="15" t="str">
        <f t="shared" si="20"/>
        <v xml:space="preserve">[F,67] , (Import) PH Work Pass fr PH; </v>
      </c>
      <c r="S320" t="s">
        <v>620</v>
      </c>
      <c r="T320" t="s">
        <v>620</v>
      </c>
      <c r="U320" t="s">
        <v>618</v>
      </c>
      <c r="W320" s="15" t="str">
        <f t="shared" si="21"/>
        <v/>
      </c>
      <c r="X320" s="15" t="str">
        <f t="shared" si="22"/>
        <v>(Import) PH Work Pass fr PH</v>
      </c>
      <c r="Y320" s="15" t="str">
        <f t="shared" si="23"/>
        <v/>
      </c>
      <c r="Z320" s="15" t="str">
        <f t="shared" si="24"/>
        <v/>
      </c>
    </row>
    <row r="321" spans="1:26" x14ac:dyDescent="0.3">
      <c r="A321">
        <v>320</v>
      </c>
      <c r="B321">
        <v>34</v>
      </c>
      <c r="C321" t="s">
        <v>2</v>
      </c>
      <c r="D321" t="s">
        <v>70</v>
      </c>
      <c r="E321" t="s">
        <v>30</v>
      </c>
      <c r="F321" s="1">
        <v>43909</v>
      </c>
      <c r="G321" s="1">
        <v>43909</v>
      </c>
      <c r="H321" s="1">
        <v>43909</v>
      </c>
      <c r="O321" s="1">
        <v>43909</v>
      </c>
      <c r="P321" s="15" t="str">
        <f t="shared" si="20"/>
        <v xml:space="preserve">[M,34] , (Import) SPR  fr UK; </v>
      </c>
      <c r="S321" t="s">
        <v>612</v>
      </c>
      <c r="T321" t="s">
        <v>604</v>
      </c>
      <c r="W321" s="15" t="str">
        <f t="shared" si="21"/>
        <v/>
      </c>
      <c r="X321" s="15" t="str">
        <f t="shared" si="22"/>
        <v>(Import) SPR  fr UK</v>
      </c>
      <c r="Y321" s="15" t="str">
        <f t="shared" si="23"/>
        <v/>
      </c>
      <c r="Z321" s="15" t="str">
        <f t="shared" si="24"/>
        <v/>
      </c>
    </row>
    <row r="322" spans="1:26" x14ac:dyDescent="0.3">
      <c r="A322">
        <v>321</v>
      </c>
      <c r="B322">
        <v>65</v>
      </c>
      <c r="C322" t="s">
        <v>6</v>
      </c>
      <c r="D322" t="s">
        <v>70</v>
      </c>
      <c r="E322" t="s">
        <v>199</v>
      </c>
      <c r="F322" s="1">
        <v>43909</v>
      </c>
      <c r="G322" s="1">
        <v>43909</v>
      </c>
      <c r="H322" s="1">
        <v>43909</v>
      </c>
      <c r="O322" s="1">
        <v>43909</v>
      </c>
      <c r="P322" s="15" t="str">
        <f t="shared" si="20"/>
        <v xml:space="preserve">[F,65] , ; </v>
      </c>
      <c r="S322" t="s">
        <v>608</v>
      </c>
      <c r="T322" t="s">
        <v>608</v>
      </c>
      <c r="W322" s="15" t="str">
        <f t="shared" si="21"/>
        <v/>
      </c>
      <c r="X322" s="15" t="str">
        <f t="shared" si="22"/>
        <v/>
      </c>
      <c r="Y322" s="15" t="str">
        <f t="shared" si="23"/>
        <v/>
      </c>
      <c r="Z322" s="15" t="str">
        <f t="shared" si="24"/>
        <v/>
      </c>
    </row>
    <row r="323" spans="1:26" x14ac:dyDescent="0.3">
      <c r="A323">
        <v>322</v>
      </c>
      <c r="B323">
        <v>46</v>
      </c>
      <c r="C323" t="s">
        <v>6</v>
      </c>
      <c r="D323" t="s">
        <v>70</v>
      </c>
      <c r="E323" t="s">
        <v>222</v>
      </c>
      <c r="F323" s="1">
        <v>43909</v>
      </c>
      <c r="G323" s="1">
        <v>43909</v>
      </c>
      <c r="H323" s="1">
        <v>43909</v>
      </c>
      <c r="O323" s="1">
        <v>43909</v>
      </c>
      <c r="P323" s="15" t="str">
        <f t="shared" ref="P323:P386" si="25">CONCATENATE("[",C323,",",B323,"] ",R323,", ",X323,"; ",Y323,Z323)</f>
        <v xml:space="preserve">[F,46] , (Import) SPR  fr CH,FR; </v>
      </c>
      <c r="S323" t="s">
        <v>612</v>
      </c>
      <c r="T323" t="s">
        <v>677</v>
      </c>
      <c r="W323" s="15" t="str">
        <f t="shared" ref="W323:W386" si="26">IF(AND(S323&lt;&gt;"SG",S323&lt;&gt;"SPR"),IF(U323="","Q",""),"")</f>
        <v/>
      </c>
      <c r="X323" s="15" t="str">
        <f t="shared" ref="X323:X386" si="27">IF(T323="SG","",CONCATENATE("(Import) ",S323," ",U323," fr ",T323))</f>
        <v>(Import) SPR  fr CH,FR</v>
      </c>
      <c r="Y323" s="15" t="str">
        <f t="shared" ref="Y323:Y386" si="28">IF(M323="","",IF(V323&lt;&gt;"","",CONCATENATE("Discharged on ",TEXT(M323,"dd-mmm-yy"))))</f>
        <v/>
      </c>
      <c r="Z323" s="15" t="str">
        <f t="shared" ref="Z323:Z386" si="29">IF(V323="","",CONCATENATE("Deceased on ",TEXT(V323,"dd-mmm-yy")))</f>
        <v/>
      </c>
    </row>
    <row r="324" spans="1:26" x14ac:dyDescent="0.3">
      <c r="A324">
        <v>323</v>
      </c>
      <c r="B324">
        <v>24</v>
      </c>
      <c r="C324" t="s">
        <v>2</v>
      </c>
      <c r="D324" t="s">
        <v>70</v>
      </c>
      <c r="E324" t="s">
        <v>30</v>
      </c>
      <c r="F324" s="1">
        <v>43909</v>
      </c>
      <c r="G324" s="1">
        <v>43909</v>
      </c>
      <c r="H324" s="1">
        <v>43909</v>
      </c>
      <c r="O324" s="1">
        <v>43909</v>
      </c>
      <c r="P324" s="15" t="str">
        <f t="shared" si="25"/>
        <v xml:space="preserve">[M,24] , (Import) SG  fr UK; </v>
      </c>
      <c r="S324" t="s">
        <v>608</v>
      </c>
      <c r="T324" t="s">
        <v>604</v>
      </c>
      <c r="W324" s="15" t="str">
        <f t="shared" si="26"/>
        <v/>
      </c>
      <c r="X324" s="15" t="str">
        <f t="shared" si="27"/>
        <v>(Import) SG  fr UK</v>
      </c>
      <c r="Y324" s="15" t="str">
        <f t="shared" si="28"/>
        <v/>
      </c>
      <c r="Z324" s="15" t="str">
        <f t="shared" si="29"/>
        <v/>
      </c>
    </row>
    <row r="325" spans="1:26" x14ac:dyDescent="0.3">
      <c r="A325">
        <v>324</v>
      </c>
      <c r="B325">
        <v>45</v>
      </c>
      <c r="C325" t="s">
        <v>2</v>
      </c>
      <c r="D325" t="s">
        <v>70</v>
      </c>
      <c r="E325" t="s">
        <v>30</v>
      </c>
      <c r="F325" s="1">
        <v>43909</v>
      </c>
      <c r="G325" s="1">
        <v>43909</v>
      </c>
      <c r="H325" s="1">
        <v>43909</v>
      </c>
      <c r="O325" s="1">
        <v>43909</v>
      </c>
      <c r="P325" s="15" t="str">
        <f t="shared" si="25"/>
        <v xml:space="preserve">[M,45] , (Import) BR Work Pass fr UK; </v>
      </c>
      <c r="S325" t="s">
        <v>678</v>
      </c>
      <c r="T325" t="s">
        <v>604</v>
      </c>
      <c r="U325" t="s">
        <v>618</v>
      </c>
      <c r="W325" s="15" t="str">
        <f t="shared" si="26"/>
        <v/>
      </c>
      <c r="X325" s="15" t="str">
        <f t="shared" si="27"/>
        <v>(Import) BR Work Pass fr UK</v>
      </c>
      <c r="Y325" s="15" t="str">
        <f t="shared" si="28"/>
        <v/>
      </c>
      <c r="Z325" s="15" t="str">
        <f t="shared" si="29"/>
        <v/>
      </c>
    </row>
    <row r="326" spans="1:26" x14ac:dyDescent="0.3">
      <c r="A326">
        <v>325</v>
      </c>
      <c r="B326">
        <v>38</v>
      </c>
      <c r="C326" t="s">
        <v>2</v>
      </c>
      <c r="D326" t="s">
        <v>70</v>
      </c>
      <c r="E326" t="s">
        <v>30</v>
      </c>
      <c r="F326" s="1">
        <v>43909</v>
      </c>
      <c r="G326" s="1">
        <v>43909</v>
      </c>
      <c r="H326" s="1">
        <v>43909</v>
      </c>
      <c r="O326" s="1">
        <v>43909</v>
      </c>
      <c r="P326" s="15" t="str">
        <f t="shared" si="25"/>
        <v xml:space="preserve">[M,38] , (Import) PH Work Pass fr UK; </v>
      </c>
      <c r="S326" t="s">
        <v>620</v>
      </c>
      <c r="T326" t="s">
        <v>604</v>
      </c>
      <c r="U326" t="s">
        <v>618</v>
      </c>
      <c r="W326" s="15" t="str">
        <f t="shared" si="26"/>
        <v/>
      </c>
      <c r="X326" s="15" t="str">
        <f t="shared" si="27"/>
        <v>(Import) PH Work Pass fr UK</v>
      </c>
      <c r="Y326" s="15" t="str">
        <f t="shared" si="28"/>
        <v/>
      </c>
      <c r="Z326" s="15" t="str">
        <f t="shared" si="29"/>
        <v/>
      </c>
    </row>
    <row r="327" spans="1:26" x14ac:dyDescent="0.3">
      <c r="A327">
        <v>326</v>
      </c>
      <c r="B327">
        <v>33</v>
      </c>
      <c r="C327" t="s">
        <v>2</v>
      </c>
      <c r="D327" t="s">
        <v>70</v>
      </c>
      <c r="E327" t="s">
        <v>30</v>
      </c>
      <c r="F327" s="1">
        <v>43909</v>
      </c>
      <c r="G327" s="1">
        <v>43909</v>
      </c>
      <c r="H327" s="1">
        <v>43909</v>
      </c>
      <c r="O327" s="1">
        <v>43909</v>
      </c>
      <c r="P327" s="15" t="str">
        <f t="shared" si="25"/>
        <v xml:space="preserve">[M,33] , (Import) SG  fr UK,NL; </v>
      </c>
      <c r="S327" t="s">
        <v>608</v>
      </c>
      <c r="T327" t="s">
        <v>679</v>
      </c>
      <c r="W327" s="15" t="str">
        <f t="shared" si="26"/>
        <v/>
      </c>
      <c r="X327" s="15" t="str">
        <f t="shared" si="27"/>
        <v>(Import) SG  fr UK,NL</v>
      </c>
      <c r="Y327" s="15" t="str">
        <f t="shared" si="28"/>
        <v/>
      </c>
      <c r="Z327" s="15" t="str">
        <f t="shared" si="29"/>
        <v/>
      </c>
    </row>
    <row r="328" spans="1:26" x14ac:dyDescent="0.3">
      <c r="A328">
        <v>327</v>
      </c>
      <c r="B328">
        <v>38</v>
      </c>
      <c r="C328" t="s">
        <v>6</v>
      </c>
      <c r="D328" t="s">
        <v>70</v>
      </c>
      <c r="E328" t="s">
        <v>30</v>
      </c>
      <c r="F328" s="1">
        <v>43909</v>
      </c>
      <c r="G328" s="1">
        <v>43909</v>
      </c>
      <c r="H328" s="1">
        <v>43909</v>
      </c>
      <c r="O328" s="1">
        <v>43909</v>
      </c>
      <c r="P328" s="15" t="str">
        <f t="shared" si="25"/>
        <v xml:space="preserve">[F,38] , (Import) SG  fr CH,IT,AT,DE; </v>
      </c>
      <c r="S328" t="s">
        <v>608</v>
      </c>
      <c r="T328" t="s">
        <v>680</v>
      </c>
      <c r="W328" s="15" t="str">
        <f t="shared" si="26"/>
        <v/>
      </c>
      <c r="X328" s="15" t="str">
        <f t="shared" si="27"/>
        <v>(Import) SG  fr CH,IT,AT,DE</v>
      </c>
      <c r="Y328" s="15" t="str">
        <f t="shared" si="28"/>
        <v/>
      </c>
      <c r="Z328" s="15" t="str">
        <f t="shared" si="29"/>
        <v/>
      </c>
    </row>
    <row r="329" spans="1:26" x14ac:dyDescent="0.3">
      <c r="A329">
        <v>328</v>
      </c>
      <c r="B329">
        <v>63</v>
      </c>
      <c r="C329" t="s">
        <v>6</v>
      </c>
      <c r="D329" t="s">
        <v>70</v>
      </c>
      <c r="E329" t="s">
        <v>30</v>
      </c>
      <c r="F329" s="1">
        <v>43909</v>
      </c>
      <c r="G329" s="1">
        <v>43909</v>
      </c>
      <c r="H329" s="1">
        <v>43909</v>
      </c>
      <c r="O329" s="1">
        <v>43909</v>
      </c>
      <c r="P329" s="15" t="str">
        <f t="shared" si="25"/>
        <v xml:space="preserve">[F,63] , (Import) SPR  fr UK,CH; </v>
      </c>
      <c r="S329" t="s">
        <v>612</v>
      </c>
      <c r="T329" t="s">
        <v>681</v>
      </c>
      <c r="W329" s="15" t="str">
        <f t="shared" si="26"/>
        <v/>
      </c>
      <c r="X329" s="15" t="str">
        <f t="shared" si="27"/>
        <v>(Import) SPR  fr UK,CH</v>
      </c>
      <c r="Y329" s="15" t="str">
        <f t="shared" si="28"/>
        <v/>
      </c>
      <c r="Z329" s="15" t="str">
        <f t="shared" si="29"/>
        <v/>
      </c>
    </row>
    <row r="330" spans="1:26" x14ac:dyDescent="0.3">
      <c r="A330">
        <v>329</v>
      </c>
      <c r="B330">
        <v>64</v>
      </c>
      <c r="C330" t="s">
        <v>2</v>
      </c>
      <c r="D330" t="s">
        <v>70</v>
      </c>
      <c r="E330" t="s">
        <v>30</v>
      </c>
      <c r="F330" s="1">
        <v>43909</v>
      </c>
      <c r="G330" s="1">
        <v>43909</v>
      </c>
      <c r="H330" s="1">
        <v>43909</v>
      </c>
      <c r="O330" s="1">
        <v>43909</v>
      </c>
      <c r="P330" s="15" t="str">
        <f t="shared" si="25"/>
        <v xml:space="preserve">[M,64] , (Import) SG  fr TR; </v>
      </c>
      <c r="S330" t="s">
        <v>608</v>
      </c>
      <c r="T330" t="s">
        <v>671</v>
      </c>
      <c r="W330" s="15" t="str">
        <f t="shared" si="26"/>
        <v/>
      </c>
      <c r="X330" s="15" t="str">
        <f t="shared" si="27"/>
        <v>(Import) SG  fr TR</v>
      </c>
      <c r="Y330" s="15" t="str">
        <f t="shared" si="28"/>
        <v/>
      </c>
      <c r="Z330" s="15" t="str">
        <f t="shared" si="29"/>
        <v/>
      </c>
    </row>
    <row r="331" spans="1:26" x14ac:dyDescent="0.3">
      <c r="A331">
        <v>330</v>
      </c>
      <c r="B331">
        <v>67</v>
      </c>
      <c r="C331" t="s">
        <v>2</v>
      </c>
      <c r="D331" t="s">
        <v>70</v>
      </c>
      <c r="E331" t="s">
        <v>30</v>
      </c>
      <c r="F331" s="1">
        <v>43909</v>
      </c>
      <c r="G331" s="1">
        <v>43909</v>
      </c>
      <c r="H331" s="1">
        <v>43909</v>
      </c>
      <c r="O331" s="1">
        <v>43909</v>
      </c>
      <c r="P331" s="15" t="str">
        <f t="shared" si="25"/>
        <v xml:space="preserve">[M,67] , ; </v>
      </c>
      <c r="S331" t="s">
        <v>608</v>
      </c>
      <c r="T331" t="s">
        <v>608</v>
      </c>
      <c r="W331" s="15" t="str">
        <f t="shared" si="26"/>
        <v/>
      </c>
      <c r="X331" s="15" t="str">
        <f t="shared" si="27"/>
        <v/>
      </c>
      <c r="Y331" s="15" t="str">
        <f t="shared" si="28"/>
        <v/>
      </c>
      <c r="Z331" s="15" t="str">
        <f t="shared" si="29"/>
        <v/>
      </c>
    </row>
    <row r="332" spans="1:26" x14ac:dyDescent="0.3">
      <c r="A332">
        <v>331</v>
      </c>
      <c r="B332">
        <v>49</v>
      </c>
      <c r="C332" t="s">
        <v>6</v>
      </c>
      <c r="D332" t="s">
        <v>70</v>
      </c>
      <c r="E332" t="s">
        <v>30</v>
      </c>
      <c r="F332" s="1">
        <v>43909</v>
      </c>
      <c r="G332" s="1">
        <v>43909</v>
      </c>
      <c r="H332" s="1">
        <v>43909</v>
      </c>
      <c r="O332" s="1">
        <v>43909</v>
      </c>
      <c r="P332" s="15" t="str">
        <f t="shared" si="25"/>
        <v xml:space="preserve">[F,49] , (Import) SPR  fr UK; </v>
      </c>
      <c r="S332" t="s">
        <v>612</v>
      </c>
      <c r="T332" t="s">
        <v>604</v>
      </c>
      <c r="W332" s="15" t="str">
        <f t="shared" si="26"/>
        <v/>
      </c>
      <c r="X332" s="15" t="str">
        <f t="shared" si="27"/>
        <v>(Import) SPR  fr UK</v>
      </c>
      <c r="Y332" s="15" t="str">
        <f t="shared" si="28"/>
        <v/>
      </c>
      <c r="Z332" s="15" t="str">
        <f t="shared" si="29"/>
        <v/>
      </c>
    </row>
    <row r="333" spans="1:26" x14ac:dyDescent="0.3">
      <c r="A333">
        <v>332</v>
      </c>
      <c r="B333">
        <v>36</v>
      </c>
      <c r="C333" t="s">
        <v>6</v>
      </c>
      <c r="D333" t="s">
        <v>70</v>
      </c>
      <c r="E333" t="s">
        <v>30</v>
      </c>
      <c r="F333" s="1">
        <v>43909</v>
      </c>
      <c r="G333" s="1">
        <v>43909</v>
      </c>
      <c r="H333" s="1">
        <v>43909</v>
      </c>
      <c r="O333" s="1">
        <v>43909</v>
      </c>
      <c r="P333" s="15" t="str">
        <f t="shared" si="25"/>
        <v xml:space="preserve">[F,36] , (Import) US Long Term Pass fr UK; </v>
      </c>
      <c r="S333" t="s">
        <v>605</v>
      </c>
      <c r="T333" t="s">
        <v>604</v>
      </c>
      <c r="U333" t="s">
        <v>609</v>
      </c>
      <c r="W333" s="15" t="str">
        <f t="shared" si="26"/>
        <v/>
      </c>
      <c r="X333" s="15" t="str">
        <f t="shared" si="27"/>
        <v>(Import) US Long Term Pass fr UK</v>
      </c>
      <c r="Y333" s="15" t="str">
        <f t="shared" si="28"/>
        <v/>
      </c>
      <c r="Z333" s="15" t="str">
        <f t="shared" si="29"/>
        <v/>
      </c>
    </row>
    <row r="334" spans="1:26" x14ac:dyDescent="0.3">
      <c r="A334">
        <v>333</v>
      </c>
      <c r="B334">
        <v>48</v>
      </c>
      <c r="C334" t="s">
        <v>2</v>
      </c>
      <c r="D334" t="s">
        <v>70</v>
      </c>
      <c r="E334" t="s">
        <v>30</v>
      </c>
      <c r="F334" s="1">
        <v>43909</v>
      </c>
      <c r="G334" s="1">
        <v>43909</v>
      </c>
      <c r="H334" s="1">
        <v>43909</v>
      </c>
      <c r="O334" s="1">
        <v>43909</v>
      </c>
      <c r="P334" s="15" t="str">
        <f t="shared" si="25"/>
        <v xml:space="preserve">[M,48] , (Import) CO Long Term Pass fr US; </v>
      </c>
      <c r="S334" t="s">
        <v>683</v>
      </c>
      <c r="T334" t="s">
        <v>605</v>
      </c>
      <c r="U334" t="s">
        <v>609</v>
      </c>
      <c r="W334" s="15" t="str">
        <f t="shared" si="26"/>
        <v/>
      </c>
      <c r="X334" s="15" t="str">
        <f t="shared" si="27"/>
        <v>(Import) CO Long Term Pass fr US</v>
      </c>
      <c r="Y334" s="15" t="str">
        <f t="shared" si="28"/>
        <v/>
      </c>
      <c r="Z334" s="15" t="str">
        <f t="shared" si="29"/>
        <v/>
      </c>
    </row>
    <row r="335" spans="1:26" x14ac:dyDescent="0.3">
      <c r="A335">
        <v>334</v>
      </c>
      <c r="B335">
        <v>32</v>
      </c>
      <c r="C335" t="s">
        <v>6</v>
      </c>
      <c r="D335" t="s">
        <v>70</v>
      </c>
      <c r="E335" t="s">
        <v>30</v>
      </c>
      <c r="F335" s="1">
        <v>43909</v>
      </c>
      <c r="G335" s="1">
        <v>43909</v>
      </c>
      <c r="H335" s="1">
        <v>43909</v>
      </c>
      <c r="O335" s="1">
        <v>43909</v>
      </c>
      <c r="P335" s="15" t="str">
        <f t="shared" si="25"/>
        <v xml:space="preserve">[F,32] , (Import) SG  fr US; </v>
      </c>
      <c r="S335" t="s">
        <v>608</v>
      </c>
      <c r="T335" t="s">
        <v>605</v>
      </c>
      <c r="W335" s="15" t="str">
        <f t="shared" si="26"/>
        <v/>
      </c>
      <c r="X335" s="15" t="str">
        <f t="shared" si="27"/>
        <v>(Import) SG  fr US</v>
      </c>
      <c r="Y335" s="15" t="str">
        <f t="shared" si="28"/>
        <v/>
      </c>
      <c r="Z335" s="15" t="str">
        <f t="shared" si="29"/>
        <v/>
      </c>
    </row>
    <row r="336" spans="1:26" x14ac:dyDescent="0.3">
      <c r="A336">
        <v>335</v>
      </c>
      <c r="B336">
        <v>57</v>
      </c>
      <c r="C336" t="s">
        <v>2</v>
      </c>
      <c r="D336" t="s">
        <v>70</v>
      </c>
      <c r="E336" t="s">
        <v>30</v>
      </c>
      <c r="F336" s="1">
        <v>43909</v>
      </c>
      <c r="G336" s="1">
        <v>43909</v>
      </c>
      <c r="H336" s="1">
        <v>43909</v>
      </c>
      <c r="O336" s="1">
        <v>43909</v>
      </c>
      <c r="P336" s="15" t="str">
        <f t="shared" si="25"/>
        <v xml:space="preserve">[M,57] , ; </v>
      </c>
      <c r="S336" t="s">
        <v>608</v>
      </c>
      <c r="T336" t="s">
        <v>608</v>
      </c>
      <c r="W336" s="15" t="str">
        <f t="shared" si="26"/>
        <v/>
      </c>
      <c r="X336" s="15" t="str">
        <f t="shared" si="27"/>
        <v/>
      </c>
      <c r="Y336" s="15" t="str">
        <f t="shared" si="28"/>
        <v/>
      </c>
      <c r="Z336" s="15" t="str">
        <f t="shared" si="29"/>
        <v/>
      </c>
    </row>
    <row r="337" spans="1:26" x14ac:dyDescent="0.3">
      <c r="A337">
        <v>336</v>
      </c>
      <c r="B337">
        <v>60</v>
      </c>
      <c r="C337" t="s">
        <v>2</v>
      </c>
      <c r="D337" t="s">
        <v>70</v>
      </c>
      <c r="E337" t="s">
        <v>164</v>
      </c>
      <c r="F337" s="1">
        <v>43909</v>
      </c>
      <c r="G337" s="1">
        <v>43909</v>
      </c>
      <c r="H337" s="1">
        <v>43909</v>
      </c>
      <c r="O337" s="1">
        <v>43909</v>
      </c>
      <c r="P337" s="15" t="str">
        <f t="shared" si="25"/>
        <v xml:space="preserve">[M,60] , ; </v>
      </c>
      <c r="S337" t="s">
        <v>608</v>
      </c>
      <c r="T337" t="s">
        <v>608</v>
      </c>
      <c r="W337" s="15" t="str">
        <f t="shared" si="26"/>
        <v/>
      </c>
      <c r="X337" s="15" t="str">
        <f t="shared" si="27"/>
        <v/>
      </c>
      <c r="Y337" s="15" t="str">
        <f t="shared" si="28"/>
        <v/>
      </c>
      <c r="Z337" s="15" t="str">
        <f t="shared" si="29"/>
        <v/>
      </c>
    </row>
    <row r="338" spans="1:26" x14ac:dyDescent="0.3">
      <c r="A338">
        <v>337</v>
      </c>
      <c r="B338">
        <v>31</v>
      </c>
      <c r="C338" t="s">
        <v>2</v>
      </c>
      <c r="D338" t="s">
        <v>70</v>
      </c>
      <c r="E338" t="s">
        <v>199</v>
      </c>
      <c r="F338" s="1">
        <v>43909</v>
      </c>
      <c r="G338" s="1">
        <v>43909</v>
      </c>
      <c r="H338" s="1">
        <v>43909</v>
      </c>
      <c r="O338" s="1">
        <v>43909</v>
      </c>
      <c r="P338" s="15" t="str">
        <f t="shared" si="25"/>
        <v xml:space="preserve">[M,31] , (Import) CH Work Pass fr FR,CH; </v>
      </c>
      <c r="S338" t="s">
        <v>614</v>
      </c>
      <c r="T338" t="s">
        <v>682</v>
      </c>
      <c r="U338" t="s">
        <v>618</v>
      </c>
      <c r="W338" s="15" t="str">
        <f t="shared" si="26"/>
        <v/>
      </c>
      <c r="X338" s="15" t="str">
        <f t="shared" si="27"/>
        <v>(Import) CH Work Pass fr FR,CH</v>
      </c>
      <c r="Y338" s="15" t="str">
        <f t="shared" si="28"/>
        <v/>
      </c>
      <c r="Z338" s="15" t="str">
        <f t="shared" si="29"/>
        <v/>
      </c>
    </row>
    <row r="339" spans="1:26" x14ac:dyDescent="0.3">
      <c r="A339">
        <v>338</v>
      </c>
      <c r="B339">
        <v>57</v>
      </c>
      <c r="C339" t="s">
        <v>2</v>
      </c>
      <c r="D339" t="s">
        <v>70</v>
      </c>
      <c r="E339" t="s">
        <v>30</v>
      </c>
      <c r="F339" s="1">
        <v>43909</v>
      </c>
      <c r="G339" s="1">
        <v>43909</v>
      </c>
      <c r="H339" s="1">
        <v>43909</v>
      </c>
      <c r="O339" s="1">
        <v>43909</v>
      </c>
      <c r="P339" s="15" t="str">
        <f t="shared" si="25"/>
        <v xml:space="preserve">[M,57] , ; </v>
      </c>
      <c r="S339" t="s">
        <v>608</v>
      </c>
      <c r="T339" t="s">
        <v>608</v>
      </c>
      <c r="W339" s="15" t="str">
        <f t="shared" si="26"/>
        <v/>
      </c>
      <c r="X339" s="15" t="str">
        <f t="shared" si="27"/>
        <v/>
      </c>
      <c r="Y339" s="15" t="str">
        <f t="shared" si="28"/>
        <v/>
      </c>
      <c r="Z339" s="15" t="str">
        <f t="shared" si="29"/>
        <v/>
      </c>
    </row>
    <row r="340" spans="1:26" x14ac:dyDescent="0.3">
      <c r="A340">
        <v>339</v>
      </c>
      <c r="B340">
        <v>66</v>
      </c>
      <c r="C340" t="s">
        <v>2</v>
      </c>
      <c r="D340" t="s">
        <v>70</v>
      </c>
      <c r="E340" t="s">
        <v>30</v>
      </c>
      <c r="F340" s="1">
        <v>43909</v>
      </c>
      <c r="G340" s="1">
        <v>43909</v>
      </c>
      <c r="H340" s="1">
        <v>43909</v>
      </c>
      <c r="O340" s="1">
        <v>43909</v>
      </c>
      <c r="P340" s="15" t="str">
        <f t="shared" si="25"/>
        <v xml:space="preserve">[M,66] , (Import) SG  fr PH; </v>
      </c>
      <c r="S340" t="s">
        <v>608</v>
      </c>
      <c r="T340" t="s">
        <v>620</v>
      </c>
      <c r="W340" s="15" t="str">
        <f t="shared" si="26"/>
        <v/>
      </c>
      <c r="X340" s="15" t="str">
        <f t="shared" si="27"/>
        <v>(Import) SG  fr PH</v>
      </c>
      <c r="Y340" s="15" t="str">
        <f t="shared" si="28"/>
        <v/>
      </c>
      <c r="Z340" s="15" t="str">
        <f t="shared" si="29"/>
        <v/>
      </c>
    </row>
    <row r="341" spans="1:26" x14ac:dyDescent="0.3">
      <c r="A341">
        <v>340</v>
      </c>
      <c r="B341">
        <v>27</v>
      </c>
      <c r="C341" t="s">
        <v>2</v>
      </c>
      <c r="D341" t="s">
        <v>70</v>
      </c>
      <c r="E341" t="s">
        <v>30</v>
      </c>
      <c r="F341" s="1">
        <v>43909</v>
      </c>
      <c r="G341" s="1">
        <v>43909</v>
      </c>
      <c r="H341" s="1">
        <v>43909</v>
      </c>
      <c r="O341" s="1">
        <v>43909</v>
      </c>
      <c r="P341" s="15" t="str">
        <f t="shared" si="25"/>
        <v xml:space="preserve">[M,27] , (Import) SG  fr PH; </v>
      </c>
      <c r="S341" t="s">
        <v>608</v>
      </c>
      <c r="T341" t="s">
        <v>620</v>
      </c>
      <c r="W341" s="15" t="str">
        <f t="shared" si="26"/>
        <v/>
      </c>
      <c r="X341" s="15" t="str">
        <f t="shared" si="27"/>
        <v>(Import) SG  fr PH</v>
      </c>
      <c r="Y341" s="15" t="str">
        <f t="shared" si="28"/>
        <v/>
      </c>
      <c r="Z341" s="15" t="str">
        <f t="shared" si="29"/>
        <v/>
      </c>
    </row>
    <row r="342" spans="1:26" x14ac:dyDescent="0.3">
      <c r="A342">
        <v>341</v>
      </c>
      <c r="B342">
        <v>31</v>
      </c>
      <c r="C342" t="s">
        <v>2</v>
      </c>
      <c r="D342" t="s">
        <v>70</v>
      </c>
      <c r="E342" t="s">
        <v>30</v>
      </c>
      <c r="F342" s="1">
        <v>43909</v>
      </c>
      <c r="G342" s="1">
        <v>43909</v>
      </c>
      <c r="H342" s="1">
        <v>43909</v>
      </c>
      <c r="O342" s="1">
        <v>43909</v>
      </c>
      <c r="P342" s="15" t="str">
        <f t="shared" si="25"/>
        <v xml:space="preserve">[M,31] , (Import) DE Work Pass fr UK; </v>
      </c>
      <c r="S342" t="s">
        <v>631</v>
      </c>
      <c r="T342" t="s">
        <v>604</v>
      </c>
      <c r="U342" t="s">
        <v>618</v>
      </c>
      <c r="W342" s="15" t="str">
        <f t="shared" si="26"/>
        <v/>
      </c>
      <c r="X342" s="15" t="str">
        <f t="shared" si="27"/>
        <v>(Import) DE Work Pass fr UK</v>
      </c>
      <c r="Y342" s="15" t="str">
        <f t="shared" si="28"/>
        <v/>
      </c>
      <c r="Z342" s="15" t="str">
        <f t="shared" si="29"/>
        <v/>
      </c>
    </row>
    <row r="343" spans="1:26" x14ac:dyDescent="0.3">
      <c r="A343">
        <v>342</v>
      </c>
      <c r="B343">
        <v>31</v>
      </c>
      <c r="C343" t="s">
        <v>2</v>
      </c>
      <c r="D343" t="s">
        <v>70</v>
      </c>
      <c r="E343" t="s">
        <v>30</v>
      </c>
      <c r="F343" s="1">
        <v>43909</v>
      </c>
      <c r="G343" s="1">
        <v>43909</v>
      </c>
      <c r="H343" s="1">
        <v>43909</v>
      </c>
      <c r="O343" s="1">
        <v>43909</v>
      </c>
      <c r="P343" s="15" t="str">
        <f t="shared" si="25"/>
        <v xml:space="preserve">[M,31] , (Import) SG  fr TH; </v>
      </c>
      <c r="S343" t="s">
        <v>608</v>
      </c>
      <c r="T343" t="s">
        <v>646</v>
      </c>
      <c r="W343" s="15" t="str">
        <f t="shared" si="26"/>
        <v/>
      </c>
      <c r="X343" s="15" t="str">
        <f t="shared" si="27"/>
        <v>(Import) SG  fr TH</v>
      </c>
      <c r="Y343" s="15" t="str">
        <f t="shared" si="28"/>
        <v/>
      </c>
      <c r="Z343" s="15" t="str">
        <f t="shared" si="29"/>
        <v/>
      </c>
    </row>
    <row r="344" spans="1:26" x14ac:dyDescent="0.3">
      <c r="A344">
        <v>343</v>
      </c>
      <c r="B344">
        <v>20</v>
      </c>
      <c r="C344" t="s">
        <v>6</v>
      </c>
      <c r="D344" t="s">
        <v>70</v>
      </c>
      <c r="E344" t="s">
        <v>30</v>
      </c>
      <c r="F344" s="1">
        <v>43909</v>
      </c>
      <c r="G344" s="1">
        <v>43909</v>
      </c>
      <c r="H344" s="1">
        <v>43909</v>
      </c>
      <c r="O344" s="1">
        <v>43909</v>
      </c>
      <c r="P344" s="15" t="str">
        <f t="shared" si="25"/>
        <v xml:space="preserve">[F,20] , (Import) SPR  fr UK; </v>
      </c>
      <c r="S344" t="s">
        <v>612</v>
      </c>
      <c r="T344" t="s">
        <v>604</v>
      </c>
      <c r="W344" s="15" t="str">
        <f t="shared" si="26"/>
        <v/>
      </c>
      <c r="X344" s="15" t="str">
        <f t="shared" si="27"/>
        <v>(Import) SPR  fr UK</v>
      </c>
      <c r="Y344" s="15" t="str">
        <f t="shared" si="28"/>
        <v/>
      </c>
      <c r="Z344" s="15" t="str">
        <f t="shared" si="29"/>
        <v/>
      </c>
    </row>
    <row r="345" spans="1:26" x14ac:dyDescent="0.3">
      <c r="A345">
        <v>344</v>
      </c>
      <c r="B345">
        <v>21</v>
      </c>
      <c r="C345" t="s">
        <v>6</v>
      </c>
      <c r="D345" t="s">
        <v>70</v>
      </c>
      <c r="E345" t="s">
        <v>30</v>
      </c>
      <c r="F345" s="1">
        <v>43909</v>
      </c>
      <c r="G345" s="1">
        <v>43909</v>
      </c>
      <c r="H345" s="1">
        <v>43909</v>
      </c>
      <c r="O345" s="1">
        <v>43909</v>
      </c>
      <c r="P345" s="15" t="str">
        <f t="shared" si="25"/>
        <v xml:space="preserve">[F,21] , (Import) SG  fr UK; </v>
      </c>
      <c r="S345" t="s">
        <v>608</v>
      </c>
      <c r="T345" t="s">
        <v>604</v>
      </c>
      <c r="W345" s="15" t="str">
        <f t="shared" si="26"/>
        <v/>
      </c>
      <c r="X345" s="15" t="str">
        <f t="shared" si="27"/>
        <v>(Import) SG  fr UK</v>
      </c>
      <c r="Y345" s="15" t="str">
        <f t="shared" si="28"/>
        <v/>
      </c>
      <c r="Z345" s="15" t="str">
        <f t="shared" si="29"/>
        <v/>
      </c>
    </row>
    <row r="346" spans="1:26" x14ac:dyDescent="0.3">
      <c r="A346">
        <v>345</v>
      </c>
      <c r="B346">
        <v>30</v>
      </c>
      <c r="C346" t="s">
        <v>2</v>
      </c>
      <c r="D346" t="s">
        <v>70</v>
      </c>
      <c r="E346" t="s">
        <v>30</v>
      </c>
      <c r="F346" s="1">
        <v>43909</v>
      </c>
      <c r="G346" s="1">
        <v>43909</v>
      </c>
      <c r="H346" s="1">
        <v>43909</v>
      </c>
      <c r="O346" s="1">
        <v>43909</v>
      </c>
      <c r="P346" s="15" t="str">
        <f t="shared" si="25"/>
        <v xml:space="preserve">[M,30] , (Import) DE Work Pass fr UK; </v>
      </c>
      <c r="S346" t="s">
        <v>631</v>
      </c>
      <c r="T346" t="s">
        <v>604</v>
      </c>
      <c r="U346" t="s">
        <v>618</v>
      </c>
      <c r="W346" s="15" t="str">
        <f t="shared" si="26"/>
        <v/>
      </c>
      <c r="X346" s="15" t="str">
        <f t="shared" si="27"/>
        <v>(Import) DE Work Pass fr UK</v>
      </c>
      <c r="Y346" s="15" t="str">
        <f t="shared" si="28"/>
        <v/>
      </c>
      <c r="Z346" s="15" t="str">
        <f t="shared" si="29"/>
        <v/>
      </c>
    </row>
    <row r="347" spans="1:26" x14ac:dyDescent="0.3">
      <c r="A347">
        <v>346</v>
      </c>
      <c r="B347">
        <v>59</v>
      </c>
      <c r="C347" t="s">
        <v>2</v>
      </c>
      <c r="D347" t="s">
        <v>70</v>
      </c>
      <c r="E347" t="s">
        <v>164</v>
      </c>
      <c r="F347" s="1">
        <v>43910</v>
      </c>
      <c r="G347" s="1">
        <v>43910</v>
      </c>
      <c r="H347" s="1">
        <v>43910</v>
      </c>
      <c r="O347" s="1">
        <v>43910</v>
      </c>
      <c r="P347" s="15" t="str">
        <f t="shared" si="25"/>
        <v xml:space="preserve">[M,59] , (Import) SG  fr IN; </v>
      </c>
      <c r="S347" t="s">
        <v>608</v>
      </c>
      <c r="T347" t="s">
        <v>623</v>
      </c>
      <c r="W347" s="15" t="str">
        <f t="shared" si="26"/>
        <v/>
      </c>
      <c r="X347" s="15" t="str">
        <f t="shared" si="27"/>
        <v>(Import) SG  fr IN</v>
      </c>
      <c r="Y347" s="15" t="str">
        <f t="shared" si="28"/>
        <v/>
      </c>
      <c r="Z347" s="15" t="str">
        <f t="shared" si="29"/>
        <v/>
      </c>
    </row>
    <row r="348" spans="1:26" x14ac:dyDescent="0.3">
      <c r="A348">
        <v>347</v>
      </c>
      <c r="B348">
        <v>27</v>
      </c>
      <c r="C348" t="s">
        <v>2</v>
      </c>
      <c r="D348" t="s">
        <v>70</v>
      </c>
      <c r="E348" t="s">
        <v>164</v>
      </c>
      <c r="F348" s="1">
        <v>43910</v>
      </c>
      <c r="G348" s="1">
        <v>43910</v>
      </c>
      <c r="H348" s="1">
        <v>43910</v>
      </c>
      <c r="O348" s="1">
        <v>43910</v>
      </c>
      <c r="P348" s="15" t="str">
        <f t="shared" si="25"/>
        <v xml:space="preserve">[M,27] , (Import) SG  fr UK; </v>
      </c>
      <c r="S348" t="s">
        <v>608</v>
      </c>
      <c r="T348" t="s">
        <v>604</v>
      </c>
      <c r="W348" s="15" t="str">
        <f t="shared" si="26"/>
        <v/>
      </c>
      <c r="X348" s="15" t="str">
        <f t="shared" si="27"/>
        <v>(Import) SG  fr UK</v>
      </c>
      <c r="Y348" s="15" t="str">
        <f t="shared" si="28"/>
        <v/>
      </c>
      <c r="Z348" s="15" t="str">
        <f t="shared" si="29"/>
        <v/>
      </c>
    </row>
    <row r="349" spans="1:26" x14ac:dyDescent="0.3">
      <c r="A349">
        <v>348</v>
      </c>
      <c r="B349">
        <v>51</v>
      </c>
      <c r="C349" t="s">
        <v>6</v>
      </c>
      <c r="D349" t="s">
        <v>70</v>
      </c>
      <c r="E349" t="s">
        <v>199</v>
      </c>
      <c r="F349" s="1">
        <v>43910</v>
      </c>
      <c r="G349" s="1">
        <v>43910</v>
      </c>
      <c r="H349" s="1">
        <v>43910</v>
      </c>
      <c r="O349" s="1">
        <v>43910</v>
      </c>
      <c r="P349" s="15" t="str">
        <f t="shared" si="25"/>
        <v xml:space="preserve">[F,51] , ; </v>
      </c>
      <c r="S349" t="s">
        <v>608</v>
      </c>
      <c r="T349" t="s">
        <v>608</v>
      </c>
      <c r="W349" s="15" t="str">
        <f t="shared" si="26"/>
        <v/>
      </c>
      <c r="X349" s="15" t="str">
        <f t="shared" si="27"/>
        <v/>
      </c>
      <c r="Y349" s="15" t="str">
        <f t="shared" si="28"/>
        <v/>
      </c>
      <c r="Z349" s="15" t="str">
        <f t="shared" si="29"/>
        <v/>
      </c>
    </row>
    <row r="350" spans="1:26" x14ac:dyDescent="0.3">
      <c r="A350">
        <v>349</v>
      </c>
      <c r="B350">
        <v>21</v>
      </c>
      <c r="C350" t="s">
        <v>2</v>
      </c>
      <c r="D350" t="s">
        <v>70</v>
      </c>
      <c r="E350" t="s">
        <v>21</v>
      </c>
      <c r="F350" s="1">
        <v>43910</v>
      </c>
      <c r="G350" s="1">
        <v>43910</v>
      </c>
      <c r="H350" s="1">
        <v>43910</v>
      </c>
      <c r="O350" s="1">
        <v>43910</v>
      </c>
      <c r="P350" s="15" t="str">
        <f t="shared" si="25"/>
        <v xml:space="preserve">[M,21] , (Import) SG  fr UK; </v>
      </c>
      <c r="S350" t="s">
        <v>608</v>
      </c>
      <c r="T350" t="s">
        <v>604</v>
      </c>
      <c r="W350" s="15" t="str">
        <f t="shared" si="26"/>
        <v/>
      </c>
      <c r="X350" s="15" t="str">
        <f t="shared" si="27"/>
        <v>(Import) SG  fr UK</v>
      </c>
      <c r="Y350" s="15" t="str">
        <f t="shared" si="28"/>
        <v/>
      </c>
      <c r="Z350" s="15" t="str">
        <f t="shared" si="29"/>
        <v/>
      </c>
    </row>
    <row r="351" spans="1:26" x14ac:dyDescent="0.3">
      <c r="A351">
        <v>350</v>
      </c>
      <c r="B351">
        <v>61</v>
      </c>
      <c r="C351" t="s">
        <v>2</v>
      </c>
      <c r="D351" t="s">
        <v>70</v>
      </c>
      <c r="E351" t="s">
        <v>21</v>
      </c>
      <c r="F351" s="1">
        <v>43910</v>
      </c>
      <c r="G351" s="1">
        <v>43910</v>
      </c>
      <c r="H351" s="1">
        <v>43910</v>
      </c>
      <c r="O351" s="1">
        <v>43910</v>
      </c>
      <c r="P351" s="15" t="str">
        <f t="shared" si="25"/>
        <v xml:space="preserve">[M,61] , ; </v>
      </c>
      <c r="S351" t="s">
        <v>608</v>
      </c>
      <c r="T351" t="s">
        <v>608</v>
      </c>
      <c r="W351" s="15" t="str">
        <f t="shared" si="26"/>
        <v/>
      </c>
      <c r="X351" s="15" t="str">
        <f t="shared" si="27"/>
        <v/>
      </c>
      <c r="Y351" s="15" t="str">
        <f t="shared" si="28"/>
        <v/>
      </c>
      <c r="Z351" s="15" t="str">
        <f t="shared" si="29"/>
        <v/>
      </c>
    </row>
    <row r="352" spans="1:26" x14ac:dyDescent="0.3">
      <c r="A352">
        <v>351</v>
      </c>
      <c r="B352">
        <v>51</v>
      </c>
      <c r="C352" t="s">
        <v>2</v>
      </c>
      <c r="D352" t="s">
        <v>70</v>
      </c>
      <c r="E352" t="s">
        <v>105</v>
      </c>
      <c r="F352" s="1">
        <v>43910</v>
      </c>
      <c r="G352" s="1">
        <v>43910</v>
      </c>
      <c r="H352" s="1">
        <v>43910</v>
      </c>
      <c r="O352" s="1">
        <v>43910</v>
      </c>
      <c r="P352" s="15" t="str">
        <f t="shared" si="25"/>
        <v xml:space="preserve">[M,51] , (Import) SG  fr ID; </v>
      </c>
      <c r="S352" t="s">
        <v>608</v>
      </c>
      <c r="T352" t="s">
        <v>607</v>
      </c>
      <c r="W352" s="15" t="str">
        <f t="shared" si="26"/>
        <v/>
      </c>
      <c r="X352" s="15" t="str">
        <f t="shared" si="27"/>
        <v>(Import) SG  fr ID</v>
      </c>
      <c r="Y352" s="15" t="str">
        <f t="shared" si="28"/>
        <v/>
      </c>
      <c r="Z352" s="15" t="str">
        <f t="shared" si="29"/>
        <v/>
      </c>
    </row>
    <row r="353" spans="1:26" x14ac:dyDescent="0.3">
      <c r="A353">
        <v>352</v>
      </c>
      <c r="B353">
        <v>43</v>
      </c>
      <c r="C353" t="s">
        <v>2</v>
      </c>
      <c r="D353" t="s">
        <v>70</v>
      </c>
      <c r="E353" t="s">
        <v>5</v>
      </c>
      <c r="F353" s="1">
        <v>43910</v>
      </c>
      <c r="G353" s="1">
        <v>43910</v>
      </c>
      <c r="H353" s="1">
        <v>43910</v>
      </c>
      <c r="O353" s="1">
        <v>43910</v>
      </c>
      <c r="P353" s="15" t="str">
        <f t="shared" si="25"/>
        <v xml:space="preserve">[M,43] , (Import) SG  fr RU,DK; </v>
      </c>
      <c r="S353" t="s">
        <v>608</v>
      </c>
      <c r="T353" t="s">
        <v>684</v>
      </c>
      <c r="W353" s="15" t="str">
        <f t="shared" si="26"/>
        <v/>
      </c>
      <c r="X353" s="15" t="str">
        <f t="shared" si="27"/>
        <v>(Import) SG  fr RU,DK</v>
      </c>
      <c r="Y353" s="15" t="str">
        <f t="shared" si="28"/>
        <v/>
      </c>
      <c r="Z353" s="15" t="str">
        <f t="shared" si="29"/>
        <v/>
      </c>
    </row>
    <row r="354" spans="1:26" x14ac:dyDescent="0.3">
      <c r="A354">
        <v>353</v>
      </c>
      <c r="B354">
        <v>23</v>
      </c>
      <c r="C354" t="s">
        <v>2</v>
      </c>
      <c r="D354" t="s">
        <v>70</v>
      </c>
      <c r="E354" t="s">
        <v>30</v>
      </c>
      <c r="F354" s="1">
        <v>43910</v>
      </c>
      <c r="G354" s="1">
        <v>43910</v>
      </c>
      <c r="H354" s="1">
        <v>43910</v>
      </c>
      <c r="O354" s="1">
        <v>43910</v>
      </c>
      <c r="P354" s="15" t="str">
        <f t="shared" si="25"/>
        <v xml:space="preserve">[M,23] , ; </v>
      </c>
      <c r="S354" t="s">
        <v>608</v>
      </c>
      <c r="T354" t="s">
        <v>608</v>
      </c>
      <c r="W354" s="15" t="str">
        <f t="shared" si="26"/>
        <v/>
      </c>
      <c r="X354" s="15" t="str">
        <f t="shared" si="27"/>
        <v/>
      </c>
      <c r="Y354" s="15" t="str">
        <f t="shared" si="28"/>
        <v/>
      </c>
      <c r="Z354" s="15" t="str">
        <f t="shared" si="29"/>
        <v/>
      </c>
    </row>
    <row r="355" spans="1:26" x14ac:dyDescent="0.3">
      <c r="A355">
        <v>354</v>
      </c>
      <c r="B355">
        <v>59</v>
      </c>
      <c r="C355" t="s">
        <v>2</v>
      </c>
      <c r="D355" t="s">
        <v>70</v>
      </c>
      <c r="E355" t="s">
        <v>30</v>
      </c>
      <c r="F355" s="1">
        <v>43910</v>
      </c>
      <c r="G355" s="1">
        <v>43910</v>
      </c>
      <c r="H355" s="1">
        <v>43910</v>
      </c>
      <c r="O355" s="1">
        <v>43910</v>
      </c>
      <c r="P355" s="15" t="str">
        <f t="shared" si="25"/>
        <v xml:space="preserve">[M,59] , (Import) SG  fr UK; </v>
      </c>
      <c r="S355" t="s">
        <v>608</v>
      </c>
      <c r="T355" t="s">
        <v>604</v>
      </c>
      <c r="W355" s="15" t="str">
        <f t="shared" si="26"/>
        <v/>
      </c>
      <c r="X355" s="15" t="str">
        <f t="shared" si="27"/>
        <v>(Import) SG  fr UK</v>
      </c>
      <c r="Y355" s="15" t="str">
        <f t="shared" si="28"/>
        <v/>
      </c>
      <c r="Z355" s="15" t="str">
        <f t="shared" si="29"/>
        <v/>
      </c>
    </row>
    <row r="356" spans="1:26" x14ac:dyDescent="0.3">
      <c r="A356">
        <v>355</v>
      </c>
      <c r="B356">
        <v>38</v>
      </c>
      <c r="C356" t="s">
        <v>2</v>
      </c>
      <c r="D356" t="s">
        <v>70</v>
      </c>
      <c r="E356" t="s">
        <v>5</v>
      </c>
      <c r="F356" s="1">
        <v>43910</v>
      </c>
      <c r="G356" s="1">
        <v>43910</v>
      </c>
      <c r="H356" s="1">
        <v>43910</v>
      </c>
      <c r="O356" s="1">
        <v>43910</v>
      </c>
      <c r="P356" s="15" t="str">
        <f t="shared" si="25"/>
        <v xml:space="preserve">[M,38] , (Import) AU Long Term Pass fr UK; </v>
      </c>
      <c r="S356" t="s">
        <v>616</v>
      </c>
      <c r="T356" t="s">
        <v>604</v>
      </c>
      <c r="U356" t="s">
        <v>609</v>
      </c>
      <c r="W356" s="15" t="str">
        <f t="shared" si="26"/>
        <v/>
      </c>
      <c r="X356" s="15" t="str">
        <f t="shared" si="27"/>
        <v>(Import) AU Long Term Pass fr UK</v>
      </c>
      <c r="Y356" s="15" t="str">
        <f t="shared" si="28"/>
        <v/>
      </c>
      <c r="Z356" s="15" t="str">
        <f t="shared" si="29"/>
        <v/>
      </c>
    </row>
    <row r="357" spans="1:26" x14ac:dyDescent="0.3">
      <c r="A357">
        <v>356</v>
      </c>
      <c r="B357">
        <v>27</v>
      </c>
      <c r="C357" t="s">
        <v>2</v>
      </c>
      <c r="D357" t="s">
        <v>70</v>
      </c>
      <c r="E357" t="s">
        <v>30</v>
      </c>
      <c r="F357" s="1">
        <v>43910</v>
      </c>
      <c r="G357" s="1">
        <v>43910</v>
      </c>
      <c r="H357" s="1">
        <v>43910</v>
      </c>
      <c r="O357" s="1">
        <v>43910</v>
      </c>
      <c r="P357" s="15" t="str">
        <f t="shared" si="25"/>
        <v xml:space="preserve">[M,27] , (Import) AU Work Pass fr IN; </v>
      </c>
      <c r="S357" t="s">
        <v>616</v>
      </c>
      <c r="T357" t="s">
        <v>623</v>
      </c>
      <c r="U357" t="s">
        <v>618</v>
      </c>
      <c r="W357" s="15" t="str">
        <f t="shared" si="26"/>
        <v/>
      </c>
      <c r="X357" s="15" t="str">
        <f t="shared" si="27"/>
        <v>(Import) AU Work Pass fr IN</v>
      </c>
      <c r="Y357" s="15" t="str">
        <f t="shared" si="28"/>
        <v/>
      </c>
      <c r="Z357" s="15" t="str">
        <f t="shared" si="29"/>
        <v/>
      </c>
    </row>
    <row r="358" spans="1:26" x14ac:dyDescent="0.3">
      <c r="A358">
        <v>357</v>
      </c>
      <c r="B358">
        <v>41</v>
      </c>
      <c r="C358" t="s">
        <v>2</v>
      </c>
      <c r="D358" t="s">
        <v>70</v>
      </c>
      <c r="E358" t="s">
        <v>30</v>
      </c>
      <c r="F358" s="1">
        <v>43910</v>
      </c>
      <c r="G358" s="1">
        <v>43910</v>
      </c>
      <c r="H358" s="1">
        <v>43910</v>
      </c>
      <c r="O358" s="1">
        <v>43910</v>
      </c>
      <c r="P358" s="15" t="str">
        <f t="shared" si="25"/>
        <v xml:space="preserve">[M,41] , (Import) DE Social Visit Pass fr DE,US,FR,MC; </v>
      </c>
      <c r="S358" t="s">
        <v>631</v>
      </c>
      <c r="T358" t="s">
        <v>685</v>
      </c>
      <c r="U358" t="s">
        <v>643</v>
      </c>
      <c r="W358" s="15" t="str">
        <f t="shared" si="26"/>
        <v/>
      </c>
      <c r="X358" s="15" t="str">
        <f t="shared" si="27"/>
        <v>(Import) DE Social Visit Pass fr DE,US,FR,MC</v>
      </c>
      <c r="Y358" s="15" t="str">
        <f t="shared" si="28"/>
        <v/>
      </c>
      <c r="Z358" s="15" t="str">
        <f t="shared" si="29"/>
        <v/>
      </c>
    </row>
    <row r="359" spans="1:26" x14ac:dyDescent="0.3">
      <c r="A359">
        <v>358</v>
      </c>
      <c r="B359">
        <v>39</v>
      </c>
      <c r="C359" t="s">
        <v>6</v>
      </c>
      <c r="D359" t="s">
        <v>70</v>
      </c>
      <c r="E359" t="s">
        <v>600</v>
      </c>
      <c r="F359" s="1">
        <v>43910</v>
      </c>
      <c r="G359" s="1">
        <v>43910</v>
      </c>
      <c r="H359" s="1">
        <v>43910</v>
      </c>
      <c r="O359" s="1">
        <v>43910</v>
      </c>
      <c r="P359" s="15" t="str">
        <f t="shared" si="25"/>
        <v xml:space="preserve">[F,39] , ; </v>
      </c>
      <c r="S359" t="s">
        <v>612</v>
      </c>
      <c r="T359" t="s">
        <v>608</v>
      </c>
      <c r="W359" s="15" t="str">
        <f t="shared" si="26"/>
        <v/>
      </c>
      <c r="X359" s="15" t="str">
        <f t="shared" si="27"/>
        <v/>
      </c>
      <c r="Y359" s="15" t="str">
        <f t="shared" si="28"/>
        <v/>
      </c>
      <c r="Z359" s="15" t="str">
        <f t="shared" si="29"/>
        <v/>
      </c>
    </row>
    <row r="360" spans="1:26" x14ac:dyDescent="0.3">
      <c r="A360">
        <v>359</v>
      </c>
      <c r="B360">
        <v>45</v>
      </c>
      <c r="C360" t="s">
        <v>6</v>
      </c>
      <c r="D360" t="s">
        <v>70</v>
      </c>
      <c r="E360" t="s">
        <v>199</v>
      </c>
      <c r="F360" s="1">
        <v>43910</v>
      </c>
      <c r="G360" s="1">
        <v>43910</v>
      </c>
      <c r="H360" s="1">
        <v>43910</v>
      </c>
      <c r="O360" s="1">
        <v>43910</v>
      </c>
      <c r="P360" s="15" t="str">
        <f t="shared" si="25"/>
        <v xml:space="preserve">[F,45] , ; </v>
      </c>
      <c r="S360" t="s">
        <v>608</v>
      </c>
      <c r="T360" t="s">
        <v>608</v>
      </c>
      <c r="W360" s="15" t="str">
        <f t="shared" si="26"/>
        <v/>
      </c>
      <c r="X360" s="15" t="str">
        <f t="shared" si="27"/>
        <v/>
      </c>
      <c r="Y360" s="15" t="str">
        <f t="shared" si="28"/>
        <v/>
      </c>
      <c r="Z360" s="15" t="str">
        <f t="shared" si="29"/>
        <v/>
      </c>
    </row>
    <row r="361" spans="1:26" x14ac:dyDescent="0.3">
      <c r="A361">
        <v>360</v>
      </c>
      <c r="B361">
        <v>26</v>
      </c>
      <c r="C361" t="s">
        <v>2</v>
      </c>
      <c r="D361" t="s">
        <v>70</v>
      </c>
      <c r="E361" t="s">
        <v>30</v>
      </c>
      <c r="F361" s="1">
        <v>43910</v>
      </c>
      <c r="G361" s="1">
        <v>43910</v>
      </c>
      <c r="H361" s="1">
        <v>43910</v>
      </c>
      <c r="O361" s="1">
        <v>43910</v>
      </c>
      <c r="P361" s="15" t="str">
        <f t="shared" si="25"/>
        <v xml:space="preserve">[M,26] , (Import) SG  fr UK; </v>
      </c>
      <c r="S361" t="s">
        <v>608</v>
      </c>
      <c r="T361" t="s">
        <v>604</v>
      </c>
      <c r="W361" s="15" t="str">
        <f t="shared" si="26"/>
        <v/>
      </c>
      <c r="X361" s="15" t="str">
        <f t="shared" si="27"/>
        <v>(Import) SG  fr UK</v>
      </c>
      <c r="Y361" s="15" t="str">
        <f t="shared" si="28"/>
        <v/>
      </c>
      <c r="Z361" s="15" t="str">
        <f t="shared" si="29"/>
        <v/>
      </c>
    </row>
    <row r="362" spans="1:26" x14ac:dyDescent="0.3">
      <c r="A362">
        <v>361</v>
      </c>
      <c r="B362">
        <v>32</v>
      </c>
      <c r="C362" t="s">
        <v>2</v>
      </c>
      <c r="D362" t="s">
        <v>70</v>
      </c>
      <c r="E362" t="s">
        <v>30</v>
      </c>
      <c r="F362" s="1">
        <v>43910</v>
      </c>
      <c r="G362" s="1">
        <v>43910</v>
      </c>
      <c r="H362" s="1">
        <v>43910</v>
      </c>
      <c r="O362" s="1">
        <v>43910</v>
      </c>
      <c r="P362" s="15" t="str">
        <f t="shared" si="25"/>
        <v xml:space="preserve">[M,32] , (Import) SG  fr TH; </v>
      </c>
      <c r="S362" t="s">
        <v>608</v>
      </c>
      <c r="T362" t="s">
        <v>646</v>
      </c>
      <c r="W362" s="15" t="str">
        <f t="shared" si="26"/>
        <v/>
      </c>
      <c r="X362" s="15" t="str">
        <f t="shared" si="27"/>
        <v>(Import) SG  fr TH</v>
      </c>
      <c r="Y362" s="15" t="str">
        <f t="shared" si="28"/>
        <v/>
      </c>
      <c r="Z362" s="15" t="str">
        <f t="shared" si="29"/>
        <v/>
      </c>
    </row>
    <row r="363" spans="1:26" x14ac:dyDescent="0.3">
      <c r="A363">
        <v>362</v>
      </c>
      <c r="B363">
        <v>45</v>
      </c>
      <c r="C363" t="s">
        <v>6</v>
      </c>
      <c r="D363" t="s">
        <v>70</v>
      </c>
      <c r="E363" t="s">
        <v>30</v>
      </c>
      <c r="F363" s="1">
        <v>43910</v>
      </c>
      <c r="G363" s="1">
        <v>43910</v>
      </c>
      <c r="H363" s="1">
        <v>43910</v>
      </c>
      <c r="O363" s="1">
        <v>43910</v>
      </c>
      <c r="P363" s="15" t="str">
        <f t="shared" si="25"/>
        <v xml:space="preserve">[F,45] , (Import) DE Long Term Pass fr DE,NL; </v>
      </c>
      <c r="S363" t="s">
        <v>631</v>
      </c>
      <c r="T363" t="s">
        <v>686</v>
      </c>
      <c r="U363" t="s">
        <v>609</v>
      </c>
      <c r="W363" s="15" t="str">
        <f t="shared" si="26"/>
        <v/>
      </c>
      <c r="X363" s="15" t="str">
        <f t="shared" si="27"/>
        <v>(Import) DE Long Term Pass fr DE,NL</v>
      </c>
      <c r="Y363" s="15" t="str">
        <f t="shared" si="28"/>
        <v/>
      </c>
      <c r="Z363" s="15" t="str">
        <f t="shared" si="29"/>
        <v/>
      </c>
    </row>
    <row r="364" spans="1:26" x14ac:dyDescent="0.3">
      <c r="A364">
        <v>363</v>
      </c>
      <c r="B364">
        <v>49</v>
      </c>
      <c r="C364" t="s">
        <v>2</v>
      </c>
      <c r="D364" t="s">
        <v>70</v>
      </c>
      <c r="E364" t="s">
        <v>105</v>
      </c>
      <c r="F364" s="1">
        <v>43910</v>
      </c>
      <c r="G364" s="1">
        <v>43910</v>
      </c>
      <c r="H364" s="1">
        <v>43910</v>
      </c>
      <c r="O364" s="1">
        <v>43910</v>
      </c>
      <c r="P364" s="15" t="str">
        <f t="shared" si="25"/>
        <v xml:space="preserve">[M,49] , (Import) SG  fr UK; </v>
      </c>
      <c r="S364" t="s">
        <v>608</v>
      </c>
      <c r="T364" t="s">
        <v>604</v>
      </c>
      <c r="W364" s="15" t="str">
        <f t="shared" si="26"/>
        <v/>
      </c>
      <c r="X364" s="15" t="str">
        <f t="shared" si="27"/>
        <v>(Import) SG  fr UK</v>
      </c>
      <c r="Y364" s="15" t="str">
        <f t="shared" si="28"/>
        <v/>
      </c>
      <c r="Z364" s="15" t="str">
        <f t="shared" si="29"/>
        <v/>
      </c>
    </row>
    <row r="365" spans="1:26" x14ac:dyDescent="0.3">
      <c r="A365">
        <v>364</v>
      </c>
      <c r="B365">
        <v>52</v>
      </c>
      <c r="C365" t="s">
        <v>2</v>
      </c>
      <c r="D365" t="s">
        <v>70</v>
      </c>
      <c r="E365" t="s">
        <v>30</v>
      </c>
      <c r="F365" s="1">
        <v>43910</v>
      </c>
      <c r="G365" s="1">
        <v>43910</v>
      </c>
      <c r="H365" s="1">
        <v>43910</v>
      </c>
      <c r="O365" s="1">
        <v>43910</v>
      </c>
      <c r="P365" s="15" t="str">
        <f t="shared" si="25"/>
        <v xml:space="preserve">[M,52] , (Import) NL Work Pass fr AT,NL,UK; </v>
      </c>
      <c r="S365" t="s">
        <v>610</v>
      </c>
      <c r="T365" t="s">
        <v>687</v>
      </c>
      <c r="U365" t="s">
        <v>618</v>
      </c>
      <c r="W365" s="15" t="str">
        <f t="shared" si="26"/>
        <v/>
      </c>
      <c r="X365" s="15" t="str">
        <f t="shared" si="27"/>
        <v>(Import) NL Work Pass fr AT,NL,UK</v>
      </c>
      <c r="Y365" s="15" t="str">
        <f t="shared" si="28"/>
        <v/>
      </c>
      <c r="Z365" s="15" t="str">
        <f t="shared" si="29"/>
        <v/>
      </c>
    </row>
    <row r="366" spans="1:26" x14ac:dyDescent="0.3">
      <c r="A366">
        <v>365</v>
      </c>
      <c r="B366">
        <v>33</v>
      </c>
      <c r="C366" t="s">
        <v>2</v>
      </c>
      <c r="D366" t="s">
        <v>70</v>
      </c>
      <c r="E366" t="s">
        <v>30</v>
      </c>
      <c r="F366" s="1">
        <v>43910</v>
      </c>
      <c r="G366" s="1">
        <v>43910</v>
      </c>
      <c r="H366" s="1">
        <v>43910</v>
      </c>
      <c r="O366" s="1">
        <v>43910</v>
      </c>
      <c r="P366" s="15" t="str">
        <f t="shared" si="25"/>
        <v xml:space="preserve">[M,33] , (Import) SG  fr UK,CH,AT; </v>
      </c>
      <c r="S366" t="s">
        <v>608</v>
      </c>
      <c r="T366" t="s">
        <v>674</v>
      </c>
      <c r="W366" s="15" t="str">
        <f t="shared" si="26"/>
        <v/>
      </c>
      <c r="X366" s="15" t="str">
        <f t="shared" si="27"/>
        <v>(Import) SG  fr UK,CH,AT</v>
      </c>
      <c r="Y366" s="15" t="str">
        <f t="shared" si="28"/>
        <v/>
      </c>
      <c r="Z366" s="15" t="str">
        <f t="shared" si="29"/>
        <v/>
      </c>
    </row>
    <row r="367" spans="1:26" x14ac:dyDescent="0.3">
      <c r="A367">
        <v>366</v>
      </c>
      <c r="B367">
        <v>26</v>
      </c>
      <c r="C367" t="s">
        <v>6</v>
      </c>
      <c r="D367" t="s">
        <v>70</v>
      </c>
      <c r="E367" t="s">
        <v>30</v>
      </c>
      <c r="F367" s="1">
        <v>43910</v>
      </c>
      <c r="G367" s="1">
        <v>43910</v>
      </c>
      <c r="H367" s="1">
        <v>43910</v>
      </c>
      <c r="O367" s="1">
        <v>43910</v>
      </c>
      <c r="P367" s="15" t="str">
        <f t="shared" si="25"/>
        <v xml:space="preserve">[F,26] , (Import) SG  fr MY; </v>
      </c>
      <c r="S367" t="s">
        <v>608</v>
      </c>
      <c r="T367" t="s">
        <v>630</v>
      </c>
      <c r="W367" s="15" t="str">
        <f t="shared" si="26"/>
        <v/>
      </c>
      <c r="X367" s="15" t="str">
        <f t="shared" si="27"/>
        <v>(Import) SG  fr MY</v>
      </c>
      <c r="Y367" s="15" t="str">
        <f t="shared" si="28"/>
        <v/>
      </c>
      <c r="Z367" s="15" t="str">
        <f t="shared" si="29"/>
        <v/>
      </c>
    </row>
    <row r="368" spans="1:26" x14ac:dyDescent="0.3">
      <c r="A368">
        <v>367</v>
      </c>
      <c r="B368">
        <v>25</v>
      </c>
      <c r="C368" t="s">
        <v>2</v>
      </c>
      <c r="D368" t="s">
        <v>70</v>
      </c>
      <c r="E368" t="s">
        <v>30</v>
      </c>
      <c r="F368" s="1">
        <v>43910</v>
      </c>
      <c r="G368" s="1">
        <v>43910</v>
      </c>
      <c r="H368" s="1">
        <v>43910</v>
      </c>
      <c r="O368" s="1">
        <v>43910</v>
      </c>
      <c r="P368" s="15" t="str">
        <f t="shared" si="25"/>
        <v xml:space="preserve">[M,25] , ; </v>
      </c>
      <c r="S368" t="s">
        <v>607</v>
      </c>
      <c r="T368" t="s">
        <v>608</v>
      </c>
      <c r="U368" t="s">
        <v>609</v>
      </c>
      <c r="W368" s="15" t="str">
        <f t="shared" si="26"/>
        <v/>
      </c>
      <c r="X368" s="15" t="str">
        <f t="shared" si="27"/>
        <v/>
      </c>
      <c r="Y368" s="15" t="str">
        <f t="shared" si="28"/>
        <v/>
      </c>
      <c r="Z368" s="15" t="str">
        <f t="shared" si="29"/>
        <v/>
      </c>
    </row>
    <row r="369" spans="1:26" x14ac:dyDescent="0.3">
      <c r="A369">
        <v>368</v>
      </c>
      <c r="B369">
        <v>19</v>
      </c>
      <c r="C369" t="s">
        <v>6</v>
      </c>
      <c r="D369" t="s">
        <v>70</v>
      </c>
      <c r="E369" t="s">
        <v>30</v>
      </c>
      <c r="F369" s="1">
        <v>43910</v>
      </c>
      <c r="G369" s="1">
        <v>43910</v>
      </c>
      <c r="H369" s="1">
        <v>43910</v>
      </c>
      <c r="O369" s="1">
        <v>43910</v>
      </c>
      <c r="P369" s="15" t="str">
        <f t="shared" si="25"/>
        <v xml:space="preserve">[F,19] , (Import) SG  fr TH; </v>
      </c>
      <c r="S369" t="s">
        <v>608</v>
      </c>
      <c r="T369" t="s">
        <v>646</v>
      </c>
      <c r="W369" s="15" t="str">
        <f t="shared" si="26"/>
        <v/>
      </c>
      <c r="X369" s="15" t="str">
        <f t="shared" si="27"/>
        <v>(Import) SG  fr TH</v>
      </c>
      <c r="Y369" s="15" t="str">
        <f t="shared" si="28"/>
        <v/>
      </c>
      <c r="Z369" s="15" t="str">
        <f t="shared" si="29"/>
        <v/>
      </c>
    </row>
    <row r="370" spans="1:26" x14ac:dyDescent="0.3">
      <c r="A370">
        <v>369</v>
      </c>
      <c r="B370">
        <v>34</v>
      </c>
      <c r="C370" t="s">
        <v>2</v>
      </c>
      <c r="D370" t="s">
        <v>70</v>
      </c>
      <c r="E370" t="s">
        <v>30</v>
      </c>
      <c r="F370" s="1">
        <v>43910</v>
      </c>
      <c r="G370" s="1">
        <v>43910</v>
      </c>
      <c r="H370" s="1">
        <v>43910</v>
      </c>
      <c r="O370" s="1">
        <v>43910</v>
      </c>
      <c r="P370" s="15" t="str">
        <f t="shared" si="25"/>
        <v xml:space="preserve">[M,34] , (Import) MY Work Pass fr ID; </v>
      </c>
      <c r="S370" t="s">
        <v>630</v>
      </c>
      <c r="T370" t="s">
        <v>607</v>
      </c>
      <c r="U370" t="s">
        <v>618</v>
      </c>
      <c r="W370" s="15" t="str">
        <f t="shared" si="26"/>
        <v/>
      </c>
      <c r="X370" s="15" t="str">
        <f t="shared" si="27"/>
        <v>(Import) MY Work Pass fr ID</v>
      </c>
      <c r="Y370" s="15" t="str">
        <f t="shared" si="28"/>
        <v/>
      </c>
      <c r="Z370" s="15" t="str">
        <f t="shared" si="29"/>
        <v/>
      </c>
    </row>
    <row r="371" spans="1:26" x14ac:dyDescent="0.3">
      <c r="A371">
        <v>370</v>
      </c>
      <c r="B371">
        <v>73</v>
      </c>
      <c r="C371" t="s">
        <v>2</v>
      </c>
      <c r="D371" t="s">
        <v>70</v>
      </c>
      <c r="E371" t="s">
        <v>30</v>
      </c>
      <c r="F371" s="1">
        <v>43910</v>
      </c>
      <c r="G371" s="1">
        <v>43910</v>
      </c>
      <c r="H371" s="1">
        <v>43910</v>
      </c>
      <c r="O371" s="1">
        <v>43910</v>
      </c>
      <c r="P371" s="15" t="str">
        <f t="shared" si="25"/>
        <v xml:space="preserve">[M,73] , (Import) SG  fr UK; </v>
      </c>
      <c r="S371" t="s">
        <v>608</v>
      </c>
      <c r="T371" t="s">
        <v>604</v>
      </c>
      <c r="W371" s="15" t="str">
        <f t="shared" si="26"/>
        <v/>
      </c>
      <c r="X371" s="15" t="str">
        <f t="shared" si="27"/>
        <v>(Import) SG  fr UK</v>
      </c>
      <c r="Y371" s="15" t="str">
        <f t="shared" si="28"/>
        <v/>
      </c>
      <c r="Z371" s="15" t="str">
        <f t="shared" si="29"/>
        <v/>
      </c>
    </row>
    <row r="372" spans="1:26" x14ac:dyDescent="0.3">
      <c r="A372">
        <v>371</v>
      </c>
      <c r="B372">
        <v>22</v>
      </c>
      <c r="C372" t="s">
        <v>2</v>
      </c>
      <c r="D372" t="s">
        <v>70</v>
      </c>
      <c r="E372" t="s">
        <v>30</v>
      </c>
      <c r="F372" s="1">
        <v>43910</v>
      </c>
      <c r="G372" s="1">
        <v>43910</v>
      </c>
      <c r="H372" s="1">
        <v>43910</v>
      </c>
      <c r="O372" s="1">
        <v>43910</v>
      </c>
      <c r="P372" s="15" t="str">
        <f t="shared" si="25"/>
        <v xml:space="preserve">[M,22] , (Import) SG  fr UK; </v>
      </c>
      <c r="S372" t="s">
        <v>608</v>
      </c>
      <c r="T372" t="s">
        <v>604</v>
      </c>
      <c r="W372" s="15" t="str">
        <f t="shared" si="26"/>
        <v/>
      </c>
      <c r="X372" s="15" t="str">
        <f t="shared" si="27"/>
        <v>(Import) SG  fr UK</v>
      </c>
      <c r="Y372" s="15" t="str">
        <f t="shared" si="28"/>
        <v/>
      </c>
      <c r="Z372" s="15" t="str">
        <f t="shared" si="29"/>
        <v/>
      </c>
    </row>
    <row r="373" spans="1:26" x14ac:dyDescent="0.3">
      <c r="A373">
        <v>372</v>
      </c>
      <c r="B373">
        <v>22</v>
      </c>
      <c r="C373" t="s">
        <v>6</v>
      </c>
      <c r="D373" t="s">
        <v>70</v>
      </c>
      <c r="E373" t="s">
        <v>30</v>
      </c>
      <c r="F373" s="1">
        <v>43910</v>
      </c>
      <c r="G373" s="1">
        <v>43910</v>
      </c>
      <c r="H373" s="1">
        <v>43910</v>
      </c>
      <c r="O373" s="1">
        <v>43910</v>
      </c>
      <c r="P373" s="15" t="str">
        <f t="shared" si="25"/>
        <v xml:space="preserve">[F,22] , (Import) SG  fr UK; </v>
      </c>
      <c r="S373" t="s">
        <v>608</v>
      </c>
      <c r="T373" t="s">
        <v>604</v>
      </c>
      <c r="W373" s="15" t="str">
        <f t="shared" si="26"/>
        <v/>
      </c>
      <c r="X373" s="15" t="str">
        <f t="shared" si="27"/>
        <v>(Import) SG  fr UK</v>
      </c>
      <c r="Y373" s="15" t="str">
        <f t="shared" si="28"/>
        <v/>
      </c>
      <c r="Z373" s="15" t="str">
        <f t="shared" si="29"/>
        <v/>
      </c>
    </row>
    <row r="374" spans="1:26" x14ac:dyDescent="0.3">
      <c r="A374">
        <v>373</v>
      </c>
      <c r="B374">
        <v>51</v>
      </c>
      <c r="C374" t="s">
        <v>2</v>
      </c>
      <c r="D374" t="s">
        <v>70</v>
      </c>
      <c r="E374" t="s">
        <v>30</v>
      </c>
      <c r="F374" s="1">
        <v>43910</v>
      </c>
      <c r="G374" s="1">
        <v>43910</v>
      </c>
      <c r="H374" s="1">
        <v>43910</v>
      </c>
      <c r="O374" s="1">
        <v>43910</v>
      </c>
      <c r="P374" s="15" t="str">
        <f t="shared" si="25"/>
        <v xml:space="preserve">[M,51] , (Import) SG  fr UK; </v>
      </c>
      <c r="S374" t="s">
        <v>608</v>
      </c>
      <c r="T374" t="s">
        <v>604</v>
      </c>
      <c r="W374" s="15" t="str">
        <f t="shared" si="26"/>
        <v/>
      </c>
      <c r="X374" s="15" t="str">
        <f t="shared" si="27"/>
        <v>(Import) SG  fr UK</v>
      </c>
      <c r="Y374" s="15" t="str">
        <f t="shared" si="28"/>
        <v/>
      </c>
      <c r="Z374" s="15" t="str">
        <f t="shared" si="29"/>
        <v/>
      </c>
    </row>
    <row r="375" spans="1:26" x14ac:dyDescent="0.3">
      <c r="A375">
        <v>374</v>
      </c>
      <c r="B375">
        <v>23</v>
      </c>
      <c r="C375" t="s">
        <v>6</v>
      </c>
      <c r="D375" t="s">
        <v>70</v>
      </c>
      <c r="E375" t="s">
        <v>30</v>
      </c>
      <c r="F375" s="1">
        <v>43910</v>
      </c>
      <c r="G375" s="1">
        <v>43910</v>
      </c>
      <c r="H375" s="1">
        <v>43910</v>
      </c>
      <c r="O375" s="1">
        <v>43910</v>
      </c>
      <c r="P375" s="15" t="str">
        <f t="shared" si="25"/>
        <v xml:space="preserve">[F,23] , (Import) SG  fr US; </v>
      </c>
      <c r="S375" t="s">
        <v>608</v>
      </c>
      <c r="T375" t="s">
        <v>605</v>
      </c>
      <c r="W375" s="15" t="str">
        <f t="shared" si="26"/>
        <v/>
      </c>
      <c r="X375" s="15" t="str">
        <f t="shared" si="27"/>
        <v>(Import) SG  fr US</v>
      </c>
      <c r="Y375" s="15" t="str">
        <f t="shared" si="28"/>
        <v/>
      </c>
      <c r="Z375" s="15" t="str">
        <f t="shared" si="29"/>
        <v/>
      </c>
    </row>
    <row r="376" spans="1:26" x14ac:dyDescent="0.3">
      <c r="A376">
        <v>375</v>
      </c>
      <c r="B376">
        <v>25</v>
      </c>
      <c r="C376" t="s">
        <v>6</v>
      </c>
      <c r="D376" t="s">
        <v>70</v>
      </c>
      <c r="E376" t="s">
        <v>30</v>
      </c>
      <c r="F376" s="1">
        <v>43910</v>
      </c>
      <c r="G376" s="1">
        <v>43910</v>
      </c>
      <c r="H376" s="1">
        <v>43910</v>
      </c>
      <c r="O376" s="1">
        <v>43910</v>
      </c>
      <c r="P376" s="15" t="str">
        <f t="shared" si="25"/>
        <v xml:space="preserve">[F,25] , (Import) SPR  fr UK; </v>
      </c>
      <c r="S376" t="s">
        <v>612</v>
      </c>
      <c r="T376" t="s">
        <v>604</v>
      </c>
      <c r="W376" s="15" t="str">
        <f t="shared" si="26"/>
        <v/>
      </c>
      <c r="X376" s="15" t="str">
        <f t="shared" si="27"/>
        <v>(Import) SPR  fr UK</v>
      </c>
      <c r="Y376" s="15" t="str">
        <f t="shared" si="28"/>
        <v/>
      </c>
      <c r="Z376" s="15" t="str">
        <f t="shared" si="29"/>
        <v/>
      </c>
    </row>
    <row r="377" spans="1:26" x14ac:dyDescent="0.3">
      <c r="A377">
        <v>376</v>
      </c>
      <c r="B377">
        <v>21</v>
      </c>
      <c r="C377" t="s">
        <v>6</v>
      </c>
      <c r="D377" t="s">
        <v>70</v>
      </c>
      <c r="E377" t="s">
        <v>30</v>
      </c>
      <c r="F377" s="1">
        <v>43910</v>
      </c>
      <c r="G377" s="1">
        <v>43910</v>
      </c>
      <c r="H377" s="1">
        <v>43910</v>
      </c>
      <c r="O377" s="1">
        <v>43910</v>
      </c>
      <c r="P377" s="15" t="str">
        <f t="shared" si="25"/>
        <v xml:space="preserve">[F,21] , (Import) SG  fr UK; </v>
      </c>
      <c r="S377" t="s">
        <v>608</v>
      </c>
      <c r="T377" t="s">
        <v>604</v>
      </c>
      <c r="W377" s="15" t="str">
        <f t="shared" si="26"/>
        <v/>
      </c>
      <c r="X377" s="15" t="str">
        <f t="shared" si="27"/>
        <v>(Import) SG  fr UK</v>
      </c>
      <c r="Y377" s="15" t="str">
        <f t="shared" si="28"/>
        <v/>
      </c>
      <c r="Z377" s="15" t="str">
        <f t="shared" si="29"/>
        <v/>
      </c>
    </row>
    <row r="378" spans="1:26" x14ac:dyDescent="0.3">
      <c r="A378">
        <v>377</v>
      </c>
      <c r="B378">
        <v>59</v>
      </c>
      <c r="C378" t="s">
        <v>2</v>
      </c>
      <c r="D378" t="s">
        <v>70</v>
      </c>
      <c r="E378" t="s">
        <v>199</v>
      </c>
      <c r="F378" s="1">
        <v>43910</v>
      </c>
      <c r="G378" s="1">
        <v>43910</v>
      </c>
      <c r="H378" s="1">
        <v>43910</v>
      </c>
      <c r="O378" s="1">
        <v>43910</v>
      </c>
      <c r="P378" s="15" t="str">
        <f t="shared" si="25"/>
        <v xml:space="preserve">[M,59] , (Import) SG  fr UK; </v>
      </c>
      <c r="S378" t="s">
        <v>608</v>
      </c>
      <c r="T378" t="s">
        <v>604</v>
      </c>
      <c r="W378" s="15" t="str">
        <f t="shared" si="26"/>
        <v/>
      </c>
      <c r="X378" s="15" t="str">
        <f t="shared" si="27"/>
        <v>(Import) SG  fr UK</v>
      </c>
      <c r="Y378" s="15" t="str">
        <f t="shared" si="28"/>
        <v/>
      </c>
      <c r="Z378" s="15" t="str">
        <f t="shared" si="29"/>
        <v/>
      </c>
    </row>
    <row r="379" spans="1:26" x14ac:dyDescent="0.3">
      <c r="A379">
        <v>378</v>
      </c>
      <c r="B379">
        <v>38</v>
      </c>
      <c r="C379" t="s">
        <v>2</v>
      </c>
      <c r="D379" t="s">
        <v>70</v>
      </c>
      <c r="E379" t="s">
        <v>30</v>
      </c>
      <c r="F379" s="1">
        <v>43910</v>
      </c>
      <c r="G379" s="1">
        <v>43910</v>
      </c>
      <c r="H379" s="1">
        <v>43910</v>
      </c>
      <c r="O379" s="1">
        <v>43910</v>
      </c>
      <c r="P379" s="15" t="str">
        <f t="shared" si="25"/>
        <v xml:space="preserve">[M,38] , (Import) UK Long Term Pass fr UK; </v>
      </c>
      <c r="S379" t="s">
        <v>604</v>
      </c>
      <c r="T379" t="s">
        <v>604</v>
      </c>
      <c r="U379" t="s">
        <v>609</v>
      </c>
      <c r="W379" s="15" t="str">
        <f t="shared" si="26"/>
        <v/>
      </c>
      <c r="X379" s="15" t="str">
        <f t="shared" si="27"/>
        <v>(Import) UK Long Term Pass fr UK</v>
      </c>
      <c r="Y379" s="15" t="str">
        <f t="shared" si="28"/>
        <v/>
      </c>
      <c r="Z379" s="15" t="str">
        <f t="shared" si="29"/>
        <v/>
      </c>
    </row>
    <row r="380" spans="1:26" x14ac:dyDescent="0.3">
      <c r="A380">
        <v>379</v>
      </c>
      <c r="B380">
        <v>62</v>
      </c>
      <c r="C380" t="s">
        <v>2</v>
      </c>
      <c r="D380" t="s">
        <v>70</v>
      </c>
      <c r="E380" t="s">
        <v>30</v>
      </c>
      <c r="F380" s="1">
        <v>43910</v>
      </c>
      <c r="G380" s="1">
        <v>43910</v>
      </c>
      <c r="H380" s="1">
        <v>43910</v>
      </c>
      <c r="O380" s="1">
        <v>43910</v>
      </c>
      <c r="P380" s="15" t="str">
        <f t="shared" si="25"/>
        <v xml:space="preserve">[M,62] , (Import) SE Work Pass fr ID; </v>
      </c>
      <c r="S380" t="s">
        <v>663</v>
      </c>
      <c r="T380" t="s">
        <v>607</v>
      </c>
      <c r="U380" t="s">
        <v>618</v>
      </c>
      <c r="W380" s="15" t="str">
        <f t="shared" si="26"/>
        <v/>
      </c>
      <c r="X380" s="15" t="str">
        <f t="shared" si="27"/>
        <v>(Import) SE Work Pass fr ID</v>
      </c>
      <c r="Y380" s="15" t="str">
        <f t="shared" si="28"/>
        <v/>
      </c>
      <c r="Z380" s="15" t="str">
        <f t="shared" si="29"/>
        <v/>
      </c>
    </row>
    <row r="381" spans="1:26" x14ac:dyDescent="0.3">
      <c r="A381">
        <v>380</v>
      </c>
      <c r="B381">
        <v>34</v>
      </c>
      <c r="C381" t="s">
        <v>2</v>
      </c>
      <c r="D381" t="s">
        <v>70</v>
      </c>
      <c r="E381" t="s">
        <v>5</v>
      </c>
      <c r="F381" s="1">
        <v>43910</v>
      </c>
      <c r="G381" s="1">
        <v>43910</v>
      </c>
      <c r="H381" s="1">
        <v>43910</v>
      </c>
      <c r="O381" s="1">
        <v>43910</v>
      </c>
      <c r="P381" s="15" t="str">
        <f t="shared" si="25"/>
        <v xml:space="preserve">[M,34] , (Import) SG  fr CH; </v>
      </c>
      <c r="S381" t="s">
        <v>608</v>
      </c>
      <c r="T381" t="s">
        <v>614</v>
      </c>
      <c r="W381" s="15" t="str">
        <f t="shared" si="26"/>
        <v/>
      </c>
      <c r="X381" s="15" t="str">
        <f t="shared" si="27"/>
        <v>(Import) SG  fr CH</v>
      </c>
      <c r="Y381" s="15" t="str">
        <f t="shared" si="28"/>
        <v/>
      </c>
      <c r="Z381" s="15" t="str">
        <f t="shared" si="29"/>
        <v/>
      </c>
    </row>
    <row r="382" spans="1:26" x14ac:dyDescent="0.3">
      <c r="A382">
        <v>381</v>
      </c>
      <c r="B382">
        <v>27</v>
      </c>
      <c r="C382" t="s">
        <v>6</v>
      </c>
      <c r="D382" t="s">
        <v>70</v>
      </c>
      <c r="E382" t="s">
        <v>5</v>
      </c>
      <c r="F382" s="1">
        <v>43910</v>
      </c>
      <c r="G382" s="1">
        <v>43910</v>
      </c>
      <c r="H382" s="1">
        <v>43910</v>
      </c>
      <c r="O382" s="1">
        <v>43910</v>
      </c>
      <c r="P382" s="15" t="str">
        <f t="shared" si="25"/>
        <v xml:space="preserve">[F,27] , (Import) SPR  fr ES; </v>
      </c>
      <c r="S382" t="s">
        <v>612</v>
      </c>
      <c r="T382" t="s">
        <v>617</v>
      </c>
      <c r="W382" s="15" t="str">
        <f t="shared" si="26"/>
        <v/>
      </c>
      <c r="X382" s="15" t="str">
        <f t="shared" si="27"/>
        <v>(Import) SPR  fr ES</v>
      </c>
      <c r="Y382" s="15" t="str">
        <f t="shared" si="28"/>
        <v/>
      </c>
      <c r="Z382" s="15" t="str">
        <f t="shared" si="29"/>
        <v/>
      </c>
    </row>
    <row r="383" spans="1:26" x14ac:dyDescent="0.3">
      <c r="A383">
        <v>382</v>
      </c>
      <c r="B383">
        <v>55</v>
      </c>
      <c r="C383" t="s">
        <v>6</v>
      </c>
      <c r="D383" t="s">
        <v>70</v>
      </c>
      <c r="E383" t="s">
        <v>5</v>
      </c>
      <c r="F383" s="1">
        <v>43910</v>
      </c>
      <c r="G383" s="1">
        <v>43910</v>
      </c>
      <c r="H383" s="1">
        <v>43910</v>
      </c>
      <c r="O383" s="1">
        <v>43910</v>
      </c>
      <c r="P383" s="15" t="str">
        <f t="shared" si="25"/>
        <v xml:space="preserve">[F,55] , (Import) SG  fr UK; </v>
      </c>
      <c r="S383" t="s">
        <v>608</v>
      </c>
      <c r="T383" t="s">
        <v>604</v>
      </c>
      <c r="W383" s="15" t="str">
        <f t="shared" si="26"/>
        <v/>
      </c>
      <c r="X383" s="15" t="str">
        <f t="shared" si="27"/>
        <v>(Import) SG  fr UK</v>
      </c>
      <c r="Y383" s="15" t="str">
        <f t="shared" si="28"/>
        <v/>
      </c>
      <c r="Z383" s="15" t="str">
        <f t="shared" si="29"/>
        <v/>
      </c>
    </row>
    <row r="384" spans="1:26" x14ac:dyDescent="0.3">
      <c r="A384">
        <v>383</v>
      </c>
      <c r="B384">
        <v>42</v>
      </c>
      <c r="C384" t="s">
        <v>6</v>
      </c>
      <c r="D384" t="s">
        <v>70</v>
      </c>
      <c r="E384" t="s">
        <v>30</v>
      </c>
      <c r="F384" s="1">
        <v>43910</v>
      </c>
      <c r="G384" s="1">
        <v>43910</v>
      </c>
      <c r="H384" s="1">
        <v>43910</v>
      </c>
      <c r="O384" s="1">
        <v>43910</v>
      </c>
      <c r="P384" s="15" t="str">
        <f t="shared" si="25"/>
        <v xml:space="preserve">[F,42] , (Import) SG  fr UK; </v>
      </c>
      <c r="S384" t="s">
        <v>608</v>
      </c>
      <c r="T384" t="s">
        <v>604</v>
      </c>
      <c r="W384" s="15" t="str">
        <f t="shared" si="26"/>
        <v/>
      </c>
      <c r="X384" s="15" t="str">
        <f t="shared" si="27"/>
        <v>(Import) SG  fr UK</v>
      </c>
      <c r="Y384" s="15" t="str">
        <f t="shared" si="28"/>
        <v/>
      </c>
      <c r="Z384" s="15" t="str">
        <f t="shared" si="29"/>
        <v/>
      </c>
    </row>
    <row r="385" spans="1:26" x14ac:dyDescent="0.3">
      <c r="A385">
        <v>384</v>
      </c>
      <c r="B385">
        <v>65</v>
      </c>
      <c r="C385" t="s">
        <v>2</v>
      </c>
      <c r="D385" t="s">
        <v>70</v>
      </c>
      <c r="E385" t="s">
        <v>30</v>
      </c>
      <c r="F385" s="1">
        <v>43910</v>
      </c>
      <c r="G385" s="1">
        <v>43910</v>
      </c>
      <c r="H385" s="1">
        <v>43910</v>
      </c>
      <c r="O385" s="1">
        <v>43910</v>
      </c>
      <c r="P385" s="15" t="str">
        <f t="shared" si="25"/>
        <v xml:space="preserve">[M,65] , ; </v>
      </c>
      <c r="S385" t="s">
        <v>608</v>
      </c>
      <c r="T385" t="s">
        <v>608</v>
      </c>
      <c r="W385" s="15" t="str">
        <f t="shared" si="26"/>
        <v/>
      </c>
      <c r="X385" s="15" t="str">
        <f t="shared" si="27"/>
        <v/>
      </c>
      <c r="Y385" s="15" t="str">
        <f t="shared" si="28"/>
        <v/>
      </c>
      <c r="Z385" s="15" t="str">
        <f t="shared" si="29"/>
        <v/>
      </c>
    </row>
    <row r="386" spans="1:26" x14ac:dyDescent="0.3">
      <c r="A386">
        <v>385</v>
      </c>
      <c r="B386">
        <v>22</v>
      </c>
      <c r="C386" t="s">
        <v>2</v>
      </c>
      <c r="D386" t="s">
        <v>70</v>
      </c>
      <c r="E386" t="s">
        <v>21</v>
      </c>
      <c r="F386" s="1">
        <v>43910</v>
      </c>
      <c r="G386" s="1">
        <v>43910</v>
      </c>
      <c r="H386" s="1">
        <v>43910</v>
      </c>
      <c r="O386" s="1">
        <v>43910</v>
      </c>
      <c r="P386" s="15" t="str">
        <f t="shared" si="25"/>
        <v xml:space="preserve">[M,22] , (Import) SG  fr UK; </v>
      </c>
      <c r="S386" t="s">
        <v>608</v>
      </c>
      <c r="T386" t="s">
        <v>604</v>
      </c>
      <c r="W386" s="15" t="str">
        <f t="shared" si="26"/>
        <v/>
      </c>
      <c r="X386" s="15" t="str">
        <f t="shared" si="27"/>
        <v>(Import) SG  fr UK</v>
      </c>
      <c r="Y386" s="15" t="str">
        <f t="shared" si="28"/>
        <v/>
      </c>
      <c r="Z386" s="15" t="str">
        <f t="shared" si="29"/>
        <v/>
      </c>
    </row>
    <row r="387" spans="1:26" x14ac:dyDescent="0.3">
      <c r="A387">
        <v>386</v>
      </c>
      <c r="B387">
        <v>64</v>
      </c>
      <c r="C387" t="s">
        <v>6</v>
      </c>
      <c r="D387" t="s">
        <v>70</v>
      </c>
      <c r="E387" t="s">
        <v>244</v>
      </c>
      <c r="F387" s="1">
        <v>43911</v>
      </c>
      <c r="G387" s="1">
        <v>43911</v>
      </c>
      <c r="H387" s="1">
        <v>43911</v>
      </c>
      <c r="O387" s="1">
        <v>43911</v>
      </c>
      <c r="P387" s="15" t="str">
        <f t="shared" ref="P387:P450" si="30">CONCATENATE("[",C387,",",B387,"] ",R387,", ",X387,"; ",Y387,Z387)</f>
        <v xml:space="preserve">[F,64] , ; </v>
      </c>
      <c r="S387" t="s">
        <v>608</v>
      </c>
      <c r="T387" t="s">
        <v>608</v>
      </c>
      <c r="W387" s="15" t="str">
        <f t="shared" ref="W387:W450" si="31">IF(AND(S387&lt;&gt;"SG",S387&lt;&gt;"SPR"),IF(U387="","Q",""),"")</f>
        <v/>
      </c>
      <c r="X387" s="15" t="str">
        <f t="shared" ref="X387:X450" si="32">IF(T387="SG","",CONCATENATE("(Import) ",S387," ",U387," fr ",T387))</f>
        <v/>
      </c>
      <c r="Y387" s="15" t="str">
        <f t="shared" ref="Y387:Y450" si="33">IF(M387="","",IF(V387&lt;&gt;"","",CONCATENATE("Discharged on ",TEXT(M387,"dd-mmm-yy"))))</f>
        <v/>
      </c>
      <c r="Z387" s="15" t="str">
        <f t="shared" ref="Z387:Z450" si="34">IF(V387="","",CONCATENATE("Deceased on ",TEXT(V387,"dd-mmm-yy")))</f>
        <v/>
      </c>
    </row>
    <row r="388" spans="1:26" x14ac:dyDescent="0.3">
      <c r="A388">
        <v>387</v>
      </c>
      <c r="B388">
        <v>30</v>
      </c>
      <c r="C388" t="s">
        <v>6</v>
      </c>
      <c r="D388" t="s">
        <v>70</v>
      </c>
      <c r="E388" t="s">
        <v>199</v>
      </c>
      <c r="F388" s="1">
        <v>43911</v>
      </c>
      <c r="G388" s="1">
        <v>43911</v>
      </c>
      <c r="H388" s="1">
        <v>43911</v>
      </c>
      <c r="O388" s="1">
        <v>43911</v>
      </c>
      <c r="P388" s="15" t="str">
        <f t="shared" si="30"/>
        <v xml:space="preserve">[F,30] , (Import) CH Work Pass fr FR, CH; </v>
      </c>
      <c r="S388" t="s">
        <v>614</v>
      </c>
      <c r="T388" t="s">
        <v>624</v>
      </c>
      <c r="U388" t="s">
        <v>618</v>
      </c>
      <c r="W388" s="15" t="str">
        <f t="shared" si="31"/>
        <v/>
      </c>
      <c r="X388" s="15" t="str">
        <f t="shared" si="32"/>
        <v>(Import) CH Work Pass fr FR, CH</v>
      </c>
      <c r="Y388" s="15" t="str">
        <f t="shared" si="33"/>
        <v/>
      </c>
      <c r="Z388" s="15" t="str">
        <f t="shared" si="34"/>
        <v/>
      </c>
    </row>
    <row r="389" spans="1:26" x14ac:dyDescent="0.3">
      <c r="A389">
        <v>388</v>
      </c>
      <c r="B389">
        <v>40</v>
      </c>
      <c r="C389" t="s">
        <v>2</v>
      </c>
      <c r="D389" t="s">
        <v>70</v>
      </c>
      <c r="E389" t="s">
        <v>105</v>
      </c>
      <c r="F389" s="1">
        <v>43911</v>
      </c>
      <c r="G389" s="1">
        <v>43911</v>
      </c>
      <c r="H389" s="1">
        <v>43911</v>
      </c>
      <c r="O389" s="1">
        <v>43911</v>
      </c>
      <c r="P389" s="15" t="str">
        <f t="shared" si="30"/>
        <v xml:space="preserve">[M,40] , ; </v>
      </c>
      <c r="S389" t="s">
        <v>608</v>
      </c>
      <c r="T389" t="s">
        <v>608</v>
      </c>
      <c r="W389" s="15" t="str">
        <f t="shared" si="31"/>
        <v/>
      </c>
      <c r="X389" s="15" t="str">
        <f t="shared" si="32"/>
        <v/>
      </c>
      <c r="Y389" s="15" t="str">
        <f t="shared" si="33"/>
        <v/>
      </c>
      <c r="Z389" s="15" t="str">
        <f t="shared" si="34"/>
        <v/>
      </c>
    </row>
    <row r="390" spans="1:26" x14ac:dyDescent="0.3">
      <c r="A390">
        <v>389</v>
      </c>
      <c r="B390">
        <v>36</v>
      </c>
      <c r="C390" t="s">
        <v>6</v>
      </c>
      <c r="D390" t="s">
        <v>70</v>
      </c>
      <c r="E390" t="s">
        <v>621</v>
      </c>
      <c r="F390" s="1">
        <v>43911</v>
      </c>
      <c r="G390" s="1">
        <v>43911</v>
      </c>
      <c r="H390" s="1">
        <v>43911</v>
      </c>
      <c r="O390" s="1">
        <v>43911</v>
      </c>
      <c r="P390" s="15" t="str">
        <f t="shared" si="30"/>
        <v xml:space="preserve">[F,36] , (Import) RU Work Pass fr IN; </v>
      </c>
      <c r="S390" t="s">
        <v>622</v>
      </c>
      <c r="T390" t="s">
        <v>623</v>
      </c>
      <c r="U390" t="s">
        <v>618</v>
      </c>
      <c r="W390" s="15" t="str">
        <f t="shared" si="31"/>
        <v/>
      </c>
      <c r="X390" s="15" t="str">
        <f t="shared" si="32"/>
        <v>(Import) RU Work Pass fr IN</v>
      </c>
      <c r="Y390" s="15" t="str">
        <f t="shared" si="33"/>
        <v/>
      </c>
      <c r="Z390" s="15" t="str">
        <f t="shared" si="34"/>
        <v/>
      </c>
    </row>
    <row r="391" spans="1:26" x14ac:dyDescent="0.3">
      <c r="A391">
        <v>390</v>
      </c>
      <c r="B391">
        <v>35</v>
      </c>
      <c r="C391" t="s">
        <v>6</v>
      </c>
      <c r="D391" t="s">
        <v>70</v>
      </c>
      <c r="E391" t="s">
        <v>621</v>
      </c>
      <c r="F391" s="1">
        <v>43911</v>
      </c>
      <c r="G391" s="1">
        <v>43911</v>
      </c>
      <c r="H391" s="1">
        <v>43911</v>
      </c>
      <c r="O391" s="1">
        <v>43911</v>
      </c>
      <c r="P391" s="15" t="str">
        <f t="shared" si="30"/>
        <v xml:space="preserve">[F,35] , (Import) SG  fr UK; </v>
      </c>
      <c r="S391" t="s">
        <v>608</v>
      </c>
      <c r="T391" t="s">
        <v>604</v>
      </c>
      <c r="W391" s="15" t="str">
        <f t="shared" si="31"/>
        <v/>
      </c>
      <c r="X391" s="15" t="str">
        <f t="shared" si="32"/>
        <v>(Import) SG  fr UK</v>
      </c>
      <c r="Y391" s="15" t="str">
        <f t="shared" si="33"/>
        <v/>
      </c>
      <c r="Z391" s="15" t="str">
        <f t="shared" si="34"/>
        <v/>
      </c>
    </row>
    <row r="392" spans="1:26" x14ac:dyDescent="0.3">
      <c r="A392">
        <v>391</v>
      </c>
      <c r="B392">
        <v>53</v>
      </c>
      <c r="C392" t="s">
        <v>2</v>
      </c>
      <c r="D392" t="s">
        <v>70</v>
      </c>
      <c r="E392" t="s">
        <v>199</v>
      </c>
      <c r="F392" s="1">
        <v>43911</v>
      </c>
      <c r="G392" s="1">
        <v>43911</v>
      </c>
      <c r="H392" s="1">
        <v>43911</v>
      </c>
      <c r="O392" s="1">
        <v>43911</v>
      </c>
      <c r="P392" s="15" t="str">
        <f t="shared" si="30"/>
        <v xml:space="preserve">[M,53] , (Import) AU Social Visit Pass fr AU,US; </v>
      </c>
      <c r="S392" t="s">
        <v>616</v>
      </c>
      <c r="T392" t="s">
        <v>625</v>
      </c>
      <c r="U392" t="s">
        <v>643</v>
      </c>
      <c r="W392" s="15" t="str">
        <f t="shared" si="31"/>
        <v/>
      </c>
      <c r="X392" s="15" t="str">
        <f t="shared" si="32"/>
        <v>(Import) AU Social Visit Pass fr AU,US</v>
      </c>
      <c r="Y392" s="15" t="str">
        <f t="shared" si="33"/>
        <v/>
      </c>
      <c r="Z392" s="15" t="str">
        <f t="shared" si="34"/>
        <v/>
      </c>
    </row>
    <row r="393" spans="1:26" x14ac:dyDescent="0.3">
      <c r="A393">
        <v>392</v>
      </c>
      <c r="B393">
        <v>54</v>
      </c>
      <c r="C393" t="s">
        <v>2</v>
      </c>
      <c r="D393" t="s">
        <v>70</v>
      </c>
      <c r="E393" t="s">
        <v>30</v>
      </c>
      <c r="F393" s="1">
        <v>43911</v>
      </c>
      <c r="G393" s="1">
        <v>43911</v>
      </c>
      <c r="H393" s="1">
        <v>43911</v>
      </c>
      <c r="O393" s="1">
        <v>43911</v>
      </c>
      <c r="P393" s="15" t="str">
        <f t="shared" si="30"/>
        <v xml:space="preserve">[M,54] , (Import) SPR  fr ID; </v>
      </c>
      <c r="S393" t="s">
        <v>612</v>
      </c>
      <c r="T393" t="s">
        <v>607</v>
      </c>
      <c r="W393" s="15" t="str">
        <f t="shared" si="31"/>
        <v/>
      </c>
      <c r="X393" s="15" t="str">
        <f t="shared" si="32"/>
        <v>(Import) SPR  fr ID</v>
      </c>
      <c r="Y393" s="15" t="str">
        <f t="shared" si="33"/>
        <v/>
      </c>
      <c r="Z393" s="15" t="str">
        <f t="shared" si="34"/>
        <v/>
      </c>
    </row>
    <row r="394" spans="1:26" x14ac:dyDescent="0.3">
      <c r="A394">
        <v>393</v>
      </c>
      <c r="B394">
        <v>21</v>
      </c>
      <c r="C394" t="s">
        <v>2</v>
      </c>
      <c r="D394" t="s">
        <v>70</v>
      </c>
      <c r="E394" t="s">
        <v>30</v>
      </c>
      <c r="F394" s="1">
        <v>43911</v>
      </c>
      <c r="G394" s="1">
        <v>43911</v>
      </c>
      <c r="H394" s="1">
        <v>43911</v>
      </c>
      <c r="O394" s="1">
        <v>43911</v>
      </c>
      <c r="P394" s="15" t="str">
        <f t="shared" si="30"/>
        <v xml:space="preserve">[M,21] , (Import) SG  fr UK; </v>
      </c>
      <c r="S394" t="s">
        <v>608</v>
      </c>
      <c r="T394" t="s">
        <v>604</v>
      </c>
      <c r="W394" s="15" t="str">
        <f t="shared" si="31"/>
        <v/>
      </c>
      <c r="X394" s="15" t="str">
        <f t="shared" si="32"/>
        <v>(Import) SG  fr UK</v>
      </c>
      <c r="Y394" s="15" t="str">
        <f t="shared" si="33"/>
        <v/>
      </c>
      <c r="Z394" s="15" t="str">
        <f t="shared" si="34"/>
        <v/>
      </c>
    </row>
    <row r="395" spans="1:26" x14ac:dyDescent="0.3">
      <c r="A395">
        <v>394</v>
      </c>
      <c r="B395">
        <v>66</v>
      </c>
      <c r="C395" t="s">
        <v>6</v>
      </c>
      <c r="D395" t="s">
        <v>70</v>
      </c>
      <c r="E395" t="s">
        <v>30</v>
      </c>
      <c r="F395" s="1">
        <v>43911</v>
      </c>
      <c r="G395" s="1">
        <v>43911</v>
      </c>
      <c r="H395" s="1">
        <v>43911</v>
      </c>
      <c r="O395" s="1">
        <v>43911</v>
      </c>
      <c r="P395" s="15" t="str">
        <f t="shared" si="30"/>
        <v xml:space="preserve">[F,66] , (Import) PH Long Term Pass fr PH; </v>
      </c>
      <c r="S395" t="s">
        <v>620</v>
      </c>
      <c r="T395" t="s">
        <v>620</v>
      </c>
      <c r="U395" t="s">
        <v>609</v>
      </c>
      <c r="W395" s="15" t="str">
        <f t="shared" si="31"/>
        <v/>
      </c>
      <c r="X395" s="15" t="str">
        <f t="shared" si="32"/>
        <v>(Import) PH Long Term Pass fr PH</v>
      </c>
      <c r="Y395" s="15" t="str">
        <f t="shared" si="33"/>
        <v/>
      </c>
      <c r="Z395" s="15" t="str">
        <f t="shared" si="34"/>
        <v/>
      </c>
    </row>
    <row r="396" spans="1:26" x14ac:dyDescent="0.3">
      <c r="A396">
        <v>395</v>
      </c>
      <c r="B396">
        <v>54</v>
      </c>
      <c r="C396" t="s">
        <v>2</v>
      </c>
      <c r="D396" t="s">
        <v>70</v>
      </c>
      <c r="E396" t="s">
        <v>21</v>
      </c>
      <c r="F396" s="1">
        <v>43911</v>
      </c>
      <c r="G396" s="1">
        <v>43911</v>
      </c>
      <c r="H396" s="1">
        <v>43911</v>
      </c>
      <c r="O396" s="1">
        <v>43911</v>
      </c>
      <c r="P396" s="15" t="str">
        <f t="shared" si="30"/>
        <v xml:space="preserve">[M,54] , ; </v>
      </c>
      <c r="S396" t="s">
        <v>608</v>
      </c>
      <c r="T396" t="s">
        <v>608</v>
      </c>
      <c r="W396" s="15" t="str">
        <f t="shared" si="31"/>
        <v/>
      </c>
      <c r="X396" s="15" t="str">
        <f t="shared" si="32"/>
        <v/>
      </c>
      <c r="Y396" s="15" t="str">
        <f t="shared" si="33"/>
        <v/>
      </c>
      <c r="Z396" s="15" t="str">
        <f t="shared" si="34"/>
        <v/>
      </c>
    </row>
    <row r="397" spans="1:26" x14ac:dyDescent="0.3">
      <c r="A397">
        <v>396</v>
      </c>
      <c r="B397">
        <v>46</v>
      </c>
      <c r="C397" t="s">
        <v>2</v>
      </c>
      <c r="D397" t="s">
        <v>70</v>
      </c>
      <c r="E397" t="s">
        <v>30</v>
      </c>
      <c r="F397" s="1">
        <v>43911</v>
      </c>
      <c r="G397" s="1">
        <v>43911</v>
      </c>
      <c r="H397" s="1">
        <v>43911</v>
      </c>
      <c r="O397" s="1">
        <v>43911</v>
      </c>
      <c r="P397" s="15" t="str">
        <f t="shared" si="30"/>
        <v xml:space="preserve">[M,46] , ; </v>
      </c>
      <c r="S397" t="s">
        <v>608</v>
      </c>
      <c r="T397" t="s">
        <v>608</v>
      </c>
      <c r="W397" s="15" t="str">
        <f t="shared" si="31"/>
        <v/>
      </c>
      <c r="X397" s="15" t="str">
        <f t="shared" si="32"/>
        <v/>
      </c>
      <c r="Y397" s="15" t="str">
        <f t="shared" si="33"/>
        <v/>
      </c>
      <c r="Z397" s="15" t="str">
        <f t="shared" si="34"/>
        <v/>
      </c>
    </row>
    <row r="398" spans="1:26" x14ac:dyDescent="0.3">
      <c r="A398">
        <v>397</v>
      </c>
      <c r="B398">
        <v>43</v>
      </c>
      <c r="C398" t="s">
        <v>2</v>
      </c>
      <c r="D398" t="s">
        <v>70</v>
      </c>
      <c r="E398" t="s">
        <v>105</v>
      </c>
      <c r="F398" s="1">
        <v>43911</v>
      </c>
      <c r="G398" s="1">
        <v>43911</v>
      </c>
      <c r="H398" s="1">
        <v>43911</v>
      </c>
      <c r="O398" s="1">
        <v>43911</v>
      </c>
      <c r="P398" s="15" t="str">
        <f t="shared" si="30"/>
        <v xml:space="preserve">[M,43] , (Import) IE Work Pass fr IE; </v>
      </c>
      <c r="S398" t="s">
        <v>611</v>
      </c>
      <c r="T398" t="s">
        <v>611</v>
      </c>
      <c r="U398" t="s">
        <v>618</v>
      </c>
      <c r="W398" s="15" t="str">
        <f t="shared" si="31"/>
        <v/>
      </c>
      <c r="X398" s="15" t="str">
        <f t="shared" si="32"/>
        <v>(Import) IE Work Pass fr IE</v>
      </c>
      <c r="Y398" s="15" t="str">
        <f t="shared" si="33"/>
        <v/>
      </c>
      <c r="Z398" s="15" t="str">
        <f t="shared" si="34"/>
        <v/>
      </c>
    </row>
    <row r="399" spans="1:26" x14ac:dyDescent="0.3">
      <c r="A399">
        <v>398</v>
      </c>
      <c r="B399">
        <v>57</v>
      </c>
      <c r="C399" t="s">
        <v>2</v>
      </c>
      <c r="D399" t="s">
        <v>70</v>
      </c>
      <c r="E399" t="s">
        <v>30</v>
      </c>
      <c r="F399" s="1">
        <v>43911</v>
      </c>
      <c r="G399" s="1">
        <v>43911</v>
      </c>
      <c r="H399" s="1">
        <v>43911</v>
      </c>
      <c r="O399" s="1">
        <v>43911</v>
      </c>
      <c r="P399" s="15" t="str">
        <f t="shared" si="30"/>
        <v xml:space="preserve">[M,57] , ; </v>
      </c>
      <c r="S399" t="s">
        <v>612</v>
      </c>
      <c r="T399" t="s">
        <v>608</v>
      </c>
      <c r="W399" s="15" t="str">
        <f t="shared" si="31"/>
        <v/>
      </c>
      <c r="X399" s="15" t="str">
        <f t="shared" si="32"/>
        <v/>
      </c>
      <c r="Y399" s="15" t="str">
        <f t="shared" si="33"/>
        <v/>
      </c>
      <c r="Z399" s="15" t="str">
        <f t="shared" si="34"/>
        <v/>
      </c>
    </row>
    <row r="400" spans="1:26" x14ac:dyDescent="0.3">
      <c r="A400">
        <v>399</v>
      </c>
      <c r="B400">
        <v>23</v>
      </c>
      <c r="C400" t="s">
        <v>6</v>
      </c>
      <c r="D400" t="s">
        <v>70</v>
      </c>
      <c r="E400" t="s">
        <v>164</v>
      </c>
      <c r="F400" s="1">
        <v>43911</v>
      </c>
      <c r="G400" s="1">
        <v>43911</v>
      </c>
      <c r="H400" s="1">
        <v>43911</v>
      </c>
      <c r="O400" s="1">
        <v>43911</v>
      </c>
      <c r="P400" s="15" t="str">
        <f t="shared" si="30"/>
        <v xml:space="preserve">[F,23] , (Import) SG  fr UK; </v>
      </c>
      <c r="S400" t="s">
        <v>608</v>
      </c>
      <c r="T400" t="s">
        <v>604</v>
      </c>
      <c r="W400" s="15" t="str">
        <f t="shared" si="31"/>
        <v/>
      </c>
      <c r="X400" s="15" t="str">
        <f t="shared" si="32"/>
        <v>(Import) SG  fr UK</v>
      </c>
      <c r="Y400" s="15" t="str">
        <f t="shared" si="33"/>
        <v/>
      </c>
      <c r="Z400" s="15" t="str">
        <f t="shared" si="34"/>
        <v/>
      </c>
    </row>
    <row r="401" spans="1:26" x14ac:dyDescent="0.3">
      <c r="A401">
        <v>400</v>
      </c>
      <c r="B401">
        <v>56</v>
      </c>
      <c r="C401" t="s">
        <v>2</v>
      </c>
      <c r="D401" t="s">
        <v>70</v>
      </c>
      <c r="E401" t="s">
        <v>30</v>
      </c>
      <c r="F401" s="1">
        <v>43911</v>
      </c>
      <c r="G401" s="1">
        <v>43911</v>
      </c>
      <c r="H401" s="1">
        <v>43911</v>
      </c>
      <c r="O401" s="1">
        <v>43911</v>
      </c>
      <c r="P401" s="15" t="str">
        <f t="shared" si="30"/>
        <v xml:space="preserve">[M,56] , (Import) SG  fr UK; </v>
      </c>
      <c r="S401" t="s">
        <v>608</v>
      </c>
      <c r="T401" t="s">
        <v>604</v>
      </c>
      <c r="W401" s="15" t="str">
        <f t="shared" si="31"/>
        <v/>
      </c>
      <c r="X401" s="15" t="str">
        <f t="shared" si="32"/>
        <v>(Import) SG  fr UK</v>
      </c>
      <c r="Y401" s="15" t="str">
        <f t="shared" si="33"/>
        <v/>
      </c>
      <c r="Z401" s="15" t="str">
        <f t="shared" si="34"/>
        <v/>
      </c>
    </row>
    <row r="402" spans="1:26" x14ac:dyDescent="0.3">
      <c r="A402">
        <v>401</v>
      </c>
      <c r="B402">
        <v>20</v>
      </c>
      <c r="C402" t="s">
        <v>2</v>
      </c>
      <c r="D402" t="s">
        <v>70</v>
      </c>
      <c r="E402" t="s">
        <v>30</v>
      </c>
      <c r="F402" s="1">
        <v>43911</v>
      </c>
      <c r="G402" s="1">
        <v>43911</v>
      </c>
      <c r="H402" s="1">
        <v>43911</v>
      </c>
      <c r="O402" s="1">
        <v>43911</v>
      </c>
      <c r="P402" s="15" t="str">
        <f t="shared" si="30"/>
        <v xml:space="preserve">[M,20] , (Import) SG  fr UK; </v>
      </c>
      <c r="S402" t="s">
        <v>608</v>
      </c>
      <c r="T402" t="s">
        <v>604</v>
      </c>
      <c r="W402" s="15" t="str">
        <f t="shared" si="31"/>
        <v/>
      </c>
      <c r="X402" s="15" t="str">
        <f t="shared" si="32"/>
        <v>(Import) SG  fr UK</v>
      </c>
      <c r="Y402" s="15" t="str">
        <f t="shared" si="33"/>
        <v/>
      </c>
      <c r="Z402" s="15" t="str">
        <f t="shared" si="34"/>
        <v/>
      </c>
    </row>
    <row r="403" spans="1:26" x14ac:dyDescent="0.3">
      <c r="A403">
        <v>402</v>
      </c>
      <c r="B403">
        <v>22</v>
      </c>
      <c r="C403" t="s">
        <v>6</v>
      </c>
      <c r="D403" t="s">
        <v>70</v>
      </c>
      <c r="E403" t="s">
        <v>30</v>
      </c>
      <c r="F403" s="1">
        <v>43911</v>
      </c>
      <c r="G403" s="1">
        <v>43911</v>
      </c>
      <c r="H403" s="1">
        <v>43911</v>
      </c>
      <c r="O403" s="1">
        <v>43911</v>
      </c>
      <c r="P403" s="15" t="str">
        <f t="shared" si="30"/>
        <v xml:space="preserve">[F,22] , (Import) ID Social Visit Pass fr ID; </v>
      </c>
      <c r="S403" t="s">
        <v>607</v>
      </c>
      <c r="T403" t="s">
        <v>607</v>
      </c>
      <c r="U403" t="s">
        <v>643</v>
      </c>
      <c r="W403" s="15" t="str">
        <f t="shared" si="31"/>
        <v/>
      </c>
      <c r="X403" s="15" t="str">
        <f t="shared" si="32"/>
        <v>(Import) ID Social Visit Pass fr ID</v>
      </c>
      <c r="Y403" s="15" t="str">
        <f t="shared" si="33"/>
        <v/>
      </c>
      <c r="Z403" s="15" t="str">
        <f t="shared" si="34"/>
        <v/>
      </c>
    </row>
    <row r="404" spans="1:26" x14ac:dyDescent="0.3">
      <c r="A404">
        <v>403</v>
      </c>
      <c r="B404">
        <v>77</v>
      </c>
      <c r="C404" t="s">
        <v>2</v>
      </c>
      <c r="D404" t="s">
        <v>70</v>
      </c>
      <c r="E404" t="s">
        <v>619</v>
      </c>
      <c r="F404" s="1">
        <v>43911</v>
      </c>
      <c r="G404" s="1">
        <v>43911</v>
      </c>
      <c r="H404" s="1">
        <v>43911</v>
      </c>
      <c r="O404" s="1">
        <v>43911</v>
      </c>
      <c r="P404" s="15" t="str">
        <f t="shared" si="30"/>
        <v xml:space="preserve">[M,77] , (Import) ID Long Term Pass fr ID; </v>
      </c>
      <c r="S404" t="s">
        <v>607</v>
      </c>
      <c r="T404" t="s">
        <v>607</v>
      </c>
      <c r="U404" t="s">
        <v>609</v>
      </c>
      <c r="W404" s="15" t="str">
        <f t="shared" si="31"/>
        <v/>
      </c>
      <c r="X404" s="15" t="str">
        <f t="shared" si="32"/>
        <v>(Import) ID Long Term Pass fr ID</v>
      </c>
      <c r="Y404" s="15" t="str">
        <f t="shared" si="33"/>
        <v/>
      </c>
      <c r="Z404" s="15" t="str">
        <f t="shared" si="34"/>
        <v/>
      </c>
    </row>
    <row r="405" spans="1:26" x14ac:dyDescent="0.3">
      <c r="A405">
        <v>404</v>
      </c>
      <c r="B405">
        <v>28</v>
      </c>
      <c r="C405" t="s">
        <v>2</v>
      </c>
      <c r="D405" t="s">
        <v>70</v>
      </c>
      <c r="E405" t="s">
        <v>600</v>
      </c>
      <c r="F405" s="1">
        <v>43911</v>
      </c>
      <c r="G405" s="1">
        <v>43911</v>
      </c>
      <c r="H405" s="1">
        <v>43911</v>
      </c>
      <c r="O405" s="1">
        <v>43911</v>
      </c>
      <c r="P405" s="15" t="str">
        <f t="shared" si="30"/>
        <v xml:space="preserve">[M,28] , (Import) AU Long Term Pass fr MY,PH; </v>
      </c>
      <c r="S405" t="s">
        <v>616</v>
      </c>
      <c r="T405" t="s">
        <v>615</v>
      </c>
      <c r="U405" t="s">
        <v>609</v>
      </c>
      <c r="W405" s="15" t="str">
        <f t="shared" si="31"/>
        <v/>
      </c>
      <c r="X405" s="15" t="str">
        <f t="shared" si="32"/>
        <v>(Import) AU Long Term Pass fr MY,PH</v>
      </c>
      <c r="Y405" s="15" t="str">
        <f t="shared" si="33"/>
        <v/>
      </c>
      <c r="Z405" s="15" t="str">
        <f t="shared" si="34"/>
        <v/>
      </c>
    </row>
    <row r="406" spans="1:26" x14ac:dyDescent="0.3">
      <c r="A406">
        <v>405</v>
      </c>
      <c r="B406">
        <v>25</v>
      </c>
      <c r="C406" t="s">
        <v>2</v>
      </c>
      <c r="D406" t="s">
        <v>70</v>
      </c>
      <c r="E406" t="s">
        <v>30</v>
      </c>
      <c r="F406" s="1">
        <v>43911</v>
      </c>
      <c r="G406" s="1">
        <v>43911</v>
      </c>
      <c r="H406" s="1">
        <v>43911</v>
      </c>
      <c r="O406" s="1">
        <v>43911</v>
      </c>
      <c r="P406" s="15" t="str">
        <f t="shared" si="30"/>
        <v xml:space="preserve">[M,25] , (Import) SG  fr UK; </v>
      </c>
      <c r="S406" t="s">
        <v>608</v>
      </c>
      <c r="T406" t="s">
        <v>604</v>
      </c>
      <c r="W406" s="15" t="str">
        <f t="shared" si="31"/>
        <v/>
      </c>
      <c r="X406" s="15" t="str">
        <f t="shared" si="32"/>
        <v>(Import) SG  fr UK</v>
      </c>
      <c r="Y406" s="15" t="str">
        <f t="shared" si="33"/>
        <v/>
      </c>
      <c r="Z406" s="15" t="str">
        <f t="shared" si="34"/>
        <v/>
      </c>
    </row>
    <row r="407" spans="1:26" x14ac:dyDescent="0.3">
      <c r="A407">
        <v>406</v>
      </c>
      <c r="B407">
        <v>61</v>
      </c>
      <c r="C407" t="s">
        <v>6</v>
      </c>
      <c r="D407" t="s">
        <v>70</v>
      </c>
      <c r="E407" t="s">
        <v>164</v>
      </c>
      <c r="F407" s="1">
        <v>43911</v>
      </c>
      <c r="G407" s="1">
        <v>43911</v>
      </c>
      <c r="H407" s="1">
        <v>43911</v>
      </c>
      <c r="O407" s="1">
        <v>43911</v>
      </c>
      <c r="P407" s="15" t="str">
        <f t="shared" si="30"/>
        <v xml:space="preserve">[F,61] , ; </v>
      </c>
      <c r="S407" t="s">
        <v>608</v>
      </c>
      <c r="T407" t="s">
        <v>608</v>
      </c>
      <c r="W407" s="15" t="str">
        <f t="shared" si="31"/>
        <v/>
      </c>
      <c r="X407" s="15" t="str">
        <f t="shared" si="32"/>
        <v/>
      </c>
      <c r="Y407" s="15" t="str">
        <f t="shared" si="33"/>
        <v/>
      </c>
      <c r="Z407" s="15" t="str">
        <f t="shared" si="34"/>
        <v/>
      </c>
    </row>
    <row r="408" spans="1:26" x14ac:dyDescent="0.3">
      <c r="A408">
        <v>407</v>
      </c>
      <c r="B408">
        <v>25</v>
      </c>
      <c r="C408" t="s">
        <v>2</v>
      </c>
      <c r="D408" t="s">
        <v>70</v>
      </c>
      <c r="E408" t="s">
        <v>30</v>
      </c>
      <c r="F408" s="1">
        <v>43911</v>
      </c>
      <c r="G408" s="1">
        <v>43911</v>
      </c>
      <c r="H408" s="1">
        <v>43911</v>
      </c>
      <c r="O408" s="1">
        <v>43911</v>
      </c>
      <c r="P408" s="15" t="str">
        <f t="shared" si="30"/>
        <v xml:space="preserve">[M,25] , (Import) ES Social Visit Pass fr ??; </v>
      </c>
      <c r="S408" t="s">
        <v>617</v>
      </c>
      <c r="T408" t="s">
        <v>689</v>
      </c>
      <c r="U408" t="s">
        <v>643</v>
      </c>
      <c r="W408" s="15" t="str">
        <f t="shared" si="31"/>
        <v/>
      </c>
      <c r="X408" s="15" t="str">
        <f t="shared" si="32"/>
        <v>(Import) ES Social Visit Pass fr ??</v>
      </c>
      <c r="Y408" s="15" t="str">
        <f t="shared" si="33"/>
        <v/>
      </c>
      <c r="Z408" s="15" t="str">
        <f t="shared" si="34"/>
        <v/>
      </c>
    </row>
    <row r="409" spans="1:26" x14ac:dyDescent="0.3">
      <c r="A409">
        <v>408</v>
      </c>
      <c r="B409">
        <v>27</v>
      </c>
      <c r="C409" t="s">
        <v>2</v>
      </c>
      <c r="D409" t="s">
        <v>70</v>
      </c>
      <c r="E409" t="s">
        <v>199</v>
      </c>
      <c r="F409" s="1">
        <v>43911</v>
      </c>
      <c r="G409" s="1">
        <v>43911</v>
      </c>
      <c r="H409" s="1">
        <v>43911</v>
      </c>
      <c r="O409" s="1">
        <v>43911</v>
      </c>
      <c r="P409" s="15" t="str">
        <f t="shared" si="30"/>
        <v xml:space="preserve">[M,27] , (Import) SG  fr US; </v>
      </c>
      <c r="S409" t="s">
        <v>608</v>
      </c>
      <c r="T409" t="s">
        <v>605</v>
      </c>
      <c r="W409" s="15" t="str">
        <f t="shared" si="31"/>
        <v/>
      </c>
      <c r="X409" s="15" t="str">
        <f t="shared" si="32"/>
        <v>(Import) SG  fr US</v>
      </c>
      <c r="Y409" s="15" t="str">
        <f t="shared" si="33"/>
        <v/>
      </c>
      <c r="Z409" s="15" t="str">
        <f t="shared" si="34"/>
        <v/>
      </c>
    </row>
    <row r="410" spans="1:26" x14ac:dyDescent="0.3">
      <c r="A410">
        <v>409</v>
      </c>
      <c r="B410">
        <v>23</v>
      </c>
      <c r="C410" t="s">
        <v>6</v>
      </c>
      <c r="D410" t="s">
        <v>70</v>
      </c>
      <c r="E410" t="s">
        <v>199</v>
      </c>
      <c r="F410" s="1">
        <v>43911</v>
      </c>
      <c r="G410" s="1">
        <v>43911</v>
      </c>
      <c r="H410" s="1">
        <v>43911</v>
      </c>
      <c r="O410" s="1">
        <v>43911</v>
      </c>
      <c r="P410" s="15" t="str">
        <f t="shared" si="30"/>
        <v xml:space="preserve">[F,23] , (Import) AU Work Pass fr US; </v>
      </c>
      <c r="S410" t="s">
        <v>616</v>
      </c>
      <c r="T410" t="s">
        <v>605</v>
      </c>
      <c r="U410" t="s">
        <v>618</v>
      </c>
      <c r="W410" s="15" t="str">
        <f t="shared" si="31"/>
        <v/>
      </c>
      <c r="X410" s="15" t="str">
        <f t="shared" si="32"/>
        <v>(Import) AU Work Pass fr US</v>
      </c>
      <c r="Y410" s="15" t="str">
        <f t="shared" si="33"/>
        <v/>
      </c>
      <c r="Z410" s="15" t="str">
        <f t="shared" si="34"/>
        <v/>
      </c>
    </row>
    <row r="411" spans="1:26" x14ac:dyDescent="0.3">
      <c r="A411">
        <v>410</v>
      </c>
      <c r="B411">
        <v>20</v>
      </c>
      <c r="C411" t="s">
        <v>6</v>
      </c>
      <c r="D411" t="s">
        <v>70</v>
      </c>
      <c r="E411" t="s">
        <v>30</v>
      </c>
      <c r="F411" s="1">
        <v>43911</v>
      </c>
      <c r="G411" s="1">
        <v>43911</v>
      </c>
      <c r="H411" s="1">
        <v>43911</v>
      </c>
      <c r="O411" s="1">
        <v>43911</v>
      </c>
      <c r="P411" s="15" t="str">
        <f t="shared" si="30"/>
        <v xml:space="preserve">[F,20] , (Import) SG  fr UK; </v>
      </c>
      <c r="S411" t="s">
        <v>608</v>
      </c>
      <c r="T411" t="s">
        <v>604</v>
      </c>
      <c r="W411" s="15" t="str">
        <f t="shared" si="31"/>
        <v/>
      </c>
      <c r="X411" s="15" t="str">
        <f t="shared" si="32"/>
        <v>(Import) SG  fr UK</v>
      </c>
      <c r="Y411" s="15" t="str">
        <f t="shared" si="33"/>
        <v/>
      </c>
      <c r="Z411" s="15" t="str">
        <f t="shared" si="34"/>
        <v/>
      </c>
    </row>
    <row r="412" spans="1:26" x14ac:dyDescent="0.3">
      <c r="A412">
        <v>411</v>
      </c>
      <c r="B412">
        <v>30</v>
      </c>
      <c r="C412" t="s">
        <v>2</v>
      </c>
      <c r="D412" t="s">
        <v>70</v>
      </c>
      <c r="E412" t="s">
        <v>30</v>
      </c>
      <c r="F412" s="1">
        <v>43911</v>
      </c>
      <c r="G412" s="1">
        <v>43911</v>
      </c>
      <c r="H412" s="1">
        <v>43911</v>
      </c>
      <c r="O412" s="1">
        <v>43911</v>
      </c>
      <c r="P412" s="15" t="str">
        <f t="shared" si="30"/>
        <v xml:space="preserve">[M,30] , (Import) SG  fr UK; </v>
      </c>
      <c r="S412" t="s">
        <v>608</v>
      </c>
      <c r="T412" t="s">
        <v>604</v>
      </c>
      <c r="W412" s="15" t="str">
        <f t="shared" si="31"/>
        <v/>
      </c>
      <c r="X412" s="15" t="str">
        <f t="shared" si="32"/>
        <v>(Import) SG  fr UK</v>
      </c>
      <c r="Y412" s="15" t="str">
        <f t="shared" si="33"/>
        <v/>
      </c>
      <c r="Z412" s="15" t="str">
        <f t="shared" si="34"/>
        <v/>
      </c>
    </row>
    <row r="413" spans="1:26" x14ac:dyDescent="0.3">
      <c r="A413">
        <v>412</v>
      </c>
      <c r="B413">
        <v>19</v>
      </c>
      <c r="C413" t="s">
        <v>6</v>
      </c>
      <c r="D413" t="s">
        <v>70</v>
      </c>
      <c r="E413" t="s">
        <v>30</v>
      </c>
      <c r="F413" s="1">
        <v>43911</v>
      </c>
      <c r="G413" s="1">
        <v>43911</v>
      </c>
      <c r="H413" s="1">
        <v>43911</v>
      </c>
      <c r="O413" s="1">
        <v>43911</v>
      </c>
      <c r="P413" s="15" t="str">
        <f t="shared" si="30"/>
        <v xml:space="preserve">[F,19] , (Import) SG  fr UK; </v>
      </c>
      <c r="S413" t="s">
        <v>608</v>
      </c>
      <c r="T413" t="s">
        <v>604</v>
      </c>
      <c r="W413" s="15" t="str">
        <f t="shared" si="31"/>
        <v/>
      </c>
      <c r="X413" s="15" t="str">
        <f t="shared" si="32"/>
        <v>(Import) SG  fr UK</v>
      </c>
      <c r="Y413" s="15" t="str">
        <f t="shared" si="33"/>
        <v/>
      </c>
      <c r="Z413" s="15" t="str">
        <f t="shared" si="34"/>
        <v/>
      </c>
    </row>
    <row r="414" spans="1:26" x14ac:dyDescent="0.3">
      <c r="A414">
        <v>413</v>
      </c>
      <c r="B414">
        <v>29</v>
      </c>
      <c r="C414" t="s">
        <v>2</v>
      </c>
      <c r="D414" t="s">
        <v>70</v>
      </c>
      <c r="E414" t="s">
        <v>30</v>
      </c>
      <c r="F414" s="1">
        <v>43911</v>
      </c>
      <c r="G414" s="1">
        <v>43911</v>
      </c>
      <c r="H414" s="1">
        <v>43911</v>
      </c>
      <c r="O414" s="1">
        <v>43911</v>
      </c>
      <c r="P414" s="15" t="str">
        <f t="shared" si="30"/>
        <v xml:space="preserve">[M,29] , (Import) SG  fr CH; </v>
      </c>
      <c r="S414" t="s">
        <v>608</v>
      </c>
      <c r="T414" t="s">
        <v>614</v>
      </c>
      <c r="W414" s="15" t="str">
        <f t="shared" si="31"/>
        <v/>
      </c>
      <c r="X414" s="15" t="str">
        <f t="shared" si="32"/>
        <v>(Import) SG  fr CH</v>
      </c>
      <c r="Y414" s="15" t="str">
        <f t="shared" si="33"/>
        <v/>
      </c>
      <c r="Z414" s="15" t="str">
        <f t="shared" si="34"/>
        <v/>
      </c>
    </row>
    <row r="415" spans="1:26" x14ac:dyDescent="0.3">
      <c r="A415">
        <v>414</v>
      </c>
      <c r="B415">
        <v>37</v>
      </c>
      <c r="C415" t="s">
        <v>2</v>
      </c>
      <c r="D415" t="s">
        <v>70</v>
      </c>
      <c r="E415" t="s">
        <v>30</v>
      </c>
      <c r="F415" s="1">
        <v>43911</v>
      </c>
      <c r="G415" s="1">
        <v>43911</v>
      </c>
      <c r="H415" s="1">
        <v>43911</v>
      </c>
      <c r="O415" s="1">
        <v>43911</v>
      </c>
      <c r="P415" s="15" t="str">
        <f t="shared" si="30"/>
        <v xml:space="preserve">[M,37] , (Import) AU Long Term Pass fr US; </v>
      </c>
      <c r="S415" t="s">
        <v>616</v>
      </c>
      <c r="T415" t="s">
        <v>605</v>
      </c>
      <c r="U415" t="s">
        <v>609</v>
      </c>
      <c r="W415" s="15" t="str">
        <f t="shared" si="31"/>
        <v/>
      </c>
      <c r="X415" s="15" t="str">
        <f t="shared" si="32"/>
        <v>(Import) AU Long Term Pass fr US</v>
      </c>
      <c r="Y415" s="15" t="str">
        <f t="shared" si="33"/>
        <v/>
      </c>
      <c r="Z415" s="15" t="str">
        <f t="shared" si="34"/>
        <v/>
      </c>
    </row>
    <row r="416" spans="1:26" x14ac:dyDescent="0.3">
      <c r="A416">
        <v>415</v>
      </c>
      <c r="B416">
        <v>64</v>
      </c>
      <c r="C416" t="s">
        <v>6</v>
      </c>
      <c r="D416" t="s">
        <v>70</v>
      </c>
      <c r="E416" t="s">
        <v>30</v>
      </c>
      <c r="F416" s="1">
        <v>43911</v>
      </c>
      <c r="G416" s="1">
        <v>43911</v>
      </c>
      <c r="H416" s="1">
        <v>43911</v>
      </c>
      <c r="O416" s="1">
        <v>43911</v>
      </c>
      <c r="P416" s="15" t="str">
        <f t="shared" si="30"/>
        <v xml:space="preserve">[F,64] , (Import) ID Social Visit Pass fr ID; </v>
      </c>
      <c r="S416" t="s">
        <v>607</v>
      </c>
      <c r="T416" t="s">
        <v>607</v>
      </c>
      <c r="U416" t="s">
        <v>643</v>
      </c>
      <c r="W416" s="15" t="str">
        <f t="shared" si="31"/>
        <v/>
      </c>
      <c r="X416" s="15" t="str">
        <f t="shared" si="32"/>
        <v>(Import) ID Social Visit Pass fr ID</v>
      </c>
      <c r="Y416" s="15" t="str">
        <f t="shared" si="33"/>
        <v/>
      </c>
      <c r="Z416" s="15" t="str">
        <f t="shared" si="34"/>
        <v/>
      </c>
    </row>
    <row r="417" spans="1:26" x14ac:dyDescent="0.3">
      <c r="A417">
        <v>416</v>
      </c>
      <c r="B417">
        <v>21</v>
      </c>
      <c r="C417" t="s">
        <v>2</v>
      </c>
      <c r="D417" t="s">
        <v>70</v>
      </c>
      <c r="E417" t="s">
        <v>30</v>
      </c>
      <c r="F417" s="1">
        <v>43911</v>
      </c>
      <c r="G417" s="1">
        <v>43911</v>
      </c>
      <c r="H417" s="1">
        <v>43911</v>
      </c>
      <c r="O417" s="1">
        <v>43911</v>
      </c>
      <c r="P417" s="15" t="str">
        <f t="shared" si="30"/>
        <v xml:space="preserve">[M,21] , (Import) SG  fr UK; </v>
      </c>
      <c r="S417" t="s">
        <v>608</v>
      </c>
      <c r="T417" t="s">
        <v>604</v>
      </c>
      <c r="W417" s="15" t="str">
        <f t="shared" si="31"/>
        <v/>
      </c>
      <c r="X417" s="15" t="str">
        <f t="shared" si="32"/>
        <v>(Import) SG  fr UK</v>
      </c>
      <c r="Y417" s="15" t="str">
        <f t="shared" si="33"/>
        <v/>
      </c>
      <c r="Z417" s="15" t="str">
        <f t="shared" si="34"/>
        <v/>
      </c>
    </row>
    <row r="418" spans="1:26" x14ac:dyDescent="0.3">
      <c r="A418">
        <v>417</v>
      </c>
      <c r="B418">
        <v>18</v>
      </c>
      <c r="C418" t="s">
        <v>6</v>
      </c>
      <c r="D418" t="s">
        <v>70</v>
      </c>
      <c r="E418" t="s">
        <v>30</v>
      </c>
      <c r="F418" s="1">
        <v>43911</v>
      </c>
      <c r="G418" s="1">
        <v>43911</v>
      </c>
      <c r="H418" s="1">
        <v>43911</v>
      </c>
      <c r="O418" s="1">
        <v>43911</v>
      </c>
      <c r="P418" s="15" t="str">
        <f t="shared" si="30"/>
        <v xml:space="preserve">[F,18] , (Import) FR Long Term Pass fr UK; </v>
      </c>
      <c r="S418" t="s">
        <v>613</v>
      </c>
      <c r="T418" t="s">
        <v>604</v>
      </c>
      <c r="U418" t="s">
        <v>609</v>
      </c>
      <c r="W418" s="15" t="str">
        <f t="shared" si="31"/>
        <v/>
      </c>
      <c r="X418" s="15" t="str">
        <f t="shared" si="32"/>
        <v>(Import) FR Long Term Pass fr UK</v>
      </c>
      <c r="Y418" s="15" t="str">
        <f t="shared" si="33"/>
        <v/>
      </c>
      <c r="Z418" s="15" t="str">
        <f t="shared" si="34"/>
        <v/>
      </c>
    </row>
    <row r="419" spans="1:26" x14ac:dyDescent="0.3">
      <c r="A419">
        <v>418</v>
      </c>
      <c r="B419">
        <v>44</v>
      </c>
      <c r="C419" t="s">
        <v>2</v>
      </c>
      <c r="D419" t="s">
        <v>70</v>
      </c>
      <c r="E419" t="s">
        <v>30</v>
      </c>
      <c r="F419" s="1">
        <v>43911</v>
      </c>
      <c r="G419" s="1">
        <v>43911</v>
      </c>
      <c r="H419" s="1">
        <v>43911</v>
      </c>
      <c r="O419" s="1">
        <v>43911</v>
      </c>
      <c r="P419" s="15" t="str">
        <f t="shared" si="30"/>
        <v xml:space="preserve">[M,44] , (Import) SPR  fr US; </v>
      </c>
      <c r="S419" t="s">
        <v>612</v>
      </c>
      <c r="T419" t="s">
        <v>605</v>
      </c>
      <c r="W419" s="15" t="str">
        <f t="shared" si="31"/>
        <v/>
      </c>
      <c r="X419" s="15" t="str">
        <f t="shared" si="32"/>
        <v>(Import) SPR  fr US</v>
      </c>
      <c r="Y419" s="15" t="str">
        <f t="shared" si="33"/>
        <v/>
      </c>
      <c r="Z419" s="15" t="str">
        <f t="shared" si="34"/>
        <v/>
      </c>
    </row>
    <row r="420" spans="1:26" x14ac:dyDescent="0.3">
      <c r="A420">
        <v>419</v>
      </c>
      <c r="B420">
        <v>45</v>
      </c>
      <c r="C420" t="s">
        <v>2</v>
      </c>
      <c r="D420" t="s">
        <v>70</v>
      </c>
      <c r="E420" t="s">
        <v>30</v>
      </c>
      <c r="F420" s="1">
        <v>43911</v>
      </c>
      <c r="G420" s="1">
        <v>43911</v>
      </c>
      <c r="H420" s="1">
        <v>43911</v>
      </c>
      <c r="O420" s="1">
        <v>43911</v>
      </c>
      <c r="P420" s="15" t="str">
        <f t="shared" si="30"/>
        <v xml:space="preserve">[M,45] , (Import) NL Social Visit Pass fr US; </v>
      </c>
      <c r="S420" t="s">
        <v>610</v>
      </c>
      <c r="T420" t="s">
        <v>605</v>
      </c>
      <c r="U420" t="s">
        <v>643</v>
      </c>
      <c r="W420" s="15" t="str">
        <f t="shared" si="31"/>
        <v/>
      </c>
      <c r="X420" s="15" t="str">
        <f t="shared" si="32"/>
        <v>(Import) NL Social Visit Pass fr US</v>
      </c>
      <c r="Y420" s="15" t="str">
        <f t="shared" si="33"/>
        <v/>
      </c>
      <c r="Z420" s="15" t="str">
        <f t="shared" si="34"/>
        <v/>
      </c>
    </row>
    <row r="421" spans="1:26" x14ac:dyDescent="0.3">
      <c r="A421">
        <v>420</v>
      </c>
      <c r="B421">
        <v>21</v>
      </c>
      <c r="C421" t="s">
        <v>6</v>
      </c>
      <c r="D421" t="s">
        <v>70</v>
      </c>
      <c r="E421" t="s">
        <v>30</v>
      </c>
      <c r="F421" s="1">
        <v>43911</v>
      </c>
      <c r="G421" s="1">
        <v>43911</v>
      </c>
      <c r="H421" s="1">
        <v>43911</v>
      </c>
      <c r="O421" s="1">
        <v>43911</v>
      </c>
      <c r="P421" s="15" t="str">
        <f t="shared" si="30"/>
        <v xml:space="preserve">[F,21] , (Import) SG  fr UK; </v>
      </c>
      <c r="S421" t="s">
        <v>608</v>
      </c>
      <c r="T421" t="s">
        <v>604</v>
      </c>
      <c r="W421" s="15" t="str">
        <f t="shared" si="31"/>
        <v/>
      </c>
      <c r="X421" s="15" t="str">
        <f t="shared" si="32"/>
        <v>(Import) SG  fr UK</v>
      </c>
      <c r="Y421" s="15" t="str">
        <f t="shared" si="33"/>
        <v/>
      </c>
      <c r="Z421" s="15" t="str">
        <f t="shared" si="34"/>
        <v/>
      </c>
    </row>
    <row r="422" spans="1:26" x14ac:dyDescent="0.3">
      <c r="A422">
        <v>421</v>
      </c>
      <c r="B422">
        <v>23</v>
      </c>
      <c r="C422" t="s">
        <v>2</v>
      </c>
      <c r="D422" t="s">
        <v>70</v>
      </c>
      <c r="E422" t="s">
        <v>30</v>
      </c>
      <c r="F422" s="1">
        <v>43911</v>
      </c>
      <c r="G422" s="1">
        <v>43911</v>
      </c>
      <c r="H422" s="1">
        <v>43911</v>
      </c>
      <c r="O422" s="1">
        <v>43911</v>
      </c>
      <c r="P422" s="15" t="str">
        <f t="shared" si="30"/>
        <v xml:space="preserve">[M,23] , (Import) SG  fr UK; </v>
      </c>
      <c r="S422" t="s">
        <v>608</v>
      </c>
      <c r="T422" t="s">
        <v>604</v>
      </c>
      <c r="W422" s="15" t="str">
        <f t="shared" si="31"/>
        <v/>
      </c>
      <c r="X422" s="15" t="str">
        <f t="shared" si="32"/>
        <v>(Import) SG  fr UK</v>
      </c>
      <c r="Y422" s="15" t="str">
        <f t="shared" si="33"/>
        <v/>
      </c>
      <c r="Z422" s="15" t="str">
        <f t="shared" si="34"/>
        <v/>
      </c>
    </row>
    <row r="423" spans="1:26" x14ac:dyDescent="0.3">
      <c r="A423">
        <v>422</v>
      </c>
      <c r="B423">
        <v>56</v>
      </c>
      <c r="C423" t="s">
        <v>6</v>
      </c>
      <c r="D423" t="s">
        <v>70</v>
      </c>
      <c r="E423" t="s">
        <v>30</v>
      </c>
      <c r="F423" s="1">
        <v>43911</v>
      </c>
      <c r="G423" s="1">
        <v>43911</v>
      </c>
      <c r="H423" s="1">
        <v>43911</v>
      </c>
      <c r="O423" s="1">
        <v>43911</v>
      </c>
      <c r="P423" s="15" t="str">
        <f t="shared" si="30"/>
        <v xml:space="preserve">[F,56] , (Import) SG  fr US; </v>
      </c>
      <c r="S423" t="s">
        <v>608</v>
      </c>
      <c r="T423" t="s">
        <v>605</v>
      </c>
      <c r="W423" s="15" t="str">
        <f t="shared" si="31"/>
        <v/>
      </c>
      <c r="X423" s="15" t="str">
        <f t="shared" si="32"/>
        <v>(Import) SG  fr US</v>
      </c>
      <c r="Y423" s="15" t="str">
        <f t="shared" si="33"/>
        <v/>
      </c>
      <c r="Z423" s="15" t="str">
        <f t="shared" si="34"/>
        <v/>
      </c>
    </row>
    <row r="424" spans="1:26" x14ac:dyDescent="0.3">
      <c r="A424">
        <v>423</v>
      </c>
      <c r="B424">
        <v>24</v>
      </c>
      <c r="C424" t="s">
        <v>2</v>
      </c>
      <c r="D424" t="s">
        <v>70</v>
      </c>
      <c r="E424" t="s">
        <v>30</v>
      </c>
      <c r="F424" s="1">
        <v>43911</v>
      </c>
      <c r="G424" s="1">
        <v>43911</v>
      </c>
      <c r="H424" s="1">
        <v>43911</v>
      </c>
      <c r="O424" s="1">
        <v>43911</v>
      </c>
      <c r="P424" s="15" t="str">
        <f t="shared" si="30"/>
        <v xml:space="preserve">[M,24] , (Import) SG  fr IE; </v>
      </c>
      <c r="S424" t="s">
        <v>608</v>
      </c>
      <c r="T424" t="s">
        <v>611</v>
      </c>
      <c r="W424" s="15" t="str">
        <f t="shared" si="31"/>
        <v/>
      </c>
      <c r="X424" s="15" t="str">
        <f t="shared" si="32"/>
        <v>(Import) SG  fr IE</v>
      </c>
      <c r="Y424" s="15" t="str">
        <f t="shared" si="33"/>
        <v/>
      </c>
      <c r="Z424" s="15" t="str">
        <f t="shared" si="34"/>
        <v/>
      </c>
    </row>
    <row r="425" spans="1:26" x14ac:dyDescent="0.3">
      <c r="A425">
        <v>424</v>
      </c>
      <c r="B425">
        <v>24</v>
      </c>
      <c r="C425" t="s">
        <v>2</v>
      </c>
      <c r="D425" t="s">
        <v>70</v>
      </c>
      <c r="E425" t="s">
        <v>21</v>
      </c>
      <c r="F425" s="1">
        <v>43911</v>
      </c>
      <c r="G425" s="1">
        <v>43911</v>
      </c>
      <c r="H425" s="1">
        <v>43911</v>
      </c>
      <c r="O425" s="1">
        <v>43911</v>
      </c>
      <c r="P425" s="15" t="str">
        <f t="shared" si="30"/>
        <v xml:space="preserve">[M,24] , (Import) SG  fr US; </v>
      </c>
      <c r="S425" t="s">
        <v>608</v>
      </c>
      <c r="T425" t="s">
        <v>605</v>
      </c>
      <c r="W425" s="15" t="str">
        <f t="shared" si="31"/>
        <v/>
      </c>
      <c r="X425" s="15" t="str">
        <f t="shared" si="32"/>
        <v>(Import) SG  fr US</v>
      </c>
      <c r="Y425" s="15" t="str">
        <f t="shared" si="33"/>
        <v/>
      </c>
      <c r="Z425" s="15" t="str">
        <f t="shared" si="34"/>
        <v/>
      </c>
    </row>
    <row r="426" spans="1:26" x14ac:dyDescent="0.3">
      <c r="A426">
        <v>425</v>
      </c>
      <c r="B426">
        <v>21</v>
      </c>
      <c r="C426" t="s">
        <v>6</v>
      </c>
      <c r="D426" t="s">
        <v>70</v>
      </c>
      <c r="E426" t="s">
        <v>21</v>
      </c>
      <c r="F426" s="1">
        <v>43911</v>
      </c>
      <c r="G426" s="1">
        <v>43911</v>
      </c>
      <c r="H426" s="1">
        <v>43911</v>
      </c>
      <c r="O426" s="1">
        <v>43911</v>
      </c>
      <c r="P426" s="15" t="str">
        <f t="shared" si="30"/>
        <v xml:space="preserve">[F,21] , (Import) SG  fr US; </v>
      </c>
      <c r="S426" t="s">
        <v>608</v>
      </c>
      <c r="T426" t="s">
        <v>605</v>
      </c>
      <c r="W426" s="15" t="str">
        <f t="shared" si="31"/>
        <v/>
      </c>
      <c r="X426" s="15" t="str">
        <f t="shared" si="32"/>
        <v>(Import) SG  fr US</v>
      </c>
      <c r="Y426" s="15" t="str">
        <f t="shared" si="33"/>
        <v/>
      </c>
      <c r="Z426" s="15" t="str">
        <f t="shared" si="34"/>
        <v/>
      </c>
    </row>
    <row r="427" spans="1:26" x14ac:dyDescent="0.3">
      <c r="A427">
        <v>426</v>
      </c>
      <c r="B427">
        <v>55</v>
      </c>
      <c r="C427" t="s">
        <v>6</v>
      </c>
      <c r="D427" t="s">
        <v>70</v>
      </c>
      <c r="E427" t="s">
        <v>30</v>
      </c>
      <c r="F427" s="1">
        <v>43911</v>
      </c>
      <c r="G427" s="1">
        <v>43911</v>
      </c>
      <c r="H427" s="1">
        <v>43911</v>
      </c>
      <c r="O427" s="1">
        <v>43911</v>
      </c>
      <c r="P427" s="15" t="str">
        <f t="shared" si="30"/>
        <v xml:space="preserve">[F,55] , ; </v>
      </c>
      <c r="S427" t="s">
        <v>608</v>
      </c>
      <c r="T427" t="s">
        <v>608</v>
      </c>
      <c r="W427" s="15" t="str">
        <f t="shared" si="31"/>
        <v/>
      </c>
      <c r="X427" s="15" t="str">
        <f t="shared" si="32"/>
        <v/>
      </c>
      <c r="Y427" s="15" t="str">
        <f t="shared" si="33"/>
        <v/>
      </c>
      <c r="Z427" s="15" t="str">
        <f t="shared" si="34"/>
        <v/>
      </c>
    </row>
    <row r="428" spans="1:26" x14ac:dyDescent="0.3">
      <c r="A428">
        <v>427</v>
      </c>
      <c r="B428">
        <v>39</v>
      </c>
      <c r="C428" t="s">
        <v>2</v>
      </c>
      <c r="D428" t="s">
        <v>70</v>
      </c>
      <c r="E428" t="s">
        <v>30</v>
      </c>
      <c r="F428" s="1">
        <v>43911</v>
      </c>
      <c r="G428" s="1">
        <v>43911</v>
      </c>
      <c r="H428" s="1">
        <v>43911</v>
      </c>
      <c r="O428" s="1">
        <v>43911</v>
      </c>
      <c r="P428" s="15" t="str">
        <f t="shared" si="30"/>
        <v xml:space="preserve">[M,39] , (Import) SG  fr US; </v>
      </c>
      <c r="S428" t="s">
        <v>608</v>
      </c>
      <c r="T428" t="s">
        <v>605</v>
      </c>
      <c r="W428" s="15" t="str">
        <f t="shared" si="31"/>
        <v/>
      </c>
      <c r="X428" s="15" t="str">
        <f t="shared" si="32"/>
        <v>(Import) SG  fr US</v>
      </c>
      <c r="Y428" s="15" t="str">
        <f t="shared" si="33"/>
        <v/>
      </c>
      <c r="Z428" s="15" t="str">
        <f t="shared" si="34"/>
        <v/>
      </c>
    </row>
    <row r="429" spans="1:26" x14ac:dyDescent="0.3">
      <c r="A429">
        <v>428</v>
      </c>
      <c r="B429">
        <v>22</v>
      </c>
      <c r="C429" t="s">
        <v>2</v>
      </c>
      <c r="D429" t="s">
        <v>70</v>
      </c>
      <c r="E429" t="s">
        <v>30</v>
      </c>
      <c r="F429" s="1">
        <v>43911</v>
      </c>
      <c r="G429" s="1">
        <v>43911</v>
      </c>
      <c r="H429" s="1">
        <v>43911</v>
      </c>
      <c r="O429" s="1">
        <v>43911</v>
      </c>
      <c r="P429" s="15" t="str">
        <f t="shared" si="30"/>
        <v xml:space="preserve">[M,22] , (Import) SG  fr UK; </v>
      </c>
      <c r="S429" t="s">
        <v>608</v>
      </c>
      <c r="T429" t="s">
        <v>604</v>
      </c>
      <c r="W429" s="15" t="str">
        <f t="shared" si="31"/>
        <v/>
      </c>
      <c r="X429" s="15" t="str">
        <f t="shared" si="32"/>
        <v>(Import) SG  fr UK</v>
      </c>
      <c r="Y429" s="15" t="str">
        <f t="shared" si="33"/>
        <v/>
      </c>
      <c r="Z429" s="15" t="str">
        <f t="shared" si="34"/>
        <v/>
      </c>
    </row>
    <row r="430" spans="1:26" x14ac:dyDescent="0.3">
      <c r="A430">
        <v>429</v>
      </c>
      <c r="B430">
        <v>31</v>
      </c>
      <c r="C430" t="s">
        <v>6</v>
      </c>
      <c r="D430" t="s">
        <v>70</v>
      </c>
      <c r="E430" t="s">
        <v>30</v>
      </c>
      <c r="F430" s="1">
        <v>43911</v>
      </c>
      <c r="G430" s="1">
        <v>43911</v>
      </c>
      <c r="H430" s="1">
        <v>43911</v>
      </c>
      <c r="O430" s="1">
        <v>43911</v>
      </c>
      <c r="P430" s="15" t="str">
        <f t="shared" si="30"/>
        <v xml:space="preserve">[F,31] , (Import) SG  fr DE, UK; </v>
      </c>
      <c r="S430" t="s">
        <v>608</v>
      </c>
      <c r="T430" t="s">
        <v>606</v>
      </c>
      <c r="W430" s="15" t="str">
        <f t="shared" si="31"/>
        <v/>
      </c>
      <c r="X430" s="15" t="str">
        <f t="shared" si="32"/>
        <v>(Import) SG  fr DE, UK</v>
      </c>
      <c r="Y430" s="15" t="str">
        <f t="shared" si="33"/>
        <v/>
      </c>
      <c r="Z430" s="15" t="str">
        <f t="shared" si="34"/>
        <v/>
      </c>
    </row>
    <row r="431" spans="1:26" x14ac:dyDescent="0.3">
      <c r="A431">
        <v>430</v>
      </c>
      <c r="B431">
        <v>59</v>
      </c>
      <c r="C431" t="s">
        <v>6</v>
      </c>
      <c r="D431" t="s">
        <v>70</v>
      </c>
      <c r="E431" t="s">
        <v>30</v>
      </c>
      <c r="F431" s="1">
        <v>43911</v>
      </c>
      <c r="G431" s="1">
        <v>43911</v>
      </c>
      <c r="H431" s="1">
        <v>43911</v>
      </c>
      <c r="O431" s="1">
        <v>43911</v>
      </c>
      <c r="P431" s="15" t="str">
        <f t="shared" si="30"/>
        <v xml:space="preserve">[F,59] , ; </v>
      </c>
      <c r="S431" t="s">
        <v>608</v>
      </c>
      <c r="T431" t="s">
        <v>608</v>
      </c>
      <c r="W431" s="15" t="str">
        <f t="shared" si="31"/>
        <v/>
      </c>
      <c r="X431" s="15" t="str">
        <f t="shared" si="32"/>
        <v/>
      </c>
      <c r="Y431" s="15" t="str">
        <f t="shared" si="33"/>
        <v/>
      </c>
      <c r="Z431" s="15" t="str">
        <f t="shared" si="34"/>
        <v/>
      </c>
    </row>
    <row r="432" spans="1:26" x14ac:dyDescent="0.3">
      <c r="A432">
        <v>431</v>
      </c>
      <c r="B432">
        <v>58</v>
      </c>
      <c r="C432" t="s">
        <v>2</v>
      </c>
      <c r="D432" t="s">
        <v>70</v>
      </c>
      <c r="E432" t="s">
        <v>30</v>
      </c>
      <c r="F432" s="1">
        <v>43911</v>
      </c>
      <c r="G432" s="1">
        <v>43911</v>
      </c>
      <c r="H432" s="1">
        <v>43911</v>
      </c>
      <c r="O432" s="1">
        <v>43911</v>
      </c>
      <c r="P432" s="15" t="str">
        <f t="shared" si="30"/>
        <v xml:space="preserve">[M,58] , (Import) SG  fr UK; </v>
      </c>
      <c r="S432" t="s">
        <v>608</v>
      </c>
      <c r="T432" t="s">
        <v>604</v>
      </c>
      <c r="W432" s="15" t="str">
        <f t="shared" si="31"/>
        <v/>
      </c>
      <c r="X432" s="15" t="str">
        <f t="shared" si="32"/>
        <v>(Import) SG  fr UK</v>
      </c>
      <c r="Y432" s="15" t="str">
        <f t="shared" si="33"/>
        <v/>
      </c>
      <c r="Z432" s="15" t="str">
        <f t="shared" si="34"/>
        <v/>
      </c>
    </row>
    <row r="433" spans="1:26" x14ac:dyDescent="0.3">
      <c r="A433">
        <v>432</v>
      </c>
      <c r="B433">
        <v>53</v>
      </c>
      <c r="C433" t="s">
        <v>6</v>
      </c>
      <c r="D433" t="s">
        <v>70</v>
      </c>
      <c r="E433" t="s">
        <v>30</v>
      </c>
      <c r="F433" s="1">
        <v>43911</v>
      </c>
      <c r="G433" s="1">
        <v>43911</v>
      </c>
      <c r="H433" s="1">
        <v>43911</v>
      </c>
      <c r="O433" s="1">
        <v>43911</v>
      </c>
      <c r="P433" s="15" t="str">
        <f t="shared" si="30"/>
        <v xml:space="preserve">[F,53] , (Import) UK Long Term Pass fr ID; </v>
      </c>
      <c r="S433" t="s">
        <v>604</v>
      </c>
      <c r="T433" t="s">
        <v>607</v>
      </c>
      <c r="U433" t="s">
        <v>609</v>
      </c>
      <c r="W433" s="15" t="str">
        <f t="shared" si="31"/>
        <v/>
      </c>
      <c r="X433" s="15" t="str">
        <f t="shared" si="32"/>
        <v>(Import) UK Long Term Pass fr ID</v>
      </c>
      <c r="Y433" s="15" t="str">
        <f t="shared" si="33"/>
        <v/>
      </c>
      <c r="Z433" s="15" t="str">
        <f t="shared" si="34"/>
        <v/>
      </c>
    </row>
    <row r="434" spans="1:26" x14ac:dyDescent="0.3">
      <c r="A434">
        <v>433</v>
      </c>
      <c r="B434">
        <v>24</v>
      </c>
      <c r="C434" t="s">
        <v>2</v>
      </c>
      <c r="D434" t="s">
        <v>70</v>
      </c>
      <c r="E434" t="s">
        <v>164</v>
      </c>
      <c r="F434" s="1">
        <v>43912</v>
      </c>
      <c r="G434" s="1">
        <v>43912</v>
      </c>
      <c r="H434" s="1">
        <v>43912</v>
      </c>
      <c r="O434" s="1">
        <v>43912</v>
      </c>
      <c r="P434" s="15" t="str">
        <f t="shared" si="30"/>
        <v xml:space="preserve">[M,24] , (Import) SG  fr CA; </v>
      </c>
      <c r="S434" t="s">
        <v>608</v>
      </c>
      <c r="T434" t="s">
        <v>660</v>
      </c>
      <c r="W434" s="15" t="str">
        <f t="shared" si="31"/>
        <v/>
      </c>
      <c r="X434" s="15" t="str">
        <f t="shared" si="32"/>
        <v>(Import) SG  fr CA</v>
      </c>
      <c r="Y434" s="15" t="str">
        <f t="shared" si="33"/>
        <v/>
      </c>
      <c r="Z434" s="15" t="str">
        <f t="shared" si="34"/>
        <v/>
      </c>
    </row>
    <row r="435" spans="1:26" x14ac:dyDescent="0.3">
      <c r="A435">
        <v>434</v>
      </c>
      <c r="B435">
        <v>36</v>
      </c>
      <c r="C435" t="s">
        <v>2</v>
      </c>
      <c r="D435" t="s">
        <v>70</v>
      </c>
      <c r="E435" t="s">
        <v>30</v>
      </c>
      <c r="F435" s="1">
        <v>43912</v>
      </c>
      <c r="G435" s="1">
        <v>43912</v>
      </c>
      <c r="H435" s="1">
        <v>43912</v>
      </c>
      <c r="O435" s="1">
        <v>43912</v>
      </c>
      <c r="P435" s="15" t="str">
        <f t="shared" si="30"/>
        <v xml:space="preserve">[M,36] , (Import) SG  fr SG,MY; </v>
      </c>
      <c r="S435" t="s">
        <v>608</v>
      </c>
      <c r="T435" t="s">
        <v>632</v>
      </c>
      <c r="W435" s="15" t="str">
        <f t="shared" si="31"/>
        <v/>
      </c>
      <c r="X435" s="15" t="str">
        <f t="shared" si="32"/>
        <v>(Import) SG  fr SG,MY</v>
      </c>
      <c r="Y435" s="15" t="str">
        <f t="shared" si="33"/>
        <v/>
      </c>
      <c r="Z435" s="15" t="str">
        <f t="shared" si="34"/>
        <v/>
      </c>
    </row>
    <row r="436" spans="1:26" x14ac:dyDescent="0.3">
      <c r="A436">
        <v>435</v>
      </c>
      <c r="B436">
        <v>30</v>
      </c>
      <c r="C436" t="s">
        <v>6</v>
      </c>
      <c r="D436" t="s">
        <v>70</v>
      </c>
      <c r="E436" t="s">
        <v>30</v>
      </c>
      <c r="F436" s="1">
        <v>43912</v>
      </c>
      <c r="G436" s="1">
        <v>43912</v>
      </c>
      <c r="H436" s="1">
        <v>43912</v>
      </c>
      <c r="O436" s="1">
        <v>43912</v>
      </c>
      <c r="P436" s="15" t="str">
        <f t="shared" si="30"/>
        <v xml:space="preserve">[F,30] , (Import) SG  fr MY; </v>
      </c>
      <c r="S436" t="s">
        <v>608</v>
      </c>
      <c r="T436" t="s">
        <v>630</v>
      </c>
      <c r="W436" s="15" t="str">
        <f t="shared" si="31"/>
        <v/>
      </c>
      <c r="X436" s="15" t="str">
        <f t="shared" si="32"/>
        <v>(Import) SG  fr MY</v>
      </c>
      <c r="Y436" s="15" t="str">
        <f t="shared" si="33"/>
        <v/>
      </c>
      <c r="Z436" s="15" t="str">
        <f t="shared" si="34"/>
        <v/>
      </c>
    </row>
    <row r="437" spans="1:26" x14ac:dyDescent="0.3">
      <c r="A437">
        <v>436</v>
      </c>
      <c r="B437">
        <v>46</v>
      </c>
      <c r="C437" t="s">
        <v>2</v>
      </c>
      <c r="D437" t="s">
        <v>70</v>
      </c>
      <c r="E437" t="s">
        <v>30</v>
      </c>
      <c r="F437" s="1">
        <v>43912</v>
      </c>
      <c r="G437" s="1">
        <v>43912</v>
      </c>
      <c r="H437" s="1">
        <v>43912</v>
      </c>
      <c r="O437" s="1">
        <v>43912</v>
      </c>
      <c r="P437" s="15" t="str">
        <f t="shared" si="30"/>
        <v xml:space="preserve">[M,46] , (Import) SG  fr PH; </v>
      </c>
      <c r="S437" t="s">
        <v>608</v>
      </c>
      <c r="T437" t="s">
        <v>620</v>
      </c>
      <c r="W437" s="15" t="str">
        <f t="shared" si="31"/>
        <v/>
      </c>
      <c r="X437" s="15" t="str">
        <f t="shared" si="32"/>
        <v>(Import) SG  fr PH</v>
      </c>
      <c r="Y437" s="15" t="str">
        <f t="shared" si="33"/>
        <v/>
      </c>
      <c r="Z437" s="15" t="str">
        <f t="shared" si="34"/>
        <v/>
      </c>
    </row>
    <row r="438" spans="1:26" x14ac:dyDescent="0.3">
      <c r="A438">
        <v>437</v>
      </c>
      <c r="B438">
        <v>33</v>
      </c>
      <c r="C438" t="s">
        <v>2</v>
      </c>
      <c r="D438" t="s">
        <v>70</v>
      </c>
      <c r="E438" t="s">
        <v>5</v>
      </c>
      <c r="F438" s="1">
        <v>43912</v>
      </c>
      <c r="G438" s="1">
        <v>43912</v>
      </c>
      <c r="H438" s="1">
        <v>43912</v>
      </c>
      <c r="O438" s="1">
        <v>43912</v>
      </c>
      <c r="P438" s="15" t="str">
        <f t="shared" si="30"/>
        <v xml:space="preserve">[M,33] , (Import) UK Work Pass fr DK,CH,FR; </v>
      </c>
      <c r="S438" t="s">
        <v>604</v>
      </c>
      <c r="T438" t="s">
        <v>691</v>
      </c>
      <c r="U438" t="s">
        <v>618</v>
      </c>
      <c r="W438" s="15" t="str">
        <f t="shared" si="31"/>
        <v/>
      </c>
      <c r="X438" s="15" t="str">
        <f t="shared" si="32"/>
        <v>(Import) UK Work Pass fr DK,CH,FR</v>
      </c>
      <c r="Y438" s="15" t="str">
        <f t="shared" si="33"/>
        <v/>
      </c>
      <c r="Z438" s="15" t="str">
        <f t="shared" si="34"/>
        <v/>
      </c>
    </row>
    <row r="439" spans="1:26" x14ac:dyDescent="0.3">
      <c r="A439">
        <v>438</v>
      </c>
      <c r="B439">
        <v>55</v>
      </c>
      <c r="C439" t="s">
        <v>6</v>
      </c>
      <c r="D439" t="s">
        <v>70</v>
      </c>
      <c r="E439" t="s">
        <v>5</v>
      </c>
      <c r="F439" s="1">
        <v>43912</v>
      </c>
      <c r="G439" s="1">
        <v>43912</v>
      </c>
      <c r="H439" s="1">
        <v>43912</v>
      </c>
      <c r="O439" s="1">
        <v>43912</v>
      </c>
      <c r="P439" s="15" t="str">
        <f t="shared" si="30"/>
        <v xml:space="preserve">[F,55] , (Import) US Social Visit Pass fr US; </v>
      </c>
      <c r="S439" t="s">
        <v>605</v>
      </c>
      <c r="T439" t="s">
        <v>605</v>
      </c>
      <c r="U439" t="s">
        <v>643</v>
      </c>
      <c r="W439" s="15" t="str">
        <f t="shared" si="31"/>
        <v/>
      </c>
      <c r="X439" s="15" t="str">
        <f t="shared" si="32"/>
        <v>(Import) US Social Visit Pass fr US</v>
      </c>
      <c r="Y439" s="15" t="str">
        <f t="shared" si="33"/>
        <v/>
      </c>
      <c r="Z439" s="15" t="str">
        <f t="shared" si="34"/>
        <v/>
      </c>
    </row>
    <row r="440" spans="1:26" x14ac:dyDescent="0.3">
      <c r="A440">
        <v>439</v>
      </c>
      <c r="B440">
        <v>55</v>
      </c>
      <c r="C440" t="s">
        <v>6</v>
      </c>
      <c r="D440" t="s">
        <v>70</v>
      </c>
      <c r="E440" t="s">
        <v>30</v>
      </c>
      <c r="F440" s="1">
        <v>43912</v>
      </c>
      <c r="G440" s="1">
        <v>43912</v>
      </c>
      <c r="H440" s="1">
        <v>43912</v>
      </c>
      <c r="O440" s="1">
        <v>43912</v>
      </c>
      <c r="P440" s="15" t="str">
        <f t="shared" si="30"/>
        <v xml:space="preserve">[F,55] , (Import) DK Long Term Pass fr DK; </v>
      </c>
      <c r="S440" t="s">
        <v>690</v>
      </c>
      <c r="T440" t="s">
        <v>690</v>
      </c>
      <c r="U440" t="s">
        <v>609</v>
      </c>
      <c r="W440" s="15" t="str">
        <f t="shared" si="31"/>
        <v/>
      </c>
      <c r="X440" s="15" t="str">
        <f t="shared" si="32"/>
        <v>(Import) DK Long Term Pass fr DK</v>
      </c>
      <c r="Y440" s="15" t="str">
        <f t="shared" si="33"/>
        <v/>
      </c>
      <c r="Z440" s="15" t="str">
        <f t="shared" si="34"/>
        <v/>
      </c>
    </row>
    <row r="441" spans="1:26" x14ac:dyDescent="0.3">
      <c r="A441">
        <v>440</v>
      </c>
      <c r="B441">
        <v>55</v>
      </c>
      <c r="C441" t="s">
        <v>2</v>
      </c>
      <c r="D441" t="s">
        <v>70</v>
      </c>
      <c r="E441" t="s">
        <v>30</v>
      </c>
      <c r="F441" s="1">
        <v>43912</v>
      </c>
      <c r="G441" s="1">
        <v>43912</v>
      </c>
      <c r="H441" s="1">
        <v>43912</v>
      </c>
      <c r="O441" s="1">
        <v>43912</v>
      </c>
      <c r="P441" s="15" t="str">
        <f t="shared" si="30"/>
        <v xml:space="preserve">[M,55] , (Import) SG  fr UK; </v>
      </c>
      <c r="S441" t="s">
        <v>608</v>
      </c>
      <c r="T441" t="s">
        <v>604</v>
      </c>
      <c r="W441" s="15" t="str">
        <f t="shared" si="31"/>
        <v/>
      </c>
      <c r="X441" s="15" t="str">
        <f t="shared" si="32"/>
        <v>(Import) SG  fr UK</v>
      </c>
      <c r="Y441" s="15" t="str">
        <f t="shared" si="33"/>
        <v/>
      </c>
      <c r="Z441" s="15" t="str">
        <f t="shared" si="34"/>
        <v/>
      </c>
    </row>
    <row r="442" spans="1:26" x14ac:dyDescent="0.3">
      <c r="A442">
        <v>441</v>
      </c>
      <c r="B442">
        <v>57</v>
      </c>
      <c r="C442" t="s">
        <v>6</v>
      </c>
      <c r="D442" t="s">
        <v>70</v>
      </c>
      <c r="E442" t="s">
        <v>30</v>
      </c>
      <c r="F442" s="1">
        <v>43912</v>
      </c>
      <c r="G442" s="1">
        <v>43912</v>
      </c>
      <c r="H442" s="1">
        <v>43912</v>
      </c>
      <c r="O442" s="1">
        <v>43912</v>
      </c>
      <c r="P442" s="15" t="str">
        <f t="shared" si="30"/>
        <v xml:space="preserve">[F,57] , (Import) SG  fr US,MX; </v>
      </c>
      <c r="S442" t="s">
        <v>608</v>
      </c>
      <c r="T442" t="s">
        <v>692</v>
      </c>
      <c r="W442" s="15" t="str">
        <f t="shared" si="31"/>
        <v/>
      </c>
      <c r="X442" s="15" t="str">
        <f t="shared" si="32"/>
        <v>(Import) SG  fr US,MX</v>
      </c>
      <c r="Y442" s="15" t="str">
        <f t="shared" si="33"/>
        <v/>
      </c>
      <c r="Z442" s="15" t="str">
        <f t="shared" si="34"/>
        <v/>
      </c>
    </row>
    <row r="443" spans="1:26" x14ac:dyDescent="0.3">
      <c r="A443">
        <v>442</v>
      </c>
      <c r="B443">
        <v>48</v>
      </c>
      <c r="C443" t="s">
        <v>6</v>
      </c>
      <c r="D443" t="s">
        <v>70</v>
      </c>
      <c r="E443" t="s">
        <v>30</v>
      </c>
      <c r="F443" s="1">
        <v>43912</v>
      </c>
      <c r="G443" s="1">
        <v>43912</v>
      </c>
      <c r="H443" s="1">
        <v>43912</v>
      </c>
      <c r="O443" s="1">
        <v>43912</v>
      </c>
      <c r="P443" s="15" t="str">
        <f t="shared" si="30"/>
        <v xml:space="preserve">[F,48] , ; </v>
      </c>
      <c r="S443" t="s">
        <v>608</v>
      </c>
      <c r="T443" t="s">
        <v>608</v>
      </c>
      <c r="W443" s="15" t="str">
        <f t="shared" si="31"/>
        <v/>
      </c>
      <c r="X443" s="15" t="str">
        <f t="shared" si="32"/>
        <v/>
      </c>
      <c r="Y443" s="15" t="str">
        <f t="shared" si="33"/>
        <v/>
      </c>
      <c r="Z443" s="15" t="str">
        <f t="shared" si="34"/>
        <v/>
      </c>
    </row>
    <row r="444" spans="1:26" x14ac:dyDescent="0.3">
      <c r="A444">
        <v>443</v>
      </c>
      <c r="B444">
        <v>29</v>
      </c>
      <c r="C444" t="s">
        <v>2</v>
      </c>
      <c r="D444" t="s">
        <v>70</v>
      </c>
      <c r="E444" t="s">
        <v>199</v>
      </c>
      <c r="F444" s="1">
        <v>43912</v>
      </c>
      <c r="G444" s="1">
        <v>43912</v>
      </c>
      <c r="H444" s="1">
        <v>43912</v>
      </c>
      <c r="O444" s="1">
        <v>43912</v>
      </c>
      <c r="P444" s="15" t="str">
        <f t="shared" si="30"/>
        <v xml:space="preserve">[M,29] bolder+Gym, ; </v>
      </c>
      <c r="R444" t="s">
        <v>599</v>
      </c>
      <c r="S444" t="s">
        <v>608</v>
      </c>
      <c r="T444" t="s">
        <v>608</v>
      </c>
      <c r="W444" s="15" t="str">
        <f t="shared" si="31"/>
        <v/>
      </c>
      <c r="X444" s="15" t="str">
        <f t="shared" si="32"/>
        <v/>
      </c>
      <c r="Y444" s="15" t="str">
        <f t="shared" si="33"/>
        <v/>
      </c>
      <c r="Z444" s="15" t="str">
        <f t="shared" si="34"/>
        <v/>
      </c>
    </row>
    <row r="445" spans="1:26" x14ac:dyDescent="0.3">
      <c r="A445">
        <v>444</v>
      </c>
      <c r="B445">
        <v>44</v>
      </c>
      <c r="C445" t="s">
        <v>2</v>
      </c>
      <c r="D445" t="s">
        <v>70</v>
      </c>
      <c r="E445" t="s">
        <v>30</v>
      </c>
      <c r="F445" s="1">
        <v>43912</v>
      </c>
      <c r="G445" s="1">
        <v>43912</v>
      </c>
      <c r="H445" s="1">
        <v>43912</v>
      </c>
      <c r="O445" s="1">
        <v>43912</v>
      </c>
      <c r="P445" s="15" t="str">
        <f t="shared" si="30"/>
        <v xml:space="preserve">[M,44] , (Import) SG  fr ??; </v>
      </c>
      <c r="S445" t="s">
        <v>608</v>
      </c>
      <c r="T445" t="s">
        <v>689</v>
      </c>
      <c r="W445" s="15" t="str">
        <f t="shared" si="31"/>
        <v/>
      </c>
      <c r="X445" s="15" t="str">
        <f t="shared" si="32"/>
        <v>(Import) SG  fr ??</v>
      </c>
      <c r="Y445" s="15" t="str">
        <f t="shared" si="33"/>
        <v/>
      </c>
      <c r="Z445" s="15" t="str">
        <f t="shared" si="34"/>
        <v/>
      </c>
    </row>
    <row r="446" spans="1:26" x14ac:dyDescent="0.3">
      <c r="A446">
        <v>445</v>
      </c>
      <c r="B446">
        <v>21</v>
      </c>
      <c r="C446" t="s">
        <v>2</v>
      </c>
      <c r="D446" t="s">
        <v>70</v>
      </c>
      <c r="E446" t="s">
        <v>30</v>
      </c>
      <c r="F446" s="1">
        <v>43912</v>
      </c>
      <c r="G446" s="1">
        <v>43912</v>
      </c>
      <c r="H446" s="1">
        <v>43912</v>
      </c>
      <c r="O446" s="1">
        <v>43912</v>
      </c>
      <c r="P446" s="15" t="str">
        <f t="shared" si="30"/>
        <v xml:space="preserve">[M,21] , (Import) SG  fr UK; </v>
      </c>
      <c r="S446" t="s">
        <v>608</v>
      </c>
      <c r="T446" t="s">
        <v>604</v>
      </c>
      <c r="W446" s="15" t="str">
        <f t="shared" si="31"/>
        <v/>
      </c>
      <c r="X446" s="15" t="str">
        <f t="shared" si="32"/>
        <v>(Import) SG  fr UK</v>
      </c>
      <c r="Y446" s="15" t="str">
        <f t="shared" si="33"/>
        <v/>
      </c>
      <c r="Z446" s="15" t="str">
        <f t="shared" si="34"/>
        <v/>
      </c>
    </row>
    <row r="447" spans="1:26" x14ac:dyDescent="0.3">
      <c r="A447">
        <v>446</v>
      </c>
      <c r="B447">
        <v>26</v>
      </c>
      <c r="C447" t="s">
        <v>6</v>
      </c>
      <c r="D447" t="s">
        <v>70</v>
      </c>
      <c r="E447" t="s">
        <v>30</v>
      </c>
      <c r="F447" s="1">
        <v>43912</v>
      </c>
      <c r="G447" s="1">
        <v>43912</v>
      </c>
      <c r="H447" s="1">
        <v>43912</v>
      </c>
      <c r="O447" s="1">
        <v>43912</v>
      </c>
      <c r="P447" s="15" t="str">
        <f t="shared" si="30"/>
        <v xml:space="preserve">[F,26] , (Import) ID Long Term Pass fr UK; </v>
      </c>
      <c r="S447" t="s">
        <v>607</v>
      </c>
      <c r="T447" t="s">
        <v>604</v>
      </c>
      <c r="U447" t="s">
        <v>609</v>
      </c>
      <c r="W447" s="15" t="str">
        <f t="shared" si="31"/>
        <v/>
      </c>
      <c r="X447" s="15" t="str">
        <f t="shared" si="32"/>
        <v>(Import) ID Long Term Pass fr UK</v>
      </c>
      <c r="Y447" s="15" t="str">
        <f t="shared" si="33"/>
        <v/>
      </c>
      <c r="Z447" s="15" t="str">
        <f t="shared" si="34"/>
        <v/>
      </c>
    </row>
    <row r="448" spans="1:26" x14ac:dyDescent="0.3">
      <c r="A448">
        <v>447</v>
      </c>
      <c r="B448">
        <v>32</v>
      </c>
      <c r="C448" t="s">
        <v>6</v>
      </c>
      <c r="D448" t="s">
        <v>70</v>
      </c>
      <c r="E448" t="s">
        <v>30</v>
      </c>
      <c r="F448" s="1">
        <v>43912</v>
      </c>
      <c r="G448" s="1">
        <v>43912</v>
      </c>
      <c r="H448" s="1">
        <v>43912</v>
      </c>
      <c r="O448" s="1">
        <v>43912</v>
      </c>
      <c r="P448" s="15" t="str">
        <f t="shared" si="30"/>
        <v xml:space="preserve">[F,32] , (Import) SG  fr UK; </v>
      </c>
      <c r="S448" t="s">
        <v>608</v>
      </c>
      <c r="T448" t="s">
        <v>604</v>
      </c>
      <c r="W448" s="15" t="str">
        <f t="shared" si="31"/>
        <v/>
      </c>
      <c r="X448" s="15" t="str">
        <f t="shared" si="32"/>
        <v>(Import) SG  fr UK</v>
      </c>
      <c r="Y448" s="15" t="str">
        <f t="shared" si="33"/>
        <v/>
      </c>
      <c r="Z448" s="15" t="str">
        <f t="shared" si="34"/>
        <v/>
      </c>
    </row>
    <row r="449" spans="1:26" x14ac:dyDescent="0.3">
      <c r="A449">
        <v>448</v>
      </c>
      <c r="B449">
        <v>21</v>
      </c>
      <c r="C449" t="s">
        <v>2</v>
      </c>
      <c r="D449" t="s">
        <v>70</v>
      </c>
      <c r="E449" t="s">
        <v>30</v>
      </c>
      <c r="F449" s="1">
        <v>43912</v>
      </c>
      <c r="G449" s="1">
        <v>43912</v>
      </c>
      <c r="H449" s="1">
        <v>43912</v>
      </c>
      <c r="O449" s="1">
        <v>43912</v>
      </c>
      <c r="P449" s="15" t="str">
        <f t="shared" si="30"/>
        <v xml:space="preserve">[M,21] , (Import) SG  fr UK; </v>
      </c>
      <c r="S449" t="s">
        <v>608</v>
      </c>
      <c r="T449" t="s">
        <v>604</v>
      </c>
      <c r="W449" s="15" t="str">
        <f t="shared" si="31"/>
        <v/>
      </c>
      <c r="X449" s="15" t="str">
        <f t="shared" si="32"/>
        <v>(Import) SG  fr UK</v>
      </c>
      <c r="Y449" s="15" t="str">
        <f t="shared" si="33"/>
        <v/>
      </c>
      <c r="Z449" s="15" t="str">
        <f t="shared" si="34"/>
        <v/>
      </c>
    </row>
    <row r="450" spans="1:26" x14ac:dyDescent="0.3">
      <c r="A450">
        <v>449</v>
      </c>
      <c r="B450">
        <v>21</v>
      </c>
      <c r="C450" t="s">
        <v>2</v>
      </c>
      <c r="D450" t="s">
        <v>70</v>
      </c>
      <c r="E450" t="s">
        <v>30</v>
      </c>
      <c r="F450" s="1">
        <v>43912</v>
      </c>
      <c r="G450" s="1">
        <v>43912</v>
      </c>
      <c r="H450" s="1">
        <v>43912</v>
      </c>
      <c r="O450" s="1">
        <v>43912</v>
      </c>
      <c r="P450" s="15" t="str">
        <f t="shared" si="30"/>
        <v xml:space="preserve">[M,21] , (Import) SG  fr UK; </v>
      </c>
      <c r="S450" t="s">
        <v>608</v>
      </c>
      <c r="T450" t="s">
        <v>604</v>
      </c>
      <c r="W450" s="15" t="str">
        <f t="shared" si="31"/>
        <v/>
      </c>
      <c r="X450" s="15" t="str">
        <f t="shared" si="32"/>
        <v>(Import) SG  fr UK</v>
      </c>
      <c r="Y450" s="15" t="str">
        <f t="shared" si="33"/>
        <v/>
      </c>
      <c r="Z450" s="15" t="str">
        <f t="shared" si="34"/>
        <v/>
      </c>
    </row>
    <row r="451" spans="1:26" x14ac:dyDescent="0.3">
      <c r="A451">
        <v>450</v>
      </c>
      <c r="B451">
        <v>44</v>
      </c>
      <c r="C451" t="s">
        <v>2</v>
      </c>
      <c r="D451" t="s">
        <v>70</v>
      </c>
      <c r="E451" t="s">
        <v>30</v>
      </c>
      <c r="F451" s="1">
        <v>43912</v>
      </c>
      <c r="G451" s="1">
        <v>43912</v>
      </c>
      <c r="H451" s="1">
        <v>43912</v>
      </c>
      <c r="O451" s="1">
        <v>43912</v>
      </c>
      <c r="P451" s="15" t="str">
        <f t="shared" ref="P451:P514" si="35">CONCATENATE("[",C451,",",B451,"] ",R451,", ",X451,"; ",Y451,Z451)</f>
        <v xml:space="preserve">[M,44] , ; </v>
      </c>
      <c r="S451" t="s">
        <v>608</v>
      </c>
      <c r="T451" t="s">
        <v>608</v>
      </c>
      <c r="W451" s="15" t="str">
        <f t="shared" ref="W451:W514" si="36">IF(AND(S451&lt;&gt;"SG",S451&lt;&gt;"SPR"),IF(U451="","Q",""),"")</f>
        <v/>
      </c>
      <c r="X451" s="15" t="str">
        <f t="shared" ref="X451:X456" si="37">IF(T451="SG","",CONCATENATE("(Import) ",S451," ",U451," fr ",T451))</f>
        <v/>
      </c>
      <c r="Y451" s="15" t="str">
        <f t="shared" ref="Y451:Y514" si="38">IF(M451="","",IF(V451&lt;&gt;"","",CONCATENATE("Discharged on ",TEXT(M451,"dd-mmm-yy"))))</f>
        <v/>
      </c>
      <c r="Z451" s="15" t="str">
        <f t="shared" ref="Z451:Z456" si="39">IF(V451="","",CONCATENATE("Deceased on ",TEXT(V451,"dd-mmm-yy")))</f>
        <v/>
      </c>
    </row>
    <row r="452" spans="1:26" x14ac:dyDescent="0.3">
      <c r="A452">
        <v>451</v>
      </c>
      <c r="B452">
        <v>62</v>
      </c>
      <c r="C452" t="s">
        <v>2</v>
      </c>
      <c r="D452" t="s">
        <v>70</v>
      </c>
      <c r="E452" t="s">
        <v>30</v>
      </c>
      <c r="F452" s="1">
        <v>43912</v>
      </c>
      <c r="G452" s="1">
        <v>43912</v>
      </c>
      <c r="H452" s="1">
        <v>43912</v>
      </c>
      <c r="O452" s="1">
        <v>43912</v>
      </c>
      <c r="P452" s="15" t="str">
        <f t="shared" si="35"/>
        <v xml:space="preserve">[M,62] , ; </v>
      </c>
      <c r="S452" t="s">
        <v>608</v>
      </c>
      <c r="T452" t="s">
        <v>608</v>
      </c>
      <c r="W452" s="15" t="str">
        <f t="shared" si="36"/>
        <v/>
      </c>
      <c r="X452" s="15" t="str">
        <f t="shared" si="37"/>
        <v/>
      </c>
      <c r="Y452" s="15" t="str">
        <f t="shared" si="38"/>
        <v/>
      </c>
      <c r="Z452" s="15" t="str">
        <f t="shared" si="39"/>
        <v/>
      </c>
    </row>
    <row r="453" spans="1:26" x14ac:dyDescent="0.3">
      <c r="A453">
        <v>452</v>
      </c>
      <c r="B453">
        <v>22</v>
      </c>
      <c r="C453" t="s">
        <v>6</v>
      </c>
      <c r="D453" t="s">
        <v>70</v>
      </c>
      <c r="E453" t="s">
        <v>30</v>
      </c>
      <c r="F453" s="1">
        <v>43912</v>
      </c>
      <c r="G453" s="1">
        <v>43912</v>
      </c>
      <c r="H453" s="1">
        <v>43912</v>
      </c>
      <c r="O453" s="1">
        <v>43912</v>
      </c>
      <c r="P453" s="15" t="str">
        <f t="shared" si="35"/>
        <v xml:space="preserve">[F,22] , (Import) SPR  fr UK; </v>
      </c>
      <c r="S453" t="s">
        <v>612</v>
      </c>
      <c r="T453" t="s">
        <v>604</v>
      </c>
      <c r="W453" s="15" t="str">
        <f t="shared" si="36"/>
        <v/>
      </c>
      <c r="X453" s="15" t="str">
        <f t="shared" si="37"/>
        <v>(Import) SPR  fr UK</v>
      </c>
      <c r="Y453" s="15" t="str">
        <f t="shared" si="38"/>
        <v/>
      </c>
      <c r="Z453" s="15" t="str">
        <f t="shared" si="39"/>
        <v/>
      </c>
    </row>
    <row r="454" spans="1:26" x14ac:dyDescent="0.3">
      <c r="A454">
        <v>453</v>
      </c>
      <c r="B454">
        <v>41</v>
      </c>
      <c r="C454" t="s">
        <v>2</v>
      </c>
      <c r="D454" t="s">
        <v>70</v>
      </c>
      <c r="E454" t="s">
        <v>30</v>
      </c>
      <c r="F454" s="1">
        <v>43912</v>
      </c>
      <c r="G454" s="1">
        <v>43912</v>
      </c>
      <c r="H454" s="1">
        <v>43912</v>
      </c>
      <c r="O454" s="1">
        <v>43912</v>
      </c>
      <c r="P454" s="15" t="str">
        <f t="shared" si="35"/>
        <v xml:space="preserve">[M,41] , (Import) IN Long Term Pass fr UK; </v>
      </c>
      <c r="S454" t="s">
        <v>623</v>
      </c>
      <c r="T454" t="s">
        <v>604</v>
      </c>
      <c r="U454" t="s">
        <v>609</v>
      </c>
      <c r="W454" s="15" t="str">
        <f t="shared" si="36"/>
        <v/>
      </c>
      <c r="X454" s="15" t="str">
        <f t="shared" si="37"/>
        <v>(Import) IN Long Term Pass fr UK</v>
      </c>
      <c r="Y454" s="15" t="str">
        <f t="shared" si="38"/>
        <v/>
      </c>
      <c r="Z454" s="15" t="str">
        <f t="shared" si="39"/>
        <v/>
      </c>
    </row>
    <row r="455" spans="1:26" x14ac:dyDescent="0.3">
      <c r="A455">
        <v>454</v>
      </c>
      <c r="B455">
        <v>47</v>
      </c>
      <c r="C455" t="s">
        <v>6</v>
      </c>
      <c r="D455" t="s">
        <v>70</v>
      </c>
      <c r="E455" t="s">
        <v>30</v>
      </c>
      <c r="F455" s="1">
        <v>43912</v>
      </c>
      <c r="G455" s="1">
        <v>43912</v>
      </c>
      <c r="H455" s="1">
        <v>43912</v>
      </c>
      <c r="O455" s="1">
        <v>43912</v>
      </c>
      <c r="P455" s="15" t="str">
        <f t="shared" si="35"/>
        <v xml:space="preserve">[F,47] , (Import) SG  fr US; </v>
      </c>
      <c r="S455" t="s">
        <v>608</v>
      </c>
      <c r="T455" t="s">
        <v>605</v>
      </c>
      <c r="W455" s="15" t="str">
        <f t="shared" si="36"/>
        <v/>
      </c>
      <c r="X455" s="15" t="str">
        <f t="shared" si="37"/>
        <v>(Import) SG  fr US</v>
      </c>
      <c r="Y455" s="15" t="str">
        <f t="shared" si="38"/>
        <v/>
      </c>
      <c r="Z455" s="15" t="str">
        <f t="shared" si="39"/>
        <v/>
      </c>
    </row>
    <row r="456" spans="1:26" x14ac:dyDescent="0.3">
      <c r="A456">
        <v>455</v>
      </c>
      <c r="B456">
        <v>29</v>
      </c>
      <c r="C456" t="s">
        <v>2</v>
      </c>
      <c r="D456" t="s">
        <v>70</v>
      </c>
      <c r="E456" t="s">
        <v>30</v>
      </c>
      <c r="F456" s="1">
        <v>43912</v>
      </c>
      <c r="G456" s="1">
        <v>43912</v>
      </c>
      <c r="H456" s="1">
        <v>43912</v>
      </c>
      <c r="O456" s="1">
        <v>43912</v>
      </c>
      <c r="P456" s="15" t="str">
        <f t="shared" si="35"/>
        <v xml:space="preserve">[M,29] , (Import) SG  fr UK; </v>
      </c>
      <c r="S456" t="s">
        <v>608</v>
      </c>
      <c r="T456" t="s">
        <v>604</v>
      </c>
      <c r="W456" s="15" t="str">
        <f t="shared" si="36"/>
        <v/>
      </c>
      <c r="X456" s="15" t="str">
        <f t="shared" si="37"/>
        <v>(Import) SG  fr UK</v>
      </c>
      <c r="Y456" s="15" t="str">
        <f t="shared" si="38"/>
        <v/>
      </c>
      <c r="Z456" s="15" t="str">
        <f t="shared" si="39"/>
        <v/>
      </c>
    </row>
    <row r="457" spans="1:26" x14ac:dyDescent="0.3">
      <c r="A457">
        <v>456</v>
      </c>
      <c r="B457">
        <v>24</v>
      </c>
      <c r="C457" t="s">
        <v>2</v>
      </c>
      <c r="D457" t="s">
        <v>70</v>
      </c>
      <c r="E457" t="s">
        <v>21</v>
      </c>
      <c r="F457" s="1">
        <v>43913</v>
      </c>
      <c r="G457" s="1">
        <v>43913</v>
      </c>
      <c r="H457" s="1">
        <v>43913</v>
      </c>
      <c r="O457" s="1">
        <v>43913</v>
      </c>
      <c r="P457" s="15" t="str">
        <f t="shared" si="35"/>
        <v xml:space="preserve">[M,24] , (Import) SG   fr UK; </v>
      </c>
      <c r="S457" t="s">
        <v>703</v>
      </c>
      <c r="T457" t="s">
        <v>604</v>
      </c>
      <c r="W457" s="15" t="str">
        <f t="shared" si="36"/>
        <v>Q</v>
      </c>
      <c r="X457" s="15" t="str">
        <f t="shared" ref="X457:X458" si="40">IF(T457="SG","",CONCATENATE("(Import) ",S457," ",U457," fr ",T457))</f>
        <v>(Import) SG   fr UK</v>
      </c>
      <c r="Y457" s="15" t="str">
        <f t="shared" si="38"/>
        <v/>
      </c>
      <c r="Z457" s="15" t="str">
        <f t="shared" ref="Z457:Z458" si="41">IF(V457="","",CONCATENATE("Deceased on ",TEXT(V457,"dd-mmm-yy")))</f>
        <v/>
      </c>
    </row>
    <row r="458" spans="1:26" x14ac:dyDescent="0.3">
      <c r="A458">
        <v>457</v>
      </c>
      <c r="B458">
        <v>40</v>
      </c>
      <c r="C458" t="s">
        <v>2</v>
      </c>
      <c r="D458" t="s">
        <v>70</v>
      </c>
      <c r="E458" t="s">
        <v>21</v>
      </c>
      <c r="F458" s="1">
        <v>43913</v>
      </c>
      <c r="G458" s="1">
        <v>43913</v>
      </c>
      <c r="H458" s="1">
        <v>43913</v>
      </c>
      <c r="O458" s="1">
        <v>43913</v>
      </c>
      <c r="P458" s="15" t="str">
        <f t="shared" si="35"/>
        <v xml:space="preserve">[M,40] , ; </v>
      </c>
      <c r="S458" t="s">
        <v>636</v>
      </c>
      <c r="T458" t="s">
        <v>608</v>
      </c>
      <c r="U458" t="s">
        <v>618</v>
      </c>
      <c r="W458" s="15" t="str">
        <f t="shared" si="36"/>
        <v/>
      </c>
      <c r="X458" s="15" t="str">
        <f t="shared" si="40"/>
        <v/>
      </c>
      <c r="Y458" s="15" t="str">
        <f t="shared" si="38"/>
        <v/>
      </c>
      <c r="Z458" s="15" t="str">
        <f t="shared" si="41"/>
        <v/>
      </c>
    </row>
    <row r="459" spans="1:26" x14ac:dyDescent="0.3">
      <c r="A459">
        <v>458</v>
      </c>
      <c r="B459">
        <v>20</v>
      </c>
      <c r="C459" t="s">
        <v>6</v>
      </c>
      <c r="D459" t="s">
        <v>70</v>
      </c>
      <c r="E459" t="s">
        <v>30</v>
      </c>
      <c r="F459" s="1">
        <v>43913</v>
      </c>
      <c r="G459" s="1">
        <v>43913</v>
      </c>
      <c r="H459" s="1">
        <v>43913</v>
      </c>
      <c r="O459" s="1">
        <v>43913</v>
      </c>
      <c r="P459" s="15" t="str">
        <f t="shared" si="35"/>
        <v xml:space="preserve">[F,20] , (Import) SG  fr UK; </v>
      </c>
      <c r="S459" t="s">
        <v>608</v>
      </c>
      <c r="T459" t="s">
        <v>604</v>
      </c>
      <c r="W459" s="15" t="str">
        <f t="shared" si="36"/>
        <v/>
      </c>
      <c r="X459" s="15" t="str">
        <f t="shared" ref="X459:X522" si="42">IF(T459="SG","",CONCATENATE("(Import) ",S459," ",U459," fr ",T459))</f>
        <v>(Import) SG  fr UK</v>
      </c>
      <c r="Y459" s="15" t="str">
        <f t="shared" si="38"/>
        <v/>
      </c>
      <c r="Z459" s="15" t="str">
        <f t="shared" ref="Z459:Z522" si="43">IF(V459="","",CONCATENATE("Deceased on ",TEXT(V459,"dd-mmm-yy")))</f>
        <v/>
      </c>
    </row>
    <row r="460" spans="1:26" x14ac:dyDescent="0.3">
      <c r="A460">
        <v>459</v>
      </c>
      <c r="B460">
        <v>67</v>
      </c>
      <c r="C460" t="s">
        <v>2</v>
      </c>
      <c r="D460" t="s">
        <v>70</v>
      </c>
      <c r="E460" t="s">
        <v>222</v>
      </c>
      <c r="F460" s="1">
        <v>43913</v>
      </c>
      <c r="G460" s="1">
        <v>43913</v>
      </c>
      <c r="H460" s="1">
        <v>43913</v>
      </c>
      <c r="O460" s="1">
        <v>43913</v>
      </c>
      <c r="P460" s="15" t="str">
        <f t="shared" si="35"/>
        <v xml:space="preserve">[M,67] , ; </v>
      </c>
      <c r="S460" t="s">
        <v>608</v>
      </c>
      <c r="T460" t="s">
        <v>608</v>
      </c>
      <c r="W460" s="15" t="str">
        <f t="shared" si="36"/>
        <v/>
      </c>
      <c r="X460" s="15" t="str">
        <f t="shared" si="42"/>
        <v/>
      </c>
      <c r="Y460" s="15" t="str">
        <f t="shared" si="38"/>
        <v/>
      </c>
      <c r="Z460" s="15" t="str">
        <f t="shared" si="43"/>
        <v/>
      </c>
    </row>
    <row r="461" spans="1:26" x14ac:dyDescent="0.3">
      <c r="A461">
        <v>460</v>
      </c>
      <c r="B461">
        <v>23</v>
      </c>
      <c r="C461" t="s">
        <v>6</v>
      </c>
      <c r="D461" t="s">
        <v>70</v>
      </c>
      <c r="E461" t="s">
        <v>199</v>
      </c>
      <c r="F461" s="1">
        <v>43913</v>
      </c>
      <c r="G461" s="1">
        <v>43913</v>
      </c>
      <c r="H461" s="1">
        <v>43913</v>
      </c>
      <c r="O461" s="1">
        <v>43913</v>
      </c>
      <c r="P461" s="15" t="str">
        <f t="shared" si="35"/>
        <v xml:space="preserve">[F,23] , (Import) NZ Social Visit Pass fr UK; </v>
      </c>
      <c r="S461" t="s">
        <v>652</v>
      </c>
      <c r="T461" t="s">
        <v>604</v>
      </c>
      <c r="U461" t="s">
        <v>643</v>
      </c>
      <c r="W461" s="15" t="str">
        <f t="shared" si="36"/>
        <v/>
      </c>
      <c r="X461" s="15" t="str">
        <f t="shared" si="42"/>
        <v>(Import) NZ Social Visit Pass fr UK</v>
      </c>
      <c r="Y461" s="15" t="str">
        <f t="shared" si="38"/>
        <v/>
      </c>
      <c r="Z461" s="15" t="str">
        <f t="shared" si="43"/>
        <v/>
      </c>
    </row>
    <row r="462" spans="1:26" x14ac:dyDescent="0.3">
      <c r="A462">
        <v>461</v>
      </c>
      <c r="B462">
        <v>49</v>
      </c>
      <c r="C462" t="s">
        <v>6</v>
      </c>
      <c r="D462" t="s">
        <v>70</v>
      </c>
      <c r="E462" t="s">
        <v>199</v>
      </c>
      <c r="F462" s="1">
        <v>43913</v>
      </c>
      <c r="G462" s="1">
        <v>43913</v>
      </c>
      <c r="H462" s="1">
        <v>43913</v>
      </c>
      <c r="O462" s="1">
        <v>43913</v>
      </c>
      <c r="P462" s="15" t="str">
        <f t="shared" si="35"/>
        <v xml:space="preserve">[F,49] , (Import) SG  fr MY; </v>
      </c>
      <c r="S462" t="s">
        <v>608</v>
      </c>
      <c r="T462" t="s">
        <v>630</v>
      </c>
      <c r="W462" s="15" t="str">
        <f t="shared" si="36"/>
        <v/>
      </c>
      <c r="X462" s="15" t="str">
        <f t="shared" si="42"/>
        <v>(Import) SG  fr MY</v>
      </c>
      <c r="Y462" s="15" t="str">
        <f t="shared" si="38"/>
        <v/>
      </c>
      <c r="Z462" s="15" t="str">
        <f t="shared" si="43"/>
        <v/>
      </c>
    </row>
    <row r="463" spans="1:26" x14ac:dyDescent="0.3">
      <c r="A463">
        <v>462</v>
      </c>
      <c r="B463">
        <v>20</v>
      </c>
      <c r="C463" t="s">
        <v>6</v>
      </c>
      <c r="D463" t="s">
        <v>70</v>
      </c>
      <c r="E463" t="s">
        <v>21</v>
      </c>
      <c r="F463" s="1">
        <v>43913</v>
      </c>
      <c r="G463" s="1">
        <v>43913</v>
      </c>
      <c r="H463" s="1">
        <v>43913</v>
      </c>
      <c r="O463" s="1">
        <v>43913</v>
      </c>
      <c r="P463" s="15" t="str">
        <f t="shared" si="35"/>
        <v xml:space="preserve">[F,20] , (Import) SG   fr UK; </v>
      </c>
      <c r="S463" t="s">
        <v>703</v>
      </c>
      <c r="T463" t="s">
        <v>604</v>
      </c>
      <c r="W463" s="15" t="str">
        <f t="shared" si="36"/>
        <v>Q</v>
      </c>
      <c r="X463" s="15" t="str">
        <f t="shared" si="42"/>
        <v>(Import) SG   fr UK</v>
      </c>
      <c r="Y463" s="15" t="str">
        <f t="shared" si="38"/>
        <v/>
      </c>
      <c r="Z463" s="15" t="str">
        <f t="shared" si="43"/>
        <v/>
      </c>
    </row>
    <row r="464" spans="1:26" x14ac:dyDescent="0.3">
      <c r="A464">
        <v>463</v>
      </c>
      <c r="B464">
        <v>64</v>
      </c>
      <c r="C464" t="s">
        <v>2</v>
      </c>
      <c r="D464" t="s">
        <v>70</v>
      </c>
      <c r="E464" t="s">
        <v>244</v>
      </c>
      <c r="F464" s="1">
        <v>43913</v>
      </c>
      <c r="G464" s="1">
        <v>43913</v>
      </c>
      <c r="H464" s="1">
        <v>43913</v>
      </c>
      <c r="O464" s="1">
        <v>43913</v>
      </c>
      <c r="P464" s="15" t="str">
        <f t="shared" si="35"/>
        <v xml:space="preserve">[M,64] , (Import) SG  fr MY,ID; </v>
      </c>
      <c r="S464" t="s">
        <v>608</v>
      </c>
      <c r="T464" t="s">
        <v>705</v>
      </c>
      <c r="W464" s="15" t="str">
        <f t="shared" si="36"/>
        <v/>
      </c>
      <c r="X464" s="15" t="str">
        <f t="shared" si="42"/>
        <v>(Import) SG  fr MY,ID</v>
      </c>
      <c r="Y464" s="15" t="str">
        <f t="shared" si="38"/>
        <v/>
      </c>
      <c r="Z464" s="15" t="str">
        <f t="shared" si="43"/>
        <v/>
      </c>
    </row>
    <row r="465" spans="1:26" x14ac:dyDescent="0.3">
      <c r="A465">
        <v>464</v>
      </c>
      <c r="B465">
        <v>23</v>
      </c>
      <c r="C465" t="s">
        <v>2</v>
      </c>
      <c r="D465" t="s">
        <v>70</v>
      </c>
      <c r="E465" t="s">
        <v>244</v>
      </c>
      <c r="F465" s="1">
        <v>43913</v>
      </c>
      <c r="G465" s="1">
        <v>43913</v>
      </c>
      <c r="H465" s="1">
        <v>43913</v>
      </c>
      <c r="O465" s="1">
        <v>43913</v>
      </c>
      <c r="P465" s="15" t="str">
        <f t="shared" si="35"/>
        <v xml:space="preserve">[M,23] , (Import) SG  fr UK; </v>
      </c>
      <c r="S465" t="s">
        <v>608</v>
      </c>
      <c r="T465" t="s">
        <v>604</v>
      </c>
      <c r="W465" s="15" t="str">
        <f t="shared" si="36"/>
        <v/>
      </c>
      <c r="X465" s="15" t="str">
        <f t="shared" si="42"/>
        <v>(Import) SG  fr UK</v>
      </c>
      <c r="Y465" s="15" t="str">
        <f t="shared" si="38"/>
        <v/>
      </c>
      <c r="Z465" s="15" t="str">
        <f t="shared" si="43"/>
        <v/>
      </c>
    </row>
    <row r="466" spans="1:26" x14ac:dyDescent="0.3">
      <c r="A466">
        <v>465</v>
      </c>
      <c r="B466">
        <v>41</v>
      </c>
      <c r="C466" t="s">
        <v>2</v>
      </c>
      <c r="D466" t="s">
        <v>70</v>
      </c>
      <c r="E466" t="s">
        <v>30</v>
      </c>
      <c r="F466" s="1">
        <v>43913</v>
      </c>
      <c r="G466" s="1">
        <v>43913</v>
      </c>
      <c r="H466" s="1">
        <v>43913</v>
      </c>
      <c r="O466" s="1">
        <v>43913</v>
      </c>
      <c r="P466" s="15" t="str">
        <f t="shared" si="35"/>
        <v xml:space="preserve">[M,41] , (Import) SG  fr UK; </v>
      </c>
      <c r="S466" t="s">
        <v>608</v>
      </c>
      <c r="T466" t="s">
        <v>604</v>
      </c>
      <c r="W466" s="15" t="str">
        <f t="shared" si="36"/>
        <v/>
      </c>
      <c r="X466" s="15" t="str">
        <f t="shared" si="42"/>
        <v>(Import) SG  fr UK</v>
      </c>
      <c r="Y466" s="15" t="str">
        <f t="shared" si="38"/>
        <v/>
      </c>
      <c r="Z466" s="15" t="str">
        <f t="shared" si="43"/>
        <v/>
      </c>
    </row>
    <row r="467" spans="1:26" x14ac:dyDescent="0.3">
      <c r="A467">
        <v>466</v>
      </c>
      <c r="B467">
        <v>55</v>
      </c>
      <c r="C467" t="s">
        <v>2</v>
      </c>
      <c r="D467" t="s">
        <v>70</v>
      </c>
      <c r="E467" t="s">
        <v>30</v>
      </c>
      <c r="F467" s="1">
        <v>43913</v>
      </c>
      <c r="G467" s="1">
        <v>43913</v>
      </c>
      <c r="H467" s="1">
        <v>43913</v>
      </c>
      <c r="O467" s="1">
        <v>43913</v>
      </c>
      <c r="P467" s="15" t="str">
        <f t="shared" si="35"/>
        <v xml:space="preserve">[M,55] , (Import) SPR  fr ID; </v>
      </c>
      <c r="S467" t="s">
        <v>612</v>
      </c>
      <c r="T467" t="s">
        <v>607</v>
      </c>
      <c r="W467" s="15" t="str">
        <f t="shared" si="36"/>
        <v/>
      </c>
      <c r="X467" s="15" t="str">
        <f t="shared" si="42"/>
        <v>(Import) SPR  fr ID</v>
      </c>
      <c r="Y467" s="15" t="str">
        <f t="shared" si="38"/>
        <v/>
      </c>
      <c r="Z467" s="15" t="str">
        <f t="shared" si="43"/>
        <v/>
      </c>
    </row>
    <row r="468" spans="1:26" x14ac:dyDescent="0.3">
      <c r="A468">
        <v>467</v>
      </c>
      <c r="B468">
        <v>20</v>
      </c>
      <c r="C468" t="s">
        <v>6</v>
      </c>
      <c r="D468" t="s">
        <v>70</v>
      </c>
      <c r="E468" t="s">
        <v>30</v>
      </c>
      <c r="F468" s="1">
        <v>43913</v>
      </c>
      <c r="G468" s="1">
        <v>43913</v>
      </c>
      <c r="H468" s="1">
        <v>43913</v>
      </c>
      <c r="O468" s="1">
        <v>43913</v>
      </c>
      <c r="P468" s="15" t="str">
        <f t="shared" si="35"/>
        <v xml:space="preserve">[F,20] , (Import) SG   fr UK; </v>
      </c>
      <c r="S468" t="s">
        <v>703</v>
      </c>
      <c r="T468" t="s">
        <v>604</v>
      </c>
      <c r="W468" s="15" t="str">
        <f t="shared" si="36"/>
        <v>Q</v>
      </c>
      <c r="X468" s="15" t="str">
        <f t="shared" si="42"/>
        <v>(Import) SG   fr UK</v>
      </c>
      <c r="Y468" s="15" t="str">
        <f t="shared" si="38"/>
        <v/>
      </c>
      <c r="Z468" s="15" t="str">
        <f t="shared" si="43"/>
        <v/>
      </c>
    </row>
    <row r="469" spans="1:26" x14ac:dyDescent="0.3">
      <c r="A469">
        <v>468</v>
      </c>
      <c r="B469">
        <v>28</v>
      </c>
      <c r="C469" t="s">
        <v>2</v>
      </c>
      <c r="D469" t="s">
        <v>70</v>
      </c>
      <c r="E469" t="s">
        <v>30</v>
      </c>
      <c r="F469" s="1">
        <v>43913</v>
      </c>
      <c r="G469" s="1">
        <v>43913</v>
      </c>
      <c r="H469" s="1">
        <v>43913</v>
      </c>
      <c r="O469" s="1">
        <v>43913</v>
      </c>
      <c r="P469" s="15" t="str">
        <f t="shared" si="35"/>
        <v xml:space="preserve">[M,28] , (Import) SPR   fr UK; </v>
      </c>
      <c r="S469" t="s">
        <v>704</v>
      </c>
      <c r="T469" t="s">
        <v>604</v>
      </c>
      <c r="W469" s="15" t="str">
        <f t="shared" si="36"/>
        <v>Q</v>
      </c>
      <c r="X469" s="15" t="str">
        <f t="shared" si="42"/>
        <v>(Import) SPR   fr UK</v>
      </c>
      <c r="Y469" s="15" t="str">
        <f t="shared" si="38"/>
        <v/>
      </c>
      <c r="Z469" s="15" t="str">
        <f t="shared" si="43"/>
        <v/>
      </c>
    </row>
    <row r="470" spans="1:26" x14ac:dyDescent="0.3">
      <c r="A470">
        <v>469</v>
      </c>
      <c r="B470">
        <v>43</v>
      </c>
      <c r="C470" t="s">
        <v>2</v>
      </c>
      <c r="D470" t="s">
        <v>70</v>
      </c>
      <c r="E470" t="s">
        <v>30</v>
      </c>
      <c r="F470" s="1">
        <v>43913</v>
      </c>
      <c r="G470" s="1">
        <v>43913</v>
      </c>
      <c r="H470" s="1">
        <v>43913</v>
      </c>
      <c r="O470" s="1">
        <v>43913</v>
      </c>
      <c r="P470" s="15" t="str">
        <f t="shared" si="35"/>
        <v xml:space="preserve">[M,43] , (Import) SG   fr ES,MY; </v>
      </c>
      <c r="S470" t="s">
        <v>703</v>
      </c>
      <c r="T470" t="s">
        <v>706</v>
      </c>
      <c r="W470" s="15" t="str">
        <f t="shared" si="36"/>
        <v>Q</v>
      </c>
      <c r="X470" s="15" t="str">
        <f t="shared" si="42"/>
        <v>(Import) SG   fr ES,MY</v>
      </c>
      <c r="Y470" s="15" t="str">
        <f t="shared" si="38"/>
        <v/>
      </c>
      <c r="Z470" s="15" t="str">
        <f t="shared" si="43"/>
        <v/>
      </c>
    </row>
    <row r="471" spans="1:26" x14ac:dyDescent="0.3">
      <c r="A471">
        <v>470</v>
      </c>
      <c r="B471">
        <v>24</v>
      </c>
      <c r="C471" t="s">
        <v>6</v>
      </c>
      <c r="D471" t="s">
        <v>70</v>
      </c>
      <c r="E471" t="s">
        <v>30</v>
      </c>
      <c r="F471" s="1">
        <v>43913</v>
      </c>
      <c r="G471" s="1">
        <v>43913</v>
      </c>
      <c r="H471" s="1">
        <v>43913</v>
      </c>
      <c r="O471" s="1">
        <v>43913</v>
      </c>
      <c r="P471" s="15" t="str">
        <f t="shared" si="35"/>
        <v xml:space="preserve">[F,24] , (Import) SPR  fr ID; </v>
      </c>
      <c r="S471" t="s">
        <v>612</v>
      </c>
      <c r="T471" t="s">
        <v>607</v>
      </c>
      <c r="W471" s="15" t="str">
        <f t="shared" si="36"/>
        <v/>
      </c>
      <c r="X471" s="15" t="str">
        <f t="shared" si="42"/>
        <v>(Import) SPR  fr ID</v>
      </c>
      <c r="Y471" s="15" t="str">
        <f t="shared" si="38"/>
        <v/>
      </c>
      <c r="Z471" s="15" t="str">
        <f t="shared" si="43"/>
        <v/>
      </c>
    </row>
    <row r="472" spans="1:26" x14ac:dyDescent="0.3">
      <c r="A472">
        <v>471</v>
      </c>
      <c r="B472">
        <v>22</v>
      </c>
      <c r="C472" t="s">
        <v>2</v>
      </c>
      <c r="D472" t="s">
        <v>70</v>
      </c>
      <c r="E472" t="s">
        <v>30</v>
      </c>
      <c r="F472" s="1">
        <v>43913</v>
      </c>
      <c r="G472" s="1">
        <v>43913</v>
      </c>
      <c r="H472" s="1">
        <v>43913</v>
      </c>
      <c r="O472" s="1">
        <v>43913</v>
      </c>
      <c r="P472" s="15" t="str">
        <f t="shared" si="35"/>
        <v xml:space="preserve">[M,22] , (Import) SG  fr UK; </v>
      </c>
      <c r="S472" t="s">
        <v>608</v>
      </c>
      <c r="T472" t="s">
        <v>604</v>
      </c>
      <c r="W472" s="15" t="str">
        <f t="shared" si="36"/>
        <v/>
      </c>
      <c r="X472" s="15" t="str">
        <f t="shared" si="42"/>
        <v>(Import) SG  fr UK</v>
      </c>
      <c r="Y472" s="15" t="str">
        <f t="shared" si="38"/>
        <v/>
      </c>
      <c r="Z472" s="15" t="str">
        <f t="shared" si="43"/>
        <v/>
      </c>
    </row>
    <row r="473" spans="1:26" x14ac:dyDescent="0.3">
      <c r="A473">
        <v>472</v>
      </c>
      <c r="B473">
        <v>19</v>
      </c>
      <c r="C473" t="s">
        <v>6</v>
      </c>
      <c r="D473" t="s">
        <v>70</v>
      </c>
      <c r="E473" t="s">
        <v>30</v>
      </c>
      <c r="F473" s="1">
        <v>43913</v>
      </c>
      <c r="G473" s="1">
        <v>43913</v>
      </c>
      <c r="H473" s="1">
        <v>43913</v>
      </c>
      <c r="O473" s="1">
        <v>43913</v>
      </c>
      <c r="P473" s="15" t="str">
        <f t="shared" si="35"/>
        <v xml:space="preserve">[F,19] , (Import) SG  fr UK; </v>
      </c>
      <c r="S473" t="s">
        <v>608</v>
      </c>
      <c r="T473" t="s">
        <v>604</v>
      </c>
      <c r="W473" s="15" t="str">
        <f t="shared" si="36"/>
        <v/>
      </c>
      <c r="X473" s="15" t="str">
        <f t="shared" si="42"/>
        <v>(Import) SG  fr UK</v>
      </c>
      <c r="Y473" s="15" t="str">
        <f t="shared" si="38"/>
        <v/>
      </c>
      <c r="Z473" s="15" t="str">
        <f t="shared" si="43"/>
        <v/>
      </c>
    </row>
    <row r="474" spans="1:26" x14ac:dyDescent="0.3">
      <c r="A474">
        <v>473</v>
      </c>
      <c r="B474">
        <v>25</v>
      </c>
      <c r="C474" t="s">
        <v>2</v>
      </c>
      <c r="D474" t="s">
        <v>70</v>
      </c>
      <c r="E474" t="s">
        <v>30</v>
      </c>
      <c r="F474" s="1">
        <v>43913</v>
      </c>
      <c r="G474" s="1">
        <v>43913</v>
      </c>
      <c r="H474" s="1">
        <v>43913</v>
      </c>
      <c r="O474" s="1">
        <v>43913</v>
      </c>
      <c r="P474" s="15" t="str">
        <f t="shared" si="35"/>
        <v xml:space="preserve">[M,25] , (Import) SG  fr UK; </v>
      </c>
      <c r="S474" t="s">
        <v>608</v>
      </c>
      <c r="T474" t="s">
        <v>604</v>
      </c>
      <c r="W474" s="15" t="str">
        <f t="shared" si="36"/>
        <v/>
      </c>
      <c r="X474" s="15" t="str">
        <f t="shared" si="42"/>
        <v>(Import) SG  fr UK</v>
      </c>
      <c r="Y474" s="15" t="str">
        <f t="shared" si="38"/>
        <v/>
      </c>
      <c r="Z474" s="15" t="str">
        <f t="shared" si="43"/>
        <v/>
      </c>
    </row>
    <row r="475" spans="1:26" x14ac:dyDescent="0.3">
      <c r="A475">
        <v>474</v>
      </c>
      <c r="B475">
        <v>22</v>
      </c>
      <c r="C475" t="s">
        <v>6</v>
      </c>
      <c r="D475" t="s">
        <v>70</v>
      </c>
      <c r="E475" t="s">
        <v>30</v>
      </c>
      <c r="F475" s="1">
        <v>43913</v>
      </c>
      <c r="G475" s="1">
        <v>43913</v>
      </c>
      <c r="H475" s="1">
        <v>43913</v>
      </c>
      <c r="O475" s="1">
        <v>43913</v>
      </c>
      <c r="P475" s="15" t="str">
        <f t="shared" si="35"/>
        <v xml:space="preserve">[F,22] , (Import) SG   fr UK; </v>
      </c>
      <c r="S475" t="s">
        <v>703</v>
      </c>
      <c r="T475" t="s">
        <v>604</v>
      </c>
      <c r="W475" s="15" t="str">
        <f t="shared" si="36"/>
        <v>Q</v>
      </c>
      <c r="X475" s="15" t="str">
        <f t="shared" si="42"/>
        <v>(Import) SG   fr UK</v>
      </c>
      <c r="Y475" s="15" t="str">
        <f t="shared" si="38"/>
        <v/>
      </c>
      <c r="Z475" s="15" t="str">
        <f t="shared" si="43"/>
        <v/>
      </c>
    </row>
    <row r="476" spans="1:26" x14ac:dyDescent="0.3">
      <c r="A476">
        <v>475</v>
      </c>
      <c r="B476">
        <v>22</v>
      </c>
      <c r="C476" t="s">
        <v>6</v>
      </c>
      <c r="D476" t="s">
        <v>70</v>
      </c>
      <c r="E476" t="s">
        <v>30</v>
      </c>
      <c r="F476" s="1">
        <v>43913</v>
      </c>
      <c r="G476" s="1">
        <v>43913</v>
      </c>
      <c r="H476" s="1">
        <v>43913</v>
      </c>
      <c r="O476" s="1">
        <v>43913</v>
      </c>
      <c r="P476" s="15" t="str">
        <f t="shared" si="35"/>
        <v xml:space="preserve">[F,22] , (Import) SG   fr IE; </v>
      </c>
      <c r="S476" t="s">
        <v>703</v>
      </c>
      <c r="T476" t="s">
        <v>611</v>
      </c>
      <c r="W476" s="15" t="str">
        <f t="shared" si="36"/>
        <v>Q</v>
      </c>
      <c r="X476" s="15" t="str">
        <f t="shared" si="42"/>
        <v>(Import) SG   fr IE</v>
      </c>
      <c r="Y476" s="15" t="str">
        <f t="shared" si="38"/>
        <v/>
      </c>
      <c r="Z476" s="15" t="str">
        <f t="shared" si="43"/>
        <v/>
      </c>
    </row>
    <row r="477" spans="1:26" x14ac:dyDescent="0.3">
      <c r="A477">
        <v>476</v>
      </c>
      <c r="B477">
        <v>68</v>
      </c>
      <c r="C477" t="s">
        <v>2</v>
      </c>
      <c r="D477" t="s">
        <v>70</v>
      </c>
      <c r="E477" t="s">
        <v>30</v>
      </c>
      <c r="F477" s="1">
        <v>43913</v>
      </c>
      <c r="G477" s="1">
        <v>43913</v>
      </c>
      <c r="H477" s="1">
        <v>43913</v>
      </c>
      <c r="O477" s="1">
        <v>43913</v>
      </c>
      <c r="P477" s="15" t="str">
        <f t="shared" si="35"/>
        <v xml:space="preserve">[M,68] , (Import) ID Work Pass fr ID; </v>
      </c>
      <c r="S477" t="s">
        <v>607</v>
      </c>
      <c r="T477" t="s">
        <v>607</v>
      </c>
      <c r="U477" t="s">
        <v>618</v>
      </c>
      <c r="W477" s="15" t="str">
        <f t="shared" si="36"/>
        <v/>
      </c>
      <c r="X477" s="15" t="str">
        <f t="shared" si="42"/>
        <v>(Import) ID Work Pass fr ID</v>
      </c>
      <c r="Y477" s="15" t="str">
        <f t="shared" si="38"/>
        <v/>
      </c>
      <c r="Z477" s="15" t="str">
        <f t="shared" si="43"/>
        <v/>
      </c>
    </row>
    <row r="478" spans="1:26" x14ac:dyDescent="0.3">
      <c r="A478">
        <v>477</v>
      </c>
      <c r="B478">
        <v>44</v>
      </c>
      <c r="C478" t="s">
        <v>2</v>
      </c>
      <c r="D478" t="s">
        <v>70</v>
      </c>
      <c r="E478" t="s">
        <v>30</v>
      </c>
      <c r="F478" s="1">
        <v>43913</v>
      </c>
      <c r="G478" s="1">
        <v>43913</v>
      </c>
      <c r="H478" s="1">
        <v>43913</v>
      </c>
      <c r="O478" s="1">
        <v>43913</v>
      </c>
      <c r="P478" s="15" t="str">
        <f t="shared" si="35"/>
        <v xml:space="preserve">[M,44] , ; </v>
      </c>
      <c r="S478" t="s">
        <v>611</v>
      </c>
      <c r="T478" t="s">
        <v>608</v>
      </c>
      <c r="U478" t="s">
        <v>618</v>
      </c>
      <c r="W478" s="15" t="str">
        <f t="shared" si="36"/>
        <v/>
      </c>
      <c r="X478" s="15" t="str">
        <f t="shared" si="42"/>
        <v/>
      </c>
      <c r="Y478" s="15" t="str">
        <f t="shared" si="38"/>
        <v/>
      </c>
      <c r="Z478" s="15" t="str">
        <f t="shared" si="43"/>
        <v/>
      </c>
    </row>
    <row r="479" spans="1:26" x14ac:dyDescent="0.3">
      <c r="A479">
        <v>478</v>
      </c>
      <c r="B479">
        <v>80</v>
      </c>
      <c r="C479" t="s">
        <v>2</v>
      </c>
      <c r="D479" t="s">
        <v>70</v>
      </c>
      <c r="E479" t="s">
        <v>30</v>
      </c>
      <c r="F479" s="1">
        <v>43913</v>
      </c>
      <c r="G479" s="1">
        <v>43913</v>
      </c>
      <c r="H479" s="1">
        <v>43913</v>
      </c>
      <c r="O479" s="1">
        <v>43913</v>
      </c>
      <c r="P479" s="15" t="str">
        <f t="shared" si="35"/>
        <v xml:space="preserve">[M,80] , ; </v>
      </c>
      <c r="S479" t="s">
        <v>703</v>
      </c>
      <c r="T479" t="s">
        <v>608</v>
      </c>
      <c r="W479" s="15" t="str">
        <f t="shared" si="36"/>
        <v>Q</v>
      </c>
      <c r="X479" s="15" t="str">
        <f t="shared" si="42"/>
        <v/>
      </c>
      <c r="Y479" s="15" t="str">
        <f t="shared" si="38"/>
        <v/>
      </c>
      <c r="Z479" s="15" t="str">
        <f t="shared" si="43"/>
        <v/>
      </c>
    </row>
    <row r="480" spans="1:26" x14ac:dyDescent="0.3">
      <c r="A480">
        <v>479</v>
      </c>
      <c r="B480">
        <v>35</v>
      </c>
      <c r="C480" t="s">
        <v>6</v>
      </c>
      <c r="D480" t="s">
        <v>70</v>
      </c>
      <c r="E480" t="s">
        <v>199</v>
      </c>
      <c r="F480" s="1">
        <v>43913</v>
      </c>
      <c r="G480" s="1">
        <v>43913</v>
      </c>
      <c r="H480" s="1">
        <v>43913</v>
      </c>
      <c r="O480" s="1">
        <v>43913</v>
      </c>
      <c r="P480" s="15" t="str">
        <f t="shared" si="35"/>
        <v xml:space="preserve">[F,35] , ; </v>
      </c>
      <c r="S480" t="s">
        <v>607</v>
      </c>
      <c r="T480" t="s">
        <v>608</v>
      </c>
      <c r="U480" t="s">
        <v>618</v>
      </c>
      <c r="W480" s="15" t="str">
        <f t="shared" si="36"/>
        <v/>
      </c>
      <c r="X480" s="15" t="str">
        <f t="shared" si="42"/>
        <v/>
      </c>
      <c r="Y480" s="15" t="str">
        <f t="shared" si="38"/>
        <v/>
      </c>
      <c r="Z480" s="15" t="str">
        <f t="shared" si="43"/>
        <v/>
      </c>
    </row>
    <row r="481" spans="1:26" x14ac:dyDescent="0.3">
      <c r="A481">
        <v>480</v>
      </c>
      <c r="B481">
        <v>52</v>
      </c>
      <c r="C481" t="s">
        <v>6</v>
      </c>
      <c r="D481" t="s">
        <v>70</v>
      </c>
      <c r="E481" t="s">
        <v>164</v>
      </c>
      <c r="F481" s="1">
        <v>43913</v>
      </c>
      <c r="G481" s="1">
        <v>43913</v>
      </c>
      <c r="H481" s="1">
        <v>43913</v>
      </c>
      <c r="O481" s="1">
        <v>43913</v>
      </c>
      <c r="P481" s="15" t="str">
        <f t="shared" si="35"/>
        <v xml:space="preserve">[F,52] , ; </v>
      </c>
      <c r="S481" t="s">
        <v>703</v>
      </c>
      <c r="T481" t="s">
        <v>608</v>
      </c>
      <c r="W481" s="15" t="str">
        <f t="shared" si="36"/>
        <v>Q</v>
      </c>
      <c r="X481" s="15" t="str">
        <f t="shared" si="42"/>
        <v/>
      </c>
      <c r="Y481" s="15" t="str">
        <f t="shared" si="38"/>
        <v/>
      </c>
      <c r="Z481" s="15" t="str">
        <f t="shared" si="43"/>
        <v/>
      </c>
    </row>
    <row r="482" spans="1:26" x14ac:dyDescent="0.3">
      <c r="A482">
        <v>481</v>
      </c>
      <c r="B482">
        <v>37</v>
      </c>
      <c r="C482" t="s">
        <v>6</v>
      </c>
      <c r="D482" t="s">
        <v>70</v>
      </c>
      <c r="E482" t="s">
        <v>30</v>
      </c>
      <c r="F482" s="1">
        <v>43913</v>
      </c>
      <c r="G482" s="1">
        <v>43913</v>
      </c>
      <c r="H482" s="1">
        <v>43913</v>
      </c>
      <c r="O482" s="1">
        <v>43913</v>
      </c>
      <c r="P482" s="15" t="str">
        <f t="shared" si="35"/>
        <v xml:space="preserve">[F,37] , (Import) SPR   fr UK; </v>
      </c>
      <c r="S482" t="s">
        <v>704</v>
      </c>
      <c r="T482" t="s">
        <v>604</v>
      </c>
      <c r="W482" s="15" t="str">
        <f t="shared" si="36"/>
        <v>Q</v>
      </c>
      <c r="X482" s="15" t="str">
        <f t="shared" si="42"/>
        <v>(Import) SPR   fr UK</v>
      </c>
      <c r="Y482" s="15" t="str">
        <f t="shared" si="38"/>
        <v/>
      </c>
      <c r="Z482" s="15" t="str">
        <f t="shared" si="43"/>
        <v/>
      </c>
    </row>
    <row r="483" spans="1:26" x14ac:dyDescent="0.3">
      <c r="A483">
        <v>482</v>
      </c>
      <c r="B483">
        <v>35</v>
      </c>
      <c r="C483" t="s">
        <v>2</v>
      </c>
      <c r="D483" t="s">
        <v>70</v>
      </c>
      <c r="E483" t="s">
        <v>30</v>
      </c>
      <c r="F483" s="1">
        <v>43913</v>
      </c>
      <c r="G483" s="1">
        <v>43913</v>
      </c>
      <c r="H483" s="1">
        <v>43913</v>
      </c>
      <c r="O483" s="1">
        <v>43913</v>
      </c>
      <c r="P483" s="15" t="str">
        <f t="shared" si="35"/>
        <v xml:space="preserve">[M,35] , (Import) SG  fr US; </v>
      </c>
      <c r="S483" t="s">
        <v>608</v>
      </c>
      <c r="T483" t="s">
        <v>605</v>
      </c>
      <c r="W483" s="15" t="str">
        <f t="shared" si="36"/>
        <v/>
      </c>
      <c r="X483" s="15" t="str">
        <f t="shared" si="42"/>
        <v>(Import) SG  fr US</v>
      </c>
      <c r="Y483" s="15" t="str">
        <f t="shared" si="38"/>
        <v/>
      </c>
      <c r="Z483" s="15" t="str">
        <f t="shared" si="43"/>
        <v/>
      </c>
    </row>
    <row r="484" spans="1:26" x14ac:dyDescent="0.3">
      <c r="A484">
        <v>483</v>
      </c>
      <c r="B484">
        <v>28</v>
      </c>
      <c r="C484" t="s">
        <v>6</v>
      </c>
      <c r="D484" t="s">
        <v>70</v>
      </c>
      <c r="E484" t="s">
        <v>30</v>
      </c>
      <c r="F484" s="1">
        <v>43913</v>
      </c>
      <c r="G484" s="1">
        <v>43913</v>
      </c>
      <c r="H484" s="1">
        <v>43913</v>
      </c>
      <c r="O484" s="1">
        <v>43913</v>
      </c>
      <c r="P484" s="15" t="str">
        <f t="shared" si="35"/>
        <v xml:space="preserve">[F,28] , (Import) SG  fr US; </v>
      </c>
      <c r="S484" t="s">
        <v>608</v>
      </c>
      <c r="T484" t="s">
        <v>605</v>
      </c>
      <c r="W484" s="15" t="str">
        <f t="shared" si="36"/>
        <v/>
      </c>
      <c r="X484" s="15" t="str">
        <f t="shared" si="42"/>
        <v>(Import) SG  fr US</v>
      </c>
      <c r="Y484" s="15" t="str">
        <f t="shared" si="38"/>
        <v/>
      </c>
      <c r="Z484" s="15" t="str">
        <f t="shared" si="43"/>
        <v/>
      </c>
    </row>
    <row r="485" spans="1:26" x14ac:dyDescent="0.3">
      <c r="A485">
        <v>484</v>
      </c>
      <c r="B485">
        <v>21</v>
      </c>
      <c r="C485" t="s">
        <v>2</v>
      </c>
      <c r="D485" t="s">
        <v>70</v>
      </c>
      <c r="E485" t="s">
        <v>30</v>
      </c>
      <c r="F485" s="1">
        <v>43913</v>
      </c>
      <c r="G485" s="1">
        <v>43913</v>
      </c>
      <c r="H485" s="1">
        <v>43913</v>
      </c>
      <c r="O485" s="1">
        <v>43913</v>
      </c>
      <c r="P485" s="15" t="str">
        <f t="shared" si="35"/>
        <v xml:space="preserve">[M,21] , (Import) SG  fr UK; </v>
      </c>
      <c r="S485" t="s">
        <v>608</v>
      </c>
      <c r="T485" t="s">
        <v>604</v>
      </c>
      <c r="W485" s="15" t="str">
        <f t="shared" si="36"/>
        <v/>
      </c>
      <c r="X485" s="15" t="str">
        <f t="shared" si="42"/>
        <v>(Import) SG  fr UK</v>
      </c>
      <c r="Y485" s="15" t="str">
        <f t="shared" si="38"/>
        <v/>
      </c>
      <c r="Z485" s="15" t="str">
        <f t="shared" si="43"/>
        <v/>
      </c>
    </row>
    <row r="486" spans="1:26" x14ac:dyDescent="0.3">
      <c r="A486">
        <v>485</v>
      </c>
      <c r="B486">
        <v>20</v>
      </c>
      <c r="C486" t="s">
        <v>2</v>
      </c>
      <c r="D486" t="s">
        <v>70</v>
      </c>
      <c r="E486" t="s">
        <v>30</v>
      </c>
      <c r="F486" s="1">
        <v>43913</v>
      </c>
      <c r="G486" s="1">
        <v>43913</v>
      </c>
      <c r="H486" s="1">
        <v>43913</v>
      </c>
      <c r="O486" s="1">
        <v>43913</v>
      </c>
      <c r="P486" s="15" t="str">
        <f t="shared" si="35"/>
        <v xml:space="preserve">[M,20] , (Import) SG  fr UK; </v>
      </c>
      <c r="S486" t="s">
        <v>608</v>
      </c>
      <c r="T486" t="s">
        <v>604</v>
      </c>
      <c r="W486" s="15" t="str">
        <f t="shared" si="36"/>
        <v/>
      </c>
      <c r="X486" s="15" t="str">
        <f t="shared" si="42"/>
        <v>(Import) SG  fr UK</v>
      </c>
      <c r="Y486" s="15" t="str">
        <f t="shared" si="38"/>
        <v/>
      </c>
      <c r="Z486" s="15" t="str">
        <f t="shared" si="43"/>
        <v/>
      </c>
    </row>
    <row r="487" spans="1:26" x14ac:dyDescent="0.3">
      <c r="A487">
        <v>486</v>
      </c>
      <c r="B487">
        <v>22</v>
      </c>
      <c r="C487" t="s">
        <v>2</v>
      </c>
      <c r="D487" t="s">
        <v>70</v>
      </c>
      <c r="E487" t="s">
        <v>30</v>
      </c>
      <c r="F487" s="1">
        <v>43913</v>
      </c>
      <c r="G487" s="1">
        <v>43913</v>
      </c>
      <c r="H487" s="1">
        <v>43913</v>
      </c>
      <c r="O487" s="1">
        <v>43913</v>
      </c>
      <c r="P487" s="15" t="str">
        <f t="shared" si="35"/>
        <v xml:space="preserve">[M,22] , (Import) SG  fr UK; </v>
      </c>
      <c r="S487" t="s">
        <v>608</v>
      </c>
      <c r="T487" t="s">
        <v>604</v>
      </c>
      <c r="W487" s="15" t="str">
        <f t="shared" si="36"/>
        <v/>
      </c>
      <c r="X487" s="15" t="str">
        <f t="shared" si="42"/>
        <v>(Import) SG  fr UK</v>
      </c>
      <c r="Y487" s="15" t="str">
        <f t="shared" si="38"/>
        <v/>
      </c>
      <c r="Z487" s="15" t="str">
        <f t="shared" si="43"/>
        <v/>
      </c>
    </row>
    <row r="488" spans="1:26" x14ac:dyDescent="0.3">
      <c r="A488">
        <v>487</v>
      </c>
      <c r="B488">
        <v>72</v>
      </c>
      <c r="C488" t="s">
        <v>2</v>
      </c>
      <c r="D488" t="s">
        <v>70</v>
      </c>
      <c r="E488" t="s">
        <v>30</v>
      </c>
      <c r="F488" s="1">
        <v>43913</v>
      </c>
      <c r="G488" s="1">
        <v>43913</v>
      </c>
      <c r="H488" s="1">
        <v>43913</v>
      </c>
      <c r="O488" s="1">
        <v>43913</v>
      </c>
      <c r="P488" s="15" t="str">
        <f t="shared" si="35"/>
        <v xml:space="preserve">[M,72] , (Import) SG  fr ID; </v>
      </c>
      <c r="S488" t="s">
        <v>608</v>
      </c>
      <c r="T488" t="s">
        <v>607</v>
      </c>
      <c r="W488" s="15" t="str">
        <f t="shared" si="36"/>
        <v/>
      </c>
      <c r="X488" s="15" t="str">
        <f t="shared" si="42"/>
        <v>(Import) SG  fr ID</v>
      </c>
      <c r="Y488" s="15" t="str">
        <f t="shared" si="38"/>
        <v/>
      </c>
      <c r="Z488" s="15" t="str">
        <f t="shared" si="43"/>
        <v/>
      </c>
    </row>
    <row r="489" spans="1:26" x14ac:dyDescent="0.3">
      <c r="A489">
        <v>488</v>
      </c>
      <c r="B489">
        <v>36</v>
      </c>
      <c r="C489" t="s">
        <v>2</v>
      </c>
      <c r="D489" t="s">
        <v>70</v>
      </c>
      <c r="E489" t="s">
        <v>105</v>
      </c>
      <c r="F489" s="1">
        <v>43913</v>
      </c>
      <c r="G489" s="1">
        <v>43913</v>
      </c>
      <c r="H489" s="1">
        <v>43913</v>
      </c>
      <c r="O489" s="1">
        <v>43913</v>
      </c>
      <c r="P489" s="15" t="str">
        <f t="shared" si="35"/>
        <v xml:space="preserve">[M,36] , (Import) SG  fr UK; </v>
      </c>
      <c r="S489" t="s">
        <v>608</v>
      </c>
      <c r="T489" t="s">
        <v>604</v>
      </c>
      <c r="W489" s="15" t="str">
        <f t="shared" si="36"/>
        <v/>
      </c>
      <c r="X489" s="15" t="str">
        <f t="shared" si="42"/>
        <v>(Import) SG  fr UK</v>
      </c>
      <c r="Y489" s="15" t="str">
        <f t="shared" si="38"/>
        <v/>
      </c>
      <c r="Z489" s="15" t="str">
        <f t="shared" si="43"/>
        <v/>
      </c>
    </row>
    <row r="490" spans="1:26" x14ac:dyDescent="0.3">
      <c r="A490">
        <v>489</v>
      </c>
      <c r="B490">
        <v>25</v>
      </c>
      <c r="C490" t="s">
        <v>2</v>
      </c>
      <c r="D490" t="s">
        <v>70</v>
      </c>
      <c r="E490" t="s">
        <v>30</v>
      </c>
      <c r="F490" s="1">
        <v>43913</v>
      </c>
      <c r="G490" s="1">
        <v>43913</v>
      </c>
      <c r="H490" s="1">
        <v>43913</v>
      </c>
      <c r="O490" s="1">
        <v>43913</v>
      </c>
      <c r="P490" s="15" t="str">
        <f t="shared" si="35"/>
        <v xml:space="preserve">[M,25] , (Import) SG  fr UK; </v>
      </c>
      <c r="S490" t="s">
        <v>608</v>
      </c>
      <c r="T490" t="s">
        <v>604</v>
      </c>
      <c r="W490" s="15" t="str">
        <f t="shared" si="36"/>
        <v/>
      </c>
      <c r="X490" s="15" t="str">
        <f t="shared" si="42"/>
        <v>(Import) SG  fr UK</v>
      </c>
      <c r="Y490" s="15" t="str">
        <f t="shared" si="38"/>
        <v/>
      </c>
      <c r="Z490" s="15" t="str">
        <f t="shared" si="43"/>
        <v/>
      </c>
    </row>
    <row r="491" spans="1:26" x14ac:dyDescent="0.3">
      <c r="A491">
        <v>490</v>
      </c>
      <c r="B491">
        <v>36</v>
      </c>
      <c r="C491" t="s">
        <v>2</v>
      </c>
      <c r="D491" t="s">
        <v>70</v>
      </c>
      <c r="E491" t="s">
        <v>222</v>
      </c>
      <c r="F491" s="1">
        <v>43913</v>
      </c>
      <c r="G491" s="1">
        <v>43913</v>
      </c>
      <c r="H491" s="1">
        <v>43913</v>
      </c>
      <c r="O491" s="1">
        <v>43913</v>
      </c>
      <c r="P491" s="15" t="str">
        <f t="shared" si="35"/>
        <v xml:space="preserve">[M,36] , (Import) SG   fr FR,UK; </v>
      </c>
      <c r="S491" t="s">
        <v>703</v>
      </c>
      <c r="T491" t="s">
        <v>707</v>
      </c>
      <c r="W491" s="15" t="str">
        <f t="shared" si="36"/>
        <v>Q</v>
      </c>
      <c r="X491" s="15" t="str">
        <f t="shared" si="42"/>
        <v>(Import) SG   fr FR,UK</v>
      </c>
      <c r="Y491" s="15" t="str">
        <f t="shared" si="38"/>
        <v/>
      </c>
      <c r="Z491" s="15" t="str">
        <f t="shared" si="43"/>
        <v/>
      </c>
    </row>
    <row r="492" spans="1:26" x14ac:dyDescent="0.3">
      <c r="A492">
        <v>491</v>
      </c>
      <c r="B492">
        <v>22</v>
      </c>
      <c r="C492" t="s">
        <v>2</v>
      </c>
      <c r="D492" t="s">
        <v>70</v>
      </c>
      <c r="E492" t="s">
        <v>30</v>
      </c>
      <c r="F492" s="1">
        <v>43913</v>
      </c>
      <c r="G492" s="1">
        <v>43913</v>
      </c>
      <c r="H492" s="1">
        <v>43913</v>
      </c>
      <c r="O492" s="1">
        <v>43913</v>
      </c>
      <c r="P492" s="15" t="str">
        <f t="shared" si="35"/>
        <v xml:space="preserve">[M,22] , (Import) SG   fr UK; </v>
      </c>
      <c r="S492" t="s">
        <v>703</v>
      </c>
      <c r="T492" t="s">
        <v>604</v>
      </c>
      <c r="W492" s="15" t="str">
        <f t="shared" si="36"/>
        <v>Q</v>
      </c>
      <c r="X492" s="15" t="str">
        <f t="shared" si="42"/>
        <v>(Import) SG   fr UK</v>
      </c>
      <c r="Y492" s="15" t="str">
        <f t="shared" si="38"/>
        <v/>
      </c>
      <c r="Z492" s="15" t="str">
        <f t="shared" si="43"/>
        <v/>
      </c>
    </row>
    <row r="493" spans="1:26" x14ac:dyDescent="0.3">
      <c r="A493">
        <v>492</v>
      </c>
      <c r="B493">
        <v>24</v>
      </c>
      <c r="C493" t="s">
        <v>6</v>
      </c>
      <c r="D493" t="s">
        <v>70</v>
      </c>
      <c r="E493" t="s">
        <v>30</v>
      </c>
      <c r="F493" s="1">
        <v>43913</v>
      </c>
      <c r="G493" s="1">
        <v>43913</v>
      </c>
      <c r="H493" s="1">
        <v>43913</v>
      </c>
      <c r="O493" s="1">
        <v>43913</v>
      </c>
      <c r="P493" s="15" t="str">
        <f t="shared" si="35"/>
        <v xml:space="preserve">[F,24] , (Import) IN Long Term Pass fr UK; </v>
      </c>
      <c r="S493" t="s">
        <v>623</v>
      </c>
      <c r="T493" t="s">
        <v>604</v>
      </c>
      <c r="U493" t="s">
        <v>609</v>
      </c>
      <c r="W493" s="15" t="str">
        <f t="shared" si="36"/>
        <v/>
      </c>
      <c r="X493" s="15" t="str">
        <f t="shared" si="42"/>
        <v>(Import) IN Long Term Pass fr UK</v>
      </c>
      <c r="Y493" s="15" t="str">
        <f t="shared" si="38"/>
        <v/>
      </c>
      <c r="Z493" s="15" t="str">
        <f t="shared" si="43"/>
        <v/>
      </c>
    </row>
    <row r="494" spans="1:26" x14ac:dyDescent="0.3">
      <c r="A494">
        <v>493</v>
      </c>
      <c r="B494">
        <v>23</v>
      </c>
      <c r="C494" t="s">
        <v>6</v>
      </c>
      <c r="D494" t="s">
        <v>70</v>
      </c>
      <c r="E494" t="s">
        <v>30</v>
      </c>
      <c r="F494" s="1">
        <v>43913</v>
      </c>
      <c r="G494" s="1">
        <v>43913</v>
      </c>
      <c r="H494" s="1">
        <v>43913</v>
      </c>
      <c r="O494" s="1">
        <v>43913</v>
      </c>
      <c r="P494" s="15" t="str">
        <f t="shared" si="35"/>
        <v xml:space="preserve">[F,23] , (Import) SG  fr UK; </v>
      </c>
      <c r="S494" t="s">
        <v>608</v>
      </c>
      <c r="T494" t="s">
        <v>604</v>
      </c>
      <c r="W494" s="15" t="str">
        <f t="shared" si="36"/>
        <v/>
      </c>
      <c r="X494" s="15" t="str">
        <f t="shared" si="42"/>
        <v>(Import) SG  fr UK</v>
      </c>
      <c r="Y494" s="15" t="str">
        <f t="shared" si="38"/>
        <v/>
      </c>
      <c r="Z494" s="15" t="str">
        <f t="shared" si="43"/>
        <v/>
      </c>
    </row>
    <row r="495" spans="1:26" x14ac:dyDescent="0.3">
      <c r="A495">
        <v>494</v>
      </c>
      <c r="B495">
        <v>24</v>
      </c>
      <c r="C495" t="s">
        <v>2</v>
      </c>
      <c r="D495" t="s">
        <v>70</v>
      </c>
      <c r="E495" t="s">
        <v>30</v>
      </c>
      <c r="F495" s="1">
        <v>43913</v>
      </c>
      <c r="G495" s="1">
        <v>43913</v>
      </c>
      <c r="H495" s="1">
        <v>43913</v>
      </c>
      <c r="O495" s="1">
        <v>43913</v>
      </c>
      <c r="P495" s="15" t="str">
        <f t="shared" si="35"/>
        <v xml:space="preserve">[M,24] , (Import) SG   fr SE; </v>
      </c>
      <c r="S495" t="s">
        <v>703</v>
      </c>
      <c r="T495" t="s">
        <v>663</v>
      </c>
      <c r="W495" s="15" t="str">
        <f t="shared" si="36"/>
        <v>Q</v>
      </c>
      <c r="X495" s="15" t="str">
        <f t="shared" si="42"/>
        <v>(Import) SG   fr SE</v>
      </c>
      <c r="Y495" s="15" t="str">
        <f t="shared" si="38"/>
        <v/>
      </c>
      <c r="Z495" s="15" t="str">
        <f t="shared" si="43"/>
        <v/>
      </c>
    </row>
    <row r="496" spans="1:26" x14ac:dyDescent="0.3">
      <c r="A496">
        <v>495</v>
      </c>
      <c r="B496">
        <v>29</v>
      </c>
      <c r="C496" t="s">
        <v>6</v>
      </c>
      <c r="D496" t="s">
        <v>70</v>
      </c>
      <c r="E496" t="s">
        <v>30</v>
      </c>
      <c r="F496" s="1">
        <v>43913</v>
      </c>
      <c r="G496" s="1">
        <v>43913</v>
      </c>
      <c r="H496" s="1">
        <v>43913</v>
      </c>
      <c r="O496" s="1">
        <v>43913</v>
      </c>
      <c r="P496" s="15" t="str">
        <f t="shared" si="35"/>
        <v xml:space="preserve">[F,29] , (Import) SG   fr UK; </v>
      </c>
      <c r="S496" t="s">
        <v>703</v>
      </c>
      <c r="T496" t="s">
        <v>604</v>
      </c>
      <c r="W496" s="15" t="str">
        <f t="shared" si="36"/>
        <v>Q</v>
      </c>
      <c r="X496" s="15" t="str">
        <f t="shared" si="42"/>
        <v>(Import) SG   fr UK</v>
      </c>
      <c r="Y496" s="15" t="str">
        <f t="shared" si="38"/>
        <v/>
      </c>
      <c r="Z496" s="15" t="str">
        <f t="shared" si="43"/>
        <v/>
      </c>
    </row>
    <row r="497" spans="1:26" x14ac:dyDescent="0.3">
      <c r="A497">
        <v>496</v>
      </c>
      <c r="B497">
        <v>21</v>
      </c>
      <c r="C497" t="s">
        <v>6</v>
      </c>
      <c r="D497" t="s">
        <v>70</v>
      </c>
      <c r="E497" t="s">
        <v>30</v>
      </c>
      <c r="F497" s="1">
        <v>43913</v>
      </c>
      <c r="G497" s="1">
        <v>43913</v>
      </c>
      <c r="H497" s="1">
        <v>43913</v>
      </c>
      <c r="O497" s="1">
        <v>43913</v>
      </c>
      <c r="P497" s="15" t="str">
        <f t="shared" si="35"/>
        <v xml:space="preserve">[F,21] , (Import) SG  fr UK; </v>
      </c>
      <c r="S497" t="s">
        <v>608</v>
      </c>
      <c r="T497" t="s">
        <v>604</v>
      </c>
      <c r="W497" s="15" t="str">
        <f t="shared" si="36"/>
        <v/>
      </c>
      <c r="X497" s="15" t="str">
        <f t="shared" si="42"/>
        <v>(Import) SG  fr UK</v>
      </c>
      <c r="Y497" s="15" t="str">
        <f t="shared" si="38"/>
        <v/>
      </c>
      <c r="Z497" s="15" t="str">
        <f t="shared" si="43"/>
        <v/>
      </c>
    </row>
    <row r="498" spans="1:26" x14ac:dyDescent="0.3">
      <c r="A498">
        <v>497</v>
      </c>
      <c r="B498">
        <v>63</v>
      </c>
      <c r="C498" t="s">
        <v>6</v>
      </c>
      <c r="D498" t="s">
        <v>70</v>
      </c>
      <c r="E498" t="s">
        <v>30</v>
      </c>
      <c r="F498" s="1">
        <v>43913</v>
      </c>
      <c r="G498" s="1">
        <v>43913</v>
      </c>
      <c r="H498" s="1">
        <v>43913</v>
      </c>
      <c r="O498" s="1">
        <v>43913</v>
      </c>
      <c r="P498" s="15" t="str">
        <f t="shared" si="35"/>
        <v xml:space="preserve">[F,63] , (Import) SG  fr UK; </v>
      </c>
      <c r="S498" t="s">
        <v>608</v>
      </c>
      <c r="T498" t="s">
        <v>604</v>
      </c>
      <c r="W498" s="15" t="str">
        <f t="shared" si="36"/>
        <v/>
      </c>
      <c r="X498" s="15" t="str">
        <f t="shared" si="42"/>
        <v>(Import) SG  fr UK</v>
      </c>
      <c r="Y498" s="15" t="str">
        <f t="shared" si="38"/>
        <v/>
      </c>
      <c r="Z498" s="15" t="str">
        <f t="shared" si="43"/>
        <v/>
      </c>
    </row>
    <row r="499" spans="1:26" x14ac:dyDescent="0.3">
      <c r="A499">
        <v>498</v>
      </c>
      <c r="B499">
        <v>22</v>
      </c>
      <c r="C499" t="s">
        <v>6</v>
      </c>
      <c r="D499" t="s">
        <v>70</v>
      </c>
      <c r="E499" t="s">
        <v>30</v>
      </c>
      <c r="F499" s="1">
        <v>43913</v>
      </c>
      <c r="G499" s="1">
        <v>43913</v>
      </c>
      <c r="H499" s="1">
        <v>43913</v>
      </c>
      <c r="O499" s="1">
        <v>43913</v>
      </c>
      <c r="P499" s="15" t="str">
        <f t="shared" si="35"/>
        <v xml:space="preserve">[F,22] , (Import) SG   fr UK; </v>
      </c>
      <c r="S499" t="s">
        <v>703</v>
      </c>
      <c r="T499" t="s">
        <v>604</v>
      </c>
      <c r="W499" s="15" t="str">
        <f t="shared" si="36"/>
        <v>Q</v>
      </c>
      <c r="X499" s="15" t="str">
        <f t="shared" si="42"/>
        <v>(Import) SG   fr UK</v>
      </c>
      <c r="Y499" s="15" t="str">
        <f t="shared" si="38"/>
        <v/>
      </c>
      <c r="Z499" s="15" t="str">
        <f t="shared" si="43"/>
        <v/>
      </c>
    </row>
    <row r="500" spans="1:26" x14ac:dyDescent="0.3">
      <c r="A500">
        <v>499</v>
      </c>
      <c r="B500">
        <v>27</v>
      </c>
      <c r="C500" t="s">
        <v>6</v>
      </c>
      <c r="D500" t="s">
        <v>70</v>
      </c>
      <c r="E500" t="s">
        <v>30</v>
      </c>
      <c r="F500" s="1">
        <v>43913</v>
      </c>
      <c r="G500" s="1">
        <v>43913</v>
      </c>
      <c r="H500" s="1">
        <v>43913</v>
      </c>
      <c r="O500" s="1">
        <v>43913</v>
      </c>
      <c r="P500" s="15" t="str">
        <f t="shared" si="35"/>
        <v xml:space="preserve">[F,27] , (Import) SG   fr US; </v>
      </c>
      <c r="S500" t="s">
        <v>703</v>
      </c>
      <c r="T500" t="s">
        <v>605</v>
      </c>
      <c r="W500" s="15" t="str">
        <f t="shared" si="36"/>
        <v>Q</v>
      </c>
      <c r="X500" s="15" t="str">
        <f t="shared" si="42"/>
        <v>(Import) SG   fr US</v>
      </c>
      <c r="Y500" s="15" t="str">
        <f t="shared" si="38"/>
        <v/>
      </c>
      <c r="Z500" s="15" t="str">
        <f t="shared" si="43"/>
        <v/>
      </c>
    </row>
    <row r="501" spans="1:26" x14ac:dyDescent="0.3">
      <c r="A501">
        <v>500</v>
      </c>
      <c r="B501">
        <v>24</v>
      </c>
      <c r="C501" t="s">
        <v>2</v>
      </c>
      <c r="D501" t="s">
        <v>70</v>
      </c>
      <c r="E501" t="s">
        <v>30</v>
      </c>
      <c r="F501" s="1">
        <v>43913</v>
      </c>
      <c r="G501" s="1">
        <v>43913</v>
      </c>
      <c r="H501" s="1">
        <v>43913</v>
      </c>
      <c r="O501" s="1">
        <v>43913</v>
      </c>
      <c r="P501" s="15" t="str">
        <f t="shared" si="35"/>
        <v xml:space="preserve">[M,24] , (Import) SG   fr CH,IS; </v>
      </c>
      <c r="S501" t="s">
        <v>703</v>
      </c>
      <c r="T501" t="s">
        <v>709</v>
      </c>
      <c r="W501" s="15" t="str">
        <f t="shared" si="36"/>
        <v>Q</v>
      </c>
      <c r="X501" s="15" t="str">
        <f t="shared" si="42"/>
        <v>(Import) SG   fr CH,IS</v>
      </c>
      <c r="Y501" s="15" t="str">
        <f t="shared" si="38"/>
        <v/>
      </c>
      <c r="Z501" s="15" t="str">
        <f t="shared" si="43"/>
        <v/>
      </c>
    </row>
    <row r="502" spans="1:26" x14ac:dyDescent="0.3">
      <c r="A502">
        <v>501</v>
      </c>
      <c r="B502">
        <v>65</v>
      </c>
      <c r="C502" t="s">
        <v>2</v>
      </c>
      <c r="D502" t="s">
        <v>70</v>
      </c>
      <c r="E502" t="s">
        <v>30</v>
      </c>
      <c r="F502" s="1">
        <v>43913</v>
      </c>
      <c r="G502" s="1">
        <v>43913</v>
      </c>
      <c r="H502" s="1">
        <v>43913</v>
      </c>
      <c r="O502" s="1">
        <v>43913</v>
      </c>
      <c r="P502" s="15" t="str">
        <f t="shared" si="35"/>
        <v xml:space="preserve">[M,65] , (Import) SG   fr UK; </v>
      </c>
      <c r="S502" t="s">
        <v>703</v>
      </c>
      <c r="T502" t="s">
        <v>604</v>
      </c>
      <c r="W502" s="15" t="str">
        <f t="shared" si="36"/>
        <v>Q</v>
      </c>
      <c r="X502" s="15" t="str">
        <f t="shared" si="42"/>
        <v>(Import) SG   fr UK</v>
      </c>
      <c r="Y502" s="15" t="str">
        <f t="shared" si="38"/>
        <v/>
      </c>
      <c r="Z502" s="15" t="str">
        <f t="shared" si="43"/>
        <v/>
      </c>
    </row>
    <row r="503" spans="1:26" x14ac:dyDescent="0.3">
      <c r="A503">
        <v>502</v>
      </c>
      <c r="B503">
        <v>74</v>
      </c>
      <c r="C503" t="s">
        <v>6</v>
      </c>
      <c r="D503" t="s">
        <v>70</v>
      </c>
      <c r="E503" t="s">
        <v>30</v>
      </c>
      <c r="F503" s="1">
        <v>43913</v>
      </c>
      <c r="G503" s="1">
        <v>43913</v>
      </c>
      <c r="H503" s="1">
        <v>43913</v>
      </c>
      <c r="O503" s="1">
        <v>43913</v>
      </c>
      <c r="P503" s="15" t="str">
        <f t="shared" si="35"/>
        <v xml:space="preserve">[F,74] , (Import) IN Long Term Pass fr UK; </v>
      </c>
      <c r="S503" t="s">
        <v>623</v>
      </c>
      <c r="T503" t="s">
        <v>604</v>
      </c>
      <c r="U503" t="s">
        <v>609</v>
      </c>
      <c r="W503" s="15" t="str">
        <f t="shared" si="36"/>
        <v/>
      </c>
      <c r="X503" s="15" t="str">
        <f t="shared" si="42"/>
        <v>(Import) IN Long Term Pass fr UK</v>
      </c>
      <c r="Y503" s="15" t="str">
        <f t="shared" si="38"/>
        <v/>
      </c>
      <c r="Z503" s="15" t="str">
        <f t="shared" si="43"/>
        <v/>
      </c>
    </row>
    <row r="504" spans="1:26" x14ac:dyDescent="0.3">
      <c r="A504">
        <v>503</v>
      </c>
      <c r="B504">
        <v>26</v>
      </c>
      <c r="C504" t="s">
        <v>2</v>
      </c>
      <c r="D504" t="s">
        <v>70</v>
      </c>
      <c r="E504" t="s">
        <v>30</v>
      </c>
      <c r="F504" s="1">
        <v>43913</v>
      </c>
      <c r="G504" s="1">
        <v>43913</v>
      </c>
      <c r="H504" s="1">
        <v>43913</v>
      </c>
      <c r="O504" s="1">
        <v>43913</v>
      </c>
      <c r="P504" s="15" t="str">
        <f t="shared" si="35"/>
        <v xml:space="preserve">[M,26] , (Import) SG   fr UK; </v>
      </c>
      <c r="S504" t="s">
        <v>703</v>
      </c>
      <c r="T504" t="s">
        <v>604</v>
      </c>
      <c r="W504" s="15" t="str">
        <f t="shared" si="36"/>
        <v>Q</v>
      </c>
      <c r="X504" s="15" t="str">
        <f t="shared" si="42"/>
        <v>(Import) SG   fr UK</v>
      </c>
      <c r="Y504" s="15" t="str">
        <f t="shared" si="38"/>
        <v/>
      </c>
      <c r="Z504" s="15" t="str">
        <f t="shared" si="43"/>
        <v/>
      </c>
    </row>
    <row r="505" spans="1:26" x14ac:dyDescent="0.3">
      <c r="A505">
        <v>504</v>
      </c>
      <c r="B505">
        <v>32</v>
      </c>
      <c r="C505" t="s">
        <v>6</v>
      </c>
      <c r="D505" t="s">
        <v>70</v>
      </c>
      <c r="E505" t="s">
        <v>30</v>
      </c>
      <c r="F505" s="1">
        <v>43913</v>
      </c>
      <c r="G505" s="1">
        <v>43913</v>
      </c>
      <c r="H505" s="1">
        <v>43913</v>
      </c>
      <c r="O505" s="1">
        <v>43913</v>
      </c>
      <c r="P505" s="15" t="str">
        <f t="shared" si="35"/>
        <v xml:space="preserve">[F,32] , (Import) SG   fr NL,UK; </v>
      </c>
      <c r="S505" t="s">
        <v>703</v>
      </c>
      <c r="T505" t="s">
        <v>708</v>
      </c>
      <c r="W505" s="15" t="str">
        <f t="shared" si="36"/>
        <v>Q</v>
      </c>
      <c r="X505" s="15" t="str">
        <f t="shared" si="42"/>
        <v>(Import) SG   fr NL,UK</v>
      </c>
      <c r="Y505" s="15" t="str">
        <f t="shared" si="38"/>
        <v/>
      </c>
      <c r="Z505" s="15" t="str">
        <f t="shared" si="43"/>
        <v/>
      </c>
    </row>
    <row r="506" spans="1:26" x14ac:dyDescent="0.3">
      <c r="A506">
        <v>505</v>
      </c>
      <c r="B506">
        <v>24</v>
      </c>
      <c r="C506" t="s">
        <v>2</v>
      </c>
      <c r="D506" t="s">
        <v>70</v>
      </c>
      <c r="E506" t="s">
        <v>30</v>
      </c>
      <c r="F506" s="1">
        <v>43913</v>
      </c>
      <c r="G506" s="1">
        <v>43913</v>
      </c>
      <c r="H506" s="1">
        <v>43913</v>
      </c>
      <c r="O506" s="1">
        <v>43913</v>
      </c>
      <c r="P506" s="15" t="str">
        <f t="shared" si="35"/>
        <v xml:space="preserve">[M,24] , (Import) SG   fr UK; </v>
      </c>
      <c r="S506" t="s">
        <v>703</v>
      </c>
      <c r="T506" t="s">
        <v>604</v>
      </c>
      <c r="W506" s="15" t="str">
        <f t="shared" si="36"/>
        <v>Q</v>
      </c>
      <c r="X506" s="15" t="str">
        <f t="shared" si="42"/>
        <v>(Import) SG   fr UK</v>
      </c>
      <c r="Y506" s="15" t="str">
        <f t="shared" si="38"/>
        <v/>
      </c>
      <c r="Z506" s="15" t="str">
        <f t="shared" si="43"/>
        <v/>
      </c>
    </row>
    <row r="507" spans="1:26" x14ac:dyDescent="0.3">
      <c r="A507">
        <v>506</v>
      </c>
      <c r="B507">
        <v>49</v>
      </c>
      <c r="C507" t="s">
        <v>2</v>
      </c>
      <c r="D507" t="s">
        <v>70</v>
      </c>
      <c r="E507" t="s">
        <v>30</v>
      </c>
      <c r="F507" s="1">
        <v>43913</v>
      </c>
      <c r="G507" s="1">
        <v>43913</v>
      </c>
      <c r="H507" s="1">
        <v>43913</v>
      </c>
      <c r="O507" s="1">
        <v>43913</v>
      </c>
      <c r="P507" s="15" t="str">
        <f t="shared" si="35"/>
        <v xml:space="preserve">[M,49] , (Import) AU Work Pass fr FR,UK; </v>
      </c>
      <c r="S507" t="s">
        <v>616</v>
      </c>
      <c r="T507" t="s">
        <v>707</v>
      </c>
      <c r="U507" t="s">
        <v>618</v>
      </c>
      <c r="W507" s="15" t="str">
        <f t="shared" si="36"/>
        <v/>
      </c>
      <c r="X507" s="15" t="str">
        <f t="shared" si="42"/>
        <v>(Import) AU Work Pass fr FR,UK</v>
      </c>
      <c r="Y507" s="15" t="str">
        <f t="shared" si="38"/>
        <v/>
      </c>
      <c r="Z507" s="15" t="str">
        <f t="shared" si="43"/>
        <v/>
      </c>
    </row>
    <row r="508" spans="1:26" x14ac:dyDescent="0.3">
      <c r="A508">
        <v>507</v>
      </c>
      <c r="B508">
        <v>29</v>
      </c>
      <c r="C508" t="s">
        <v>6</v>
      </c>
      <c r="D508" t="s">
        <v>70</v>
      </c>
      <c r="E508" t="s">
        <v>30</v>
      </c>
      <c r="F508" s="1">
        <v>43913</v>
      </c>
      <c r="G508" s="1">
        <v>43913</v>
      </c>
      <c r="H508" s="1">
        <v>43913</v>
      </c>
      <c r="O508" s="1">
        <v>43913</v>
      </c>
      <c r="P508" s="15" t="str">
        <f t="shared" si="35"/>
        <v xml:space="preserve">[F,29] , (Import) SG  fr UK; </v>
      </c>
      <c r="S508" t="s">
        <v>608</v>
      </c>
      <c r="T508" t="s">
        <v>604</v>
      </c>
      <c r="W508" s="15" t="str">
        <f t="shared" si="36"/>
        <v/>
      </c>
      <c r="X508" s="15" t="str">
        <f t="shared" si="42"/>
        <v>(Import) SG  fr UK</v>
      </c>
      <c r="Y508" s="15" t="str">
        <f t="shared" si="38"/>
        <v/>
      </c>
      <c r="Z508" s="15" t="str">
        <f t="shared" si="43"/>
        <v/>
      </c>
    </row>
    <row r="509" spans="1:26" x14ac:dyDescent="0.3">
      <c r="A509">
        <v>508</v>
      </c>
      <c r="B509">
        <v>23</v>
      </c>
      <c r="C509" t="s">
        <v>2</v>
      </c>
      <c r="D509" t="s">
        <v>70</v>
      </c>
      <c r="E509" t="s">
        <v>30</v>
      </c>
      <c r="F509" s="1">
        <v>43913</v>
      </c>
      <c r="G509" s="1">
        <v>43913</v>
      </c>
      <c r="H509" s="1">
        <v>43913</v>
      </c>
      <c r="O509" s="1">
        <v>43913</v>
      </c>
      <c r="P509" s="15" t="str">
        <f t="shared" si="35"/>
        <v xml:space="preserve">[M,23] , (Import) SG   fr UK; </v>
      </c>
      <c r="S509" t="s">
        <v>703</v>
      </c>
      <c r="T509" t="s">
        <v>604</v>
      </c>
      <c r="W509" s="15" t="str">
        <f t="shared" si="36"/>
        <v>Q</v>
      </c>
      <c r="X509" s="15" t="str">
        <f t="shared" si="42"/>
        <v>(Import) SG   fr UK</v>
      </c>
      <c r="Y509" s="15" t="str">
        <f t="shared" si="38"/>
        <v/>
      </c>
      <c r="Z509" s="15" t="str">
        <f t="shared" si="43"/>
        <v/>
      </c>
    </row>
    <row r="510" spans="1:26" x14ac:dyDescent="0.3">
      <c r="A510">
        <v>509</v>
      </c>
      <c r="B510">
        <v>53</v>
      </c>
      <c r="C510" t="s">
        <v>2</v>
      </c>
      <c r="D510" t="s">
        <v>70</v>
      </c>
      <c r="E510" t="s">
        <v>30</v>
      </c>
      <c r="F510" s="1">
        <v>43913</v>
      </c>
      <c r="G510" s="1">
        <v>43913</v>
      </c>
      <c r="H510" s="1">
        <v>43913</v>
      </c>
      <c r="O510" s="1">
        <v>43913</v>
      </c>
      <c r="P510" s="15" t="str">
        <f t="shared" si="35"/>
        <v xml:space="preserve">[M,53] , (Import) SG   fr ID; </v>
      </c>
      <c r="S510" t="s">
        <v>703</v>
      </c>
      <c r="T510" t="s">
        <v>607</v>
      </c>
      <c r="W510" s="15" t="str">
        <f t="shared" si="36"/>
        <v>Q</v>
      </c>
      <c r="X510" s="15" t="str">
        <f t="shared" si="42"/>
        <v>(Import) SG   fr ID</v>
      </c>
      <c r="Y510" s="15" t="str">
        <f t="shared" si="38"/>
        <v/>
      </c>
      <c r="Z510" s="15" t="str">
        <f t="shared" si="43"/>
        <v/>
      </c>
    </row>
    <row r="511" spans="1:26" x14ac:dyDescent="0.3">
      <c r="A511">
        <v>510</v>
      </c>
      <c r="B511">
        <v>52</v>
      </c>
      <c r="C511" t="s">
        <v>6</v>
      </c>
      <c r="D511" t="s">
        <v>70</v>
      </c>
      <c r="E511" t="s">
        <v>164</v>
      </c>
      <c r="F511" s="1">
        <v>43914</v>
      </c>
      <c r="G511" s="1">
        <v>43914</v>
      </c>
      <c r="H511" s="1">
        <v>43914</v>
      </c>
      <c r="O511" s="1">
        <v>43914</v>
      </c>
      <c r="P511" s="15" t="str">
        <f t="shared" si="35"/>
        <v xml:space="preserve">[F,52] , (Import) SG  fr MY; </v>
      </c>
      <c r="S511" t="s">
        <v>608</v>
      </c>
      <c r="T511" t="s">
        <v>630</v>
      </c>
      <c r="W511" s="15" t="str">
        <f t="shared" si="36"/>
        <v/>
      </c>
      <c r="X511" s="15" t="str">
        <f t="shared" si="42"/>
        <v>(Import) SG  fr MY</v>
      </c>
      <c r="Y511" s="15" t="str">
        <f t="shared" si="38"/>
        <v/>
      </c>
      <c r="Z511" s="15" t="str">
        <f t="shared" si="43"/>
        <v/>
      </c>
    </row>
    <row r="512" spans="1:26" x14ac:dyDescent="0.3">
      <c r="A512">
        <v>511</v>
      </c>
      <c r="B512">
        <v>53</v>
      </c>
      <c r="C512" t="s">
        <v>2</v>
      </c>
      <c r="D512" t="s">
        <v>70</v>
      </c>
      <c r="E512" t="s">
        <v>164</v>
      </c>
      <c r="F512" s="1">
        <v>43914</v>
      </c>
      <c r="G512" s="1">
        <v>43914</v>
      </c>
      <c r="H512" s="1">
        <v>43914</v>
      </c>
      <c r="O512" s="1">
        <v>43914</v>
      </c>
      <c r="P512" s="15" t="str">
        <f t="shared" si="35"/>
        <v xml:space="preserve">[M,53] , (Import) SG  fr MY; </v>
      </c>
      <c r="S512" t="s">
        <v>608</v>
      </c>
      <c r="T512" t="s">
        <v>630</v>
      </c>
      <c r="W512" s="15" t="str">
        <f t="shared" si="36"/>
        <v/>
      </c>
      <c r="X512" s="15" t="str">
        <f t="shared" si="42"/>
        <v>(Import) SG  fr MY</v>
      </c>
      <c r="Y512" s="15" t="str">
        <f t="shared" si="38"/>
        <v/>
      </c>
      <c r="Z512" s="15" t="str">
        <f t="shared" si="43"/>
        <v/>
      </c>
    </row>
    <row r="513" spans="1:26" x14ac:dyDescent="0.3">
      <c r="A513">
        <v>512</v>
      </c>
      <c r="B513">
        <v>21</v>
      </c>
      <c r="C513" t="s">
        <v>6</v>
      </c>
      <c r="D513" t="s">
        <v>70</v>
      </c>
      <c r="E513" t="s">
        <v>30</v>
      </c>
      <c r="F513" s="1">
        <v>43914</v>
      </c>
      <c r="G513" s="1">
        <v>43914</v>
      </c>
      <c r="H513" s="1">
        <v>43914</v>
      </c>
      <c r="O513" s="1">
        <v>43914</v>
      </c>
      <c r="P513" s="15" t="str">
        <f t="shared" si="35"/>
        <v xml:space="preserve">[F,21] , (Import) SG  fr UK; </v>
      </c>
      <c r="S513" t="s">
        <v>608</v>
      </c>
      <c r="T513" t="s">
        <v>604</v>
      </c>
      <c r="W513" s="15" t="str">
        <f t="shared" si="36"/>
        <v/>
      </c>
      <c r="X513" s="15" t="str">
        <f t="shared" si="42"/>
        <v>(Import) SG  fr UK</v>
      </c>
      <c r="Y513" s="15" t="str">
        <f t="shared" si="38"/>
        <v/>
      </c>
      <c r="Z513" s="15" t="str">
        <f t="shared" si="43"/>
        <v/>
      </c>
    </row>
    <row r="514" spans="1:26" x14ac:dyDescent="0.3">
      <c r="A514">
        <v>513</v>
      </c>
      <c r="B514">
        <v>21</v>
      </c>
      <c r="C514" t="s">
        <v>2</v>
      </c>
      <c r="D514" t="s">
        <v>70</v>
      </c>
      <c r="E514" t="s">
        <v>30</v>
      </c>
      <c r="F514" s="1">
        <v>43914</v>
      </c>
      <c r="G514" s="1">
        <v>43914</v>
      </c>
      <c r="H514" s="1">
        <v>43914</v>
      </c>
      <c r="O514" s="1">
        <v>43914</v>
      </c>
      <c r="P514" s="15" t="str">
        <f t="shared" si="35"/>
        <v xml:space="preserve">[M,21] , (Import) SG  fr ??; </v>
      </c>
      <c r="S514" t="s">
        <v>608</v>
      </c>
      <c r="T514" t="s">
        <v>689</v>
      </c>
      <c r="W514" s="15" t="str">
        <f t="shared" si="36"/>
        <v/>
      </c>
      <c r="X514" s="15" t="str">
        <f t="shared" si="42"/>
        <v>(Import) SG  fr ??</v>
      </c>
      <c r="Y514" s="15" t="str">
        <f t="shared" si="38"/>
        <v/>
      </c>
      <c r="Z514" s="15" t="str">
        <f t="shared" si="43"/>
        <v/>
      </c>
    </row>
    <row r="515" spans="1:26" x14ac:dyDescent="0.3">
      <c r="A515">
        <v>514</v>
      </c>
      <c r="B515">
        <v>18</v>
      </c>
      <c r="C515" t="s">
        <v>6</v>
      </c>
      <c r="D515" t="s">
        <v>70</v>
      </c>
      <c r="E515" t="s">
        <v>30</v>
      </c>
      <c r="F515" s="1">
        <v>43914</v>
      </c>
      <c r="G515" s="1">
        <v>43914</v>
      </c>
      <c r="H515" s="1">
        <v>43914</v>
      </c>
      <c r="O515" s="1">
        <v>43914</v>
      </c>
      <c r="P515" s="15" t="str">
        <f t="shared" ref="P515:P559" si="44">CONCATENATE("[",C515,",",B515,"] ",R515,", ",X515,"; ",Y515,Z515)</f>
        <v xml:space="preserve">[F,18] , (Import) IN  fr ??; </v>
      </c>
      <c r="S515" t="s">
        <v>623</v>
      </c>
      <c r="T515" t="s">
        <v>689</v>
      </c>
      <c r="W515" s="15" t="str">
        <f t="shared" ref="W515:W559" si="45">IF(AND(S515&lt;&gt;"SG",S515&lt;&gt;"SPR"),IF(U515="","Q",""),"")</f>
        <v>Q</v>
      </c>
      <c r="X515" s="15" t="str">
        <f t="shared" si="42"/>
        <v>(Import) IN  fr ??</v>
      </c>
      <c r="Y515" s="15" t="str">
        <f t="shared" ref="Y515:Y559" si="46">IF(M515="","",IF(V515&lt;&gt;"","",CONCATENATE("Discharged on ",TEXT(M515,"dd-mmm-yy"))))</f>
        <v/>
      </c>
      <c r="Z515" s="15" t="str">
        <f t="shared" si="43"/>
        <v/>
      </c>
    </row>
    <row r="516" spans="1:26" x14ac:dyDescent="0.3">
      <c r="A516">
        <v>515</v>
      </c>
      <c r="B516">
        <v>24</v>
      </c>
      <c r="C516" t="s">
        <v>2</v>
      </c>
      <c r="D516" t="s">
        <v>70</v>
      </c>
      <c r="E516" t="s">
        <v>244</v>
      </c>
      <c r="F516" s="1">
        <v>43914</v>
      </c>
      <c r="G516" s="1">
        <v>43914</v>
      </c>
      <c r="H516" s="1">
        <v>43914</v>
      </c>
      <c r="O516" s="1">
        <v>43914</v>
      </c>
      <c r="P516" s="15" t="str">
        <f t="shared" si="44"/>
        <v xml:space="preserve">[M,24] , (Import) SG  fr US; </v>
      </c>
      <c r="S516" t="s">
        <v>608</v>
      </c>
      <c r="T516" t="s">
        <v>605</v>
      </c>
      <c r="W516" s="15" t="str">
        <f t="shared" si="45"/>
        <v/>
      </c>
      <c r="X516" s="15" t="str">
        <f t="shared" si="42"/>
        <v>(Import) SG  fr US</v>
      </c>
      <c r="Y516" s="15" t="str">
        <f t="shared" si="46"/>
        <v/>
      </c>
      <c r="Z516" s="15" t="str">
        <f t="shared" si="43"/>
        <v/>
      </c>
    </row>
    <row r="517" spans="1:26" x14ac:dyDescent="0.3">
      <c r="A517">
        <v>516</v>
      </c>
      <c r="B517">
        <v>42</v>
      </c>
      <c r="C517" t="s">
        <v>6</v>
      </c>
      <c r="D517" t="s">
        <v>70</v>
      </c>
      <c r="E517" t="s">
        <v>21</v>
      </c>
      <c r="F517" s="1">
        <v>43914</v>
      </c>
      <c r="G517" s="1">
        <v>43914</v>
      </c>
      <c r="H517" s="1">
        <v>43914</v>
      </c>
      <c r="O517" s="1">
        <v>43914</v>
      </c>
      <c r="P517" s="15" t="str">
        <f t="shared" si="44"/>
        <v xml:space="preserve">[F,42] , ; </v>
      </c>
      <c r="S517" t="s">
        <v>703</v>
      </c>
      <c r="T517" t="s">
        <v>608</v>
      </c>
      <c r="W517" s="15" t="str">
        <f t="shared" si="45"/>
        <v>Q</v>
      </c>
      <c r="X517" s="15" t="str">
        <f t="shared" si="42"/>
        <v/>
      </c>
      <c r="Y517" s="15" t="str">
        <f t="shared" si="46"/>
        <v/>
      </c>
      <c r="Z517" s="15" t="str">
        <f t="shared" si="43"/>
        <v/>
      </c>
    </row>
    <row r="518" spans="1:26" x14ac:dyDescent="0.3">
      <c r="A518">
        <v>517</v>
      </c>
      <c r="B518">
        <v>37</v>
      </c>
      <c r="C518" t="s">
        <v>2</v>
      </c>
      <c r="D518" t="s">
        <v>70</v>
      </c>
      <c r="E518" t="s">
        <v>30</v>
      </c>
      <c r="F518" s="1">
        <v>43914</v>
      </c>
      <c r="G518" s="1">
        <v>43914</v>
      </c>
      <c r="H518" s="1">
        <v>43914</v>
      </c>
      <c r="O518" s="1">
        <v>43914</v>
      </c>
      <c r="P518" s="15" t="str">
        <f t="shared" si="44"/>
        <v xml:space="preserve">[M,37] , (Import) SG   fr FR,UK; </v>
      </c>
      <c r="S518" t="s">
        <v>703</v>
      </c>
      <c r="T518" t="s">
        <v>707</v>
      </c>
      <c r="W518" s="15" t="str">
        <f t="shared" si="45"/>
        <v>Q</v>
      </c>
      <c r="X518" s="15" t="str">
        <f t="shared" si="42"/>
        <v>(Import) SG   fr FR,UK</v>
      </c>
      <c r="Y518" s="15" t="str">
        <f t="shared" si="46"/>
        <v/>
      </c>
      <c r="Z518" s="15" t="str">
        <f t="shared" si="43"/>
        <v/>
      </c>
    </row>
    <row r="519" spans="1:26" x14ac:dyDescent="0.3">
      <c r="A519">
        <v>518</v>
      </c>
      <c r="B519">
        <v>46</v>
      </c>
      <c r="C519" t="s">
        <v>2</v>
      </c>
      <c r="D519" t="s">
        <v>70</v>
      </c>
      <c r="E519" t="s">
        <v>5</v>
      </c>
      <c r="F519" s="1">
        <v>43914</v>
      </c>
      <c r="G519" s="1">
        <v>43914</v>
      </c>
      <c r="H519" s="1">
        <v>43914</v>
      </c>
      <c r="O519" s="1">
        <v>43914</v>
      </c>
      <c r="P519" s="15" t="str">
        <f t="shared" si="44"/>
        <v xml:space="preserve">[M,46] , (Import) AU Long Term Pass fr US; </v>
      </c>
      <c r="S519" t="s">
        <v>616</v>
      </c>
      <c r="T519" t="s">
        <v>605</v>
      </c>
      <c r="U519" t="s">
        <v>609</v>
      </c>
      <c r="W519" s="15" t="str">
        <f t="shared" si="45"/>
        <v/>
      </c>
      <c r="X519" s="15" t="str">
        <f t="shared" si="42"/>
        <v>(Import) AU Long Term Pass fr US</v>
      </c>
      <c r="Y519" s="15" t="str">
        <f t="shared" si="46"/>
        <v/>
      </c>
      <c r="Z519" s="15" t="str">
        <f t="shared" si="43"/>
        <v/>
      </c>
    </row>
    <row r="520" spans="1:26" x14ac:dyDescent="0.3">
      <c r="A520">
        <v>519</v>
      </c>
      <c r="B520">
        <v>44</v>
      </c>
      <c r="C520" t="s">
        <v>2</v>
      </c>
      <c r="D520" t="s">
        <v>70</v>
      </c>
      <c r="E520" t="s">
        <v>5</v>
      </c>
      <c r="F520" s="1">
        <v>43914</v>
      </c>
      <c r="G520" s="1">
        <v>43914</v>
      </c>
      <c r="H520" s="1">
        <v>43914</v>
      </c>
      <c r="O520" s="1">
        <v>43914</v>
      </c>
      <c r="P520" s="15" t="str">
        <f t="shared" si="44"/>
        <v xml:space="preserve">[M,44] , (Import) DE Social Visit Pass fr DE; </v>
      </c>
      <c r="S520" t="s">
        <v>631</v>
      </c>
      <c r="T520" t="s">
        <v>631</v>
      </c>
      <c r="U520" t="s">
        <v>643</v>
      </c>
      <c r="W520" s="15" t="str">
        <f t="shared" si="45"/>
        <v/>
      </c>
      <c r="X520" s="15" t="str">
        <f t="shared" si="42"/>
        <v>(Import) DE Social Visit Pass fr DE</v>
      </c>
      <c r="Y520" s="15" t="str">
        <f t="shared" si="46"/>
        <v/>
      </c>
      <c r="Z520" s="15" t="str">
        <f t="shared" si="43"/>
        <v/>
      </c>
    </row>
    <row r="521" spans="1:26" x14ac:dyDescent="0.3">
      <c r="A521">
        <v>520</v>
      </c>
      <c r="B521">
        <v>71</v>
      </c>
      <c r="C521" t="s">
        <v>2</v>
      </c>
      <c r="D521" t="s">
        <v>70</v>
      </c>
      <c r="F521" s="1">
        <v>43914</v>
      </c>
      <c r="G521" s="1">
        <v>43914</v>
      </c>
      <c r="H521" s="1">
        <v>43914</v>
      </c>
      <c r="M521" s="1">
        <v>43914</v>
      </c>
      <c r="O521" s="1">
        <v>43914</v>
      </c>
      <c r="P521" s="15" t="str">
        <f t="shared" si="44"/>
        <v>[M,71] , ; Discharged on 24-Mar-20</v>
      </c>
      <c r="S521" t="s">
        <v>703</v>
      </c>
      <c r="T521" t="s">
        <v>608</v>
      </c>
      <c r="W521" s="15" t="str">
        <f t="shared" si="45"/>
        <v>Q</v>
      </c>
      <c r="X521" s="15" t="str">
        <f t="shared" si="42"/>
        <v/>
      </c>
      <c r="Y521" s="15" t="str">
        <f t="shared" si="46"/>
        <v>Discharged on 24-Mar-20</v>
      </c>
      <c r="Z521" s="15" t="str">
        <f t="shared" si="43"/>
        <v/>
      </c>
    </row>
    <row r="522" spans="1:26" x14ac:dyDescent="0.3">
      <c r="A522">
        <v>521</v>
      </c>
      <c r="B522">
        <v>37</v>
      </c>
      <c r="C522" t="s">
        <v>6</v>
      </c>
      <c r="D522" t="s">
        <v>70</v>
      </c>
      <c r="E522" t="s">
        <v>21</v>
      </c>
      <c r="F522" s="1">
        <v>43914</v>
      </c>
      <c r="G522" s="1">
        <v>43914</v>
      </c>
      <c r="H522" s="1">
        <v>43914</v>
      </c>
      <c r="O522" s="1">
        <v>43914</v>
      </c>
      <c r="P522" s="15" t="str">
        <f t="shared" si="44"/>
        <v xml:space="preserve">[F,37] , (Import) SG   fr MY; </v>
      </c>
      <c r="S522" t="s">
        <v>703</v>
      </c>
      <c r="T522" t="s">
        <v>630</v>
      </c>
      <c r="W522" s="15" t="str">
        <f t="shared" si="45"/>
        <v>Q</v>
      </c>
      <c r="X522" s="15" t="str">
        <f t="shared" si="42"/>
        <v>(Import) SG   fr MY</v>
      </c>
      <c r="Y522" s="15" t="str">
        <f t="shared" si="46"/>
        <v/>
      </c>
      <c r="Z522" s="15" t="str">
        <f t="shared" si="43"/>
        <v/>
      </c>
    </row>
    <row r="523" spans="1:26" x14ac:dyDescent="0.3">
      <c r="A523">
        <v>522</v>
      </c>
      <c r="B523">
        <v>45</v>
      </c>
      <c r="C523" t="s">
        <v>6</v>
      </c>
      <c r="D523" t="s">
        <v>70</v>
      </c>
      <c r="E523" t="s">
        <v>30</v>
      </c>
      <c r="F523" s="1">
        <v>43914</v>
      </c>
      <c r="G523" s="1">
        <v>43914</v>
      </c>
      <c r="H523" s="1">
        <v>43914</v>
      </c>
      <c r="O523" s="1">
        <v>43914</v>
      </c>
      <c r="P523" s="15" t="str">
        <f t="shared" si="44"/>
        <v xml:space="preserve">[F,45] , (Import) SPR  fr US; </v>
      </c>
      <c r="S523" t="s">
        <v>612</v>
      </c>
      <c r="T523" t="s">
        <v>605</v>
      </c>
      <c r="W523" s="15" t="str">
        <f t="shared" si="45"/>
        <v/>
      </c>
      <c r="X523" s="15" t="str">
        <f t="shared" ref="X523:X559" si="47">IF(T523="SG","",CONCATENATE("(Import) ",S523," ",U523," fr ",T523))</f>
        <v>(Import) SPR  fr US</v>
      </c>
      <c r="Y523" s="15" t="str">
        <f t="shared" si="46"/>
        <v/>
      </c>
      <c r="Z523" s="15" t="str">
        <f t="shared" ref="Z523:Z559" si="48">IF(V523="","",CONCATENATE("Deceased on ",TEXT(V523,"dd-mmm-yy")))</f>
        <v/>
      </c>
    </row>
    <row r="524" spans="1:26" x14ac:dyDescent="0.3">
      <c r="A524">
        <v>523</v>
      </c>
      <c r="B524">
        <v>9</v>
      </c>
      <c r="C524" t="s">
        <v>2</v>
      </c>
      <c r="D524" t="s">
        <v>70</v>
      </c>
      <c r="E524" t="s">
        <v>710</v>
      </c>
      <c r="F524" s="1">
        <v>43914</v>
      </c>
      <c r="G524" s="1">
        <v>43914</v>
      </c>
      <c r="H524" s="1">
        <v>43914</v>
      </c>
      <c r="O524" s="1">
        <v>43914</v>
      </c>
      <c r="P524" s="15" t="str">
        <f t="shared" si="44"/>
        <v xml:space="preserve">[M,9] , (Import) PH Long Term Pass fr PH; </v>
      </c>
      <c r="S524" t="s">
        <v>620</v>
      </c>
      <c r="T524" t="s">
        <v>620</v>
      </c>
      <c r="U524" t="s">
        <v>609</v>
      </c>
      <c r="W524" s="15" t="str">
        <f t="shared" si="45"/>
        <v/>
      </c>
      <c r="X524" s="15" t="str">
        <f t="shared" si="47"/>
        <v>(Import) PH Long Term Pass fr PH</v>
      </c>
      <c r="Y524" s="15" t="str">
        <f t="shared" si="46"/>
        <v/>
      </c>
      <c r="Z524" s="15" t="str">
        <f t="shared" si="48"/>
        <v/>
      </c>
    </row>
    <row r="525" spans="1:26" x14ac:dyDescent="0.3">
      <c r="A525">
        <v>524</v>
      </c>
      <c r="B525">
        <v>61</v>
      </c>
      <c r="C525" t="s">
        <v>2</v>
      </c>
      <c r="D525" t="s">
        <v>70</v>
      </c>
      <c r="E525" t="s">
        <v>30</v>
      </c>
      <c r="F525" s="1">
        <v>43914</v>
      </c>
      <c r="G525" s="1">
        <v>43914</v>
      </c>
      <c r="H525" s="1">
        <v>43914</v>
      </c>
      <c r="O525" s="1">
        <v>43914</v>
      </c>
      <c r="P525" s="15" t="str">
        <f t="shared" si="44"/>
        <v xml:space="preserve">[M,61] , ; </v>
      </c>
      <c r="S525" t="s">
        <v>608</v>
      </c>
      <c r="T525" t="s">
        <v>608</v>
      </c>
      <c r="W525" s="15" t="str">
        <f t="shared" si="45"/>
        <v/>
      </c>
      <c r="X525" s="15" t="str">
        <f t="shared" si="47"/>
        <v/>
      </c>
      <c r="Y525" s="15" t="str">
        <f t="shared" si="46"/>
        <v/>
      </c>
      <c r="Z525" s="15" t="str">
        <f t="shared" si="48"/>
        <v/>
      </c>
    </row>
    <row r="526" spans="1:26" x14ac:dyDescent="0.3">
      <c r="A526">
        <v>525</v>
      </c>
      <c r="B526">
        <v>64</v>
      </c>
      <c r="C526" t="s">
        <v>6</v>
      </c>
      <c r="D526" t="s">
        <v>70</v>
      </c>
      <c r="E526" t="s">
        <v>30</v>
      </c>
      <c r="F526" s="1">
        <v>43914</v>
      </c>
      <c r="G526" s="1">
        <v>43914</v>
      </c>
      <c r="H526" s="1">
        <v>43914</v>
      </c>
      <c r="O526" s="1">
        <v>43914</v>
      </c>
      <c r="P526" s="15" t="str">
        <f t="shared" si="44"/>
        <v xml:space="preserve">[F,64] , ; </v>
      </c>
      <c r="S526" t="s">
        <v>608</v>
      </c>
      <c r="T526" t="s">
        <v>608</v>
      </c>
      <c r="W526" s="15" t="str">
        <f t="shared" si="45"/>
        <v/>
      </c>
      <c r="X526" s="15" t="str">
        <f t="shared" si="47"/>
        <v/>
      </c>
      <c r="Y526" s="15" t="str">
        <f t="shared" si="46"/>
        <v/>
      </c>
      <c r="Z526" s="15" t="str">
        <f t="shared" si="48"/>
        <v/>
      </c>
    </row>
    <row r="527" spans="1:26" x14ac:dyDescent="0.3">
      <c r="A527">
        <v>526</v>
      </c>
      <c r="B527">
        <v>22</v>
      </c>
      <c r="C527" t="s">
        <v>6</v>
      </c>
      <c r="D527" t="s">
        <v>70</v>
      </c>
      <c r="E527" t="s">
        <v>30</v>
      </c>
      <c r="F527" s="1">
        <v>43914</v>
      </c>
      <c r="G527" s="1">
        <v>43914</v>
      </c>
      <c r="H527" s="1">
        <v>43914</v>
      </c>
      <c r="O527" s="1">
        <v>43914</v>
      </c>
      <c r="P527" s="15" t="str">
        <f t="shared" si="44"/>
        <v xml:space="preserve">[F,22] , (Import) SG  fr US; </v>
      </c>
      <c r="S527" t="s">
        <v>608</v>
      </c>
      <c r="T527" t="s">
        <v>605</v>
      </c>
      <c r="W527" s="15" t="str">
        <f t="shared" si="45"/>
        <v/>
      </c>
      <c r="X527" s="15" t="str">
        <f t="shared" si="47"/>
        <v>(Import) SG  fr US</v>
      </c>
      <c r="Y527" s="15" t="str">
        <f t="shared" si="46"/>
        <v/>
      </c>
      <c r="Z527" s="15" t="str">
        <f t="shared" si="48"/>
        <v/>
      </c>
    </row>
    <row r="528" spans="1:26" x14ac:dyDescent="0.3">
      <c r="A528">
        <v>527</v>
      </c>
      <c r="B528">
        <v>44</v>
      </c>
      <c r="C528" t="s">
        <v>2</v>
      </c>
      <c r="D528" t="s">
        <v>70</v>
      </c>
      <c r="E528" t="s">
        <v>164</v>
      </c>
      <c r="F528" s="1">
        <v>43914</v>
      </c>
      <c r="G528" s="1">
        <v>43914</v>
      </c>
      <c r="H528" s="1">
        <v>43914</v>
      </c>
      <c r="O528" s="1">
        <v>43914</v>
      </c>
      <c r="P528" s="15" t="str">
        <f t="shared" si="44"/>
        <v xml:space="preserve">[M,44] , ; </v>
      </c>
      <c r="S528" t="s">
        <v>608</v>
      </c>
      <c r="T528" t="s">
        <v>608</v>
      </c>
      <c r="W528" s="15" t="str">
        <f t="shared" si="45"/>
        <v/>
      </c>
      <c r="X528" s="15" t="str">
        <f t="shared" si="47"/>
        <v/>
      </c>
      <c r="Y528" s="15" t="str">
        <f t="shared" si="46"/>
        <v/>
      </c>
      <c r="Z528" s="15" t="str">
        <f t="shared" si="48"/>
        <v/>
      </c>
    </row>
    <row r="529" spans="1:26" x14ac:dyDescent="0.3">
      <c r="A529">
        <v>528</v>
      </c>
      <c r="B529">
        <v>50</v>
      </c>
      <c r="C529" t="s">
        <v>2</v>
      </c>
      <c r="D529" t="s">
        <v>70</v>
      </c>
      <c r="E529" t="s">
        <v>164</v>
      </c>
      <c r="F529" s="1">
        <v>43914</v>
      </c>
      <c r="G529" s="1">
        <v>43914</v>
      </c>
      <c r="H529" s="1">
        <v>43914</v>
      </c>
      <c r="O529" s="1">
        <v>43914</v>
      </c>
      <c r="P529" s="15" t="str">
        <f t="shared" si="44"/>
        <v xml:space="preserve">[M,50] , ; </v>
      </c>
      <c r="S529" t="s">
        <v>608</v>
      </c>
      <c r="T529" t="s">
        <v>608</v>
      </c>
      <c r="W529" s="15" t="str">
        <f t="shared" si="45"/>
        <v/>
      </c>
      <c r="X529" s="15" t="str">
        <f t="shared" si="47"/>
        <v/>
      </c>
      <c r="Y529" s="15" t="str">
        <f t="shared" si="46"/>
        <v/>
      </c>
      <c r="Z529" s="15" t="str">
        <f t="shared" si="48"/>
        <v/>
      </c>
    </row>
    <row r="530" spans="1:26" x14ac:dyDescent="0.3">
      <c r="A530">
        <v>529</v>
      </c>
      <c r="B530">
        <v>19</v>
      </c>
      <c r="C530" t="s">
        <v>6</v>
      </c>
      <c r="D530" t="s">
        <v>70</v>
      </c>
      <c r="E530" t="s">
        <v>244</v>
      </c>
      <c r="F530" s="1">
        <v>43914</v>
      </c>
      <c r="G530" s="1">
        <v>43914</v>
      </c>
      <c r="H530" s="1">
        <v>43914</v>
      </c>
      <c r="O530" s="1">
        <v>43914</v>
      </c>
      <c r="P530" s="15" t="str">
        <f t="shared" si="44"/>
        <v xml:space="preserve">[F,19] , (Import) SG  fr Europe; </v>
      </c>
      <c r="S530" t="s">
        <v>608</v>
      </c>
      <c r="T530" t="s">
        <v>714</v>
      </c>
      <c r="W530" s="15" t="str">
        <f t="shared" si="45"/>
        <v/>
      </c>
      <c r="X530" s="15" t="str">
        <f t="shared" si="47"/>
        <v>(Import) SG  fr Europe</v>
      </c>
      <c r="Y530" s="15" t="str">
        <f t="shared" si="46"/>
        <v/>
      </c>
      <c r="Z530" s="15" t="str">
        <f t="shared" si="48"/>
        <v/>
      </c>
    </row>
    <row r="531" spans="1:26" x14ac:dyDescent="0.3">
      <c r="A531">
        <v>530</v>
      </c>
      <c r="B531">
        <v>35</v>
      </c>
      <c r="C531" t="s">
        <v>2</v>
      </c>
      <c r="D531" t="s">
        <v>70</v>
      </c>
      <c r="E531" t="s">
        <v>711</v>
      </c>
      <c r="F531" s="1">
        <v>43914</v>
      </c>
      <c r="G531" s="1">
        <v>43914</v>
      </c>
      <c r="H531" s="1">
        <v>43914</v>
      </c>
      <c r="O531" s="1">
        <v>43914</v>
      </c>
      <c r="P531" s="15" t="str">
        <f t="shared" si="44"/>
        <v xml:space="preserve">[M,35] , (Import) SG   fr US; </v>
      </c>
      <c r="S531" t="s">
        <v>703</v>
      </c>
      <c r="T531" t="s">
        <v>605</v>
      </c>
      <c r="W531" s="15" t="str">
        <f t="shared" si="45"/>
        <v>Q</v>
      </c>
      <c r="X531" s="15" t="str">
        <f t="shared" si="47"/>
        <v>(Import) SG   fr US</v>
      </c>
      <c r="Y531" s="15" t="str">
        <f t="shared" si="46"/>
        <v/>
      </c>
      <c r="Z531" s="15" t="str">
        <f t="shared" si="48"/>
        <v/>
      </c>
    </row>
    <row r="532" spans="1:26" x14ac:dyDescent="0.3">
      <c r="A532">
        <v>531</v>
      </c>
      <c r="B532">
        <v>43</v>
      </c>
      <c r="C532" t="s">
        <v>2</v>
      </c>
      <c r="D532" t="s">
        <v>70</v>
      </c>
      <c r="E532" t="s">
        <v>712</v>
      </c>
      <c r="F532" s="1">
        <v>43914</v>
      </c>
      <c r="G532" s="1">
        <v>43914</v>
      </c>
      <c r="H532" s="1">
        <v>43914</v>
      </c>
      <c r="O532" s="1">
        <v>43914</v>
      </c>
      <c r="P532" s="15" t="str">
        <f t="shared" si="44"/>
        <v xml:space="preserve">[M,43] , ; </v>
      </c>
      <c r="S532" t="s">
        <v>623</v>
      </c>
      <c r="T532" t="s">
        <v>608</v>
      </c>
      <c r="U532" t="s">
        <v>618</v>
      </c>
      <c r="W532" s="15" t="str">
        <f t="shared" si="45"/>
        <v/>
      </c>
      <c r="X532" s="15" t="str">
        <f t="shared" si="47"/>
        <v/>
      </c>
      <c r="Y532" s="15" t="str">
        <f t="shared" si="46"/>
        <v/>
      </c>
      <c r="Z532" s="15" t="str">
        <f t="shared" si="48"/>
        <v/>
      </c>
    </row>
    <row r="533" spans="1:26" x14ac:dyDescent="0.3">
      <c r="A533">
        <v>532</v>
      </c>
      <c r="B533">
        <v>44</v>
      </c>
      <c r="C533" t="s">
        <v>2</v>
      </c>
      <c r="D533" t="s">
        <v>70</v>
      </c>
      <c r="E533" t="s">
        <v>105</v>
      </c>
      <c r="F533" s="1">
        <v>43914</v>
      </c>
      <c r="G533" s="1">
        <v>43914</v>
      </c>
      <c r="H533" s="1">
        <v>43914</v>
      </c>
      <c r="O533" s="1">
        <v>43914</v>
      </c>
      <c r="P533" s="15" t="str">
        <f t="shared" si="44"/>
        <v xml:space="preserve">[M,44] , (Import) SG  fr ASEAN; </v>
      </c>
      <c r="S533" t="s">
        <v>608</v>
      </c>
      <c r="T533" t="s">
        <v>715</v>
      </c>
      <c r="W533" s="15" t="str">
        <f t="shared" si="45"/>
        <v/>
      </c>
      <c r="X533" s="15" t="str">
        <f t="shared" si="47"/>
        <v>(Import) SG  fr ASEAN</v>
      </c>
      <c r="Y533" s="15" t="str">
        <f t="shared" si="46"/>
        <v/>
      </c>
      <c r="Z533" s="15" t="str">
        <f t="shared" si="48"/>
        <v/>
      </c>
    </row>
    <row r="534" spans="1:26" x14ac:dyDescent="0.3">
      <c r="A534">
        <v>533</v>
      </c>
      <c r="B534">
        <v>61</v>
      </c>
      <c r="C534" t="s">
        <v>2</v>
      </c>
      <c r="D534" t="s">
        <v>70</v>
      </c>
      <c r="E534" t="s">
        <v>105</v>
      </c>
      <c r="F534" s="1">
        <v>43914</v>
      </c>
      <c r="G534" s="1">
        <v>43914</v>
      </c>
      <c r="H534" s="1">
        <v>43914</v>
      </c>
      <c r="O534" s="1">
        <v>43914</v>
      </c>
      <c r="P534" s="15" t="str">
        <f t="shared" si="44"/>
        <v xml:space="preserve">[M,61] , ; </v>
      </c>
      <c r="S534" t="s">
        <v>608</v>
      </c>
      <c r="T534" t="s">
        <v>608</v>
      </c>
      <c r="W534" s="15" t="str">
        <f t="shared" si="45"/>
        <v/>
      </c>
      <c r="X534" s="15" t="str">
        <f t="shared" si="47"/>
        <v/>
      </c>
      <c r="Y534" s="15" t="str">
        <f t="shared" si="46"/>
        <v/>
      </c>
      <c r="Z534" s="15" t="str">
        <f t="shared" si="48"/>
        <v/>
      </c>
    </row>
    <row r="535" spans="1:26" x14ac:dyDescent="0.3">
      <c r="A535">
        <v>534</v>
      </c>
      <c r="B535">
        <v>34</v>
      </c>
      <c r="C535" t="s">
        <v>2</v>
      </c>
      <c r="D535" t="s">
        <v>70</v>
      </c>
      <c r="E535" t="s">
        <v>30</v>
      </c>
      <c r="F535" s="1">
        <v>43914</v>
      </c>
      <c r="G535" s="1">
        <v>43914</v>
      </c>
      <c r="H535" s="1">
        <v>43914</v>
      </c>
      <c r="O535" s="1">
        <v>43914</v>
      </c>
      <c r="P535" s="15" t="str">
        <f t="shared" si="44"/>
        <v xml:space="preserve">[M,34] , (Import) UK Work Pass fr Europe; </v>
      </c>
      <c r="S535" t="s">
        <v>604</v>
      </c>
      <c r="T535" t="s">
        <v>714</v>
      </c>
      <c r="U535" t="s">
        <v>618</v>
      </c>
      <c r="W535" s="15" t="str">
        <f t="shared" si="45"/>
        <v/>
      </c>
      <c r="X535" s="15" t="str">
        <f t="shared" si="47"/>
        <v>(Import) UK Work Pass fr Europe</v>
      </c>
      <c r="Y535" s="15" t="str">
        <f t="shared" si="46"/>
        <v/>
      </c>
      <c r="Z535" s="15" t="str">
        <f t="shared" si="48"/>
        <v/>
      </c>
    </row>
    <row r="536" spans="1:26" x14ac:dyDescent="0.3">
      <c r="A536">
        <v>535</v>
      </c>
      <c r="B536">
        <v>61</v>
      </c>
      <c r="C536" t="s">
        <v>2</v>
      </c>
      <c r="D536" t="s">
        <v>70</v>
      </c>
      <c r="E536" t="s">
        <v>244</v>
      </c>
      <c r="F536" s="1">
        <v>43914</v>
      </c>
      <c r="G536" s="1">
        <v>43914</v>
      </c>
      <c r="H536" s="1">
        <v>43914</v>
      </c>
      <c r="O536" s="1">
        <v>43914</v>
      </c>
      <c r="P536" s="15" t="str">
        <f t="shared" si="44"/>
        <v xml:space="preserve">[M,61] , ; </v>
      </c>
      <c r="S536" t="s">
        <v>608</v>
      </c>
      <c r="T536" t="s">
        <v>608</v>
      </c>
      <c r="W536" s="15" t="str">
        <f t="shared" si="45"/>
        <v/>
      </c>
      <c r="X536" s="15" t="str">
        <f t="shared" si="47"/>
        <v/>
      </c>
      <c r="Y536" s="15" t="str">
        <f t="shared" si="46"/>
        <v/>
      </c>
      <c r="Z536" s="15" t="str">
        <f t="shared" si="48"/>
        <v/>
      </c>
    </row>
    <row r="537" spans="1:26" x14ac:dyDescent="0.3">
      <c r="A537">
        <v>536</v>
      </c>
      <c r="B537">
        <v>86</v>
      </c>
      <c r="C537" t="s">
        <v>6</v>
      </c>
      <c r="D537" t="s">
        <v>70</v>
      </c>
      <c r="E537" t="s">
        <v>713</v>
      </c>
      <c r="F537" s="1">
        <v>43914</v>
      </c>
      <c r="G537" s="1">
        <v>43914</v>
      </c>
      <c r="H537" s="1">
        <v>43914</v>
      </c>
      <c r="O537" s="1">
        <v>43914</v>
      </c>
      <c r="P537" s="15" t="str">
        <f t="shared" si="44"/>
        <v xml:space="preserve">[F,86] , ; </v>
      </c>
      <c r="S537" t="s">
        <v>608</v>
      </c>
      <c r="T537" t="s">
        <v>608</v>
      </c>
      <c r="W537" s="15" t="str">
        <f t="shared" si="45"/>
        <v/>
      </c>
      <c r="X537" s="15" t="str">
        <f t="shared" si="47"/>
        <v/>
      </c>
      <c r="Y537" s="15" t="str">
        <f t="shared" si="46"/>
        <v/>
      </c>
      <c r="Z537" s="15" t="str">
        <f t="shared" si="48"/>
        <v/>
      </c>
    </row>
    <row r="538" spans="1:26" x14ac:dyDescent="0.3">
      <c r="A538">
        <v>537</v>
      </c>
      <c r="B538">
        <v>22</v>
      </c>
      <c r="C538" t="s">
        <v>6</v>
      </c>
      <c r="D538" t="s">
        <v>70</v>
      </c>
      <c r="E538" t="s">
        <v>30</v>
      </c>
      <c r="F538" s="1">
        <v>43914</v>
      </c>
      <c r="G538" s="1">
        <v>43914</v>
      </c>
      <c r="H538" s="1">
        <v>43914</v>
      </c>
      <c r="O538" s="1">
        <v>43914</v>
      </c>
      <c r="P538" s="15" t="str">
        <f t="shared" si="44"/>
        <v xml:space="preserve">[F,22] , (Import) SG  fr Europe; </v>
      </c>
      <c r="S538" t="s">
        <v>608</v>
      </c>
      <c r="T538" t="s">
        <v>714</v>
      </c>
      <c r="W538" s="15" t="str">
        <f t="shared" si="45"/>
        <v/>
      </c>
      <c r="X538" s="15" t="str">
        <f t="shared" si="47"/>
        <v>(Import) SG  fr Europe</v>
      </c>
      <c r="Y538" s="15" t="str">
        <f t="shared" si="46"/>
        <v/>
      </c>
      <c r="Z538" s="15" t="str">
        <f t="shared" si="48"/>
        <v/>
      </c>
    </row>
    <row r="539" spans="1:26" x14ac:dyDescent="0.3">
      <c r="A539">
        <v>538</v>
      </c>
      <c r="B539">
        <v>50</v>
      </c>
      <c r="C539" t="s">
        <v>2</v>
      </c>
      <c r="D539" t="s">
        <v>70</v>
      </c>
      <c r="E539" t="s">
        <v>30</v>
      </c>
      <c r="F539" s="1">
        <v>43914</v>
      </c>
      <c r="G539" s="1">
        <v>43914</v>
      </c>
      <c r="H539" s="1">
        <v>43914</v>
      </c>
      <c r="O539" s="1">
        <v>43914</v>
      </c>
      <c r="P539" s="15" t="str">
        <f t="shared" si="44"/>
        <v xml:space="preserve">[M,50] , (Import) SG   fr ASEAN; </v>
      </c>
      <c r="S539" t="s">
        <v>703</v>
      </c>
      <c r="T539" t="s">
        <v>715</v>
      </c>
      <c r="W539" s="15" t="str">
        <f t="shared" si="45"/>
        <v>Q</v>
      </c>
      <c r="X539" s="15" t="str">
        <f t="shared" si="47"/>
        <v>(Import) SG   fr ASEAN</v>
      </c>
      <c r="Y539" s="15" t="str">
        <f t="shared" si="46"/>
        <v/>
      </c>
      <c r="Z539" s="15" t="str">
        <f t="shared" si="48"/>
        <v/>
      </c>
    </row>
    <row r="540" spans="1:26" x14ac:dyDescent="0.3">
      <c r="A540">
        <v>539</v>
      </c>
      <c r="B540">
        <v>74</v>
      </c>
      <c r="C540" t="s">
        <v>6</v>
      </c>
      <c r="D540" t="s">
        <v>70</v>
      </c>
      <c r="E540" t="s">
        <v>5</v>
      </c>
      <c r="F540" s="1">
        <v>43914</v>
      </c>
      <c r="G540" s="1">
        <v>43914</v>
      </c>
      <c r="H540" s="1">
        <v>43914</v>
      </c>
      <c r="O540" s="1">
        <v>43914</v>
      </c>
      <c r="P540" s="15" t="str">
        <f t="shared" si="44"/>
        <v xml:space="preserve">[F,74] , ; </v>
      </c>
      <c r="S540" t="s">
        <v>703</v>
      </c>
      <c r="T540" t="s">
        <v>608</v>
      </c>
      <c r="W540" s="15" t="str">
        <f t="shared" si="45"/>
        <v>Q</v>
      </c>
      <c r="X540" s="15" t="str">
        <f t="shared" si="47"/>
        <v/>
      </c>
      <c r="Y540" s="15" t="str">
        <f t="shared" si="46"/>
        <v/>
      </c>
      <c r="Z540" s="15" t="str">
        <f t="shared" si="48"/>
        <v/>
      </c>
    </row>
    <row r="541" spans="1:26" x14ac:dyDescent="0.3">
      <c r="A541">
        <v>540</v>
      </c>
      <c r="B541">
        <v>23</v>
      </c>
      <c r="C541" t="s">
        <v>2</v>
      </c>
      <c r="D541" t="s">
        <v>70</v>
      </c>
      <c r="E541" t="s">
        <v>199</v>
      </c>
      <c r="F541" s="1">
        <v>43914</v>
      </c>
      <c r="G541" s="1">
        <v>43914</v>
      </c>
      <c r="H541" s="1">
        <v>43914</v>
      </c>
      <c r="O541" s="1">
        <v>43914</v>
      </c>
      <c r="P541" s="15" t="str">
        <f t="shared" si="44"/>
        <v xml:space="preserve">[M,23] , (Import) SG  fr US; </v>
      </c>
      <c r="S541" t="s">
        <v>608</v>
      </c>
      <c r="T541" t="s">
        <v>605</v>
      </c>
      <c r="W541" s="15" t="str">
        <f t="shared" si="45"/>
        <v/>
      </c>
      <c r="X541" s="15" t="str">
        <f t="shared" si="47"/>
        <v>(Import) SG  fr US</v>
      </c>
      <c r="Y541" s="15" t="str">
        <f t="shared" si="46"/>
        <v/>
      </c>
      <c r="Z541" s="15" t="str">
        <f t="shared" si="48"/>
        <v/>
      </c>
    </row>
    <row r="542" spans="1:26" x14ac:dyDescent="0.3">
      <c r="A542">
        <v>541</v>
      </c>
      <c r="B542">
        <v>20</v>
      </c>
      <c r="C542" t="s">
        <v>6</v>
      </c>
      <c r="D542" t="s">
        <v>70</v>
      </c>
      <c r="E542" t="s">
        <v>30</v>
      </c>
      <c r="F542" s="1">
        <v>43914</v>
      </c>
      <c r="G542" s="1">
        <v>43914</v>
      </c>
      <c r="H542" s="1">
        <v>43914</v>
      </c>
      <c r="O542" s="1">
        <v>43914</v>
      </c>
      <c r="P542" s="15" t="str">
        <f t="shared" si="44"/>
        <v xml:space="preserve">[F,20] , (Import) SG  fr Europe; </v>
      </c>
      <c r="S542" t="s">
        <v>608</v>
      </c>
      <c r="T542" t="s">
        <v>714</v>
      </c>
      <c r="W542" s="15" t="str">
        <f t="shared" si="45"/>
        <v/>
      </c>
      <c r="X542" s="15" t="str">
        <f t="shared" si="47"/>
        <v>(Import) SG  fr Europe</v>
      </c>
      <c r="Y542" s="15" t="str">
        <f t="shared" si="46"/>
        <v/>
      </c>
      <c r="Z542" s="15" t="str">
        <f t="shared" si="48"/>
        <v/>
      </c>
    </row>
    <row r="543" spans="1:26" x14ac:dyDescent="0.3">
      <c r="A543">
        <v>542</v>
      </c>
      <c r="B543">
        <v>23</v>
      </c>
      <c r="C543" t="s">
        <v>2</v>
      </c>
      <c r="D543" t="s">
        <v>70</v>
      </c>
      <c r="E543" t="s">
        <v>30</v>
      </c>
      <c r="F543" s="1">
        <v>43914</v>
      </c>
      <c r="G543" s="1">
        <v>43914</v>
      </c>
      <c r="H543" s="1">
        <v>43914</v>
      </c>
      <c r="O543" s="1">
        <v>43914</v>
      </c>
      <c r="P543" s="15" t="str">
        <f t="shared" si="44"/>
        <v xml:space="preserve">[M,23] , (Import) SG   fr Europe; </v>
      </c>
      <c r="S543" t="s">
        <v>703</v>
      </c>
      <c r="T543" t="s">
        <v>714</v>
      </c>
      <c r="W543" s="15" t="str">
        <f t="shared" si="45"/>
        <v>Q</v>
      </c>
      <c r="X543" s="15" t="str">
        <f t="shared" si="47"/>
        <v>(Import) SG   fr Europe</v>
      </c>
      <c r="Y543" s="15" t="str">
        <f t="shared" si="46"/>
        <v/>
      </c>
      <c r="Z543" s="15" t="str">
        <f t="shared" si="48"/>
        <v/>
      </c>
    </row>
    <row r="544" spans="1:26" x14ac:dyDescent="0.3">
      <c r="A544">
        <v>543</v>
      </c>
      <c r="B544">
        <v>19</v>
      </c>
      <c r="C544" t="s">
        <v>6</v>
      </c>
      <c r="D544" t="s">
        <v>70</v>
      </c>
      <c r="E544" t="s">
        <v>30</v>
      </c>
      <c r="F544" s="1">
        <v>43914</v>
      </c>
      <c r="G544" s="1">
        <v>43914</v>
      </c>
      <c r="H544" s="1">
        <v>43914</v>
      </c>
      <c r="O544" s="1">
        <v>43914</v>
      </c>
      <c r="P544" s="15" t="str">
        <f t="shared" si="44"/>
        <v xml:space="preserve">[F,19] , (Import) SG  fr Europe; </v>
      </c>
      <c r="S544" t="s">
        <v>608</v>
      </c>
      <c r="T544" t="s">
        <v>714</v>
      </c>
      <c r="W544" s="15" t="str">
        <f t="shared" si="45"/>
        <v/>
      </c>
      <c r="X544" s="15" t="str">
        <f t="shared" si="47"/>
        <v>(Import) SG  fr Europe</v>
      </c>
      <c r="Y544" s="15" t="str">
        <f t="shared" si="46"/>
        <v/>
      </c>
      <c r="Z544" s="15" t="str">
        <f t="shared" si="48"/>
        <v/>
      </c>
    </row>
    <row r="545" spans="1:26" x14ac:dyDescent="0.3">
      <c r="A545">
        <v>544</v>
      </c>
      <c r="B545">
        <v>55</v>
      </c>
      <c r="C545" t="s">
        <v>2</v>
      </c>
      <c r="D545" t="s">
        <v>70</v>
      </c>
      <c r="E545" t="s">
        <v>30</v>
      </c>
      <c r="F545" s="1">
        <v>43914</v>
      </c>
      <c r="G545" s="1">
        <v>43914</v>
      </c>
      <c r="H545" s="1">
        <v>43914</v>
      </c>
      <c r="O545" s="1">
        <v>43914</v>
      </c>
      <c r="P545" s="15" t="str">
        <f t="shared" si="44"/>
        <v xml:space="preserve">[M,55] , (Import) SG   fr Europe; </v>
      </c>
      <c r="S545" t="s">
        <v>703</v>
      </c>
      <c r="T545" t="s">
        <v>714</v>
      </c>
      <c r="W545" s="15" t="str">
        <f t="shared" si="45"/>
        <v>Q</v>
      </c>
      <c r="X545" s="15" t="str">
        <f t="shared" si="47"/>
        <v>(Import) SG   fr Europe</v>
      </c>
      <c r="Y545" s="15" t="str">
        <f t="shared" si="46"/>
        <v/>
      </c>
      <c r="Z545" s="15" t="str">
        <f t="shared" si="48"/>
        <v/>
      </c>
    </row>
    <row r="546" spans="1:26" x14ac:dyDescent="0.3">
      <c r="A546">
        <v>545</v>
      </c>
      <c r="B546">
        <v>75</v>
      </c>
      <c r="C546" t="s">
        <v>6</v>
      </c>
      <c r="D546" t="s">
        <v>70</v>
      </c>
      <c r="E546" t="s">
        <v>30</v>
      </c>
      <c r="F546" s="1">
        <v>43914</v>
      </c>
      <c r="G546" s="1">
        <v>43914</v>
      </c>
      <c r="H546" s="1">
        <v>43914</v>
      </c>
      <c r="O546" s="1">
        <v>43914</v>
      </c>
      <c r="P546" s="15" t="str">
        <f t="shared" si="44"/>
        <v xml:space="preserve">[F,75] , (Import) ID Long Term Pass fr ASEAN; </v>
      </c>
      <c r="S546" t="s">
        <v>607</v>
      </c>
      <c r="T546" t="s">
        <v>715</v>
      </c>
      <c r="U546" t="s">
        <v>609</v>
      </c>
      <c r="W546" s="15" t="str">
        <f t="shared" si="45"/>
        <v/>
      </c>
      <c r="X546" s="15" t="str">
        <f t="shared" si="47"/>
        <v>(Import) ID Long Term Pass fr ASEAN</v>
      </c>
      <c r="Y546" s="15" t="str">
        <f t="shared" si="46"/>
        <v/>
      </c>
      <c r="Z546" s="15" t="str">
        <f t="shared" si="48"/>
        <v/>
      </c>
    </row>
    <row r="547" spans="1:26" x14ac:dyDescent="0.3">
      <c r="A547">
        <v>546</v>
      </c>
      <c r="B547">
        <v>27</v>
      </c>
      <c r="C547" t="s">
        <v>2</v>
      </c>
      <c r="D547" t="s">
        <v>70</v>
      </c>
      <c r="E547" t="s">
        <v>30</v>
      </c>
      <c r="F547" s="1">
        <v>43914</v>
      </c>
      <c r="G547" s="1">
        <v>43914</v>
      </c>
      <c r="H547" s="1">
        <v>43914</v>
      </c>
      <c r="O547" s="1">
        <v>43914</v>
      </c>
      <c r="P547" s="15" t="str">
        <f t="shared" si="44"/>
        <v xml:space="preserve">[M,27] , (Import) SG  fr UK; </v>
      </c>
      <c r="S547" t="s">
        <v>608</v>
      </c>
      <c r="T547" t="s">
        <v>604</v>
      </c>
      <c r="W547" s="15" t="str">
        <f t="shared" si="45"/>
        <v/>
      </c>
      <c r="X547" s="15" t="str">
        <f t="shared" si="47"/>
        <v>(Import) SG  fr UK</v>
      </c>
      <c r="Y547" s="15" t="str">
        <f t="shared" si="46"/>
        <v/>
      </c>
      <c r="Z547" s="15" t="str">
        <f t="shared" si="48"/>
        <v/>
      </c>
    </row>
    <row r="548" spans="1:26" x14ac:dyDescent="0.3">
      <c r="A548">
        <v>547</v>
      </c>
      <c r="B548">
        <v>25</v>
      </c>
      <c r="C548" t="s">
        <v>6</v>
      </c>
      <c r="D548" t="s">
        <v>70</v>
      </c>
      <c r="E548" t="s">
        <v>30</v>
      </c>
      <c r="F548" s="1">
        <v>43914</v>
      </c>
      <c r="G548" s="1">
        <v>43914</v>
      </c>
      <c r="H548" s="1">
        <v>43914</v>
      </c>
      <c r="O548" s="1">
        <v>43914</v>
      </c>
      <c r="P548" s="15" t="str">
        <f t="shared" si="44"/>
        <v xml:space="preserve">[F,25] , (Import) SG  fr UK; </v>
      </c>
      <c r="S548" t="s">
        <v>608</v>
      </c>
      <c r="T548" t="s">
        <v>604</v>
      </c>
      <c r="W548" s="15" t="str">
        <f t="shared" si="45"/>
        <v/>
      </c>
      <c r="X548" s="15" t="str">
        <f t="shared" si="47"/>
        <v>(Import) SG  fr UK</v>
      </c>
      <c r="Y548" s="15" t="str">
        <f t="shared" si="46"/>
        <v/>
      </c>
      <c r="Z548" s="15" t="str">
        <f t="shared" si="48"/>
        <v/>
      </c>
    </row>
    <row r="549" spans="1:26" x14ac:dyDescent="0.3">
      <c r="A549">
        <v>548</v>
      </c>
      <c r="B549">
        <v>44</v>
      </c>
      <c r="C549" t="s">
        <v>6</v>
      </c>
      <c r="D549" t="s">
        <v>70</v>
      </c>
      <c r="E549" t="s">
        <v>30</v>
      </c>
      <c r="F549" s="1">
        <v>43914</v>
      </c>
      <c r="G549" s="1">
        <v>43914</v>
      </c>
      <c r="H549" s="1">
        <v>43914</v>
      </c>
      <c r="O549" s="1">
        <v>43914</v>
      </c>
      <c r="P549" s="15" t="str">
        <f t="shared" si="44"/>
        <v xml:space="preserve">[F,44] , (Import) SG  fr Spain; </v>
      </c>
      <c r="S549" t="s">
        <v>608</v>
      </c>
      <c r="T549" t="s">
        <v>716</v>
      </c>
      <c r="W549" s="15" t="str">
        <f t="shared" si="45"/>
        <v/>
      </c>
      <c r="X549" s="15" t="str">
        <f t="shared" si="47"/>
        <v>(Import) SG  fr Spain</v>
      </c>
      <c r="Y549" s="15" t="str">
        <f t="shared" si="46"/>
        <v/>
      </c>
      <c r="Z549" s="15" t="str">
        <f t="shared" si="48"/>
        <v/>
      </c>
    </row>
    <row r="550" spans="1:26" x14ac:dyDescent="0.3">
      <c r="A550">
        <v>549</v>
      </c>
      <c r="B550">
        <v>21</v>
      </c>
      <c r="C550" t="s">
        <v>6</v>
      </c>
      <c r="D550" t="s">
        <v>70</v>
      </c>
      <c r="E550" t="s">
        <v>30</v>
      </c>
      <c r="F550" s="1">
        <v>43914</v>
      </c>
      <c r="G550" s="1">
        <v>43914</v>
      </c>
      <c r="H550" s="1">
        <v>43914</v>
      </c>
      <c r="O550" s="1">
        <v>43914</v>
      </c>
      <c r="P550" s="15" t="str">
        <f t="shared" si="44"/>
        <v xml:space="preserve">[F,21] , (Import) SG   fr UK; </v>
      </c>
      <c r="S550" t="s">
        <v>703</v>
      </c>
      <c r="T550" t="s">
        <v>604</v>
      </c>
      <c r="W550" s="15" t="str">
        <f t="shared" si="45"/>
        <v>Q</v>
      </c>
      <c r="X550" s="15" t="str">
        <f t="shared" si="47"/>
        <v>(Import) SG   fr UK</v>
      </c>
      <c r="Y550" s="15" t="str">
        <f t="shared" si="46"/>
        <v/>
      </c>
      <c r="Z550" s="15" t="str">
        <f t="shared" si="48"/>
        <v/>
      </c>
    </row>
    <row r="551" spans="1:26" x14ac:dyDescent="0.3">
      <c r="A551">
        <v>550</v>
      </c>
      <c r="B551">
        <v>24</v>
      </c>
      <c r="C551" t="s">
        <v>6</v>
      </c>
      <c r="D551" t="s">
        <v>70</v>
      </c>
      <c r="E551" t="s">
        <v>30</v>
      </c>
      <c r="F551" s="1">
        <v>43914</v>
      </c>
      <c r="G551" s="1">
        <v>43914</v>
      </c>
      <c r="H551" s="1">
        <v>43914</v>
      </c>
      <c r="O551" s="1">
        <v>43914</v>
      </c>
      <c r="P551" s="15" t="str">
        <f t="shared" si="44"/>
        <v xml:space="preserve">[F,24] , ; </v>
      </c>
      <c r="S551" t="s">
        <v>703</v>
      </c>
      <c r="T551" t="s">
        <v>608</v>
      </c>
      <c r="W551" s="15" t="str">
        <f t="shared" si="45"/>
        <v>Q</v>
      </c>
      <c r="X551" s="15" t="str">
        <f t="shared" si="47"/>
        <v/>
      </c>
      <c r="Y551" s="15" t="str">
        <f t="shared" si="46"/>
        <v/>
      </c>
      <c r="Z551" s="15" t="str">
        <f t="shared" si="48"/>
        <v/>
      </c>
    </row>
    <row r="552" spans="1:26" x14ac:dyDescent="0.3">
      <c r="A552">
        <v>551</v>
      </c>
      <c r="B552">
        <v>22</v>
      </c>
      <c r="C552" t="s">
        <v>6</v>
      </c>
      <c r="D552" t="s">
        <v>70</v>
      </c>
      <c r="E552" t="s">
        <v>30</v>
      </c>
      <c r="F552" s="1">
        <v>43914</v>
      </c>
      <c r="G552" s="1">
        <v>43914</v>
      </c>
      <c r="H552" s="1">
        <v>43914</v>
      </c>
      <c r="O552" s="1">
        <v>43914</v>
      </c>
      <c r="P552" s="15" t="str">
        <f t="shared" si="44"/>
        <v xml:space="preserve">[F,22] , (Import) SG   fr UK; </v>
      </c>
      <c r="S552" t="s">
        <v>703</v>
      </c>
      <c r="T552" t="s">
        <v>604</v>
      </c>
      <c r="W552" s="15" t="str">
        <f t="shared" si="45"/>
        <v>Q</v>
      </c>
      <c r="X552" s="15" t="str">
        <f t="shared" si="47"/>
        <v>(Import) SG   fr UK</v>
      </c>
      <c r="Y552" s="15" t="str">
        <f t="shared" si="46"/>
        <v/>
      </c>
      <c r="Z552" s="15" t="str">
        <f t="shared" si="48"/>
        <v/>
      </c>
    </row>
    <row r="553" spans="1:26" x14ac:dyDescent="0.3">
      <c r="A553">
        <v>552</v>
      </c>
      <c r="B553">
        <v>21</v>
      </c>
      <c r="C553" t="s">
        <v>6</v>
      </c>
      <c r="D553" t="s">
        <v>70</v>
      </c>
      <c r="E553" t="s">
        <v>30</v>
      </c>
      <c r="F553" s="1">
        <v>43914</v>
      </c>
      <c r="G553" s="1">
        <v>43914</v>
      </c>
      <c r="H553" s="1">
        <v>43914</v>
      </c>
      <c r="O553" s="1">
        <v>43914</v>
      </c>
      <c r="P553" s="15" t="str">
        <f t="shared" si="44"/>
        <v xml:space="preserve">[F,21] , (Import) MY  fr UK; </v>
      </c>
      <c r="S553" t="s">
        <v>630</v>
      </c>
      <c r="T553" t="s">
        <v>604</v>
      </c>
      <c r="W553" s="15" t="str">
        <f t="shared" si="45"/>
        <v>Q</v>
      </c>
      <c r="X553" s="15" t="str">
        <f t="shared" si="47"/>
        <v>(Import) MY  fr UK</v>
      </c>
      <c r="Y553" s="15" t="str">
        <f t="shared" si="46"/>
        <v/>
      </c>
      <c r="Z553" s="15" t="str">
        <f t="shared" si="48"/>
        <v/>
      </c>
    </row>
    <row r="554" spans="1:26" x14ac:dyDescent="0.3">
      <c r="A554">
        <v>553</v>
      </c>
      <c r="B554">
        <v>57</v>
      </c>
      <c r="C554" t="s">
        <v>6</v>
      </c>
      <c r="D554" t="s">
        <v>70</v>
      </c>
      <c r="E554" t="s">
        <v>30</v>
      </c>
      <c r="F554" s="1">
        <v>43914</v>
      </c>
      <c r="G554" s="1">
        <v>43914</v>
      </c>
      <c r="H554" s="1">
        <v>43914</v>
      </c>
      <c r="O554" s="1">
        <v>43914</v>
      </c>
      <c r="P554" s="15" t="str">
        <f t="shared" si="44"/>
        <v xml:space="preserve">[F,57] , ; </v>
      </c>
      <c r="S554" t="s">
        <v>703</v>
      </c>
      <c r="T554" t="s">
        <v>608</v>
      </c>
      <c r="W554" s="15" t="str">
        <f t="shared" si="45"/>
        <v>Q</v>
      </c>
      <c r="X554" s="15" t="str">
        <f t="shared" si="47"/>
        <v/>
      </c>
      <c r="Y554" s="15" t="str">
        <f t="shared" si="46"/>
        <v/>
      </c>
      <c r="Z554" s="15" t="str">
        <f t="shared" si="48"/>
        <v/>
      </c>
    </row>
    <row r="555" spans="1:26" x14ac:dyDescent="0.3">
      <c r="A555">
        <v>554</v>
      </c>
      <c r="B555">
        <v>24</v>
      </c>
      <c r="C555" t="s">
        <v>6</v>
      </c>
      <c r="D555" t="s">
        <v>70</v>
      </c>
      <c r="E555" t="s">
        <v>164</v>
      </c>
      <c r="F555" s="1">
        <v>43914</v>
      </c>
      <c r="G555" s="1">
        <v>43914</v>
      </c>
      <c r="H555" s="1">
        <v>43914</v>
      </c>
      <c r="O555" s="1">
        <v>43914</v>
      </c>
      <c r="P555" s="15" t="str">
        <f t="shared" si="44"/>
        <v xml:space="preserve">[F,24] , (Import) MY Long Term Pass fr TR,UAE; </v>
      </c>
      <c r="S555" t="s">
        <v>630</v>
      </c>
      <c r="T555" t="s">
        <v>718</v>
      </c>
      <c r="U555" t="s">
        <v>609</v>
      </c>
      <c r="W555" s="15" t="str">
        <f t="shared" si="45"/>
        <v/>
      </c>
      <c r="X555" s="15" t="str">
        <f t="shared" si="47"/>
        <v>(Import) MY Long Term Pass fr TR,UAE</v>
      </c>
      <c r="Y555" s="15" t="str">
        <f t="shared" si="46"/>
        <v/>
      </c>
      <c r="Z555" s="15" t="str">
        <f t="shared" si="48"/>
        <v/>
      </c>
    </row>
    <row r="556" spans="1:26" x14ac:dyDescent="0.3">
      <c r="A556">
        <v>555</v>
      </c>
      <c r="B556">
        <v>24</v>
      </c>
      <c r="C556" t="s">
        <v>2</v>
      </c>
      <c r="D556" t="s">
        <v>70</v>
      </c>
      <c r="E556" t="s">
        <v>30</v>
      </c>
      <c r="F556" s="1">
        <v>43914</v>
      </c>
      <c r="G556" s="1">
        <v>43914</v>
      </c>
      <c r="H556" s="1">
        <v>43914</v>
      </c>
      <c r="O556" s="1">
        <v>43914</v>
      </c>
      <c r="P556" s="15" t="str">
        <f t="shared" si="44"/>
        <v xml:space="preserve">[M,24] , (Import) SG   fr UK; </v>
      </c>
      <c r="S556" t="s">
        <v>703</v>
      </c>
      <c r="T556" t="s">
        <v>604</v>
      </c>
      <c r="W556" s="15" t="str">
        <f t="shared" si="45"/>
        <v>Q</v>
      </c>
      <c r="X556" s="15" t="str">
        <f t="shared" si="47"/>
        <v>(Import) SG   fr UK</v>
      </c>
      <c r="Y556" s="15" t="str">
        <f t="shared" si="46"/>
        <v/>
      </c>
      <c r="Z556" s="15" t="str">
        <f t="shared" si="48"/>
        <v/>
      </c>
    </row>
    <row r="557" spans="1:26" x14ac:dyDescent="0.3">
      <c r="A557">
        <v>556</v>
      </c>
      <c r="B557">
        <v>27</v>
      </c>
      <c r="C557" t="s">
        <v>6</v>
      </c>
      <c r="D557" t="s">
        <v>70</v>
      </c>
      <c r="E557" t="s">
        <v>30</v>
      </c>
      <c r="F557" s="1">
        <v>43914</v>
      </c>
      <c r="G557" s="1">
        <v>43914</v>
      </c>
      <c r="H557" s="1">
        <v>43914</v>
      </c>
      <c r="O557" s="1">
        <v>43914</v>
      </c>
      <c r="P557" s="15" t="str">
        <f t="shared" si="44"/>
        <v xml:space="preserve">[F,27] , (Import) UK Work Pass fr AU; </v>
      </c>
      <c r="S557" t="s">
        <v>604</v>
      </c>
      <c r="T557" t="s">
        <v>616</v>
      </c>
      <c r="U557" t="s">
        <v>618</v>
      </c>
      <c r="W557" s="15" t="str">
        <f t="shared" si="45"/>
        <v/>
      </c>
      <c r="X557" s="15" t="str">
        <f t="shared" si="47"/>
        <v>(Import) UK Work Pass fr AU</v>
      </c>
      <c r="Y557" s="15" t="str">
        <f t="shared" si="46"/>
        <v/>
      </c>
      <c r="Z557" s="15" t="str">
        <f t="shared" si="48"/>
        <v/>
      </c>
    </row>
    <row r="558" spans="1:26" x14ac:dyDescent="0.3">
      <c r="A558">
        <v>557</v>
      </c>
      <c r="B558">
        <v>68</v>
      </c>
      <c r="C558" t="s">
        <v>2</v>
      </c>
      <c r="D558" t="s">
        <v>70</v>
      </c>
      <c r="E558" t="s">
        <v>30</v>
      </c>
      <c r="F558" s="1">
        <v>43914</v>
      </c>
      <c r="G558" s="1">
        <v>43914</v>
      </c>
      <c r="H558" s="1">
        <v>43914</v>
      </c>
      <c r="O558" s="1">
        <v>43914</v>
      </c>
      <c r="P558" s="15" t="str">
        <f t="shared" si="44"/>
        <v xml:space="preserve">[M,68] , (Import) SG  fr Pakistan; </v>
      </c>
      <c r="S558" t="s">
        <v>608</v>
      </c>
      <c r="T558" t="s">
        <v>717</v>
      </c>
      <c r="W558" s="15" t="str">
        <f t="shared" si="45"/>
        <v/>
      </c>
      <c r="X558" s="15" t="str">
        <f t="shared" si="47"/>
        <v>(Import) SG  fr Pakistan</v>
      </c>
      <c r="Y558" s="15" t="str">
        <f t="shared" si="46"/>
        <v/>
      </c>
      <c r="Z558" s="15" t="str">
        <f t="shared" si="48"/>
        <v/>
      </c>
    </row>
    <row r="559" spans="1:26" x14ac:dyDescent="0.3">
      <c r="A559">
        <v>558</v>
      </c>
      <c r="B559">
        <v>17</v>
      </c>
      <c r="C559" t="s">
        <v>2</v>
      </c>
      <c r="D559" t="s">
        <v>70</v>
      </c>
      <c r="E559" t="s">
        <v>5</v>
      </c>
      <c r="F559" s="1">
        <v>43914</v>
      </c>
      <c r="G559" s="1">
        <v>43914</v>
      </c>
      <c r="H559" s="1">
        <v>43914</v>
      </c>
      <c r="O559" s="1">
        <v>43914</v>
      </c>
      <c r="P559" s="15" t="str">
        <f t="shared" si="44"/>
        <v xml:space="preserve">[M,17] , (Import) SG  fr MY; </v>
      </c>
      <c r="S559" t="s">
        <v>608</v>
      </c>
      <c r="T559" t="s">
        <v>630</v>
      </c>
      <c r="W559" s="15" t="str">
        <f t="shared" si="45"/>
        <v/>
      </c>
      <c r="X559" s="15" t="str">
        <f t="shared" si="47"/>
        <v>(Import) SG  fr MY</v>
      </c>
      <c r="Y559" s="15" t="str">
        <f t="shared" si="46"/>
        <v/>
      </c>
      <c r="Z559" s="15" t="str">
        <f t="shared" si="48"/>
        <v/>
      </c>
    </row>
  </sheetData>
  <sortState xmlns:xlrd2="http://schemas.microsoft.com/office/spreadsheetml/2017/richdata2" ref="A2:N41">
    <sortCondition ref="A2:A41"/>
  </sortState>
  <pageMargins left="0.7" right="0.7" top="0.75" bottom="0.75" header="0.3" footer="0.3"/>
  <pageSetup paperSize="9" orientation="portrait" horizontalDpi="300" verticalDpi="300" r:id="rId1"/>
  <headerFooter>
    <oddFooter>&amp;L&amp;1#&amp;"Calibri"&amp;6&amp;K7F7F7FInternal Use -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48F3-8E42-4160-A26C-45E1B3FB008C}">
  <dimension ref="A1:B13"/>
  <sheetViews>
    <sheetView workbookViewId="0">
      <selection activeCell="D21" sqref="D21"/>
    </sheetView>
  </sheetViews>
  <sheetFormatPr defaultRowHeight="14.4" x14ac:dyDescent="0.3"/>
  <sheetData>
    <row r="1" spans="1:2" x14ac:dyDescent="0.3">
      <c r="A1" t="s">
        <v>142</v>
      </c>
      <c r="B1" t="s">
        <v>10</v>
      </c>
    </row>
    <row r="2" spans="1:2" x14ac:dyDescent="0.3">
      <c r="A2" t="s">
        <v>5</v>
      </c>
      <c r="B2">
        <v>65</v>
      </c>
    </row>
    <row r="3" spans="1:2" x14ac:dyDescent="0.3">
      <c r="A3" t="s">
        <v>30</v>
      </c>
      <c r="B3">
        <v>63</v>
      </c>
    </row>
    <row r="4" spans="1:2" x14ac:dyDescent="0.3">
      <c r="A4" t="s">
        <v>105</v>
      </c>
      <c r="B4">
        <v>62</v>
      </c>
    </row>
    <row r="5" spans="1:2" x14ac:dyDescent="0.3">
      <c r="A5" t="s">
        <v>21</v>
      </c>
      <c r="B5">
        <v>64</v>
      </c>
    </row>
    <row r="6" spans="1:2" x14ac:dyDescent="0.3">
      <c r="A6" t="s">
        <v>88</v>
      </c>
      <c r="B6">
        <v>52</v>
      </c>
    </row>
    <row r="7" spans="1:2" x14ac:dyDescent="0.3">
      <c r="A7" t="s">
        <v>164</v>
      </c>
      <c r="B7">
        <v>78</v>
      </c>
    </row>
    <row r="8" spans="1:2" x14ac:dyDescent="0.3">
      <c r="A8" t="s">
        <v>199</v>
      </c>
      <c r="B8">
        <v>85</v>
      </c>
    </row>
    <row r="9" spans="1:2" x14ac:dyDescent="0.3">
      <c r="A9" t="s">
        <v>222</v>
      </c>
      <c r="B9">
        <v>113</v>
      </c>
    </row>
    <row r="10" spans="1:2" x14ac:dyDescent="0.3">
      <c r="A10" t="s">
        <v>244</v>
      </c>
      <c r="B10">
        <v>53</v>
      </c>
    </row>
    <row r="11" spans="1:2" x14ac:dyDescent="0.3">
      <c r="A11" t="s">
        <v>474</v>
      </c>
      <c r="B11">
        <v>5</v>
      </c>
    </row>
    <row r="12" spans="1:2" x14ac:dyDescent="0.3">
      <c r="A12" t="s">
        <v>453</v>
      </c>
      <c r="B12">
        <v>227</v>
      </c>
    </row>
    <row r="13" spans="1:2" x14ac:dyDescent="0.3">
      <c r="A13" t="s">
        <v>581</v>
      </c>
      <c r="B13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1B-BC87-4C22-9698-CE08FE728F37}">
  <dimension ref="A1:C471"/>
  <sheetViews>
    <sheetView topLeftCell="A408" workbookViewId="0">
      <selection activeCell="B480" sqref="B480"/>
    </sheetView>
  </sheetViews>
  <sheetFormatPr defaultRowHeight="14.4" x14ac:dyDescent="0.3"/>
  <cols>
    <col min="2" max="2" width="75.109375" customWidth="1"/>
  </cols>
  <sheetData>
    <row r="1" spans="1:3" x14ac:dyDescent="0.3">
      <c r="A1" t="s">
        <v>172</v>
      </c>
      <c r="B1" s="8" t="s">
        <v>187</v>
      </c>
      <c r="C1" t="s">
        <v>295</v>
      </c>
    </row>
    <row r="2" spans="1:3" x14ac:dyDescent="0.3">
      <c r="A2">
        <v>1</v>
      </c>
      <c r="B2" t="s">
        <v>492</v>
      </c>
      <c r="C2" t="s">
        <v>296</v>
      </c>
    </row>
    <row r="3" spans="1:3" x14ac:dyDescent="0.3">
      <c r="A3">
        <v>2</v>
      </c>
      <c r="B3" t="s">
        <v>492</v>
      </c>
      <c r="C3" t="s">
        <v>296</v>
      </c>
    </row>
    <row r="4" spans="1:3" x14ac:dyDescent="0.3">
      <c r="A4">
        <v>3</v>
      </c>
      <c r="B4" t="s">
        <v>492</v>
      </c>
      <c r="C4" t="s">
        <v>296</v>
      </c>
    </row>
    <row r="5" spans="1:3" x14ac:dyDescent="0.3">
      <c r="A5">
        <v>4</v>
      </c>
      <c r="B5" t="s">
        <v>492</v>
      </c>
      <c r="C5" t="s">
        <v>296</v>
      </c>
    </row>
    <row r="6" spans="1:3" x14ac:dyDescent="0.3">
      <c r="A6">
        <v>5</v>
      </c>
      <c r="B6" t="s">
        <v>492</v>
      </c>
      <c r="C6" t="s">
        <v>296</v>
      </c>
    </row>
    <row r="7" spans="1:3" x14ac:dyDescent="0.3">
      <c r="A7">
        <v>6</v>
      </c>
      <c r="B7" t="s">
        <v>492</v>
      </c>
      <c r="C7" t="s">
        <v>296</v>
      </c>
    </row>
    <row r="8" spans="1:3" x14ac:dyDescent="0.3">
      <c r="A8">
        <v>7</v>
      </c>
      <c r="B8" t="s">
        <v>492</v>
      </c>
      <c r="C8" t="s">
        <v>296</v>
      </c>
    </row>
    <row r="9" spans="1:3" x14ac:dyDescent="0.3">
      <c r="A9">
        <v>8</v>
      </c>
      <c r="B9" t="s">
        <v>158</v>
      </c>
      <c r="C9" t="s">
        <v>296</v>
      </c>
    </row>
    <row r="10" spans="1:3" x14ac:dyDescent="0.3">
      <c r="A10">
        <v>9</v>
      </c>
      <c r="B10" t="s">
        <v>158</v>
      </c>
      <c r="C10" t="s">
        <v>296</v>
      </c>
    </row>
    <row r="11" spans="1:3" x14ac:dyDescent="0.3">
      <c r="A11">
        <v>10</v>
      </c>
      <c r="B11" t="s">
        <v>492</v>
      </c>
      <c r="C11" t="s">
        <v>296</v>
      </c>
    </row>
    <row r="12" spans="1:3" x14ac:dyDescent="0.3">
      <c r="A12">
        <v>11</v>
      </c>
      <c r="B12" t="s">
        <v>492</v>
      </c>
      <c r="C12" t="s">
        <v>296</v>
      </c>
    </row>
    <row r="13" spans="1:3" x14ac:dyDescent="0.3">
      <c r="A13">
        <v>12</v>
      </c>
      <c r="B13" t="s">
        <v>492</v>
      </c>
      <c r="C13" t="s">
        <v>296</v>
      </c>
    </row>
    <row r="14" spans="1:3" x14ac:dyDescent="0.3">
      <c r="A14">
        <v>13</v>
      </c>
      <c r="B14" t="s">
        <v>492</v>
      </c>
      <c r="C14" t="s">
        <v>296</v>
      </c>
    </row>
    <row r="15" spans="1:3" x14ac:dyDescent="0.3">
      <c r="A15">
        <v>14</v>
      </c>
      <c r="B15" t="s">
        <v>492</v>
      </c>
      <c r="C15" t="s">
        <v>296</v>
      </c>
    </row>
    <row r="16" spans="1:3" x14ac:dyDescent="0.3">
      <c r="A16">
        <v>15</v>
      </c>
      <c r="B16" t="s">
        <v>64</v>
      </c>
      <c r="C16" t="s">
        <v>296</v>
      </c>
    </row>
    <row r="17" spans="1:3" x14ac:dyDescent="0.3">
      <c r="A17">
        <v>16</v>
      </c>
      <c r="B17" t="s">
        <v>492</v>
      </c>
      <c r="C17" t="s">
        <v>296</v>
      </c>
    </row>
    <row r="18" spans="1:3" x14ac:dyDescent="0.3">
      <c r="A18">
        <v>17</v>
      </c>
      <c r="B18" t="s">
        <v>64</v>
      </c>
      <c r="C18" t="s">
        <v>296</v>
      </c>
    </row>
    <row r="19" spans="1:3" x14ac:dyDescent="0.3">
      <c r="A19">
        <v>18</v>
      </c>
      <c r="B19" t="s">
        <v>492</v>
      </c>
      <c r="C19" t="s">
        <v>296</v>
      </c>
    </row>
    <row r="20" spans="1:3" x14ac:dyDescent="0.3">
      <c r="A20">
        <v>19</v>
      </c>
      <c r="B20" t="s">
        <v>159</v>
      </c>
      <c r="C20" t="s">
        <v>296</v>
      </c>
    </row>
    <row r="21" spans="1:3" x14ac:dyDescent="0.3">
      <c r="A21">
        <v>20</v>
      </c>
      <c r="B21" t="s">
        <v>159</v>
      </c>
      <c r="C21" t="s">
        <v>296</v>
      </c>
    </row>
    <row r="22" spans="1:3" x14ac:dyDescent="0.3">
      <c r="A22">
        <v>21</v>
      </c>
      <c r="B22" t="s">
        <v>159</v>
      </c>
      <c r="C22" t="s">
        <v>297</v>
      </c>
    </row>
    <row r="23" spans="1:3" x14ac:dyDescent="0.3">
      <c r="A23">
        <v>22</v>
      </c>
      <c r="B23" t="s">
        <v>64</v>
      </c>
      <c r="C23" t="s">
        <v>296</v>
      </c>
    </row>
    <row r="24" spans="1:3" x14ac:dyDescent="0.3">
      <c r="A24">
        <v>23</v>
      </c>
      <c r="B24" t="s">
        <v>64</v>
      </c>
      <c r="C24" t="s">
        <v>296</v>
      </c>
    </row>
    <row r="25" spans="1:3" x14ac:dyDescent="0.3">
      <c r="A25">
        <v>24</v>
      </c>
      <c r="B25" t="s">
        <v>159</v>
      </c>
      <c r="C25" t="s">
        <v>296</v>
      </c>
    </row>
    <row r="26" spans="1:3" x14ac:dyDescent="0.3">
      <c r="A26">
        <v>25</v>
      </c>
      <c r="B26" t="s">
        <v>159</v>
      </c>
      <c r="C26" t="s">
        <v>297</v>
      </c>
    </row>
    <row r="27" spans="1:3" x14ac:dyDescent="0.3">
      <c r="A27">
        <v>26</v>
      </c>
      <c r="B27" t="s">
        <v>492</v>
      </c>
      <c r="C27" t="s">
        <v>296</v>
      </c>
    </row>
    <row r="28" spans="1:3" x14ac:dyDescent="0.3">
      <c r="A28">
        <v>27</v>
      </c>
      <c r="B28" t="s">
        <v>159</v>
      </c>
      <c r="C28" t="s">
        <v>297</v>
      </c>
    </row>
    <row r="29" spans="1:3" x14ac:dyDescent="0.3">
      <c r="A29">
        <v>28</v>
      </c>
      <c r="B29" t="s">
        <v>159</v>
      </c>
      <c r="C29" t="s">
        <v>297</v>
      </c>
    </row>
    <row r="30" spans="1:3" x14ac:dyDescent="0.3">
      <c r="A30">
        <v>30</v>
      </c>
      <c r="B30" t="s">
        <v>160</v>
      </c>
      <c r="C30" t="s">
        <v>296</v>
      </c>
    </row>
    <row r="31" spans="1:3" x14ac:dyDescent="0.3">
      <c r="A31">
        <v>31</v>
      </c>
      <c r="B31" t="s">
        <v>158</v>
      </c>
      <c r="C31" t="s">
        <v>296</v>
      </c>
    </row>
    <row r="32" spans="1:3" x14ac:dyDescent="0.3">
      <c r="A32">
        <v>33</v>
      </c>
      <c r="B32" t="s">
        <v>158</v>
      </c>
      <c r="C32" t="s">
        <v>296</v>
      </c>
    </row>
    <row r="33" spans="1:3" x14ac:dyDescent="0.3">
      <c r="A33">
        <v>34</v>
      </c>
      <c r="B33" t="s">
        <v>159</v>
      </c>
      <c r="C33" t="s">
        <v>296</v>
      </c>
    </row>
    <row r="34" spans="1:3" x14ac:dyDescent="0.3">
      <c r="A34">
        <v>36</v>
      </c>
      <c r="B34" t="s">
        <v>160</v>
      </c>
      <c r="C34" t="s">
        <v>296</v>
      </c>
    </row>
    <row r="35" spans="1:3" x14ac:dyDescent="0.3">
      <c r="A35">
        <v>38</v>
      </c>
      <c r="B35" t="s">
        <v>158</v>
      </c>
      <c r="C35" t="s">
        <v>296</v>
      </c>
    </row>
    <row r="36" spans="1:3" x14ac:dyDescent="0.3">
      <c r="A36">
        <v>39</v>
      </c>
      <c r="B36" t="s">
        <v>160</v>
      </c>
      <c r="C36" t="s">
        <v>296</v>
      </c>
    </row>
    <row r="37" spans="1:3" x14ac:dyDescent="0.3">
      <c r="A37">
        <v>40</v>
      </c>
      <c r="B37" t="s">
        <v>159</v>
      </c>
      <c r="C37" t="s">
        <v>296</v>
      </c>
    </row>
    <row r="38" spans="1:3" x14ac:dyDescent="0.3">
      <c r="A38">
        <v>42</v>
      </c>
      <c r="B38" t="s">
        <v>175</v>
      </c>
      <c r="C38" t="s">
        <v>296</v>
      </c>
    </row>
    <row r="39" spans="1:3" x14ac:dyDescent="0.3">
      <c r="A39">
        <v>45</v>
      </c>
      <c r="B39" t="s">
        <v>64</v>
      </c>
      <c r="C39" t="s">
        <v>296</v>
      </c>
    </row>
    <row r="40" spans="1:3" x14ac:dyDescent="0.3">
      <c r="A40">
        <v>47</v>
      </c>
      <c r="B40" t="s">
        <v>175</v>
      </c>
      <c r="C40" t="s">
        <v>296</v>
      </c>
    </row>
    <row r="41" spans="1:3" x14ac:dyDescent="0.3">
      <c r="A41">
        <v>48</v>
      </c>
      <c r="B41" t="s">
        <v>174</v>
      </c>
      <c r="C41" t="s">
        <v>296</v>
      </c>
    </row>
    <row r="42" spans="1:3" x14ac:dyDescent="0.3">
      <c r="A42">
        <v>49</v>
      </c>
      <c r="B42" s="8" t="s">
        <v>174</v>
      </c>
      <c r="C42" t="s">
        <v>296</v>
      </c>
    </row>
    <row r="43" spans="1:3" x14ac:dyDescent="0.3">
      <c r="A43">
        <v>51</v>
      </c>
      <c r="B43" s="8" t="s">
        <v>174</v>
      </c>
      <c r="C43" t="s">
        <v>296</v>
      </c>
    </row>
    <row r="44" spans="1:3" x14ac:dyDescent="0.3">
      <c r="A44">
        <v>52</v>
      </c>
      <c r="B44" t="s">
        <v>175</v>
      </c>
      <c r="C44" t="s">
        <v>296</v>
      </c>
    </row>
    <row r="45" spans="1:3" x14ac:dyDescent="0.3">
      <c r="A45">
        <v>53</v>
      </c>
      <c r="B45" s="8" t="s">
        <v>174</v>
      </c>
      <c r="C45" t="s">
        <v>296</v>
      </c>
    </row>
    <row r="46" spans="1:3" x14ac:dyDescent="0.3">
      <c r="A46">
        <v>54</v>
      </c>
      <c r="B46" s="8" t="s">
        <v>174</v>
      </c>
      <c r="C46" t="s">
        <v>296</v>
      </c>
    </row>
    <row r="47" spans="1:3" x14ac:dyDescent="0.3">
      <c r="A47">
        <v>56</v>
      </c>
      <c r="B47" t="s">
        <v>175</v>
      </c>
      <c r="C47" t="s">
        <v>296</v>
      </c>
    </row>
    <row r="48" spans="1:3" x14ac:dyDescent="0.3">
      <c r="A48">
        <v>57</v>
      </c>
      <c r="B48" s="8" t="s">
        <v>174</v>
      </c>
      <c r="C48" t="s">
        <v>296</v>
      </c>
    </row>
    <row r="49" spans="1:3" x14ac:dyDescent="0.3">
      <c r="A49">
        <v>58</v>
      </c>
      <c r="B49" s="8" t="s">
        <v>174</v>
      </c>
      <c r="C49" t="s">
        <v>296</v>
      </c>
    </row>
    <row r="50" spans="1:3" x14ac:dyDescent="0.3">
      <c r="A50">
        <v>60</v>
      </c>
      <c r="B50" s="8" t="s">
        <v>174</v>
      </c>
      <c r="C50" t="s">
        <v>296</v>
      </c>
    </row>
    <row r="51" spans="1:3" x14ac:dyDescent="0.3">
      <c r="A51">
        <v>61</v>
      </c>
      <c r="B51" s="8" t="s">
        <v>174</v>
      </c>
      <c r="C51" t="s">
        <v>296</v>
      </c>
    </row>
    <row r="52" spans="1:3" x14ac:dyDescent="0.3">
      <c r="A52">
        <v>62</v>
      </c>
      <c r="B52" s="8" t="s">
        <v>174</v>
      </c>
      <c r="C52" t="s">
        <v>296</v>
      </c>
    </row>
    <row r="53" spans="1:3" x14ac:dyDescent="0.3">
      <c r="A53">
        <v>63</v>
      </c>
      <c r="B53" s="8" t="s">
        <v>174</v>
      </c>
      <c r="C53" t="s">
        <v>296</v>
      </c>
    </row>
    <row r="54" spans="1:3" x14ac:dyDescent="0.3">
      <c r="A54">
        <v>66</v>
      </c>
      <c r="B54" s="8" t="s">
        <v>174</v>
      </c>
      <c r="C54" t="s">
        <v>296</v>
      </c>
    </row>
    <row r="55" spans="1:3" x14ac:dyDescent="0.3">
      <c r="A55">
        <v>67</v>
      </c>
      <c r="B55" s="8" t="s">
        <v>174</v>
      </c>
      <c r="C55" t="s">
        <v>296</v>
      </c>
    </row>
    <row r="56" spans="1:3" x14ac:dyDescent="0.3">
      <c r="A56">
        <v>68</v>
      </c>
      <c r="B56" s="8" t="s">
        <v>174</v>
      </c>
      <c r="C56" t="s">
        <v>297</v>
      </c>
    </row>
    <row r="57" spans="1:3" x14ac:dyDescent="0.3">
      <c r="A57">
        <v>69</v>
      </c>
      <c r="B57" t="s">
        <v>175</v>
      </c>
      <c r="C57" t="s">
        <v>296</v>
      </c>
    </row>
    <row r="58" spans="1:3" x14ac:dyDescent="0.3">
      <c r="A58">
        <v>70</v>
      </c>
      <c r="B58" s="8" t="s">
        <v>174</v>
      </c>
      <c r="C58" t="s">
        <v>297</v>
      </c>
    </row>
    <row r="59" spans="1:3" x14ac:dyDescent="0.3">
      <c r="A59">
        <v>71</v>
      </c>
      <c r="B59" s="8" t="s">
        <v>174</v>
      </c>
      <c r="C59" t="s">
        <v>297</v>
      </c>
    </row>
    <row r="60" spans="1:3" x14ac:dyDescent="0.3">
      <c r="A60">
        <v>73</v>
      </c>
      <c r="B60" s="8" t="s">
        <v>174</v>
      </c>
      <c r="C60" t="s">
        <v>296</v>
      </c>
    </row>
    <row r="61" spans="1:3" x14ac:dyDescent="0.3">
      <c r="A61">
        <v>74</v>
      </c>
      <c r="B61" s="8" t="s">
        <v>174</v>
      </c>
      <c r="C61" t="s">
        <v>296</v>
      </c>
    </row>
    <row r="62" spans="1:3" x14ac:dyDescent="0.3">
      <c r="A62">
        <v>76</v>
      </c>
      <c r="B62" t="s">
        <v>64</v>
      </c>
      <c r="C62" t="s">
        <v>296</v>
      </c>
    </row>
    <row r="63" spans="1:3" x14ac:dyDescent="0.3">
      <c r="A63">
        <v>78</v>
      </c>
      <c r="B63" s="8" t="s">
        <v>174</v>
      </c>
      <c r="C63" t="s">
        <v>296</v>
      </c>
    </row>
    <row r="64" spans="1:3" x14ac:dyDescent="0.3">
      <c r="A64">
        <v>80</v>
      </c>
      <c r="B64" s="8" t="s">
        <v>174</v>
      </c>
      <c r="C64" t="s">
        <v>297</v>
      </c>
    </row>
    <row r="65" spans="1:3" x14ac:dyDescent="0.3">
      <c r="A65">
        <v>81</v>
      </c>
      <c r="B65" s="8" t="s">
        <v>174</v>
      </c>
      <c r="C65" t="s">
        <v>296</v>
      </c>
    </row>
    <row r="66" spans="1:3" x14ac:dyDescent="0.3">
      <c r="A66">
        <v>83</v>
      </c>
      <c r="B66" t="s">
        <v>158</v>
      </c>
      <c r="C66" t="s">
        <v>296</v>
      </c>
    </row>
    <row r="67" spans="1:3" x14ac:dyDescent="0.3">
      <c r="A67">
        <v>84</v>
      </c>
      <c r="B67" s="8" t="s">
        <v>174</v>
      </c>
      <c r="C67" t="s">
        <v>297</v>
      </c>
    </row>
    <row r="68" spans="1:3" x14ac:dyDescent="0.3">
      <c r="A68">
        <v>87</v>
      </c>
      <c r="B68" t="s">
        <v>64</v>
      </c>
      <c r="C68" t="s">
        <v>296</v>
      </c>
    </row>
    <row r="69" spans="1:3" x14ac:dyDescent="0.3">
      <c r="A69">
        <v>88</v>
      </c>
      <c r="B69" s="8" t="s">
        <v>174</v>
      </c>
      <c r="C69" t="s">
        <v>297</v>
      </c>
    </row>
    <row r="70" spans="1:3" x14ac:dyDescent="0.3">
      <c r="A70">
        <v>90</v>
      </c>
      <c r="B70" t="s">
        <v>158</v>
      </c>
      <c r="C70" t="s">
        <v>296</v>
      </c>
    </row>
    <row r="71" spans="1:3" x14ac:dyDescent="0.3">
      <c r="A71">
        <v>91</v>
      </c>
      <c r="B71" t="s">
        <v>158</v>
      </c>
      <c r="C71" t="s">
        <v>296</v>
      </c>
    </row>
    <row r="72" spans="1:3" x14ac:dyDescent="0.3">
      <c r="A72">
        <v>93</v>
      </c>
      <c r="B72" t="s">
        <v>329</v>
      </c>
      <c r="C72" t="s">
        <v>296</v>
      </c>
    </row>
    <row r="73" spans="1:3" x14ac:dyDescent="0.3">
      <c r="A73">
        <v>94</v>
      </c>
      <c r="B73" t="s">
        <v>362</v>
      </c>
      <c r="C73" t="s">
        <v>296</v>
      </c>
    </row>
    <row r="74" spans="1:3" x14ac:dyDescent="0.3">
      <c r="A74">
        <v>95</v>
      </c>
      <c r="B74" t="s">
        <v>329</v>
      </c>
      <c r="C74" t="s">
        <v>296</v>
      </c>
    </row>
    <row r="75" spans="1:3" x14ac:dyDescent="0.3">
      <c r="A75">
        <v>96</v>
      </c>
      <c r="B75" t="s">
        <v>362</v>
      </c>
      <c r="C75" t="s">
        <v>296</v>
      </c>
    </row>
    <row r="76" spans="1:3" x14ac:dyDescent="0.3">
      <c r="A76">
        <v>97</v>
      </c>
      <c r="B76" t="s">
        <v>329</v>
      </c>
      <c r="C76" t="s">
        <v>296</v>
      </c>
    </row>
    <row r="77" spans="1:3" x14ac:dyDescent="0.3">
      <c r="A77">
        <v>98</v>
      </c>
      <c r="B77" t="s">
        <v>329</v>
      </c>
      <c r="C77" t="s">
        <v>297</v>
      </c>
    </row>
    <row r="78" spans="1:3" x14ac:dyDescent="0.3">
      <c r="A78">
        <v>99</v>
      </c>
      <c r="B78" t="s">
        <v>329</v>
      </c>
      <c r="C78" t="s">
        <v>297</v>
      </c>
    </row>
    <row r="79" spans="1:3" x14ac:dyDescent="0.3">
      <c r="A79">
        <v>100</v>
      </c>
      <c r="B79" t="s">
        <v>329</v>
      </c>
      <c r="C79" t="s">
        <v>297</v>
      </c>
    </row>
    <row r="80" spans="1:3" x14ac:dyDescent="0.3">
      <c r="A80">
        <v>101</v>
      </c>
      <c r="B80" t="s">
        <v>329</v>
      </c>
      <c r="C80" t="s">
        <v>297</v>
      </c>
    </row>
    <row r="81" spans="1:3" x14ac:dyDescent="0.3">
      <c r="A81">
        <v>102</v>
      </c>
      <c r="B81" t="s">
        <v>329</v>
      </c>
      <c r="C81" t="s">
        <v>297</v>
      </c>
    </row>
    <row r="82" spans="1:3" x14ac:dyDescent="0.3">
      <c r="A82">
        <v>103</v>
      </c>
      <c r="B82" t="s">
        <v>329</v>
      </c>
      <c r="C82" t="s">
        <v>297</v>
      </c>
    </row>
    <row r="83" spans="1:3" x14ac:dyDescent="0.3">
      <c r="A83">
        <v>104</v>
      </c>
      <c r="B83" t="s">
        <v>329</v>
      </c>
      <c r="C83" t="s">
        <v>297</v>
      </c>
    </row>
    <row r="84" spans="1:3" x14ac:dyDescent="0.3">
      <c r="A84">
        <v>105</v>
      </c>
      <c r="B84" t="s">
        <v>329</v>
      </c>
      <c r="C84" t="s">
        <v>296</v>
      </c>
    </row>
    <row r="85" spans="1:3" x14ac:dyDescent="0.3">
      <c r="A85">
        <v>106</v>
      </c>
      <c r="B85" t="s">
        <v>329</v>
      </c>
      <c r="C85" t="s">
        <v>296</v>
      </c>
    </row>
    <row r="86" spans="1:3" x14ac:dyDescent="0.3">
      <c r="A86">
        <v>107</v>
      </c>
      <c r="B86" t="s">
        <v>362</v>
      </c>
      <c r="C86" t="s">
        <v>296</v>
      </c>
    </row>
    <row r="87" spans="1:3" x14ac:dyDescent="0.3">
      <c r="A87">
        <v>108</v>
      </c>
      <c r="B87" t="s">
        <v>329</v>
      </c>
      <c r="C87" t="s">
        <v>296</v>
      </c>
    </row>
    <row r="88" spans="1:3" x14ac:dyDescent="0.3">
      <c r="A88">
        <v>110</v>
      </c>
      <c r="B88" t="s">
        <v>329</v>
      </c>
      <c r="C88" t="s">
        <v>296</v>
      </c>
    </row>
    <row r="89" spans="1:3" x14ac:dyDescent="0.3">
      <c r="A89">
        <v>112</v>
      </c>
      <c r="B89" t="s">
        <v>362</v>
      </c>
      <c r="C89" t="s">
        <v>296</v>
      </c>
    </row>
    <row r="90" spans="1:3" x14ac:dyDescent="0.3">
      <c r="A90">
        <v>114</v>
      </c>
      <c r="B90" t="s">
        <v>362</v>
      </c>
      <c r="C90" t="s">
        <v>296</v>
      </c>
    </row>
    <row r="91" spans="1:3" x14ac:dyDescent="0.3">
      <c r="A91">
        <v>115</v>
      </c>
      <c r="B91" t="s">
        <v>362</v>
      </c>
      <c r="C91" t="s">
        <v>296</v>
      </c>
    </row>
    <row r="92" spans="1:3" x14ac:dyDescent="0.3">
      <c r="A92">
        <v>116</v>
      </c>
      <c r="B92" t="s">
        <v>362</v>
      </c>
      <c r="C92" t="s">
        <v>296</v>
      </c>
    </row>
    <row r="93" spans="1:3" x14ac:dyDescent="0.3">
      <c r="A93">
        <v>117</v>
      </c>
      <c r="B93" t="s">
        <v>362</v>
      </c>
      <c r="C93" t="s">
        <v>296</v>
      </c>
    </row>
    <row r="94" spans="1:3" x14ac:dyDescent="0.3">
      <c r="A94">
        <v>118</v>
      </c>
      <c r="B94" t="s">
        <v>362</v>
      </c>
      <c r="C94" t="s">
        <v>296</v>
      </c>
    </row>
    <row r="95" spans="1:3" x14ac:dyDescent="0.3">
      <c r="A95">
        <v>120</v>
      </c>
      <c r="B95" t="s">
        <v>362</v>
      </c>
      <c r="C95" t="s">
        <v>296</v>
      </c>
    </row>
    <row r="96" spans="1:3" x14ac:dyDescent="0.3">
      <c r="A96">
        <v>121</v>
      </c>
      <c r="B96" t="s">
        <v>362</v>
      </c>
      <c r="C96" t="s">
        <v>296</v>
      </c>
    </row>
    <row r="97" spans="1:3" x14ac:dyDescent="0.3">
      <c r="A97">
        <v>122</v>
      </c>
      <c r="B97" t="s">
        <v>362</v>
      </c>
      <c r="C97" t="s">
        <v>296</v>
      </c>
    </row>
    <row r="98" spans="1:3" x14ac:dyDescent="0.3">
      <c r="A98">
        <v>125</v>
      </c>
      <c r="B98" t="s">
        <v>362</v>
      </c>
      <c r="C98" t="s">
        <v>296</v>
      </c>
    </row>
    <row r="99" spans="1:3" x14ac:dyDescent="0.3">
      <c r="A99">
        <v>127</v>
      </c>
      <c r="B99" t="s">
        <v>362</v>
      </c>
      <c r="C99" t="s">
        <v>296</v>
      </c>
    </row>
    <row r="100" spans="1:3" x14ac:dyDescent="0.3">
      <c r="A100">
        <v>128</v>
      </c>
      <c r="B100" t="s">
        <v>362</v>
      </c>
      <c r="C100" t="s">
        <v>296</v>
      </c>
    </row>
    <row r="101" spans="1:3" x14ac:dyDescent="0.3">
      <c r="A101">
        <v>130</v>
      </c>
      <c r="B101" t="s">
        <v>362</v>
      </c>
      <c r="C101" t="s">
        <v>296</v>
      </c>
    </row>
    <row r="102" spans="1:3" x14ac:dyDescent="0.3">
      <c r="A102">
        <v>131</v>
      </c>
      <c r="B102" t="s">
        <v>362</v>
      </c>
      <c r="C102" t="s">
        <v>296</v>
      </c>
    </row>
    <row r="103" spans="1:3" x14ac:dyDescent="0.3">
      <c r="A103">
        <v>132</v>
      </c>
      <c r="B103" t="s">
        <v>439</v>
      </c>
      <c r="C103" t="s">
        <v>296</v>
      </c>
    </row>
    <row r="104" spans="1:3" x14ac:dyDescent="0.3">
      <c r="A104">
        <v>133</v>
      </c>
      <c r="B104" t="s">
        <v>362</v>
      </c>
      <c r="C104" t="s">
        <v>296</v>
      </c>
    </row>
    <row r="105" spans="1:3" x14ac:dyDescent="0.3">
      <c r="A105">
        <v>134</v>
      </c>
      <c r="B105" t="s">
        <v>362</v>
      </c>
      <c r="C105" t="s">
        <v>296</v>
      </c>
    </row>
    <row r="106" spans="1:3" x14ac:dyDescent="0.3">
      <c r="A106">
        <v>137</v>
      </c>
      <c r="B106" t="s">
        <v>362</v>
      </c>
      <c r="C106" t="s">
        <v>296</v>
      </c>
    </row>
    <row r="107" spans="1:3" x14ac:dyDescent="0.3">
      <c r="A107">
        <v>138</v>
      </c>
      <c r="B107" t="s">
        <v>158</v>
      </c>
      <c r="C107" t="s">
        <v>297</v>
      </c>
    </row>
    <row r="108" spans="1:3" x14ac:dyDescent="0.3">
      <c r="A108">
        <v>139</v>
      </c>
      <c r="B108" t="s">
        <v>362</v>
      </c>
      <c r="C108" t="s">
        <v>296</v>
      </c>
    </row>
    <row r="109" spans="1:3" x14ac:dyDescent="0.3">
      <c r="A109">
        <v>140</v>
      </c>
      <c r="B109" t="s">
        <v>362</v>
      </c>
      <c r="C109" t="s">
        <v>297</v>
      </c>
    </row>
    <row r="110" spans="1:3" x14ac:dyDescent="0.3">
      <c r="A110">
        <v>142</v>
      </c>
      <c r="B110" t="s">
        <v>362</v>
      </c>
      <c r="C110" t="s">
        <v>297</v>
      </c>
    </row>
    <row r="111" spans="1:3" x14ac:dyDescent="0.3">
      <c r="A111">
        <v>144</v>
      </c>
      <c r="B111" t="s">
        <v>362</v>
      </c>
      <c r="C111" t="s">
        <v>296</v>
      </c>
    </row>
    <row r="112" spans="1:3" x14ac:dyDescent="0.3">
      <c r="A112">
        <v>145</v>
      </c>
      <c r="B112" t="s">
        <v>362</v>
      </c>
      <c r="C112" t="s">
        <v>297</v>
      </c>
    </row>
    <row r="113" spans="1:3" x14ac:dyDescent="0.3">
      <c r="A113">
        <v>146</v>
      </c>
      <c r="B113" t="s">
        <v>362</v>
      </c>
      <c r="C113" t="s">
        <v>297</v>
      </c>
    </row>
    <row r="114" spans="1:3" x14ac:dyDescent="0.3">
      <c r="A114">
        <v>147</v>
      </c>
      <c r="B114" t="s">
        <v>439</v>
      </c>
      <c r="C114" t="s">
        <v>296</v>
      </c>
    </row>
    <row r="115" spans="1:3" x14ac:dyDescent="0.3">
      <c r="A115">
        <v>148</v>
      </c>
      <c r="B115" t="s">
        <v>362</v>
      </c>
      <c r="C115" t="s">
        <v>297</v>
      </c>
    </row>
    <row r="116" spans="1:3" x14ac:dyDescent="0.3">
      <c r="A116">
        <v>149</v>
      </c>
      <c r="B116" t="s">
        <v>362</v>
      </c>
      <c r="C116" t="s">
        <v>297</v>
      </c>
    </row>
    <row r="117" spans="1:3" x14ac:dyDescent="0.3">
      <c r="A117">
        <v>150</v>
      </c>
      <c r="B117" t="s">
        <v>362</v>
      </c>
      <c r="C117" t="s">
        <v>297</v>
      </c>
    </row>
    <row r="118" spans="1:3" x14ac:dyDescent="0.3">
      <c r="A118">
        <v>151</v>
      </c>
      <c r="B118" t="s">
        <v>158</v>
      </c>
      <c r="C118" t="s">
        <v>297</v>
      </c>
    </row>
    <row r="119" spans="1:3" x14ac:dyDescent="0.3">
      <c r="A119">
        <v>152</v>
      </c>
      <c r="B119" t="s">
        <v>439</v>
      </c>
      <c r="C119" t="s">
        <v>296</v>
      </c>
    </row>
    <row r="120" spans="1:3" x14ac:dyDescent="0.3">
      <c r="A120">
        <v>153</v>
      </c>
      <c r="B120" t="s">
        <v>439</v>
      </c>
      <c r="C120" t="s">
        <v>296</v>
      </c>
    </row>
    <row r="121" spans="1:3" x14ac:dyDescent="0.3">
      <c r="A121">
        <v>154</v>
      </c>
      <c r="B121" t="s">
        <v>439</v>
      </c>
      <c r="C121" t="s">
        <v>296</v>
      </c>
    </row>
    <row r="122" spans="1:3" x14ac:dyDescent="0.3">
      <c r="A122">
        <v>155</v>
      </c>
      <c r="B122" t="s">
        <v>362</v>
      </c>
      <c r="C122" t="s">
        <v>297</v>
      </c>
    </row>
    <row r="123" spans="1:3" x14ac:dyDescent="0.3">
      <c r="A123">
        <v>156</v>
      </c>
      <c r="B123" t="s">
        <v>362</v>
      </c>
      <c r="C123" t="s">
        <v>296</v>
      </c>
    </row>
    <row r="124" spans="1:3" x14ac:dyDescent="0.3">
      <c r="A124">
        <v>157</v>
      </c>
      <c r="B124" t="s">
        <v>362</v>
      </c>
      <c r="C124" t="s">
        <v>297</v>
      </c>
    </row>
    <row r="125" spans="1:3" x14ac:dyDescent="0.3">
      <c r="A125">
        <v>158</v>
      </c>
      <c r="B125" t="s">
        <v>362</v>
      </c>
      <c r="C125" t="s">
        <v>296</v>
      </c>
    </row>
    <row r="126" spans="1:3" x14ac:dyDescent="0.3">
      <c r="A126">
        <v>159</v>
      </c>
      <c r="B126" t="s">
        <v>362</v>
      </c>
      <c r="C126" t="s">
        <v>296</v>
      </c>
    </row>
    <row r="127" spans="1:3" x14ac:dyDescent="0.3">
      <c r="A127">
        <v>160</v>
      </c>
      <c r="B127" t="s">
        <v>362</v>
      </c>
      <c r="C127" t="s">
        <v>297</v>
      </c>
    </row>
    <row r="128" spans="1:3" x14ac:dyDescent="0.3">
      <c r="A128">
        <v>161</v>
      </c>
      <c r="B128" t="s">
        <v>362</v>
      </c>
      <c r="C128" t="s">
        <v>297</v>
      </c>
    </row>
    <row r="129" spans="1:3" x14ac:dyDescent="0.3">
      <c r="A129">
        <v>162</v>
      </c>
      <c r="B129" t="s">
        <v>362</v>
      </c>
      <c r="C129" t="s">
        <v>297</v>
      </c>
    </row>
    <row r="130" spans="1:3" x14ac:dyDescent="0.3">
      <c r="A130">
        <v>163</v>
      </c>
      <c r="B130" t="s">
        <v>362</v>
      </c>
      <c r="C130" t="s">
        <v>297</v>
      </c>
    </row>
    <row r="131" spans="1:3" x14ac:dyDescent="0.3">
      <c r="A131">
        <v>164</v>
      </c>
      <c r="B131" t="s">
        <v>362</v>
      </c>
      <c r="C131" t="s">
        <v>297</v>
      </c>
    </row>
    <row r="132" spans="1:3" x14ac:dyDescent="0.3">
      <c r="A132">
        <v>165</v>
      </c>
      <c r="B132" t="s">
        <v>448</v>
      </c>
      <c r="C132" t="s">
        <v>296</v>
      </c>
    </row>
    <row r="133" spans="1:3" x14ac:dyDescent="0.3">
      <c r="A133">
        <v>166</v>
      </c>
      <c r="B133" t="s">
        <v>362</v>
      </c>
      <c r="C133" t="s">
        <v>297</v>
      </c>
    </row>
    <row r="134" spans="1:3" x14ac:dyDescent="0.3">
      <c r="A134">
        <v>167</v>
      </c>
      <c r="B134" t="s">
        <v>439</v>
      </c>
      <c r="C134" t="s">
        <v>296</v>
      </c>
    </row>
    <row r="135" spans="1:3" x14ac:dyDescent="0.3">
      <c r="A135">
        <v>169</v>
      </c>
      <c r="B135" t="s">
        <v>448</v>
      </c>
      <c r="C135" t="s">
        <v>296</v>
      </c>
    </row>
    <row r="136" spans="1:3" x14ac:dyDescent="0.3">
      <c r="A136">
        <v>170</v>
      </c>
      <c r="B136" t="s">
        <v>439</v>
      </c>
      <c r="C136" t="s">
        <v>296</v>
      </c>
    </row>
    <row r="137" spans="1:3" x14ac:dyDescent="0.3">
      <c r="A137">
        <v>171</v>
      </c>
      <c r="B137" t="s">
        <v>439</v>
      </c>
      <c r="C137" t="s">
        <v>296</v>
      </c>
    </row>
    <row r="138" spans="1:3" x14ac:dyDescent="0.3">
      <c r="A138">
        <v>172</v>
      </c>
      <c r="B138" t="s">
        <v>439</v>
      </c>
      <c r="C138" t="s">
        <v>296</v>
      </c>
    </row>
    <row r="139" spans="1:3" x14ac:dyDescent="0.3">
      <c r="A139">
        <v>173</v>
      </c>
      <c r="B139" t="s">
        <v>448</v>
      </c>
      <c r="C139" t="s">
        <v>296</v>
      </c>
    </row>
    <row r="140" spans="1:3" x14ac:dyDescent="0.3">
      <c r="A140">
        <v>174</v>
      </c>
      <c r="B140" t="s">
        <v>362</v>
      </c>
      <c r="C140" t="s">
        <v>296</v>
      </c>
    </row>
    <row r="141" spans="1:3" x14ac:dyDescent="0.3">
      <c r="A141">
        <v>175</v>
      </c>
      <c r="B141" t="s">
        <v>448</v>
      </c>
      <c r="C141" t="s">
        <v>296</v>
      </c>
    </row>
    <row r="142" spans="1:3" x14ac:dyDescent="0.3">
      <c r="A142">
        <v>176</v>
      </c>
      <c r="B142" t="s">
        <v>439</v>
      </c>
      <c r="C142" t="s">
        <v>296</v>
      </c>
    </row>
    <row r="143" spans="1:3" x14ac:dyDescent="0.3">
      <c r="A143">
        <v>177</v>
      </c>
      <c r="B143" t="s">
        <v>439</v>
      </c>
      <c r="C143" t="s">
        <v>296</v>
      </c>
    </row>
    <row r="144" spans="1:3" x14ac:dyDescent="0.3">
      <c r="A144">
        <v>178</v>
      </c>
      <c r="B144" t="s">
        <v>439</v>
      </c>
      <c r="C144" t="s">
        <v>296</v>
      </c>
    </row>
    <row r="145" spans="1:3" x14ac:dyDescent="0.3">
      <c r="A145">
        <v>179</v>
      </c>
      <c r="B145" t="s">
        <v>362</v>
      </c>
      <c r="C145" t="s">
        <v>297</v>
      </c>
    </row>
    <row r="146" spans="1:3" x14ac:dyDescent="0.3">
      <c r="A146">
        <v>180</v>
      </c>
      <c r="B146" t="s">
        <v>439</v>
      </c>
      <c r="C146" t="s">
        <v>296</v>
      </c>
    </row>
    <row r="147" spans="1:3" x14ac:dyDescent="0.3">
      <c r="A147">
        <v>181</v>
      </c>
      <c r="B147" t="s">
        <v>439</v>
      </c>
      <c r="C147" t="s">
        <v>296</v>
      </c>
    </row>
    <row r="148" spans="1:3" x14ac:dyDescent="0.3">
      <c r="A148">
        <v>182</v>
      </c>
      <c r="B148" t="s">
        <v>439</v>
      </c>
      <c r="C148" t="s">
        <v>296</v>
      </c>
    </row>
    <row r="149" spans="1:3" x14ac:dyDescent="0.3">
      <c r="A149">
        <v>183</v>
      </c>
      <c r="B149" s="4" t="s">
        <v>593</v>
      </c>
      <c r="C149" t="s">
        <v>296</v>
      </c>
    </row>
    <row r="150" spans="1:3" x14ac:dyDescent="0.3">
      <c r="A150">
        <v>185</v>
      </c>
      <c r="B150" t="s">
        <v>362</v>
      </c>
      <c r="C150" t="s">
        <v>297</v>
      </c>
    </row>
    <row r="151" spans="1:3" x14ac:dyDescent="0.3">
      <c r="A151">
        <v>186</v>
      </c>
      <c r="B151" t="s">
        <v>362</v>
      </c>
      <c r="C151" t="s">
        <v>297</v>
      </c>
    </row>
    <row r="152" spans="1:3" x14ac:dyDescent="0.3">
      <c r="A152">
        <v>187</v>
      </c>
      <c r="B152" s="4" t="s">
        <v>593</v>
      </c>
      <c r="C152" t="s">
        <v>296</v>
      </c>
    </row>
    <row r="153" spans="1:3" x14ac:dyDescent="0.3">
      <c r="A153">
        <v>188</v>
      </c>
      <c r="B153" t="s">
        <v>439</v>
      </c>
      <c r="C153" t="s">
        <v>296</v>
      </c>
    </row>
    <row r="154" spans="1:3" x14ac:dyDescent="0.3">
      <c r="A154">
        <v>189</v>
      </c>
      <c r="B154" t="s">
        <v>439</v>
      </c>
      <c r="C154" t="s">
        <v>296</v>
      </c>
    </row>
    <row r="155" spans="1:3" x14ac:dyDescent="0.3">
      <c r="A155">
        <v>191</v>
      </c>
      <c r="B155" t="s">
        <v>439</v>
      </c>
      <c r="C155" t="s">
        <v>296</v>
      </c>
    </row>
    <row r="156" spans="1:3" x14ac:dyDescent="0.3">
      <c r="A156">
        <v>192</v>
      </c>
      <c r="B156" t="s">
        <v>439</v>
      </c>
      <c r="C156" t="s">
        <v>296</v>
      </c>
    </row>
    <row r="157" spans="1:3" x14ac:dyDescent="0.3">
      <c r="A157">
        <v>193</v>
      </c>
      <c r="B157" t="s">
        <v>439</v>
      </c>
      <c r="C157" t="s">
        <v>296</v>
      </c>
    </row>
    <row r="158" spans="1:3" x14ac:dyDescent="0.3">
      <c r="A158">
        <v>194</v>
      </c>
      <c r="B158" t="s">
        <v>439</v>
      </c>
      <c r="C158" t="s">
        <v>296</v>
      </c>
    </row>
    <row r="159" spans="1:3" x14ac:dyDescent="0.3">
      <c r="A159">
        <v>195</v>
      </c>
      <c r="B159" t="s">
        <v>439</v>
      </c>
      <c r="C159" t="s">
        <v>296</v>
      </c>
    </row>
    <row r="160" spans="1:3" x14ac:dyDescent="0.3">
      <c r="A160">
        <v>196</v>
      </c>
      <c r="B160" t="s">
        <v>362</v>
      </c>
      <c r="C160" t="s">
        <v>297</v>
      </c>
    </row>
    <row r="161" spans="1:3" x14ac:dyDescent="0.3">
      <c r="A161">
        <v>197</v>
      </c>
      <c r="B161" s="4" t="s">
        <v>593</v>
      </c>
      <c r="C161" t="s">
        <v>296</v>
      </c>
    </row>
    <row r="162" spans="1:3" x14ac:dyDescent="0.3">
      <c r="A162">
        <v>199</v>
      </c>
      <c r="B162" t="s">
        <v>439</v>
      </c>
      <c r="C162" t="s">
        <v>296</v>
      </c>
    </row>
    <row r="163" spans="1:3" x14ac:dyDescent="0.3">
      <c r="A163">
        <v>200</v>
      </c>
      <c r="B163" t="s">
        <v>448</v>
      </c>
      <c r="C163" t="s">
        <v>297</v>
      </c>
    </row>
    <row r="164" spans="1:3" x14ac:dyDescent="0.3">
      <c r="A164">
        <v>44</v>
      </c>
      <c r="B164" t="s">
        <v>492</v>
      </c>
      <c r="C164" t="s">
        <v>297</v>
      </c>
    </row>
    <row r="165" spans="1:3" x14ac:dyDescent="0.3">
      <c r="A165">
        <v>201</v>
      </c>
      <c r="B165" t="s">
        <v>362</v>
      </c>
      <c r="C165" t="s">
        <v>296</v>
      </c>
    </row>
    <row r="166" spans="1:3" x14ac:dyDescent="0.3">
      <c r="A166">
        <v>202</v>
      </c>
      <c r="B166" s="4" t="s">
        <v>593</v>
      </c>
      <c r="C166" t="s">
        <v>296</v>
      </c>
    </row>
    <row r="167" spans="1:3" x14ac:dyDescent="0.3">
      <c r="A167">
        <v>203</v>
      </c>
      <c r="B167" t="s">
        <v>439</v>
      </c>
      <c r="C167" t="s">
        <v>296</v>
      </c>
    </row>
    <row r="168" spans="1:3" x14ac:dyDescent="0.3">
      <c r="A168">
        <v>204</v>
      </c>
      <c r="B168" t="s">
        <v>439</v>
      </c>
      <c r="C168" t="s">
        <v>296</v>
      </c>
    </row>
    <row r="169" spans="1:3" x14ac:dyDescent="0.3">
      <c r="A169">
        <v>205</v>
      </c>
      <c r="B169" t="s">
        <v>439</v>
      </c>
      <c r="C169" t="s">
        <v>296</v>
      </c>
    </row>
    <row r="170" spans="1:3" x14ac:dyDescent="0.3">
      <c r="A170">
        <v>206</v>
      </c>
      <c r="B170" t="s">
        <v>439</v>
      </c>
      <c r="C170" t="s">
        <v>296</v>
      </c>
    </row>
    <row r="171" spans="1:3" x14ac:dyDescent="0.3">
      <c r="A171">
        <v>207</v>
      </c>
      <c r="B171" t="s">
        <v>439</v>
      </c>
      <c r="C171" t="s">
        <v>296</v>
      </c>
    </row>
    <row r="172" spans="1:3" x14ac:dyDescent="0.3">
      <c r="A172">
        <v>209</v>
      </c>
      <c r="B172" t="s">
        <v>439</v>
      </c>
      <c r="C172" t="s">
        <v>296</v>
      </c>
    </row>
    <row r="173" spans="1:3" x14ac:dyDescent="0.3">
      <c r="A173">
        <v>212</v>
      </c>
      <c r="B173" t="s">
        <v>439</v>
      </c>
      <c r="C173" t="s">
        <v>296</v>
      </c>
    </row>
    <row r="174" spans="1:3" x14ac:dyDescent="0.3">
      <c r="A174">
        <v>190</v>
      </c>
      <c r="B174" t="s">
        <v>439</v>
      </c>
      <c r="C174" t="s">
        <v>297</v>
      </c>
    </row>
    <row r="175" spans="1:3" x14ac:dyDescent="0.3">
      <c r="A175">
        <v>213</v>
      </c>
      <c r="B175" t="s">
        <v>439</v>
      </c>
      <c r="C175" t="s">
        <v>296</v>
      </c>
    </row>
    <row r="176" spans="1:3" x14ac:dyDescent="0.3">
      <c r="A176">
        <v>215</v>
      </c>
      <c r="B176" t="s">
        <v>439</v>
      </c>
      <c r="C176" t="s">
        <v>296</v>
      </c>
    </row>
    <row r="177" spans="1:3" x14ac:dyDescent="0.3">
      <c r="A177">
        <v>216</v>
      </c>
      <c r="B177" t="s">
        <v>439</v>
      </c>
      <c r="C177" t="s">
        <v>296</v>
      </c>
    </row>
    <row r="178" spans="1:3" x14ac:dyDescent="0.3">
      <c r="A178">
        <v>217</v>
      </c>
      <c r="B178" t="s">
        <v>439</v>
      </c>
      <c r="C178" t="s">
        <v>296</v>
      </c>
    </row>
    <row r="179" spans="1:3" x14ac:dyDescent="0.3">
      <c r="A179">
        <v>220</v>
      </c>
      <c r="B179" t="s">
        <v>439</v>
      </c>
      <c r="C179" t="s">
        <v>296</v>
      </c>
    </row>
    <row r="180" spans="1:3" x14ac:dyDescent="0.3">
      <c r="A180">
        <v>222</v>
      </c>
      <c r="B180" t="s">
        <v>439</v>
      </c>
      <c r="C180" t="s">
        <v>296</v>
      </c>
    </row>
    <row r="181" spans="1:3" x14ac:dyDescent="0.3">
      <c r="A181">
        <v>223</v>
      </c>
      <c r="B181" t="s">
        <v>439</v>
      </c>
      <c r="C181" t="s">
        <v>296</v>
      </c>
    </row>
    <row r="182" spans="1:3" x14ac:dyDescent="0.3">
      <c r="A182">
        <v>225</v>
      </c>
      <c r="B182" t="s">
        <v>439</v>
      </c>
      <c r="C182" t="s">
        <v>296</v>
      </c>
    </row>
    <row r="183" spans="1:3" x14ac:dyDescent="0.3">
      <c r="A183">
        <v>226</v>
      </c>
      <c r="B183" t="s">
        <v>439</v>
      </c>
      <c r="C183" t="s">
        <v>296</v>
      </c>
    </row>
    <row r="184" spans="1:3" x14ac:dyDescent="0.3">
      <c r="A184">
        <v>218</v>
      </c>
      <c r="B184" t="s">
        <v>362</v>
      </c>
      <c r="C184" t="s">
        <v>296</v>
      </c>
    </row>
    <row r="185" spans="1:3" x14ac:dyDescent="0.3">
      <c r="A185">
        <v>224</v>
      </c>
      <c r="B185" t="s">
        <v>362</v>
      </c>
      <c r="C185" t="s">
        <v>296</v>
      </c>
    </row>
    <row r="186" spans="1:3" x14ac:dyDescent="0.3">
      <c r="A186">
        <v>227</v>
      </c>
      <c r="B186" t="s">
        <v>439</v>
      </c>
      <c r="C186" t="s">
        <v>296</v>
      </c>
    </row>
    <row r="187" spans="1:3" x14ac:dyDescent="0.3">
      <c r="A187">
        <v>229</v>
      </c>
      <c r="B187" t="s">
        <v>439</v>
      </c>
      <c r="C187" t="s">
        <v>296</v>
      </c>
    </row>
    <row r="188" spans="1:3" x14ac:dyDescent="0.3">
      <c r="A188">
        <v>230</v>
      </c>
      <c r="B188" t="s">
        <v>439</v>
      </c>
      <c r="C188" t="s">
        <v>296</v>
      </c>
    </row>
    <row r="189" spans="1:3" x14ac:dyDescent="0.3">
      <c r="A189">
        <v>231</v>
      </c>
      <c r="B189" t="s">
        <v>439</v>
      </c>
      <c r="C189" t="s">
        <v>296</v>
      </c>
    </row>
    <row r="190" spans="1:3" x14ac:dyDescent="0.3">
      <c r="A190">
        <v>232</v>
      </c>
      <c r="B190" t="s">
        <v>439</v>
      </c>
      <c r="C190" t="s">
        <v>296</v>
      </c>
    </row>
    <row r="191" spans="1:3" x14ac:dyDescent="0.3">
      <c r="A191">
        <v>233</v>
      </c>
      <c r="B191" t="s">
        <v>439</v>
      </c>
      <c r="C191" t="s">
        <v>296</v>
      </c>
    </row>
    <row r="192" spans="1:3" x14ac:dyDescent="0.3">
      <c r="A192">
        <v>238</v>
      </c>
      <c r="B192" t="s">
        <v>439</v>
      </c>
      <c r="C192" t="s">
        <v>296</v>
      </c>
    </row>
    <row r="193" spans="1:3" x14ac:dyDescent="0.3">
      <c r="A193">
        <v>239</v>
      </c>
      <c r="B193" t="s">
        <v>439</v>
      </c>
      <c r="C193" t="s">
        <v>296</v>
      </c>
    </row>
    <row r="194" spans="1:3" x14ac:dyDescent="0.3">
      <c r="A194">
        <v>240</v>
      </c>
      <c r="B194" t="s">
        <v>439</v>
      </c>
      <c r="C194" t="s">
        <v>296</v>
      </c>
    </row>
    <row r="195" spans="1:3" x14ac:dyDescent="0.3">
      <c r="A195">
        <v>241</v>
      </c>
      <c r="B195" t="s">
        <v>439</v>
      </c>
      <c r="C195" t="s">
        <v>296</v>
      </c>
    </row>
    <row r="196" spans="1:3" x14ac:dyDescent="0.3">
      <c r="A196">
        <v>243</v>
      </c>
      <c r="B196" t="s">
        <v>439</v>
      </c>
      <c r="C196" t="s">
        <v>296</v>
      </c>
    </row>
    <row r="197" spans="1:3" x14ac:dyDescent="0.3">
      <c r="A197">
        <v>244</v>
      </c>
      <c r="B197" t="s">
        <v>439</v>
      </c>
      <c r="C197" t="s">
        <v>296</v>
      </c>
    </row>
    <row r="198" spans="1:3" x14ac:dyDescent="0.3">
      <c r="A198">
        <v>246</v>
      </c>
      <c r="B198" t="s">
        <v>439</v>
      </c>
      <c r="C198" t="s">
        <v>296</v>
      </c>
    </row>
    <row r="199" spans="1:3" x14ac:dyDescent="0.3">
      <c r="A199">
        <v>247</v>
      </c>
      <c r="B199" t="s">
        <v>439</v>
      </c>
      <c r="C199" t="s">
        <v>296</v>
      </c>
    </row>
    <row r="200" spans="1:3" x14ac:dyDescent="0.3">
      <c r="A200">
        <v>249</v>
      </c>
      <c r="B200" t="s">
        <v>439</v>
      </c>
      <c r="C200" t="s">
        <v>296</v>
      </c>
    </row>
    <row r="201" spans="1:3" x14ac:dyDescent="0.3">
      <c r="A201">
        <v>250</v>
      </c>
      <c r="B201" t="s">
        <v>439</v>
      </c>
      <c r="C201" t="s">
        <v>296</v>
      </c>
    </row>
    <row r="202" spans="1:3" x14ac:dyDescent="0.3">
      <c r="A202">
        <v>253</v>
      </c>
      <c r="B202" t="s">
        <v>439</v>
      </c>
      <c r="C202" t="s">
        <v>296</v>
      </c>
    </row>
    <row r="203" spans="1:3" x14ac:dyDescent="0.3">
      <c r="A203">
        <v>254</v>
      </c>
      <c r="B203" t="s">
        <v>439</v>
      </c>
      <c r="C203" t="s">
        <v>296</v>
      </c>
    </row>
    <row r="204" spans="1:3" x14ac:dyDescent="0.3">
      <c r="A204">
        <v>255</v>
      </c>
      <c r="B204" t="s">
        <v>439</v>
      </c>
      <c r="C204" t="s">
        <v>296</v>
      </c>
    </row>
    <row r="205" spans="1:3" x14ac:dyDescent="0.3">
      <c r="A205">
        <v>258</v>
      </c>
      <c r="B205" t="s">
        <v>439</v>
      </c>
      <c r="C205" t="s">
        <v>296</v>
      </c>
    </row>
    <row r="206" spans="1:3" x14ac:dyDescent="0.3">
      <c r="A206">
        <v>259</v>
      </c>
      <c r="B206" t="s">
        <v>439</v>
      </c>
      <c r="C206" t="s">
        <v>296</v>
      </c>
    </row>
    <row r="207" spans="1:3" x14ac:dyDescent="0.3">
      <c r="A207">
        <v>261</v>
      </c>
      <c r="B207" t="s">
        <v>439</v>
      </c>
      <c r="C207" t="s">
        <v>296</v>
      </c>
    </row>
    <row r="208" spans="1:3" x14ac:dyDescent="0.3">
      <c r="A208">
        <v>262</v>
      </c>
      <c r="B208" t="s">
        <v>439</v>
      </c>
      <c r="C208" t="s">
        <v>296</v>
      </c>
    </row>
    <row r="209" spans="1:3" x14ac:dyDescent="0.3">
      <c r="A209">
        <v>263</v>
      </c>
      <c r="B209" t="s">
        <v>439</v>
      </c>
      <c r="C209" t="s">
        <v>296</v>
      </c>
    </row>
    <row r="210" spans="1:3" x14ac:dyDescent="0.3">
      <c r="A210">
        <v>264</v>
      </c>
      <c r="B210" t="s">
        <v>439</v>
      </c>
      <c r="C210" t="s">
        <v>296</v>
      </c>
    </row>
    <row r="211" spans="1:3" x14ac:dyDescent="0.3">
      <c r="A211">
        <v>265</v>
      </c>
      <c r="B211" t="s">
        <v>439</v>
      </c>
      <c r="C211" t="s">
        <v>296</v>
      </c>
    </row>
    <row r="212" spans="1:3" x14ac:dyDescent="0.3">
      <c r="A212">
        <v>266</v>
      </c>
      <c r="B212" t="s">
        <v>439</v>
      </c>
      <c r="C212" t="s">
        <v>296</v>
      </c>
    </row>
    <row r="213" spans="1:3" x14ac:dyDescent="0.3">
      <c r="A213">
        <v>251</v>
      </c>
      <c r="B213" t="s">
        <v>362</v>
      </c>
      <c r="C213" t="s">
        <v>297</v>
      </c>
    </row>
    <row r="214" spans="1:3" x14ac:dyDescent="0.3">
      <c r="A214">
        <v>256</v>
      </c>
      <c r="B214" t="s">
        <v>439</v>
      </c>
      <c r="C214" t="s">
        <v>297</v>
      </c>
    </row>
    <row r="215" spans="1:3" x14ac:dyDescent="0.3">
      <c r="A215">
        <v>267</v>
      </c>
      <c r="B215" t="s">
        <v>439</v>
      </c>
      <c r="C215" t="s">
        <v>296</v>
      </c>
    </row>
    <row r="216" spans="1:3" x14ac:dyDescent="0.3">
      <c r="A216">
        <v>268</v>
      </c>
      <c r="B216" t="s">
        <v>439</v>
      </c>
      <c r="C216" t="s">
        <v>296</v>
      </c>
    </row>
    <row r="217" spans="1:3" x14ac:dyDescent="0.3">
      <c r="A217">
        <v>269</v>
      </c>
      <c r="B217" t="s">
        <v>439</v>
      </c>
      <c r="C217" t="s">
        <v>296</v>
      </c>
    </row>
    <row r="218" spans="1:3" x14ac:dyDescent="0.3">
      <c r="A218">
        <v>270</v>
      </c>
      <c r="B218" t="s">
        <v>439</v>
      </c>
      <c r="C218" t="s">
        <v>296</v>
      </c>
    </row>
    <row r="219" spans="1:3" x14ac:dyDescent="0.3">
      <c r="A219">
        <v>271</v>
      </c>
      <c r="B219" t="s">
        <v>439</v>
      </c>
      <c r="C219" t="s">
        <v>296</v>
      </c>
    </row>
    <row r="220" spans="1:3" x14ac:dyDescent="0.3">
      <c r="A220">
        <v>272</v>
      </c>
      <c r="B220" t="s">
        <v>439</v>
      </c>
      <c r="C220" t="s">
        <v>296</v>
      </c>
    </row>
    <row r="221" spans="1:3" x14ac:dyDescent="0.3">
      <c r="A221">
        <v>274</v>
      </c>
      <c r="B221" t="s">
        <v>439</v>
      </c>
      <c r="C221" t="s">
        <v>296</v>
      </c>
    </row>
    <row r="222" spans="1:3" x14ac:dyDescent="0.3">
      <c r="A222">
        <v>276</v>
      </c>
      <c r="B222" t="s">
        <v>439</v>
      </c>
      <c r="C222" t="s">
        <v>296</v>
      </c>
    </row>
    <row r="223" spans="1:3" x14ac:dyDescent="0.3">
      <c r="A223">
        <v>277</v>
      </c>
      <c r="B223" t="s">
        <v>439</v>
      </c>
      <c r="C223" t="s">
        <v>296</v>
      </c>
    </row>
    <row r="224" spans="1:3" x14ac:dyDescent="0.3">
      <c r="A224">
        <v>278</v>
      </c>
      <c r="B224" t="s">
        <v>439</v>
      </c>
      <c r="C224" t="s">
        <v>296</v>
      </c>
    </row>
    <row r="225" spans="1:3" x14ac:dyDescent="0.3">
      <c r="A225">
        <v>279</v>
      </c>
      <c r="B225" t="s">
        <v>439</v>
      </c>
      <c r="C225" t="s">
        <v>296</v>
      </c>
    </row>
    <row r="226" spans="1:3" x14ac:dyDescent="0.3">
      <c r="A226">
        <v>280</v>
      </c>
      <c r="B226" t="s">
        <v>439</v>
      </c>
      <c r="C226" t="s">
        <v>296</v>
      </c>
    </row>
    <row r="227" spans="1:3" x14ac:dyDescent="0.3">
      <c r="A227">
        <v>281</v>
      </c>
      <c r="B227" t="s">
        <v>439</v>
      </c>
      <c r="C227" t="s">
        <v>296</v>
      </c>
    </row>
    <row r="228" spans="1:3" x14ac:dyDescent="0.3">
      <c r="A228">
        <v>282</v>
      </c>
      <c r="B228" t="s">
        <v>439</v>
      </c>
      <c r="C228" t="s">
        <v>296</v>
      </c>
    </row>
    <row r="229" spans="1:3" x14ac:dyDescent="0.3">
      <c r="A229">
        <v>284</v>
      </c>
      <c r="B229" t="s">
        <v>439</v>
      </c>
      <c r="C229" t="s">
        <v>296</v>
      </c>
    </row>
    <row r="230" spans="1:3" x14ac:dyDescent="0.3">
      <c r="A230">
        <v>285</v>
      </c>
      <c r="B230" t="s">
        <v>439</v>
      </c>
      <c r="C230" t="s">
        <v>296</v>
      </c>
    </row>
    <row r="231" spans="1:3" x14ac:dyDescent="0.3">
      <c r="A231">
        <v>286</v>
      </c>
      <c r="B231" t="s">
        <v>439</v>
      </c>
      <c r="C231" t="s">
        <v>296</v>
      </c>
    </row>
    <row r="232" spans="1:3" x14ac:dyDescent="0.3">
      <c r="A232">
        <v>292</v>
      </c>
      <c r="B232" t="s">
        <v>439</v>
      </c>
      <c r="C232" t="s">
        <v>296</v>
      </c>
    </row>
    <row r="233" spans="1:3" x14ac:dyDescent="0.3">
      <c r="A233">
        <v>293</v>
      </c>
      <c r="B233" t="s">
        <v>439</v>
      </c>
      <c r="C233" t="s">
        <v>296</v>
      </c>
    </row>
    <row r="234" spans="1:3" x14ac:dyDescent="0.3">
      <c r="A234">
        <v>295</v>
      </c>
      <c r="B234" t="s">
        <v>439</v>
      </c>
      <c r="C234" t="s">
        <v>296</v>
      </c>
    </row>
    <row r="235" spans="1:3" x14ac:dyDescent="0.3">
      <c r="A235">
        <v>296</v>
      </c>
      <c r="B235" t="s">
        <v>439</v>
      </c>
      <c r="C235" t="s">
        <v>296</v>
      </c>
    </row>
    <row r="236" spans="1:3" x14ac:dyDescent="0.3">
      <c r="A236">
        <v>297</v>
      </c>
      <c r="B236" t="s">
        <v>439</v>
      </c>
      <c r="C236" t="s">
        <v>296</v>
      </c>
    </row>
    <row r="237" spans="1:3" x14ac:dyDescent="0.3">
      <c r="A237">
        <v>298</v>
      </c>
      <c r="B237" t="s">
        <v>439</v>
      </c>
      <c r="C237" t="s">
        <v>296</v>
      </c>
    </row>
    <row r="238" spans="1:3" x14ac:dyDescent="0.3">
      <c r="A238">
        <v>299</v>
      </c>
      <c r="B238" t="s">
        <v>439</v>
      </c>
      <c r="C238" t="s">
        <v>296</v>
      </c>
    </row>
    <row r="239" spans="1:3" x14ac:dyDescent="0.3">
      <c r="A239">
        <v>300</v>
      </c>
      <c r="B239" t="s">
        <v>439</v>
      </c>
      <c r="C239" t="s">
        <v>296</v>
      </c>
    </row>
    <row r="240" spans="1:3" x14ac:dyDescent="0.3">
      <c r="A240">
        <v>301</v>
      </c>
      <c r="B240" t="s">
        <v>439</v>
      </c>
      <c r="C240" t="s">
        <v>296</v>
      </c>
    </row>
    <row r="241" spans="1:3" x14ac:dyDescent="0.3">
      <c r="A241">
        <v>304</v>
      </c>
      <c r="B241" t="s">
        <v>439</v>
      </c>
      <c r="C241" t="s">
        <v>296</v>
      </c>
    </row>
    <row r="242" spans="1:3" x14ac:dyDescent="0.3">
      <c r="A242">
        <v>306</v>
      </c>
      <c r="B242" t="s">
        <v>439</v>
      </c>
      <c r="C242" t="s">
        <v>296</v>
      </c>
    </row>
    <row r="243" spans="1:3" x14ac:dyDescent="0.3">
      <c r="A243">
        <v>307</v>
      </c>
      <c r="B243" t="s">
        <v>439</v>
      </c>
      <c r="C243" t="s">
        <v>296</v>
      </c>
    </row>
    <row r="244" spans="1:3" x14ac:dyDescent="0.3">
      <c r="A244">
        <v>308</v>
      </c>
      <c r="B244" t="s">
        <v>439</v>
      </c>
      <c r="C244" t="s">
        <v>296</v>
      </c>
    </row>
    <row r="245" spans="1:3" x14ac:dyDescent="0.3">
      <c r="A245">
        <v>309</v>
      </c>
      <c r="B245" t="s">
        <v>439</v>
      </c>
      <c r="C245" t="s">
        <v>296</v>
      </c>
    </row>
    <row r="246" spans="1:3" x14ac:dyDescent="0.3">
      <c r="A246">
        <v>312</v>
      </c>
      <c r="B246" t="s">
        <v>439</v>
      </c>
      <c r="C246" t="s">
        <v>296</v>
      </c>
    </row>
    <row r="247" spans="1:3" x14ac:dyDescent="0.3">
      <c r="A247">
        <v>313</v>
      </c>
      <c r="B247" t="s">
        <v>439</v>
      </c>
      <c r="C247" t="s">
        <v>296</v>
      </c>
    </row>
    <row r="248" spans="1:3" x14ac:dyDescent="0.3">
      <c r="A248">
        <v>283</v>
      </c>
      <c r="B248" t="s">
        <v>362</v>
      </c>
      <c r="C248" t="s">
        <v>297</v>
      </c>
    </row>
    <row r="249" spans="1:3" x14ac:dyDescent="0.3">
      <c r="A249">
        <v>305</v>
      </c>
      <c r="B249" t="s">
        <v>362</v>
      </c>
      <c r="C249" t="s">
        <v>297</v>
      </c>
    </row>
    <row r="250" spans="1:3" x14ac:dyDescent="0.3">
      <c r="A250">
        <v>310</v>
      </c>
      <c r="B250" s="4" t="s">
        <v>593</v>
      </c>
      <c r="C250" t="s">
        <v>296</v>
      </c>
    </row>
    <row r="251" spans="1:3" x14ac:dyDescent="0.3">
      <c r="A251">
        <v>208</v>
      </c>
      <c r="B251" t="s">
        <v>362</v>
      </c>
      <c r="C251" t="s">
        <v>297</v>
      </c>
    </row>
    <row r="252" spans="1:3" x14ac:dyDescent="0.3">
      <c r="A252">
        <v>214</v>
      </c>
      <c r="B252" t="s">
        <v>362</v>
      </c>
      <c r="C252" t="s">
        <v>297</v>
      </c>
    </row>
    <row r="253" spans="1:3" x14ac:dyDescent="0.3">
      <c r="A253">
        <v>235</v>
      </c>
      <c r="B253" t="s">
        <v>362</v>
      </c>
      <c r="C253" t="s">
        <v>297</v>
      </c>
    </row>
    <row r="254" spans="1:3" x14ac:dyDescent="0.3">
      <c r="A254">
        <v>287</v>
      </c>
      <c r="B254" t="s">
        <v>439</v>
      </c>
      <c r="C254" t="s">
        <v>297</v>
      </c>
    </row>
    <row r="255" spans="1:3" x14ac:dyDescent="0.3">
      <c r="A255">
        <v>289</v>
      </c>
      <c r="B255" t="s">
        <v>439</v>
      </c>
      <c r="C255" t="s">
        <v>297</v>
      </c>
    </row>
    <row r="256" spans="1:3" x14ac:dyDescent="0.3">
      <c r="A256">
        <v>294</v>
      </c>
      <c r="B256" t="s">
        <v>439</v>
      </c>
      <c r="C256" t="s">
        <v>296</v>
      </c>
    </row>
    <row r="257" spans="1:3" x14ac:dyDescent="0.3">
      <c r="A257">
        <v>315</v>
      </c>
      <c r="B257" t="s">
        <v>439</v>
      </c>
      <c r="C257" t="s">
        <v>296</v>
      </c>
    </row>
    <row r="258" spans="1:3" x14ac:dyDescent="0.3">
      <c r="A258">
        <v>316</v>
      </c>
      <c r="B258" t="s">
        <v>439</v>
      </c>
      <c r="C258" t="s">
        <v>296</v>
      </c>
    </row>
    <row r="259" spans="1:3" x14ac:dyDescent="0.3">
      <c r="A259">
        <v>317</v>
      </c>
      <c r="B259" t="s">
        <v>439</v>
      </c>
      <c r="C259" t="s">
        <v>296</v>
      </c>
    </row>
    <row r="260" spans="1:3" x14ac:dyDescent="0.3">
      <c r="A260">
        <v>319</v>
      </c>
      <c r="B260" t="s">
        <v>439</v>
      </c>
      <c r="C260" t="s">
        <v>296</v>
      </c>
    </row>
    <row r="261" spans="1:3" x14ac:dyDescent="0.3">
      <c r="A261">
        <v>320</v>
      </c>
      <c r="B261" t="s">
        <v>439</v>
      </c>
      <c r="C261" t="s">
        <v>296</v>
      </c>
    </row>
    <row r="262" spans="1:3" x14ac:dyDescent="0.3">
      <c r="A262">
        <v>322</v>
      </c>
      <c r="B262" t="s">
        <v>439</v>
      </c>
      <c r="C262" t="s">
        <v>296</v>
      </c>
    </row>
    <row r="263" spans="1:3" x14ac:dyDescent="0.3">
      <c r="A263">
        <v>323</v>
      </c>
      <c r="B263" t="s">
        <v>439</v>
      </c>
      <c r="C263" t="s">
        <v>296</v>
      </c>
    </row>
    <row r="264" spans="1:3" x14ac:dyDescent="0.3">
      <c r="A264">
        <v>324</v>
      </c>
      <c r="B264" t="s">
        <v>439</v>
      </c>
      <c r="C264" t="s">
        <v>296</v>
      </c>
    </row>
    <row r="265" spans="1:3" x14ac:dyDescent="0.3">
      <c r="A265">
        <v>325</v>
      </c>
      <c r="B265" t="s">
        <v>439</v>
      </c>
      <c r="C265" t="s">
        <v>296</v>
      </c>
    </row>
    <row r="266" spans="1:3" x14ac:dyDescent="0.3">
      <c r="A266">
        <v>326</v>
      </c>
      <c r="B266" t="s">
        <v>439</v>
      </c>
      <c r="C266" t="s">
        <v>296</v>
      </c>
    </row>
    <row r="267" spans="1:3" x14ac:dyDescent="0.3">
      <c r="A267">
        <v>327</v>
      </c>
      <c r="B267" t="s">
        <v>439</v>
      </c>
      <c r="C267" t="s">
        <v>296</v>
      </c>
    </row>
    <row r="268" spans="1:3" x14ac:dyDescent="0.3">
      <c r="A268">
        <v>328</v>
      </c>
      <c r="B268" t="s">
        <v>439</v>
      </c>
      <c r="C268" t="s">
        <v>296</v>
      </c>
    </row>
    <row r="269" spans="1:3" x14ac:dyDescent="0.3">
      <c r="A269">
        <v>329</v>
      </c>
      <c r="B269" t="s">
        <v>439</v>
      </c>
      <c r="C269" t="s">
        <v>296</v>
      </c>
    </row>
    <row r="270" spans="1:3" x14ac:dyDescent="0.3">
      <c r="A270">
        <v>331</v>
      </c>
      <c r="B270" t="s">
        <v>439</v>
      </c>
      <c r="C270" t="s">
        <v>296</v>
      </c>
    </row>
    <row r="271" spans="1:3" x14ac:dyDescent="0.3">
      <c r="A271">
        <v>332</v>
      </c>
      <c r="B271" t="s">
        <v>439</v>
      </c>
      <c r="C271" t="s">
        <v>296</v>
      </c>
    </row>
    <row r="272" spans="1:3" x14ac:dyDescent="0.3">
      <c r="A272">
        <v>333</v>
      </c>
      <c r="B272" t="s">
        <v>439</v>
      </c>
      <c r="C272" t="s">
        <v>296</v>
      </c>
    </row>
    <row r="273" spans="1:3" x14ac:dyDescent="0.3">
      <c r="A273">
        <v>334</v>
      </c>
      <c r="B273" t="s">
        <v>439</v>
      </c>
      <c r="C273" t="s">
        <v>296</v>
      </c>
    </row>
    <row r="274" spans="1:3" x14ac:dyDescent="0.3">
      <c r="A274">
        <v>337</v>
      </c>
      <c r="B274" t="s">
        <v>439</v>
      </c>
      <c r="C274" t="s">
        <v>296</v>
      </c>
    </row>
    <row r="275" spans="1:3" x14ac:dyDescent="0.3">
      <c r="A275">
        <v>339</v>
      </c>
      <c r="B275" t="s">
        <v>439</v>
      </c>
      <c r="C275" t="s">
        <v>296</v>
      </c>
    </row>
    <row r="276" spans="1:3" x14ac:dyDescent="0.3">
      <c r="A276">
        <v>340</v>
      </c>
      <c r="B276" t="s">
        <v>439</v>
      </c>
      <c r="C276" t="s">
        <v>296</v>
      </c>
    </row>
    <row r="277" spans="1:3" x14ac:dyDescent="0.3">
      <c r="A277">
        <v>341</v>
      </c>
      <c r="B277" t="s">
        <v>439</v>
      </c>
      <c r="C277" t="s">
        <v>296</v>
      </c>
    </row>
    <row r="278" spans="1:3" x14ac:dyDescent="0.3">
      <c r="A278">
        <v>343</v>
      </c>
      <c r="B278" t="s">
        <v>439</v>
      </c>
      <c r="C278" t="s">
        <v>296</v>
      </c>
    </row>
    <row r="279" spans="1:3" x14ac:dyDescent="0.3">
      <c r="A279">
        <v>344</v>
      </c>
      <c r="B279" t="s">
        <v>439</v>
      </c>
      <c r="C279" t="s">
        <v>296</v>
      </c>
    </row>
    <row r="280" spans="1:3" x14ac:dyDescent="0.3">
      <c r="A280">
        <v>345</v>
      </c>
      <c r="B280" t="s">
        <v>362</v>
      </c>
      <c r="C280" t="s">
        <v>297</v>
      </c>
    </row>
    <row r="281" spans="1:3" x14ac:dyDescent="0.3">
      <c r="A281">
        <v>346</v>
      </c>
      <c r="B281" t="s">
        <v>439</v>
      </c>
      <c r="C281" t="s">
        <v>296</v>
      </c>
    </row>
    <row r="282" spans="1:3" x14ac:dyDescent="0.3">
      <c r="A282">
        <v>347</v>
      </c>
      <c r="B282" t="s">
        <v>439</v>
      </c>
      <c r="C282" t="s">
        <v>296</v>
      </c>
    </row>
    <row r="283" spans="1:3" x14ac:dyDescent="0.3">
      <c r="A283">
        <v>349</v>
      </c>
      <c r="B283" t="s">
        <v>439</v>
      </c>
      <c r="C283" t="s">
        <v>296</v>
      </c>
    </row>
    <row r="284" spans="1:3" x14ac:dyDescent="0.3">
      <c r="A284">
        <v>351</v>
      </c>
      <c r="B284" t="s">
        <v>439</v>
      </c>
      <c r="C284" t="s">
        <v>296</v>
      </c>
    </row>
    <row r="285" spans="1:3" x14ac:dyDescent="0.3">
      <c r="A285">
        <v>352</v>
      </c>
      <c r="B285" t="s">
        <v>439</v>
      </c>
      <c r="C285" t="s">
        <v>296</v>
      </c>
    </row>
    <row r="286" spans="1:3" x14ac:dyDescent="0.3">
      <c r="A286">
        <v>354</v>
      </c>
      <c r="B286" t="s">
        <v>439</v>
      </c>
      <c r="C286" t="s">
        <v>296</v>
      </c>
    </row>
    <row r="287" spans="1:3" x14ac:dyDescent="0.3">
      <c r="A287">
        <v>355</v>
      </c>
      <c r="B287" t="s">
        <v>439</v>
      </c>
      <c r="C287" t="s">
        <v>296</v>
      </c>
    </row>
    <row r="288" spans="1:3" x14ac:dyDescent="0.3">
      <c r="A288">
        <v>356</v>
      </c>
      <c r="B288" t="s">
        <v>439</v>
      </c>
      <c r="C288" t="s">
        <v>296</v>
      </c>
    </row>
    <row r="289" spans="1:3" x14ac:dyDescent="0.3">
      <c r="A289">
        <v>357</v>
      </c>
      <c r="B289" t="s">
        <v>439</v>
      </c>
      <c r="C289" t="s">
        <v>296</v>
      </c>
    </row>
    <row r="290" spans="1:3" x14ac:dyDescent="0.3">
      <c r="A290">
        <v>360</v>
      </c>
      <c r="B290" t="s">
        <v>439</v>
      </c>
      <c r="C290" t="s">
        <v>296</v>
      </c>
    </row>
    <row r="291" spans="1:3" x14ac:dyDescent="0.3">
      <c r="A291">
        <v>362</v>
      </c>
      <c r="B291" t="s">
        <v>439</v>
      </c>
      <c r="C291" t="s">
        <v>296</v>
      </c>
    </row>
    <row r="292" spans="1:3" x14ac:dyDescent="0.3">
      <c r="A292">
        <v>363</v>
      </c>
      <c r="B292" t="s">
        <v>439</v>
      </c>
      <c r="C292" t="s">
        <v>296</v>
      </c>
    </row>
    <row r="293" spans="1:3" x14ac:dyDescent="0.3">
      <c r="A293">
        <v>365</v>
      </c>
      <c r="B293" t="s">
        <v>439</v>
      </c>
      <c r="C293" t="s">
        <v>296</v>
      </c>
    </row>
    <row r="294" spans="1:3" x14ac:dyDescent="0.3">
      <c r="A294">
        <v>366</v>
      </c>
      <c r="B294" t="s">
        <v>439</v>
      </c>
      <c r="C294" t="s">
        <v>296</v>
      </c>
    </row>
    <row r="295" spans="1:3" x14ac:dyDescent="0.3">
      <c r="A295">
        <v>369</v>
      </c>
      <c r="B295" t="s">
        <v>439</v>
      </c>
      <c r="C295" t="s">
        <v>296</v>
      </c>
    </row>
    <row r="296" spans="1:3" x14ac:dyDescent="0.3">
      <c r="A296">
        <v>370</v>
      </c>
      <c r="B296" t="s">
        <v>439</v>
      </c>
      <c r="C296" t="s">
        <v>296</v>
      </c>
    </row>
    <row r="297" spans="1:3" x14ac:dyDescent="0.3">
      <c r="A297">
        <v>371</v>
      </c>
      <c r="B297" t="s">
        <v>439</v>
      </c>
      <c r="C297" t="s">
        <v>296</v>
      </c>
    </row>
    <row r="298" spans="1:3" x14ac:dyDescent="0.3">
      <c r="A298">
        <v>372</v>
      </c>
      <c r="B298" t="s">
        <v>439</v>
      </c>
      <c r="C298" t="s">
        <v>296</v>
      </c>
    </row>
    <row r="299" spans="1:3" x14ac:dyDescent="0.3">
      <c r="A299">
        <v>373</v>
      </c>
      <c r="B299" t="s">
        <v>439</v>
      </c>
      <c r="C299" t="s">
        <v>296</v>
      </c>
    </row>
    <row r="300" spans="1:3" x14ac:dyDescent="0.3">
      <c r="A300">
        <v>374</v>
      </c>
      <c r="B300" t="s">
        <v>439</v>
      </c>
      <c r="C300" t="s">
        <v>296</v>
      </c>
    </row>
    <row r="301" spans="1:3" x14ac:dyDescent="0.3">
      <c r="A301">
        <v>375</v>
      </c>
      <c r="B301" t="s">
        <v>439</v>
      </c>
      <c r="C301" t="s">
        <v>296</v>
      </c>
    </row>
    <row r="302" spans="1:3" x14ac:dyDescent="0.3">
      <c r="A302">
        <v>376</v>
      </c>
      <c r="B302" t="s">
        <v>439</v>
      </c>
      <c r="C302" t="s">
        <v>296</v>
      </c>
    </row>
    <row r="303" spans="1:3" x14ac:dyDescent="0.3">
      <c r="A303">
        <v>377</v>
      </c>
      <c r="B303" t="s">
        <v>439</v>
      </c>
      <c r="C303" t="s">
        <v>296</v>
      </c>
    </row>
    <row r="304" spans="1:3" x14ac:dyDescent="0.3">
      <c r="A304">
        <v>378</v>
      </c>
      <c r="B304" t="s">
        <v>439</v>
      </c>
      <c r="C304" t="s">
        <v>296</v>
      </c>
    </row>
    <row r="305" spans="1:3" x14ac:dyDescent="0.3">
      <c r="A305">
        <v>379</v>
      </c>
      <c r="B305" t="s">
        <v>439</v>
      </c>
      <c r="C305" t="s">
        <v>296</v>
      </c>
    </row>
    <row r="306" spans="1:3" x14ac:dyDescent="0.3">
      <c r="A306">
        <v>380</v>
      </c>
      <c r="B306" t="s">
        <v>439</v>
      </c>
      <c r="C306" t="s">
        <v>296</v>
      </c>
    </row>
    <row r="307" spans="1:3" x14ac:dyDescent="0.3">
      <c r="A307">
        <v>381</v>
      </c>
      <c r="B307" t="s">
        <v>439</v>
      </c>
      <c r="C307" t="s">
        <v>296</v>
      </c>
    </row>
    <row r="308" spans="1:3" x14ac:dyDescent="0.3">
      <c r="A308">
        <v>382</v>
      </c>
      <c r="B308" t="s">
        <v>439</v>
      </c>
      <c r="C308" t="s">
        <v>296</v>
      </c>
    </row>
    <row r="309" spans="1:3" x14ac:dyDescent="0.3">
      <c r="A309">
        <v>383</v>
      </c>
      <c r="B309" t="s">
        <v>439</v>
      </c>
      <c r="C309" t="s">
        <v>296</v>
      </c>
    </row>
    <row r="310" spans="1:3" x14ac:dyDescent="0.3">
      <c r="A310">
        <v>385</v>
      </c>
      <c r="B310" t="s">
        <v>439</v>
      </c>
      <c r="C310" t="s">
        <v>296</v>
      </c>
    </row>
    <row r="311" spans="1:3" x14ac:dyDescent="0.3">
      <c r="A311">
        <v>348</v>
      </c>
      <c r="B311" t="s">
        <v>439</v>
      </c>
      <c r="C311" t="s">
        <v>297</v>
      </c>
    </row>
    <row r="312" spans="1:3" x14ac:dyDescent="0.3">
      <c r="A312">
        <v>353</v>
      </c>
      <c r="B312" t="s">
        <v>439</v>
      </c>
      <c r="C312" t="s">
        <v>297</v>
      </c>
    </row>
    <row r="313" spans="1:3" x14ac:dyDescent="0.3">
      <c r="A313">
        <v>364</v>
      </c>
      <c r="B313" t="s">
        <v>439</v>
      </c>
      <c r="C313" t="s">
        <v>296</v>
      </c>
    </row>
    <row r="314" spans="1:3" x14ac:dyDescent="0.3">
      <c r="A314">
        <v>368</v>
      </c>
      <c r="B314" t="s">
        <v>439</v>
      </c>
      <c r="C314" t="s">
        <v>296</v>
      </c>
    </row>
    <row r="315" spans="1:3" x14ac:dyDescent="0.3">
      <c r="A315">
        <v>387</v>
      </c>
      <c r="B315" t="s">
        <v>439</v>
      </c>
      <c r="C315" t="s">
        <v>296</v>
      </c>
    </row>
    <row r="316" spans="1:3" x14ac:dyDescent="0.3">
      <c r="A316">
        <v>389</v>
      </c>
      <c r="B316" t="s">
        <v>439</v>
      </c>
      <c r="C316" t="s">
        <v>296</v>
      </c>
    </row>
    <row r="317" spans="1:3" x14ac:dyDescent="0.3">
      <c r="A317">
        <v>390</v>
      </c>
      <c r="B317" t="s">
        <v>439</v>
      </c>
      <c r="C317" t="s">
        <v>296</v>
      </c>
    </row>
    <row r="318" spans="1:3" x14ac:dyDescent="0.3">
      <c r="A318">
        <v>391</v>
      </c>
      <c r="B318" t="s">
        <v>439</v>
      </c>
      <c r="C318" t="s">
        <v>296</v>
      </c>
    </row>
    <row r="319" spans="1:3" x14ac:dyDescent="0.3">
      <c r="A319">
        <v>392</v>
      </c>
      <c r="B319" t="s">
        <v>439</v>
      </c>
      <c r="C319" t="s">
        <v>296</v>
      </c>
    </row>
    <row r="320" spans="1:3" x14ac:dyDescent="0.3">
      <c r="A320">
        <v>393</v>
      </c>
      <c r="B320" t="s">
        <v>439</v>
      </c>
      <c r="C320" t="s">
        <v>296</v>
      </c>
    </row>
    <row r="321" spans="1:3" x14ac:dyDescent="0.3">
      <c r="A321">
        <v>394</v>
      </c>
      <c r="B321" t="s">
        <v>439</v>
      </c>
      <c r="C321" t="s">
        <v>296</v>
      </c>
    </row>
    <row r="322" spans="1:3" x14ac:dyDescent="0.3">
      <c r="A322">
        <v>397</v>
      </c>
      <c r="B322" t="s">
        <v>439</v>
      </c>
      <c r="C322" t="s">
        <v>296</v>
      </c>
    </row>
    <row r="323" spans="1:3" x14ac:dyDescent="0.3">
      <c r="A323">
        <v>399</v>
      </c>
      <c r="B323" t="s">
        <v>439</v>
      </c>
      <c r="C323" t="s">
        <v>296</v>
      </c>
    </row>
    <row r="324" spans="1:3" x14ac:dyDescent="0.3">
      <c r="A324">
        <v>400</v>
      </c>
      <c r="B324" t="s">
        <v>439</v>
      </c>
      <c r="C324" t="s">
        <v>296</v>
      </c>
    </row>
    <row r="325" spans="1:3" x14ac:dyDescent="0.3">
      <c r="A325">
        <v>401</v>
      </c>
      <c r="B325" t="s">
        <v>439</v>
      </c>
      <c r="C325" t="s">
        <v>296</v>
      </c>
    </row>
    <row r="326" spans="1:3" x14ac:dyDescent="0.3">
      <c r="A326">
        <v>402</v>
      </c>
      <c r="B326" t="s">
        <v>439</v>
      </c>
      <c r="C326" t="s">
        <v>296</v>
      </c>
    </row>
    <row r="327" spans="1:3" x14ac:dyDescent="0.3">
      <c r="A327">
        <v>403</v>
      </c>
      <c r="B327" t="s">
        <v>439</v>
      </c>
      <c r="C327" t="s">
        <v>296</v>
      </c>
    </row>
    <row r="328" spans="1:3" x14ac:dyDescent="0.3">
      <c r="A328">
        <v>404</v>
      </c>
      <c r="B328" t="s">
        <v>439</v>
      </c>
      <c r="C328" t="s">
        <v>296</v>
      </c>
    </row>
    <row r="329" spans="1:3" x14ac:dyDescent="0.3">
      <c r="A329">
        <v>405</v>
      </c>
      <c r="B329" t="s">
        <v>439</v>
      </c>
      <c r="C329" t="s">
        <v>296</v>
      </c>
    </row>
    <row r="330" spans="1:3" x14ac:dyDescent="0.3">
      <c r="A330">
        <v>407</v>
      </c>
      <c r="B330" t="s">
        <v>439</v>
      </c>
      <c r="C330" t="s">
        <v>296</v>
      </c>
    </row>
    <row r="331" spans="1:3" x14ac:dyDescent="0.3">
      <c r="A331">
        <v>408</v>
      </c>
      <c r="B331" t="s">
        <v>439</v>
      </c>
      <c r="C331" t="s">
        <v>296</v>
      </c>
    </row>
    <row r="332" spans="1:3" x14ac:dyDescent="0.3">
      <c r="A332">
        <v>409</v>
      </c>
      <c r="B332" t="s">
        <v>439</v>
      </c>
      <c r="C332" t="s">
        <v>296</v>
      </c>
    </row>
    <row r="333" spans="1:3" x14ac:dyDescent="0.3">
      <c r="A333">
        <v>410</v>
      </c>
      <c r="B333" t="s">
        <v>439</v>
      </c>
      <c r="C333" t="s">
        <v>296</v>
      </c>
    </row>
    <row r="334" spans="1:3" x14ac:dyDescent="0.3">
      <c r="A334">
        <v>411</v>
      </c>
      <c r="B334" t="s">
        <v>439</v>
      </c>
      <c r="C334" t="s">
        <v>296</v>
      </c>
    </row>
    <row r="335" spans="1:3" x14ac:dyDescent="0.3">
      <c r="A335">
        <v>412</v>
      </c>
      <c r="B335" t="s">
        <v>439</v>
      </c>
      <c r="C335" t="s">
        <v>296</v>
      </c>
    </row>
    <row r="336" spans="1:3" x14ac:dyDescent="0.3">
      <c r="A336">
        <v>413</v>
      </c>
      <c r="B336" t="s">
        <v>439</v>
      </c>
      <c r="C336" t="s">
        <v>296</v>
      </c>
    </row>
    <row r="337" spans="1:3" x14ac:dyDescent="0.3">
      <c r="A337">
        <v>414</v>
      </c>
      <c r="B337" t="s">
        <v>439</v>
      </c>
      <c r="C337" t="s">
        <v>296</v>
      </c>
    </row>
    <row r="338" spans="1:3" x14ac:dyDescent="0.3">
      <c r="A338">
        <v>415</v>
      </c>
      <c r="B338" t="s">
        <v>439</v>
      </c>
      <c r="C338" t="s">
        <v>296</v>
      </c>
    </row>
    <row r="339" spans="1:3" x14ac:dyDescent="0.3">
      <c r="A339">
        <v>416</v>
      </c>
      <c r="B339" t="s">
        <v>439</v>
      </c>
      <c r="C339" t="s">
        <v>296</v>
      </c>
    </row>
    <row r="340" spans="1:3" x14ac:dyDescent="0.3">
      <c r="A340">
        <v>417</v>
      </c>
      <c r="B340" t="s">
        <v>439</v>
      </c>
      <c r="C340" t="s">
        <v>296</v>
      </c>
    </row>
    <row r="341" spans="1:3" x14ac:dyDescent="0.3">
      <c r="A341">
        <v>418</v>
      </c>
      <c r="B341" t="s">
        <v>439</v>
      </c>
      <c r="C341" t="s">
        <v>296</v>
      </c>
    </row>
    <row r="342" spans="1:3" x14ac:dyDescent="0.3">
      <c r="A342">
        <v>419</v>
      </c>
      <c r="B342" t="s">
        <v>439</v>
      </c>
      <c r="C342" t="s">
        <v>296</v>
      </c>
    </row>
    <row r="343" spans="1:3" x14ac:dyDescent="0.3">
      <c r="A343">
        <v>420</v>
      </c>
      <c r="B343" t="s">
        <v>439</v>
      </c>
      <c r="C343" t="s">
        <v>296</v>
      </c>
    </row>
    <row r="344" spans="1:3" x14ac:dyDescent="0.3">
      <c r="A344">
        <v>421</v>
      </c>
      <c r="B344" t="s">
        <v>439</v>
      </c>
      <c r="C344" t="s">
        <v>296</v>
      </c>
    </row>
    <row r="345" spans="1:3" x14ac:dyDescent="0.3">
      <c r="A345">
        <v>422</v>
      </c>
      <c r="B345" t="s">
        <v>439</v>
      </c>
      <c r="C345" t="s">
        <v>296</v>
      </c>
    </row>
    <row r="346" spans="1:3" x14ac:dyDescent="0.3">
      <c r="A346">
        <v>423</v>
      </c>
      <c r="B346" t="s">
        <v>439</v>
      </c>
      <c r="C346" t="s">
        <v>296</v>
      </c>
    </row>
    <row r="347" spans="1:3" x14ac:dyDescent="0.3">
      <c r="A347">
        <v>424</v>
      </c>
      <c r="B347" t="s">
        <v>439</v>
      </c>
      <c r="C347" t="s">
        <v>296</v>
      </c>
    </row>
    <row r="348" spans="1:3" x14ac:dyDescent="0.3">
      <c r="A348">
        <v>425</v>
      </c>
      <c r="B348" t="s">
        <v>439</v>
      </c>
      <c r="C348" t="s">
        <v>296</v>
      </c>
    </row>
    <row r="349" spans="1:3" x14ac:dyDescent="0.3">
      <c r="A349">
        <v>427</v>
      </c>
      <c r="B349" t="s">
        <v>439</v>
      </c>
      <c r="C349" t="s">
        <v>296</v>
      </c>
    </row>
    <row r="350" spans="1:3" x14ac:dyDescent="0.3">
      <c r="A350">
        <v>428</v>
      </c>
      <c r="B350" t="s">
        <v>439</v>
      </c>
      <c r="C350" t="s">
        <v>296</v>
      </c>
    </row>
    <row r="351" spans="1:3" x14ac:dyDescent="0.3">
      <c r="A351">
        <v>429</v>
      </c>
      <c r="B351" t="s">
        <v>439</v>
      </c>
      <c r="C351" t="s">
        <v>296</v>
      </c>
    </row>
    <row r="352" spans="1:3" x14ac:dyDescent="0.3">
      <c r="A352">
        <v>431</v>
      </c>
      <c r="B352" t="s">
        <v>439</v>
      </c>
      <c r="C352" t="s">
        <v>296</v>
      </c>
    </row>
    <row r="353" spans="1:3" x14ac:dyDescent="0.3">
      <c r="A353">
        <v>432</v>
      </c>
      <c r="B353" t="s">
        <v>439</v>
      </c>
      <c r="C353" t="s">
        <v>296</v>
      </c>
    </row>
    <row r="354" spans="1:3" x14ac:dyDescent="0.3">
      <c r="A354">
        <v>388</v>
      </c>
      <c r="B354" t="s">
        <v>439</v>
      </c>
      <c r="C354" t="s">
        <v>297</v>
      </c>
    </row>
    <row r="355" spans="1:3" x14ac:dyDescent="0.3">
      <c r="A355">
        <v>143</v>
      </c>
      <c r="B355" t="s">
        <v>439</v>
      </c>
      <c r="C355" t="s">
        <v>296</v>
      </c>
    </row>
    <row r="356" spans="1:3" x14ac:dyDescent="0.3">
      <c r="A356">
        <v>184</v>
      </c>
      <c r="B356" t="s">
        <v>439</v>
      </c>
      <c r="C356" t="s">
        <v>296</v>
      </c>
    </row>
    <row r="357" spans="1:3" x14ac:dyDescent="0.3">
      <c r="A357">
        <v>221</v>
      </c>
      <c r="B357" t="s">
        <v>439</v>
      </c>
      <c r="C357" t="s">
        <v>297</v>
      </c>
    </row>
    <row r="358" spans="1:3" x14ac:dyDescent="0.3">
      <c r="A358">
        <v>433</v>
      </c>
      <c r="B358" t="s">
        <v>439</v>
      </c>
      <c r="C358" t="s">
        <v>296</v>
      </c>
    </row>
    <row r="359" spans="1:3" x14ac:dyDescent="0.3">
      <c r="A359">
        <v>435</v>
      </c>
      <c r="B359" t="s">
        <v>439</v>
      </c>
      <c r="C359" t="s">
        <v>296</v>
      </c>
    </row>
    <row r="360" spans="1:3" x14ac:dyDescent="0.3">
      <c r="A360">
        <v>436</v>
      </c>
      <c r="B360" t="s">
        <v>439</v>
      </c>
      <c r="C360" t="s">
        <v>296</v>
      </c>
    </row>
    <row r="361" spans="1:3" x14ac:dyDescent="0.3">
      <c r="A361">
        <v>437</v>
      </c>
      <c r="B361" t="s">
        <v>439</v>
      </c>
      <c r="C361" t="s">
        <v>296</v>
      </c>
    </row>
    <row r="362" spans="1:3" x14ac:dyDescent="0.3">
      <c r="A362">
        <v>438</v>
      </c>
      <c r="B362" t="s">
        <v>439</v>
      </c>
      <c r="C362" t="s">
        <v>296</v>
      </c>
    </row>
    <row r="363" spans="1:3" x14ac:dyDescent="0.3">
      <c r="A363">
        <v>439</v>
      </c>
      <c r="B363" t="s">
        <v>439</v>
      </c>
      <c r="C363" t="s">
        <v>296</v>
      </c>
    </row>
    <row r="364" spans="1:3" x14ac:dyDescent="0.3">
      <c r="A364">
        <v>440</v>
      </c>
      <c r="B364" t="s">
        <v>439</v>
      </c>
      <c r="C364" t="s">
        <v>296</v>
      </c>
    </row>
    <row r="365" spans="1:3" x14ac:dyDescent="0.3">
      <c r="A365">
        <v>441</v>
      </c>
      <c r="B365" t="s">
        <v>439</v>
      </c>
      <c r="C365" t="s">
        <v>296</v>
      </c>
    </row>
    <row r="366" spans="1:3" x14ac:dyDescent="0.3">
      <c r="A366">
        <v>445</v>
      </c>
      <c r="B366" t="s">
        <v>439</v>
      </c>
      <c r="C366" t="s">
        <v>296</v>
      </c>
    </row>
    <row r="367" spans="1:3" x14ac:dyDescent="0.3">
      <c r="A367">
        <v>446</v>
      </c>
      <c r="B367" t="s">
        <v>439</v>
      </c>
      <c r="C367" t="s">
        <v>296</v>
      </c>
    </row>
    <row r="368" spans="1:3" x14ac:dyDescent="0.3">
      <c r="A368">
        <v>447</v>
      </c>
      <c r="B368" t="s">
        <v>439</v>
      </c>
      <c r="C368" t="s">
        <v>296</v>
      </c>
    </row>
    <row r="369" spans="1:3" x14ac:dyDescent="0.3">
      <c r="A369">
        <v>448</v>
      </c>
      <c r="B369" t="s">
        <v>439</v>
      </c>
      <c r="C369" t="s">
        <v>296</v>
      </c>
    </row>
    <row r="370" spans="1:3" x14ac:dyDescent="0.3">
      <c r="A370">
        <v>449</v>
      </c>
      <c r="B370" t="s">
        <v>439</v>
      </c>
      <c r="C370" t="s">
        <v>296</v>
      </c>
    </row>
    <row r="371" spans="1:3" x14ac:dyDescent="0.3">
      <c r="A371">
        <v>452</v>
      </c>
      <c r="B371" t="s">
        <v>439</v>
      </c>
      <c r="C371" t="s">
        <v>296</v>
      </c>
    </row>
    <row r="372" spans="1:3" x14ac:dyDescent="0.3">
      <c r="A372">
        <v>453</v>
      </c>
      <c r="B372" t="s">
        <v>439</v>
      </c>
      <c r="C372" t="s">
        <v>296</v>
      </c>
    </row>
    <row r="373" spans="1:3" x14ac:dyDescent="0.3">
      <c r="A373">
        <v>454</v>
      </c>
      <c r="B373" t="s">
        <v>439</v>
      </c>
      <c r="C373" t="s">
        <v>296</v>
      </c>
    </row>
    <row r="374" spans="1:3" x14ac:dyDescent="0.3">
      <c r="A374">
        <v>455</v>
      </c>
      <c r="B374" t="s">
        <v>439</v>
      </c>
      <c r="C374" t="s">
        <v>296</v>
      </c>
    </row>
    <row r="375" spans="1:3" x14ac:dyDescent="0.3">
      <c r="A375">
        <v>444</v>
      </c>
      <c r="B375" t="s">
        <v>439</v>
      </c>
      <c r="C375" t="s">
        <v>296</v>
      </c>
    </row>
    <row r="376" spans="1:3" x14ac:dyDescent="0.3">
      <c r="A376">
        <v>443</v>
      </c>
      <c r="B376" t="s">
        <v>362</v>
      </c>
      <c r="C376" t="s">
        <v>297</v>
      </c>
    </row>
    <row r="377" spans="1:3" x14ac:dyDescent="0.3">
      <c r="A377">
        <v>451</v>
      </c>
      <c r="B377" t="s">
        <v>439</v>
      </c>
      <c r="C377" t="s">
        <v>297</v>
      </c>
    </row>
    <row r="378" spans="1:3" x14ac:dyDescent="0.3">
      <c r="A378">
        <v>342</v>
      </c>
      <c r="B378" t="s">
        <v>439</v>
      </c>
      <c r="C378" t="s">
        <v>296</v>
      </c>
    </row>
    <row r="379" spans="1:3" x14ac:dyDescent="0.3">
      <c r="A379">
        <v>456</v>
      </c>
      <c r="B379" t="s">
        <v>439</v>
      </c>
      <c r="C379" t="s">
        <v>296</v>
      </c>
    </row>
    <row r="380" spans="1:3" x14ac:dyDescent="0.3">
      <c r="A380">
        <v>458</v>
      </c>
      <c r="B380" t="s">
        <v>439</v>
      </c>
      <c r="C380" t="s">
        <v>296</v>
      </c>
    </row>
    <row r="381" spans="1:3" x14ac:dyDescent="0.3">
      <c r="A381">
        <v>460</v>
      </c>
      <c r="B381" t="s">
        <v>439</v>
      </c>
      <c r="C381" t="s">
        <v>296</v>
      </c>
    </row>
    <row r="382" spans="1:3" x14ac:dyDescent="0.3">
      <c r="A382">
        <v>461</v>
      </c>
      <c r="B382" t="s">
        <v>439</v>
      </c>
      <c r="C382" t="s">
        <v>296</v>
      </c>
    </row>
    <row r="383" spans="1:3" x14ac:dyDescent="0.3">
      <c r="A383">
        <v>462</v>
      </c>
      <c r="B383" t="s">
        <v>439</v>
      </c>
      <c r="C383" t="s">
        <v>296</v>
      </c>
    </row>
    <row r="384" spans="1:3" x14ac:dyDescent="0.3">
      <c r="A384">
        <v>463</v>
      </c>
      <c r="B384" t="s">
        <v>439</v>
      </c>
      <c r="C384" t="s">
        <v>296</v>
      </c>
    </row>
    <row r="385" spans="1:3" x14ac:dyDescent="0.3">
      <c r="A385">
        <v>464</v>
      </c>
      <c r="B385" t="s">
        <v>439</v>
      </c>
      <c r="C385" t="s">
        <v>296</v>
      </c>
    </row>
    <row r="386" spans="1:3" x14ac:dyDescent="0.3">
      <c r="A386">
        <v>465</v>
      </c>
      <c r="B386" t="s">
        <v>439</v>
      </c>
      <c r="C386" t="s">
        <v>296</v>
      </c>
    </row>
    <row r="387" spans="1:3" x14ac:dyDescent="0.3">
      <c r="A387">
        <v>466</v>
      </c>
      <c r="B387" t="s">
        <v>439</v>
      </c>
      <c r="C387" t="s">
        <v>296</v>
      </c>
    </row>
    <row r="388" spans="1:3" x14ac:dyDescent="0.3">
      <c r="A388">
        <v>467</v>
      </c>
      <c r="B388" t="s">
        <v>439</v>
      </c>
      <c r="C388" t="s">
        <v>296</v>
      </c>
    </row>
    <row r="389" spans="1:3" x14ac:dyDescent="0.3">
      <c r="A389">
        <v>468</v>
      </c>
      <c r="B389" t="s">
        <v>439</v>
      </c>
      <c r="C389" t="s">
        <v>296</v>
      </c>
    </row>
    <row r="390" spans="1:3" x14ac:dyDescent="0.3">
      <c r="A390">
        <v>469</v>
      </c>
      <c r="B390" t="s">
        <v>439</v>
      </c>
      <c r="C390" t="s">
        <v>296</v>
      </c>
    </row>
    <row r="391" spans="1:3" x14ac:dyDescent="0.3">
      <c r="A391">
        <v>470</v>
      </c>
      <c r="B391" t="s">
        <v>439</v>
      </c>
      <c r="C391" t="s">
        <v>296</v>
      </c>
    </row>
    <row r="392" spans="1:3" x14ac:dyDescent="0.3">
      <c r="A392">
        <v>471</v>
      </c>
      <c r="B392" t="s">
        <v>439</v>
      </c>
      <c r="C392" t="s">
        <v>296</v>
      </c>
    </row>
    <row r="393" spans="1:3" x14ac:dyDescent="0.3">
      <c r="A393">
        <v>472</v>
      </c>
      <c r="B393" t="s">
        <v>439</v>
      </c>
      <c r="C393" t="s">
        <v>296</v>
      </c>
    </row>
    <row r="394" spans="1:3" x14ac:dyDescent="0.3">
      <c r="A394">
        <v>473</v>
      </c>
      <c r="B394" t="s">
        <v>439</v>
      </c>
      <c r="C394" t="s">
        <v>296</v>
      </c>
    </row>
    <row r="395" spans="1:3" x14ac:dyDescent="0.3">
      <c r="A395">
        <v>474</v>
      </c>
      <c r="B395" t="s">
        <v>439</v>
      </c>
      <c r="C395" t="s">
        <v>296</v>
      </c>
    </row>
    <row r="396" spans="1:3" x14ac:dyDescent="0.3">
      <c r="A396">
        <v>475</v>
      </c>
      <c r="B396" t="s">
        <v>439</v>
      </c>
      <c r="C396" t="s">
        <v>296</v>
      </c>
    </row>
    <row r="397" spans="1:3" x14ac:dyDescent="0.3">
      <c r="A397">
        <v>476</v>
      </c>
      <c r="B397" t="s">
        <v>439</v>
      </c>
      <c r="C397" t="s">
        <v>296</v>
      </c>
    </row>
    <row r="398" spans="1:3" x14ac:dyDescent="0.3">
      <c r="A398">
        <v>481</v>
      </c>
      <c r="B398" t="s">
        <v>439</v>
      </c>
      <c r="C398" t="s">
        <v>296</v>
      </c>
    </row>
    <row r="399" spans="1:3" x14ac:dyDescent="0.3">
      <c r="A399">
        <v>482</v>
      </c>
      <c r="B399" t="s">
        <v>439</v>
      </c>
      <c r="C399" t="s">
        <v>296</v>
      </c>
    </row>
    <row r="400" spans="1:3" x14ac:dyDescent="0.3">
      <c r="A400">
        <v>483</v>
      </c>
      <c r="B400" t="s">
        <v>439</v>
      </c>
      <c r="C400" t="s">
        <v>296</v>
      </c>
    </row>
    <row r="401" spans="1:3" x14ac:dyDescent="0.3">
      <c r="A401">
        <v>484</v>
      </c>
      <c r="B401" t="s">
        <v>439</v>
      </c>
      <c r="C401" t="s">
        <v>296</v>
      </c>
    </row>
    <row r="402" spans="1:3" x14ac:dyDescent="0.3">
      <c r="A402">
        <v>485</v>
      </c>
      <c r="B402" t="s">
        <v>439</v>
      </c>
      <c r="C402" t="s">
        <v>296</v>
      </c>
    </row>
    <row r="403" spans="1:3" x14ac:dyDescent="0.3">
      <c r="A403">
        <v>486</v>
      </c>
      <c r="B403" t="s">
        <v>439</v>
      </c>
      <c r="C403" t="s">
        <v>296</v>
      </c>
    </row>
    <row r="404" spans="1:3" x14ac:dyDescent="0.3">
      <c r="A404">
        <v>487</v>
      </c>
      <c r="B404" t="s">
        <v>439</v>
      </c>
      <c r="C404" t="s">
        <v>296</v>
      </c>
    </row>
    <row r="405" spans="1:3" x14ac:dyDescent="0.3">
      <c r="A405">
        <v>488</v>
      </c>
      <c r="B405" t="s">
        <v>439</v>
      </c>
      <c r="C405" t="s">
        <v>296</v>
      </c>
    </row>
    <row r="406" spans="1:3" x14ac:dyDescent="0.3">
      <c r="A406">
        <v>489</v>
      </c>
      <c r="B406" t="s">
        <v>439</v>
      </c>
      <c r="C406" t="s">
        <v>296</v>
      </c>
    </row>
    <row r="407" spans="1:3" x14ac:dyDescent="0.3">
      <c r="A407">
        <v>490</v>
      </c>
      <c r="B407" t="s">
        <v>439</v>
      </c>
      <c r="C407" t="s">
        <v>296</v>
      </c>
    </row>
    <row r="408" spans="1:3" x14ac:dyDescent="0.3">
      <c r="A408">
        <v>491</v>
      </c>
      <c r="B408" t="s">
        <v>439</v>
      </c>
      <c r="C408" t="s">
        <v>296</v>
      </c>
    </row>
    <row r="409" spans="1:3" x14ac:dyDescent="0.3">
      <c r="A409">
        <v>492</v>
      </c>
      <c r="B409" t="s">
        <v>439</v>
      </c>
      <c r="C409" t="s">
        <v>296</v>
      </c>
    </row>
    <row r="410" spans="1:3" x14ac:dyDescent="0.3">
      <c r="A410">
        <v>493</v>
      </c>
      <c r="B410" t="s">
        <v>439</v>
      </c>
      <c r="C410" t="s">
        <v>296</v>
      </c>
    </row>
    <row r="411" spans="1:3" x14ac:dyDescent="0.3">
      <c r="A411">
        <v>494</v>
      </c>
      <c r="B411" t="s">
        <v>439</v>
      </c>
      <c r="C411" t="s">
        <v>296</v>
      </c>
    </row>
    <row r="412" spans="1:3" x14ac:dyDescent="0.3">
      <c r="A412">
        <v>495</v>
      </c>
      <c r="B412" t="s">
        <v>439</v>
      </c>
      <c r="C412" t="s">
        <v>296</v>
      </c>
    </row>
    <row r="413" spans="1:3" x14ac:dyDescent="0.3">
      <c r="A413">
        <v>496</v>
      </c>
      <c r="B413" t="s">
        <v>439</v>
      </c>
      <c r="C413" t="s">
        <v>296</v>
      </c>
    </row>
    <row r="414" spans="1:3" x14ac:dyDescent="0.3">
      <c r="A414">
        <v>497</v>
      </c>
      <c r="B414" t="s">
        <v>439</v>
      </c>
      <c r="C414" t="s">
        <v>296</v>
      </c>
    </row>
    <row r="415" spans="1:3" x14ac:dyDescent="0.3">
      <c r="A415">
        <v>498</v>
      </c>
      <c r="B415" t="s">
        <v>439</v>
      </c>
      <c r="C415" t="s">
        <v>296</v>
      </c>
    </row>
    <row r="416" spans="1:3" x14ac:dyDescent="0.3">
      <c r="A416">
        <v>499</v>
      </c>
      <c r="B416" t="s">
        <v>439</v>
      </c>
      <c r="C416" t="s">
        <v>296</v>
      </c>
    </row>
    <row r="417" spans="1:3" x14ac:dyDescent="0.3">
      <c r="A417">
        <v>500</v>
      </c>
      <c r="B417" t="s">
        <v>439</v>
      </c>
      <c r="C417" t="s">
        <v>296</v>
      </c>
    </row>
    <row r="418" spans="1:3" x14ac:dyDescent="0.3">
      <c r="A418">
        <v>501</v>
      </c>
      <c r="B418" t="s">
        <v>439</v>
      </c>
      <c r="C418" t="s">
        <v>296</v>
      </c>
    </row>
    <row r="419" spans="1:3" x14ac:dyDescent="0.3">
      <c r="A419">
        <v>502</v>
      </c>
      <c r="B419" t="s">
        <v>439</v>
      </c>
      <c r="C419" t="s">
        <v>296</v>
      </c>
    </row>
    <row r="420" spans="1:3" x14ac:dyDescent="0.3">
      <c r="A420">
        <v>503</v>
      </c>
      <c r="B420" t="s">
        <v>439</v>
      </c>
      <c r="C420" t="s">
        <v>296</v>
      </c>
    </row>
    <row r="421" spans="1:3" x14ac:dyDescent="0.3">
      <c r="A421">
        <v>504</v>
      </c>
      <c r="B421" t="s">
        <v>439</v>
      </c>
      <c r="C421" t="s">
        <v>296</v>
      </c>
    </row>
    <row r="422" spans="1:3" x14ac:dyDescent="0.3">
      <c r="A422">
        <v>505</v>
      </c>
      <c r="B422" t="s">
        <v>439</v>
      </c>
      <c r="C422" t="s">
        <v>296</v>
      </c>
    </row>
    <row r="423" spans="1:3" x14ac:dyDescent="0.3">
      <c r="A423">
        <v>506</v>
      </c>
      <c r="B423" t="s">
        <v>439</v>
      </c>
      <c r="C423" t="s">
        <v>296</v>
      </c>
    </row>
    <row r="424" spans="1:3" x14ac:dyDescent="0.3">
      <c r="A424">
        <v>507</v>
      </c>
      <c r="B424" t="s">
        <v>439</v>
      </c>
      <c r="C424" t="s">
        <v>296</v>
      </c>
    </row>
    <row r="425" spans="1:3" x14ac:dyDescent="0.3">
      <c r="A425">
        <v>508</v>
      </c>
      <c r="B425" t="s">
        <v>439</v>
      </c>
      <c r="C425" t="s">
        <v>296</v>
      </c>
    </row>
    <row r="426" spans="1:3" x14ac:dyDescent="0.3">
      <c r="A426">
        <v>509</v>
      </c>
      <c r="B426" t="s">
        <v>439</v>
      </c>
      <c r="C426" t="s">
        <v>296</v>
      </c>
    </row>
    <row r="427" spans="1:3" x14ac:dyDescent="0.3">
      <c r="A427">
        <v>113</v>
      </c>
      <c r="B427" t="s">
        <v>439</v>
      </c>
      <c r="C427" t="s">
        <v>296</v>
      </c>
    </row>
    <row r="428" spans="1:3" x14ac:dyDescent="0.3">
      <c r="A428">
        <v>123</v>
      </c>
      <c r="B428" t="s">
        <v>439</v>
      </c>
      <c r="C428" t="s">
        <v>296</v>
      </c>
    </row>
    <row r="429" spans="1:3" x14ac:dyDescent="0.3">
      <c r="A429">
        <v>124</v>
      </c>
      <c r="B429" t="s">
        <v>439</v>
      </c>
      <c r="C429" t="s">
        <v>296</v>
      </c>
    </row>
    <row r="430" spans="1:3" x14ac:dyDescent="0.3">
      <c r="A430">
        <v>136</v>
      </c>
      <c r="B430" t="s">
        <v>439</v>
      </c>
      <c r="C430" t="s">
        <v>296</v>
      </c>
    </row>
    <row r="431" spans="1:3" x14ac:dyDescent="0.3">
      <c r="A431">
        <v>257</v>
      </c>
      <c r="B431" t="s">
        <v>439</v>
      </c>
      <c r="C431" t="s">
        <v>296</v>
      </c>
    </row>
    <row r="432" spans="1:3" x14ac:dyDescent="0.3">
      <c r="A432">
        <v>237</v>
      </c>
      <c r="B432" t="s">
        <v>439</v>
      </c>
      <c r="C432" t="s">
        <v>297</v>
      </c>
    </row>
    <row r="433" spans="1:3" x14ac:dyDescent="0.3">
      <c r="A433">
        <v>211</v>
      </c>
      <c r="B433" t="s">
        <v>362</v>
      </c>
      <c r="C433" t="s">
        <v>297</v>
      </c>
    </row>
    <row r="434" spans="1:3" x14ac:dyDescent="0.3">
      <c r="A434">
        <v>129</v>
      </c>
      <c r="B434" t="s">
        <v>362</v>
      </c>
      <c r="C434" t="s">
        <v>297</v>
      </c>
    </row>
    <row r="435" spans="1:3" x14ac:dyDescent="0.3">
      <c r="A435">
        <v>242</v>
      </c>
      <c r="B435" t="s">
        <v>362</v>
      </c>
      <c r="C435" t="s">
        <v>297</v>
      </c>
    </row>
    <row r="436" spans="1:3" x14ac:dyDescent="0.3">
      <c r="A436">
        <v>512</v>
      </c>
      <c r="B436" t="s">
        <v>439</v>
      </c>
      <c r="C436" t="s">
        <v>296</v>
      </c>
    </row>
    <row r="437" spans="1:3" x14ac:dyDescent="0.3">
      <c r="A437">
        <v>513</v>
      </c>
      <c r="B437" t="s">
        <v>439</v>
      </c>
      <c r="C437" t="s">
        <v>296</v>
      </c>
    </row>
    <row r="438" spans="1:3" x14ac:dyDescent="0.3">
      <c r="A438">
        <v>514</v>
      </c>
      <c r="B438" t="s">
        <v>439</v>
      </c>
      <c r="C438" t="s">
        <v>296</v>
      </c>
    </row>
    <row r="439" spans="1:3" x14ac:dyDescent="0.3">
      <c r="A439">
        <v>515</v>
      </c>
      <c r="B439" t="s">
        <v>439</v>
      </c>
      <c r="C439" t="s">
        <v>296</v>
      </c>
    </row>
    <row r="440" spans="1:3" x14ac:dyDescent="0.3">
      <c r="A440">
        <v>517</v>
      </c>
      <c r="B440" t="s">
        <v>439</v>
      </c>
      <c r="C440" t="s">
        <v>296</v>
      </c>
    </row>
    <row r="441" spans="1:3" x14ac:dyDescent="0.3">
      <c r="A441">
        <v>518</v>
      </c>
      <c r="B441" t="s">
        <v>439</v>
      </c>
      <c r="C441" t="s">
        <v>296</v>
      </c>
    </row>
    <row r="442" spans="1:3" x14ac:dyDescent="0.3">
      <c r="A442">
        <v>519</v>
      </c>
      <c r="B442" t="s">
        <v>439</v>
      </c>
      <c r="C442" t="s">
        <v>296</v>
      </c>
    </row>
    <row r="443" spans="1:3" x14ac:dyDescent="0.3">
      <c r="A443">
        <v>522</v>
      </c>
      <c r="B443" t="s">
        <v>439</v>
      </c>
      <c r="C443" t="s">
        <v>296</v>
      </c>
    </row>
    <row r="444" spans="1:3" x14ac:dyDescent="0.3">
      <c r="A444">
        <v>523</v>
      </c>
      <c r="B444" t="s">
        <v>439</v>
      </c>
      <c r="C444" t="s">
        <v>296</v>
      </c>
    </row>
    <row r="445" spans="1:3" x14ac:dyDescent="0.3">
      <c r="A445">
        <v>526</v>
      </c>
      <c r="B445" t="s">
        <v>439</v>
      </c>
      <c r="C445" t="s">
        <v>296</v>
      </c>
    </row>
    <row r="446" spans="1:3" x14ac:dyDescent="0.3">
      <c r="A446">
        <v>529</v>
      </c>
      <c r="B446" t="s">
        <v>439</v>
      </c>
      <c r="C446" t="s">
        <v>296</v>
      </c>
    </row>
    <row r="447" spans="1:3" x14ac:dyDescent="0.3">
      <c r="A447">
        <v>530</v>
      </c>
      <c r="B447" t="s">
        <v>439</v>
      </c>
      <c r="C447" t="s">
        <v>296</v>
      </c>
    </row>
    <row r="448" spans="1:3" x14ac:dyDescent="0.3">
      <c r="A448">
        <v>532</v>
      </c>
      <c r="B448" t="s">
        <v>439</v>
      </c>
      <c r="C448" t="s">
        <v>296</v>
      </c>
    </row>
    <row r="449" spans="1:3" x14ac:dyDescent="0.3">
      <c r="A449">
        <v>534</v>
      </c>
      <c r="B449" t="s">
        <v>439</v>
      </c>
      <c r="C449" t="s">
        <v>296</v>
      </c>
    </row>
    <row r="450" spans="1:3" x14ac:dyDescent="0.3">
      <c r="A450">
        <v>537</v>
      </c>
      <c r="B450" t="s">
        <v>439</v>
      </c>
      <c r="C450" t="s">
        <v>296</v>
      </c>
    </row>
    <row r="451" spans="1:3" x14ac:dyDescent="0.3">
      <c r="A451">
        <v>538</v>
      </c>
      <c r="B451" t="s">
        <v>439</v>
      </c>
      <c r="C451" t="s">
        <v>296</v>
      </c>
    </row>
    <row r="452" spans="1:3" x14ac:dyDescent="0.3">
      <c r="A452">
        <v>540</v>
      </c>
      <c r="B452" t="s">
        <v>439</v>
      </c>
      <c r="C452" t="s">
        <v>296</v>
      </c>
    </row>
    <row r="453" spans="1:3" x14ac:dyDescent="0.3">
      <c r="A453">
        <v>541</v>
      </c>
      <c r="B453" t="s">
        <v>439</v>
      </c>
      <c r="C453" t="s">
        <v>296</v>
      </c>
    </row>
    <row r="454" spans="1:3" x14ac:dyDescent="0.3">
      <c r="A454">
        <v>542</v>
      </c>
      <c r="B454" t="s">
        <v>439</v>
      </c>
      <c r="C454" t="s">
        <v>296</v>
      </c>
    </row>
    <row r="455" spans="1:3" x14ac:dyDescent="0.3">
      <c r="A455">
        <v>543</v>
      </c>
      <c r="B455" t="s">
        <v>439</v>
      </c>
      <c r="C455" t="s">
        <v>296</v>
      </c>
    </row>
    <row r="456" spans="1:3" x14ac:dyDescent="0.3">
      <c r="A456">
        <v>544</v>
      </c>
      <c r="B456" t="s">
        <v>439</v>
      </c>
      <c r="C456" t="s">
        <v>296</v>
      </c>
    </row>
    <row r="457" spans="1:3" x14ac:dyDescent="0.3">
      <c r="A457">
        <v>545</v>
      </c>
      <c r="B457" t="s">
        <v>439</v>
      </c>
      <c r="C457" t="s">
        <v>296</v>
      </c>
    </row>
    <row r="458" spans="1:3" x14ac:dyDescent="0.3">
      <c r="A458">
        <v>546</v>
      </c>
      <c r="B458" t="s">
        <v>439</v>
      </c>
      <c r="C458" t="s">
        <v>296</v>
      </c>
    </row>
    <row r="459" spans="1:3" x14ac:dyDescent="0.3">
      <c r="A459">
        <v>547</v>
      </c>
      <c r="B459" t="s">
        <v>439</v>
      </c>
      <c r="C459" t="s">
        <v>296</v>
      </c>
    </row>
    <row r="460" spans="1:3" x14ac:dyDescent="0.3">
      <c r="A460">
        <v>548</v>
      </c>
      <c r="B460" t="s">
        <v>439</v>
      </c>
      <c r="C460" t="s">
        <v>296</v>
      </c>
    </row>
    <row r="461" spans="1:3" x14ac:dyDescent="0.3">
      <c r="A461">
        <v>549</v>
      </c>
      <c r="B461" t="s">
        <v>439</v>
      </c>
      <c r="C461" t="s">
        <v>296</v>
      </c>
    </row>
    <row r="462" spans="1:3" x14ac:dyDescent="0.3">
      <c r="A462">
        <v>551</v>
      </c>
      <c r="B462" t="s">
        <v>439</v>
      </c>
      <c r="C462" t="s">
        <v>296</v>
      </c>
    </row>
    <row r="463" spans="1:3" x14ac:dyDescent="0.3">
      <c r="A463">
        <v>552</v>
      </c>
      <c r="B463" t="s">
        <v>439</v>
      </c>
      <c r="C463" t="s">
        <v>296</v>
      </c>
    </row>
    <row r="464" spans="1:3" x14ac:dyDescent="0.3">
      <c r="A464">
        <v>554</v>
      </c>
      <c r="B464" t="s">
        <v>439</v>
      </c>
      <c r="C464" t="s">
        <v>296</v>
      </c>
    </row>
    <row r="465" spans="1:3" x14ac:dyDescent="0.3">
      <c r="A465">
        <v>555</v>
      </c>
      <c r="B465" t="s">
        <v>439</v>
      </c>
      <c r="C465" t="s">
        <v>296</v>
      </c>
    </row>
    <row r="466" spans="1:3" x14ac:dyDescent="0.3">
      <c r="A466">
        <v>557</v>
      </c>
      <c r="B466" t="s">
        <v>439</v>
      </c>
      <c r="C466" t="s">
        <v>296</v>
      </c>
    </row>
    <row r="467" spans="1:3" x14ac:dyDescent="0.3">
      <c r="A467">
        <v>558</v>
      </c>
      <c r="B467" t="s">
        <v>439</v>
      </c>
      <c r="C467" t="s">
        <v>296</v>
      </c>
    </row>
    <row r="468" spans="1:3" x14ac:dyDescent="0.3">
      <c r="A468">
        <v>520</v>
      </c>
      <c r="B468" t="s">
        <v>362</v>
      </c>
      <c r="C468" t="s">
        <v>297</v>
      </c>
    </row>
    <row r="469" spans="1:3" x14ac:dyDescent="0.3">
      <c r="A469">
        <v>523</v>
      </c>
      <c r="B469" t="s">
        <v>439</v>
      </c>
      <c r="C469" t="s">
        <v>297</v>
      </c>
    </row>
    <row r="470" spans="1:3" x14ac:dyDescent="0.3">
      <c r="A470">
        <v>545</v>
      </c>
      <c r="B470" t="s">
        <v>439</v>
      </c>
      <c r="C470" t="s">
        <v>297</v>
      </c>
    </row>
    <row r="471" spans="1:3" x14ac:dyDescent="0.3">
      <c r="A471">
        <v>550</v>
      </c>
      <c r="B471" t="s">
        <v>439</v>
      </c>
      <c r="C471" t="s">
        <v>297</v>
      </c>
    </row>
  </sheetData>
  <sortState xmlns:xlrd2="http://schemas.microsoft.com/office/spreadsheetml/2017/richdata2" ref="A2:C163">
    <sortCondition ref="A2:A163"/>
  </sortState>
  <pageMargins left="0.7" right="0.7" top="0.75" bottom="0.75" header="0.3" footer="0.3"/>
  <pageSetup orientation="portrait" r:id="rId1"/>
  <headerFooter>
    <oddFooter>&amp;L&amp;1#&amp;"Calibri"&amp;6&amp;K7F7F7FInternal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0009-548A-4EA9-971A-E98E644137A7}">
  <dimension ref="A1:A201"/>
  <sheetViews>
    <sheetView workbookViewId="0">
      <selection activeCell="O18" sqref="O18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  <row r="8" spans="1:1" x14ac:dyDescent="0.3">
      <c r="A8">
        <v>10</v>
      </c>
    </row>
    <row r="9" spans="1:1" x14ac:dyDescent="0.3">
      <c r="A9">
        <v>11</v>
      </c>
    </row>
    <row r="10" spans="1:1" x14ac:dyDescent="0.3">
      <c r="A10">
        <v>12</v>
      </c>
    </row>
    <row r="11" spans="1:1" x14ac:dyDescent="0.3">
      <c r="A11">
        <v>13</v>
      </c>
    </row>
    <row r="12" spans="1:1" x14ac:dyDescent="0.3">
      <c r="A12">
        <v>14</v>
      </c>
    </row>
    <row r="13" spans="1:1" x14ac:dyDescent="0.3">
      <c r="A13">
        <v>15</v>
      </c>
    </row>
    <row r="14" spans="1:1" x14ac:dyDescent="0.3">
      <c r="A14">
        <v>16</v>
      </c>
    </row>
    <row r="15" spans="1:1" x14ac:dyDescent="0.3">
      <c r="A15">
        <v>17</v>
      </c>
    </row>
    <row r="16" spans="1:1" x14ac:dyDescent="0.3">
      <c r="A16">
        <v>18</v>
      </c>
    </row>
    <row r="17" spans="1:1" x14ac:dyDescent="0.3">
      <c r="A17">
        <v>22</v>
      </c>
    </row>
    <row r="18" spans="1:1" x14ac:dyDescent="0.3">
      <c r="A18">
        <v>23</v>
      </c>
    </row>
    <row r="19" spans="1:1" x14ac:dyDescent="0.3">
      <c r="A19">
        <v>26</v>
      </c>
    </row>
    <row r="20" spans="1:1" x14ac:dyDescent="0.3">
      <c r="A20">
        <v>45</v>
      </c>
    </row>
    <row r="21" spans="1:1" x14ac:dyDescent="0.3">
      <c r="A21">
        <v>76</v>
      </c>
    </row>
    <row r="22" spans="1:1" x14ac:dyDescent="0.3">
      <c r="A22">
        <v>87</v>
      </c>
    </row>
    <row r="23" spans="1:1" x14ac:dyDescent="0.3">
      <c r="A23">
        <v>132</v>
      </c>
    </row>
    <row r="24" spans="1:1" x14ac:dyDescent="0.3">
      <c r="A24">
        <v>147</v>
      </c>
    </row>
    <row r="25" spans="1:1" x14ac:dyDescent="0.3">
      <c r="A25">
        <v>152</v>
      </c>
    </row>
    <row r="26" spans="1:1" x14ac:dyDescent="0.3">
      <c r="A26">
        <v>153</v>
      </c>
    </row>
    <row r="27" spans="1:1" x14ac:dyDescent="0.3">
      <c r="A27">
        <v>154</v>
      </c>
    </row>
    <row r="28" spans="1:1" x14ac:dyDescent="0.3">
      <c r="A28">
        <v>167</v>
      </c>
    </row>
    <row r="29" spans="1:1" x14ac:dyDescent="0.3">
      <c r="A29">
        <v>170</v>
      </c>
    </row>
    <row r="30" spans="1:1" x14ac:dyDescent="0.3">
      <c r="A30">
        <v>171</v>
      </c>
    </row>
    <row r="31" spans="1:1" x14ac:dyDescent="0.3">
      <c r="A31">
        <v>172</v>
      </c>
    </row>
    <row r="32" spans="1:1" x14ac:dyDescent="0.3">
      <c r="A32">
        <v>176</v>
      </c>
    </row>
    <row r="33" spans="1:1" x14ac:dyDescent="0.3">
      <c r="A33">
        <v>177</v>
      </c>
    </row>
    <row r="34" spans="1:1" x14ac:dyDescent="0.3">
      <c r="A34">
        <v>178</v>
      </c>
    </row>
    <row r="35" spans="1:1" x14ac:dyDescent="0.3">
      <c r="A35">
        <v>180</v>
      </c>
    </row>
    <row r="36" spans="1:1" x14ac:dyDescent="0.3">
      <c r="A36">
        <v>181</v>
      </c>
    </row>
    <row r="37" spans="1:1" x14ac:dyDescent="0.3">
      <c r="A37">
        <v>182</v>
      </c>
    </row>
    <row r="38" spans="1:1" x14ac:dyDescent="0.3">
      <c r="A38">
        <v>188</v>
      </c>
    </row>
    <row r="39" spans="1:1" x14ac:dyDescent="0.3">
      <c r="A39">
        <v>189</v>
      </c>
    </row>
    <row r="40" spans="1:1" x14ac:dyDescent="0.3">
      <c r="A40">
        <v>191</v>
      </c>
    </row>
    <row r="41" spans="1:1" x14ac:dyDescent="0.3">
      <c r="A41">
        <v>192</v>
      </c>
    </row>
    <row r="42" spans="1:1" x14ac:dyDescent="0.3">
      <c r="A42">
        <v>193</v>
      </c>
    </row>
    <row r="43" spans="1:1" x14ac:dyDescent="0.3">
      <c r="A43">
        <v>194</v>
      </c>
    </row>
    <row r="44" spans="1:1" x14ac:dyDescent="0.3">
      <c r="A44">
        <v>195</v>
      </c>
    </row>
    <row r="45" spans="1:1" x14ac:dyDescent="0.3">
      <c r="A45">
        <v>199</v>
      </c>
    </row>
    <row r="46" spans="1:1" x14ac:dyDescent="0.3">
      <c r="A46">
        <v>203</v>
      </c>
    </row>
    <row r="47" spans="1:1" x14ac:dyDescent="0.3">
      <c r="A47">
        <v>204</v>
      </c>
    </row>
    <row r="48" spans="1:1" x14ac:dyDescent="0.3">
      <c r="A48">
        <v>205</v>
      </c>
    </row>
    <row r="49" spans="1:1" x14ac:dyDescent="0.3">
      <c r="A49">
        <v>206</v>
      </c>
    </row>
    <row r="50" spans="1:1" x14ac:dyDescent="0.3">
      <c r="A50">
        <v>207</v>
      </c>
    </row>
    <row r="51" spans="1:1" x14ac:dyDescent="0.3">
      <c r="A51">
        <v>209</v>
      </c>
    </row>
    <row r="52" spans="1:1" x14ac:dyDescent="0.3">
      <c r="A52">
        <v>212</v>
      </c>
    </row>
    <row r="53" spans="1:1" x14ac:dyDescent="0.3">
      <c r="A53">
        <v>213</v>
      </c>
    </row>
    <row r="54" spans="1:1" x14ac:dyDescent="0.3">
      <c r="A54">
        <v>215</v>
      </c>
    </row>
    <row r="55" spans="1:1" x14ac:dyDescent="0.3">
      <c r="A55">
        <v>216</v>
      </c>
    </row>
    <row r="56" spans="1:1" x14ac:dyDescent="0.3">
      <c r="A56">
        <v>217</v>
      </c>
    </row>
    <row r="57" spans="1:1" x14ac:dyDescent="0.3">
      <c r="A57">
        <v>220</v>
      </c>
    </row>
    <row r="58" spans="1:1" x14ac:dyDescent="0.3">
      <c r="A58">
        <v>222</v>
      </c>
    </row>
    <row r="59" spans="1:1" x14ac:dyDescent="0.3">
      <c r="A59">
        <v>223</v>
      </c>
    </row>
    <row r="60" spans="1:1" x14ac:dyDescent="0.3">
      <c r="A60">
        <v>225</v>
      </c>
    </row>
    <row r="61" spans="1:1" x14ac:dyDescent="0.3">
      <c r="A61">
        <v>226</v>
      </c>
    </row>
    <row r="62" spans="1:1" x14ac:dyDescent="0.3">
      <c r="A62">
        <v>227</v>
      </c>
    </row>
    <row r="63" spans="1:1" x14ac:dyDescent="0.3">
      <c r="A63">
        <v>230</v>
      </c>
    </row>
    <row r="64" spans="1:1" x14ac:dyDescent="0.3">
      <c r="A64">
        <v>233</v>
      </c>
    </row>
    <row r="65" spans="1:1" x14ac:dyDescent="0.3">
      <c r="A65">
        <v>238</v>
      </c>
    </row>
    <row r="66" spans="1:1" x14ac:dyDescent="0.3">
      <c r="A66">
        <v>239</v>
      </c>
    </row>
    <row r="67" spans="1:1" x14ac:dyDescent="0.3">
      <c r="A67">
        <v>241</v>
      </c>
    </row>
    <row r="68" spans="1:1" x14ac:dyDescent="0.3">
      <c r="A68">
        <v>243</v>
      </c>
    </row>
    <row r="69" spans="1:1" x14ac:dyDescent="0.3">
      <c r="A69">
        <v>246</v>
      </c>
    </row>
    <row r="70" spans="1:1" x14ac:dyDescent="0.3">
      <c r="A70">
        <v>247</v>
      </c>
    </row>
    <row r="71" spans="1:1" x14ac:dyDescent="0.3">
      <c r="A71">
        <v>249</v>
      </c>
    </row>
    <row r="72" spans="1:1" x14ac:dyDescent="0.3">
      <c r="A72">
        <v>250</v>
      </c>
    </row>
    <row r="73" spans="1:1" x14ac:dyDescent="0.3">
      <c r="A73">
        <v>253</v>
      </c>
    </row>
    <row r="74" spans="1:1" x14ac:dyDescent="0.3">
      <c r="A74">
        <v>254</v>
      </c>
    </row>
    <row r="75" spans="1:1" x14ac:dyDescent="0.3">
      <c r="A75">
        <v>255</v>
      </c>
    </row>
    <row r="76" spans="1:1" x14ac:dyDescent="0.3">
      <c r="A76">
        <v>258</v>
      </c>
    </row>
    <row r="77" spans="1:1" x14ac:dyDescent="0.3">
      <c r="A77">
        <v>259</v>
      </c>
    </row>
    <row r="78" spans="1:1" x14ac:dyDescent="0.3">
      <c r="A78">
        <v>261</v>
      </c>
    </row>
    <row r="79" spans="1:1" x14ac:dyDescent="0.3">
      <c r="A79">
        <v>262</v>
      </c>
    </row>
    <row r="80" spans="1:1" x14ac:dyDescent="0.3">
      <c r="A80">
        <v>264</v>
      </c>
    </row>
    <row r="81" spans="1:1" x14ac:dyDescent="0.3">
      <c r="A81">
        <v>265</v>
      </c>
    </row>
    <row r="82" spans="1:1" x14ac:dyDescent="0.3">
      <c r="A82">
        <v>267</v>
      </c>
    </row>
    <row r="83" spans="1:1" x14ac:dyDescent="0.3">
      <c r="A83">
        <v>268</v>
      </c>
    </row>
    <row r="84" spans="1:1" x14ac:dyDescent="0.3">
      <c r="A84">
        <v>269</v>
      </c>
    </row>
    <row r="85" spans="1:1" x14ac:dyDescent="0.3">
      <c r="A85">
        <v>270</v>
      </c>
    </row>
    <row r="86" spans="1:1" x14ac:dyDescent="0.3">
      <c r="A86">
        <v>271</v>
      </c>
    </row>
    <row r="87" spans="1:1" x14ac:dyDescent="0.3">
      <c r="A87">
        <v>272</v>
      </c>
    </row>
    <row r="88" spans="1:1" x14ac:dyDescent="0.3">
      <c r="A88">
        <v>274</v>
      </c>
    </row>
    <row r="89" spans="1:1" x14ac:dyDescent="0.3">
      <c r="A89">
        <v>276</v>
      </c>
    </row>
    <row r="90" spans="1:1" x14ac:dyDescent="0.3">
      <c r="A90">
        <v>277</v>
      </c>
    </row>
    <row r="91" spans="1:1" x14ac:dyDescent="0.3">
      <c r="A91">
        <v>278</v>
      </c>
    </row>
    <row r="92" spans="1:1" x14ac:dyDescent="0.3">
      <c r="A92">
        <v>279</v>
      </c>
    </row>
    <row r="93" spans="1:1" x14ac:dyDescent="0.3">
      <c r="A93">
        <v>280</v>
      </c>
    </row>
    <row r="94" spans="1:1" x14ac:dyDescent="0.3">
      <c r="A94">
        <v>281</v>
      </c>
    </row>
    <row r="95" spans="1:1" x14ac:dyDescent="0.3">
      <c r="A95">
        <v>282</v>
      </c>
    </row>
    <row r="96" spans="1:1" x14ac:dyDescent="0.3">
      <c r="A96">
        <v>284</v>
      </c>
    </row>
    <row r="97" spans="1:1" x14ac:dyDescent="0.3">
      <c r="A97">
        <v>285</v>
      </c>
    </row>
    <row r="98" spans="1:1" x14ac:dyDescent="0.3">
      <c r="A98">
        <v>286</v>
      </c>
    </row>
    <row r="99" spans="1:1" x14ac:dyDescent="0.3">
      <c r="A99">
        <v>292</v>
      </c>
    </row>
    <row r="100" spans="1:1" x14ac:dyDescent="0.3">
      <c r="A100">
        <v>293</v>
      </c>
    </row>
    <row r="101" spans="1:1" x14ac:dyDescent="0.3">
      <c r="A101">
        <v>295</v>
      </c>
    </row>
    <row r="102" spans="1:1" x14ac:dyDescent="0.3">
      <c r="A102">
        <v>296</v>
      </c>
    </row>
    <row r="103" spans="1:1" x14ac:dyDescent="0.3">
      <c r="A103">
        <v>297</v>
      </c>
    </row>
    <row r="104" spans="1:1" x14ac:dyDescent="0.3">
      <c r="A104">
        <v>298</v>
      </c>
    </row>
    <row r="105" spans="1:1" x14ac:dyDescent="0.3">
      <c r="A105">
        <v>299</v>
      </c>
    </row>
    <row r="106" spans="1:1" x14ac:dyDescent="0.3">
      <c r="A106">
        <v>300</v>
      </c>
    </row>
    <row r="107" spans="1:1" x14ac:dyDescent="0.3">
      <c r="A107">
        <v>301</v>
      </c>
    </row>
    <row r="108" spans="1:1" x14ac:dyDescent="0.3">
      <c r="A108">
        <v>304</v>
      </c>
    </row>
    <row r="109" spans="1:1" x14ac:dyDescent="0.3">
      <c r="A109">
        <v>306</v>
      </c>
    </row>
    <row r="110" spans="1:1" x14ac:dyDescent="0.3">
      <c r="A110">
        <v>307</v>
      </c>
    </row>
    <row r="111" spans="1:1" x14ac:dyDescent="0.3">
      <c r="A111">
        <v>308</v>
      </c>
    </row>
    <row r="112" spans="1:1" x14ac:dyDescent="0.3">
      <c r="A112">
        <v>309</v>
      </c>
    </row>
    <row r="113" spans="1:1" x14ac:dyDescent="0.3">
      <c r="A113">
        <v>312</v>
      </c>
    </row>
    <row r="114" spans="1:1" x14ac:dyDescent="0.3">
      <c r="A114">
        <v>313</v>
      </c>
    </row>
    <row r="115" spans="1:1" x14ac:dyDescent="0.3">
      <c r="A115">
        <v>315</v>
      </c>
    </row>
    <row r="116" spans="1:1" x14ac:dyDescent="0.3">
      <c r="A116">
        <v>316</v>
      </c>
    </row>
    <row r="117" spans="1:1" x14ac:dyDescent="0.3">
      <c r="A117">
        <v>317</v>
      </c>
    </row>
    <row r="118" spans="1:1" x14ac:dyDescent="0.3">
      <c r="A118">
        <v>320</v>
      </c>
    </row>
    <row r="119" spans="1:1" x14ac:dyDescent="0.3">
      <c r="A119">
        <v>322</v>
      </c>
    </row>
    <row r="120" spans="1:1" x14ac:dyDescent="0.3">
      <c r="A120">
        <v>323</v>
      </c>
    </row>
    <row r="121" spans="1:1" x14ac:dyDescent="0.3">
      <c r="A121">
        <v>324</v>
      </c>
    </row>
    <row r="122" spans="1:1" x14ac:dyDescent="0.3">
      <c r="A122">
        <v>325</v>
      </c>
    </row>
    <row r="123" spans="1:1" x14ac:dyDescent="0.3">
      <c r="A123">
        <v>326</v>
      </c>
    </row>
    <row r="124" spans="1:1" x14ac:dyDescent="0.3">
      <c r="A124">
        <v>327</v>
      </c>
    </row>
    <row r="125" spans="1:1" x14ac:dyDescent="0.3">
      <c r="A125">
        <v>331</v>
      </c>
    </row>
    <row r="126" spans="1:1" x14ac:dyDescent="0.3">
      <c r="A126">
        <v>332</v>
      </c>
    </row>
    <row r="127" spans="1:1" x14ac:dyDescent="0.3">
      <c r="A127">
        <v>333</v>
      </c>
    </row>
    <row r="128" spans="1:1" x14ac:dyDescent="0.3">
      <c r="A128">
        <v>334</v>
      </c>
    </row>
    <row r="129" spans="1:1" x14ac:dyDescent="0.3">
      <c r="A129">
        <v>337</v>
      </c>
    </row>
    <row r="130" spans="1:1" x14ac:dyDescent="0.3">
      <c r="A130">
        <v>341</v>
      </c>
    </row>
    <row r="131" spans="1:1" x14ac:dyDescent="0.3">
      <c r="A131">
        <v>343</v>
      </c>
    </row>
    <row r="132" spans="1:1" x14ac:dyDescent="0.3">
      <c r="A132">
        <v>344</v>
      </c>
    </row>
    <row r="133" spans="1:1" x14ac:dyDescent="0.3">
      <c r="A133">
        <v>346</v>
      </c>
    </row>
    <row r="134" spans="1:1" x14ac:dyDescent="0.3">
      <c r="A134">
        <v>347</v>
      </c>
    </row>
    <row r="135" spans="1:1" x14ac:dyDescent="0.3">
      <c r="A135">
        <v>349</v>
      </c>
    </row>
    <row r="136" spans="1:1" x14ac:dyDescent="0.3">
      <c r="A136">
        <v>351</v>
      </c>
    </row>
    <row r="137" spans="1:1" x14ac:dyDescent="0.3">
      <c r="A137">
        <v>352</v>
      </c>
    </row>
    <row r="138" spans="1:1" x14ac:dyDescent="0.3">
      <c r="A138">
        <v>354</v>
      </c>
    </row>
    <row r="139" spans="1:1" x14ac:dyDescent="0.3">
      <c r="A139">
        <v>355</v>
      </c>
    </row>
    <row r="140" spans="1:1" x14ac:dyDescent="0.3">
      <c r="A140">
        <v>356</v>
      </c>
    </row>
    <row r="141" spans="1:1" x14ac:dyDescent="0.3">
      <c r="A141">
        <v>357</v>
      </c>
    </row>
    <row r="142" spans="1:1" x14ac:dyDescent="0.3">
      <c r="A142">
        <v>360</v>
      </c>
    </row>
    <row r="143" spans="1:1" x14ac:dyDescent="0.3">
      <c r="A143">
        <v>362</v>
      </c>
    </row>
    <row r="144" spans="1:1" x14ac:dyDescent="0.3">
      <c r="A144">
        <v>363</v>
      </c>
    </row>
    <row r="145" spans="1:1" x14ac:dyDescent="0.3">
      <c r="A145">
        <v>365</v>
      </c>
    </row>
    <row r="146" spans="1:1" x14ac:dyDescent="0.3">
      <c r="A146">
        <v>366</v>
      </c>
    </row>
    <row r="147" spans="1:1" x14ac:dyDescent="0.3">
      <c r="A147">
        <v>369</v>
      </c>
    </row>
    <row r="148" spans="1:1" x14ac:dyDescent="0.3">
      <c r="A148">
        <v>370</v>
      </c>
    </row>
    <row r="149" spans="1:1" x14ac:dyDescent="0.3">
      <c r="A149">
        <v>371</v>
      </c>
    </row>
    <row r="150" spans="1:1" x14ac:dyDescent="0.3">
      <c r="A150">
        <v>372</v>
      </c>
    </row>
    <row r="151" spans="1:1" x14ac:dyDescent="0.3">
      <c r="A151">
        <v>373</v>
      </c>
    </row>
    <row r="152" spans="1:1" x14ac:dyDescent="0.3">
      <c r="A152">
        <v>374</v>
      </c>
    </row>
    <row r="153" spans="1:1" x14ac:dyDescent="0.3">
      <c r="A153">
        <v>375</v>
      </c>
    </row>
    <row r="154" spans="1:1" x14ac:dyDescent="0.3">
      <c r="A154">
        <v>376</v>
      </c>
    </row>
    <row r="155" spans="1:1" x14ac:dyDescent="0.3">
      <c r="A155">
        <v>377</v>
      </c>
    </row>
    <row r="156" spans="1:1" x14ac:dyDescent="0.3">
      <c r="A156">
        <v>378</v>
      </c>
    </row>
    <row r="157" spans="1:1" x14ac:dyDescent="0.3">
      <c r="A157">
        <v>379</v>
      </c>
    </row>
    <row r="158" spans="1:1" x14ac:dyDescent="0.3">
      <c r="A158">
        <v>380</v>
      </c>
    </row>
    <row r="159" spans="1:1" x14ac:dyDescent="0.3">
      <c r="A159">
        <v>381</v>
      </c>
    </row>
    <row r="160" spans="1:1" x14ac:dyDescent="0.3">
      <c r="A160">
        <v>382</v>
      </c>
    </row>
    <row r="161" spans="1:1" x14ac:dyDescent="0.3">
      <c r="A161">
        <v>383</v>
      </c>
    </row>
    <row r="162" spans="1:1" x14ac:dyDescent="0.3">
      <c r="A162">
        <v>385</v>
      </c>
    </row>
    <row r="163" spans="1:1" x14ac:dyDescent="0.3">
      <c r="A163">
        <v>387</v>
      </c>
    </row>
    <row r="164" spans="1:1" x14ac:dyDescent="0.3">
      <c r="A164">
        <v>389</v>
      </c>
    </row>
    <row r="165" spans="1:1" x14ac:dyDescent="0.3">
      <c r="A165">
        <v>390</v>
      </c>
    </row>
    <row r="166" spans="1:1" x14ac:dyDescent="0.3">
      <c r="A166">
        <v>391</v>
      </c>
    </row>
    <row r="167" spans="1:1" x14ac:dyDescent="0.3">
      <c r="A167">
        <v>392</v>
      </c>
    </row>
    <row r="168" spans="1:1" x14ac:dyDescent="0.3">
      <c r="A168">
        <v>393</v>
      </c>
    </row>
    <row r="169" spans="1:1" x14ac:dyDescent="0.3">
      <c r="A169">
        <v>394</v>
      </c>
    </row>
    <row r="170" spans="1:1" x14ac:dyDescent="0.3">
      <c r="A170">
        <v>397</v>
      </c>
    </row>
    <row r="171" spans="1:1" x14ac:dyDescent="0.3">
      <c r="A171">
        <v>399</v>
      </c>
    </row>
    <row r="172" spans="1:1" x14ac:dyDescent="0.3">
      <c r="A172">
        <v>400</v>
      </c>
    </row>
    <row r="173" spans="1:1" x14ac:dyDescent="0.3">
      <c r="A173">
        <v>401</v>
      </c>
    </row>
    <row r="174" spans="1:1" x14ac:dyDescent="0.3">
      <c r="A174">
        <v>402</v>
      </c>
    </row>
    <row r="175" spans="1:1" x14ac:dyDescent="0.3">
      <c r="A175">
        <v>403</v>
      </c>
    </row>
    <row r="176" spans="1:1" x14ac:dyDescent="0.3">
      <c r="A176">
        <v>404</v>
      </c>
    </row>
    <row r="177" spans="1:1" x14ac:dyDescent="0.3">
      <c r="A177">
        <v>405</v>
      </c>
    </row>
    <row r="178" spans="1:1" x14ac:dyDescent="0.3">
      <c r="A178">
        <v>407</v>
      </c>
    </row>
    <row r="179" spans="1:1" x14ac:dyDescent="0.3">
      <c r="A179">
        <v>408</v>
      </c>
    </row>
    <row r="180" spans="1:1" x14ac:dyDescent="0.3">
      <c r="A180">
        <v>409</v>
      </c>
    </row>
    <row r="181" spans="1:1" x14ac:dyDescent="0.3">
      <c r="A181">
        <v>410</v>
      </c>
    </row>
    <row r="182" spans="1:1" x14ac:dyDescent="0.3">
      <c r="A182">
        <v>411</v>
      </c>
    </row>
    <row r="183" spans="1:1" x14ac:dyDescent="0.3">
      <c r="A183">
        <v>412</v>
      </c>
    </row>
    <row r="184" spans="1:1" x14ac:dyDescent="0.3">
      <c r="A184">
        <v>413</v>
      </c>
    </row>
    <row r="185" spans="1:1" x14ac:dyDescent="0.3">
      <c r="A185">
        <v>414</v>
      </c>
    </row>
    <row r="186" spans="1:1" x14ac:dyDescent="0.3">
      <c r="A186">
        <v>415</v>
      </c>
    </row>
    <row r="187" spans="1:1" x14ac:dyDescent="0.3">
      <c r="A187">
        <v>416</v>
      </c>
    </row>
    <row r="188" spans="1:1" x14ac:dyDescent="0.3">
      <c r="A188">
        <v>417</v>
      </c>
    </row>
    <row r="189" spans="1:1" x14ac:dyDescent="0.3">
      <c r="A189">
        <v>418</v>
      </c>
    </row>
    <row r="190" spans="1:1" x14ac:dyDescent="0.3">
      <c r="A190">
        <v>419</v>
      </c>
    </row>
    <row r="191" spans="1:1" x14ac:dyDescent="0.3">
      <c r="A191">
        <v>420</v>
      </c>
    </row>
    <row r="192" spans="1:1" x14ac:dyDescent="0.3">
      <c r="A192">
        <v>421</v>
      </c>
    </row>
    <row r="193" spans="1:1" x14ac:dyDescent="0.3">
      <c r="A193">
        <v>422</v>
      </c>
    </row>
    <row r="194" spans="1:1" x14ac:dyDescent="0.3">
      <c r="A194">
        <v>423</v>
      </c>
    </row>
    <row r="195" spans="1:1" x14ac:dyDescent="0.3">
      <c r="A195">
        <v>424</v>
      </c>
    </row>
    <row r="196" spans="1:1" x14ac:dyDescent="0.3">
      <c r="A196">
        <v>425</v>
      </c>
    </row>
    <row r="197" spans="1:1" x14ac:dyDescent="0.3">
      <c r="A197">
        <v>427</v>
      </c>
    </row>
    <row r="198" spans="1:1" x14ac:dyDescent="0.3">
      <c r="A198">
        <v>428</v>
      </c>
    </row>
    <row r="199" spans="1:1" x14ac:dyDescent="0.3">
      <c r="A199">
        <v>429</v>
      </c>
    </row>
    <row r="200" spans="1:1" x14ac:dyDescent="0.3">
      <c r="A200">
        <v>431</v>
      </c>
    </row>
    <row r="201" spans="1:1" x14ac:dyDescent="0.3">
      <c r="A201"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C0A1-0B4A-4EB5-BB30-064F7D75BA51}">
  <dimension ref="A1:D346"/>
  <sheetViews>
    <sheetView topLeftCell="A325" workbookViewId="0">
      <selection activeCell="D333" sqref="D333"/>
    </sheetView>
  </sheetViews>
  <sheetFormatPr defaultRowHeight="14.4" x14ac:dyDescent="0.3"/>
  <cols>
    <col min="1" max="1" width="41.44140625" customWidth="1"/>
    <col min="2" max="2" width="7" customWidth="1"/>
    <col min="3" max="4" width="9.6640625" bestFit="1" customWidth="1"/>
    <col min="5" max="5" width="11.33203125" customWidth="1"/>
  </cols>
  <sheetData>
    <row r="1" spans="1:3" x14ac:dyDescent="0.3">
      <c r="A1" s="4" t="s">
        <v>142</v>
      </c>
      <c r="B1" t="s">
        <v>10</v>
      </c>
      <c r="C1" t="s">
        <v>143</v>
      </c>
    </row>
    <row r="2" spans="1:3" x14ac:dyDescent="0.3">
      <c r="A2" t="s">
        <v>9</v>
      </c>
      <c r="B2">
        <v>1</v>
      </c>
      <c r="C2" t="s">
        <v>44</v>
      </c>
    </row>
    <row r="3" spans="1:3" x14ac:dyDescent="0.3">
      <c r="A3" t="s">
        <v>24</v>
      </c>
      <c r="B3">
        <v>2</v>
      </c>
      <c r="C3" t="s">
        <v>43</v>
      </c>
    </row>
    <row r="4" spans="1:3" x14ac:dyDescent="0.3">
      <c r="A4" t="s">
        <v>29</v>
      </c>
      <c r="B4">
        <v>3</v>
      </c>
      <c r="C4" t="s">
        <v>42</v>
      </c>
    </row>
    <row r="5" spans="1:3" x14ac:dyDescent="0.3">
      <c r="A5" t="s">
        <v>32</v>
      </c>
      <c r="B5">
        <v>4</v>
      </c>
    </row>
    <row r="6" spans="1:3" x14ac:dyDescent="0.3">
      <c r="A6" t="s">
        <v>341</v>
      </c>
      <c r="B6">
        <v>5</v>
      </c>
    </row>
    <row r="7" spans="1:3" ht="15.6" x14ac:dyDescent="0.3">
      <c r="A7" s="2" t="s">
        <v>34</v>
      </c>
      <c r="B7">
        <v>6</v>
      </c>
    </row>
    <row r="8" spans="1:3" x14ac:dyDescent="0.3">
      <c r="A8" t="s">
        <v>39</v>
      </c>
      <c r="B8">
        <v>7</v>
      </c>
      <c r="C8" t="s">
        <v>45</v>
      </c>
    </row>
    <row r="9" spans="1:3" x14ac:dyDescent="0.3">
      <c r="A9" t="s">
        <v>144</v>
      </c>
      <c r="B9">
        <v>8</v>
      </c>
    </row>
    <row r="10" spans="1:3" x14ac:dyDescent="0.3">
      <c r="A10" t="s">
        <v>40</v>
      </c>
      <c r="B10">
        <v>9</v>
      </c>
      <c r="C10" t="s">
        <v>42</v>
      </c>
    </row>
    <row r="11" spans="1:3" x14ac:dyDescent="0.3">
      <c r="A11" t="s">
        <v>41</v>
      </c>
      <c r="B11">
        <v>10</v>
      </c>
    </row>
    <row r="12" spans="1:3" x14ac:dyDescent="0.3">
      <c r="A12" t="s">
        <v>46</v>
      </c>
      <c r="B12">
        <v>11</v>
      </c>
      <c r="C12" t="s">
        <v>44</v>
      </c>
    </row>
    <row r="13" spans="1:3" ht="17.399999999999999" x14ac:dyDescent="0.3">
      <c r="A13" s="3" t="s">
        <v>50</v>
      </c>
      <c r="B13">
        <v>12</v>
      </c>
    </row>
    <row r="14" spans="1:3" x14ac:dyDescent="0.3">
      <c r="A14" t="s">
        <v>52</v>
      </c>
      <c r="B14">
        <v>13</v>
      </c>
      <c r="C14" t="s">
        <v>51</v>
      </c>
    </row>
    <row r="15" spans="1:3" x14ac:dyDescent="0.3">
      <c r="A15" s="4" t="s">
        <v>56</v>
      </c>
      <c r="B15">
        <v>14</v>
      </c>
      <c r="C15" t="s">
        <v>44</v>
      </c>
    </row>
    <row r="16" spans="1:3" x14ac:dyDescent="0.3">
      <c r="A16" t="s">
        <v>57</v>
      </c>
      <c r="B16">
        <v>15</v>
      </c>
      <c r="C16" t="s">
        <v>58</v>
      </c>
    </row>
    <row r="17" spans="1:3" x14ac:dyDescent="0.3">
      <c r="A17" t="s">
        <v>59</v>
      </c>
      <c r="B17">
        <v>16</v>
      </c>
      <c r="C17" t="s">
        <v>58</v>
      </c>
    </row>
    <row r="18" spans="1:3" x14ac:dyDescent="0.3">
      <c r="A18" t="s">
        <v>60</v>
      </c>
      <c r="B18">
        <v>17</v>
      </c>
    </row>
    <row r="19" spans="1:3" x14ac:dyDescent="0.3">
      <c r="A19" t="s">
        <v>96</v>
      </c>
      <c r="B19">
        <v>18</v>
      </c>
    </row>
    <row r="20" spans="1:3" x14ac:dyDescent="0.3">
      <c r="A20" s="4" t="s">
        <v>61</v>
      </c>
      <c r="B20">
        <v>19</v>
      </c>
      <c r="C20" t="s">
        <v>62</v>
      </c>
    </row>
    <row r="21" spans="1:3" x14ac:dyDescent="0.3">
      <c r="A21" s="4" t="s">
        <v>63</v>
      </c>
      <c r="B21">
        <v>20</v>
      </c>
    </row>
    <row r="22" spans="1:3" x14ac:dyDescent="0.3">
      <c r="A22" s="4" t="s">
        <v>67</v>
      </c>
      <c r="B22">
        <v>21</v>
      </c>
    </row>
    <row r="23" spans="1:3" x14ac:dyDescent="0.3">
      <c r="A23" s="4" t="s">
        <v>68</v>
      </c>
      <c r="B23">
        <v>22</v>
      </c>
    </row>
    <row r="24" spans="1:3" s="5" customFormat="1" x14ac:dyDescent="0.3">
      <c r="A24" s="6" t="s">
        <v>71</v>
      </c>
      <c r="B24" s="5">
        <v>23</v>
      </c>
    </row>
    <row r="25" spans="1:3" x14ac:dyDescent="0.3">
      <c r="A25" s="4" t="s">
        <v>72</v>
      </c>
      <c r="B25">
        <v>24</v>
      </c>
    </row>
    <row r="26" spans="1:3" x14ac:dyDescent="0.3">
      <c r="A26" s="4" t="s">
        <v>73</v>
      </c>
      <c r="B26">
        <v>25</v>
      </c>
    </row>
    <row r="27" spans="1:3" x14ac:dyDescent="0.3">
      <c r="A27" s="4" t="s">
        <v>79</v>
      </c>
      <c r="B27">
        <v>26</v>
      </c>
    </row>
    <row r="28" spans="1:3" x14ac:dyDescent="0.3">
      <c r="A28" s="4" t="s">
        <v>80</v>
      </c>
      <c r="B28">
        <v>27</v>
      </c>
    </row>
    <row r="29" spans="1:3" x14ac:dyDescent="0.3">
      <c r="A29" s="4" t="s">
        <v>81</v>
      </c>
      <c r="B29">
        <v>28</v>
      </c>
    </row>
    <row r="30" spans="1:3" x14ac:dyDescent="0.3">
      <c r="A30" s="4" t="s">
        <v>84</v>
      </c>
      <c r="B30">
        <v>29</v>
      </c>
    </row>
    <row r="31" spans="1:3" x14ac:dyDescent="0.3">
      <c r="A31" s="4" t="s">
        <v>85</v>
      </c>
      <c r="B31">
        <v>30</v>
      </c>
    </row>
    <row r="32" spans="1:3" x14ac:dyDescent="0.3">
      <c r="A32" s="4" t="s">
        <v>89</v>
      </c>
      <c r="B32">
        <v>31</v>
      </c>
    </row>
    <row r="33" spans="1:3" x14ac:dyDescent="0.3">
      <c r="A33" s="4" t="s">
        <v>90</v>
      </c>
      <c r="B33">
        <v>32</v>
      </c>
    </row>
    <row r="34" spans="1:3" x14ac:dyDescent="0.3">
      <c r="A34" s="4" t="s">
        <v>91</v>
      </c>
      <c r="B34">
        <v>33</v>
      </c>
    </row>
    <row r="35" spans="1:3" x14ac:dyDescent="0.3">
      <c r="A35" s="4" t="s">
        <v>92</v>
      </c>
      <c r="B35">
        <v>34</v>
      </c>
    </row>
    <row r="36" spans="1:3" x14ac:dyDescent="0.3">
      <c r="A36" s="4" t="s">
        <v>95</v>
      </c>
      <c r="B36">
        <v>35</v>
      </c>
    </row>
    <row r="37" spans="1:3" x14ac:dyDescent="0.3">
      <c r="A37" s="4" t="s">
        <v>96</v>
      </c>
      <c r="B37">
        <v>36</v>
      </c>
    </row>
    <row r="38" spans="1:3" s="5" customFormat="1" x14ac:dyDescent="0.3">
      <c r="A38" s="6" t="s">
        <v>98</v>
      </c>
      <c r="B38" s="5">
        <v>37</v>
      </c>
    </row>
    <row r="39" spans="1:3" s="5" customFormat="1" x14ac:dyDescent="0.3">
      <c r="A39" s="6" t="s">
        <v>100</v>
      </c>
      <c r="B39" s="5">
        <v>38</v>
      </c>
    </row>
    <row r="40" spans="1:3" x14ac:dyDescent="0.3">
      <c r="A40" s="4" t="s">
        <v>101</v>
      </c>
      <c r="B40">
        <v>39</v>
      </c>
    </row>
    <row r="41" spans="1:3" x14ac:dyDescent="0.3">
      <c r="A41" s="4" t="s">
        <v>102</v>
      </c>
      <c r="B41">
        <v>40</v>
      </c>
    </row>
    <row r="42" spans="1:3" x14ac:dyDescent="0.3">
      <c r="A42" s="4" t="s">
        <v>103</v>
      </c>
      <c r="B42">
        <v>41</v>
      </c>
    </row>
    <row r="43" spans="1:3" x14ac:dyDescent="0.3">
      <c r="A43" s="4" t="s">
        <v>116</v>
      </c>
      <c r="B43">
        <v>42</v>
      </c>
    </row>
    <row r="44" spans="1:3" x14ac:dyDescent="0.3">
      <c r="A44" t="s">
        <v>62</v>
      </c>
      <c r="B44">
        <v>43</v>
      </c>
      <c r="C44" t="s">
        <v>62</v>
      </c>
    </row>
    <row r="45" spans="1:3" x14ac:dyDescent="0.3">
      <c r="A45" s="4" t="s">
        <v>104</v>
      </c>
      <c r="B45">
        <v>44</v>
      </c>
    </row>
    <row r="46" spans="1:3" x14ac:dyDescent="0.3">
      <c r="A46" s="4" t="s">
        <v>106</v>
      </c>
      <c r="B46">
        <v>45</v>
      </c>
    </row>
    <row r="47" spans="1:3" x14ac:dyDescent="0.3">
      <c r="A47" s="4" t="s">
        <v>107</v>
      </c>
      <c r="B47">
        <v>46</v>
      </c>
    </row>
    <row r="48" spans="1:3" x14ac:dyDescent="0.3">
      <c r="A48" s="4" t="s">
        <v>117</v>
      </c>
      <c r="B48">
        <v>47</v>
      </c>
    </row>
    <row r="49" spans="1:3" x14ac:dyDescent="0.3">
      <c r="A49" s="4" t="s">
        <v>113</v>
      </c>
      <c r="B49">
        <v>48</v>
      </c>
    </row>
    <row r="50" spans="1:3" x14ac:dyDescent="0.3">
      <c r="A50" s="4" t="s">
        <v>115</v>
      </c>
      <c r="B50">
        <v>49</v>
      </c>
    </row>
    <row r="51" spans="1:3" x14ac:dyDescent="0.3">
      <c r="A51" s="4" t="s">
        <v>114</v>
      </c>
      <c r="B51">
        <v>50</v>
      </c>
    </row>
    <row r="52" spans="1:3" x14ac:dyDescent="0.3">
      <c r="A52" s="4" t="s">
        <v>118</v>
      </c>
      <c r="B52">
        <v>51</v>
      </c>
    </row>
    <row r="53" spans="1:3" x14ac:dyDescent="0.3">
      <c r="A53" s="4" t="s">
        <v>120</v>
      </c>
      <c r="B53">
        <v>52</v>
      </c>
    </row>
    <row r="54" spans="1:3" x14ac:dyDescent="0.3">
      <c r="A54" s="4" t="s">
        <v>121</v>
      </c>
      <c r="B54">
        <v>53</v>
      </c>
    </row>
    <row r="55" spans="1:3" x14ac:dyDescent="0.3">
      <c r="A55" s="4" t="s">
        <v>122</v>
      </c>
      <c r="B55">
        <v>54</v>
      </c>
      <c r="C55" t="s">
        <v>123</v>
      </c>
    </row>
    <row r="56" spans="1:3" x14ac:dyDescent="0.3">
      <c r="A56" s="4" t="s">
        <v>124</v>
      </c>
      <c r="B56">
        <v>55</v>
      </c>
    </row>
    <row r="57" spans="1:3" x14ac:dyDescent="0.3">
      <c r="A57" s="4" t="s">
        <v>125</v>
      </c>
      <c r="B57">
        <v>56</v>
      </c>
    </row>
    <row r="58" spans="1:3" x14ac:dyDescent="0.3">
      <c r="A58" s="4" t="s">
        <v>126</v>
      </c>
      <c r="B58">
        <v>57</v>
      </c>
    </row>
    <row r="59" spans="1:3" x14ac:dyDescent="0.3">
      <c r="A59" s="4" t="s">
        <v>127</v>
      </c>
      <c r="B59">
        <v>58</v>
      </c>
      <c r="C59" t="s">
        <v>128</v>
      </c>
    </row>
    <row r="60" spans="1:3" x14ac:dyDescent="0.3">
      <c r="A60" s="4" t="s">
        <v>131</v>
      </c>
      <c r="B60">
        <v>59</v>
      </c>
      <c r="C60" t="s">
        <v>130</v>
      </c>
    </row>
    <row r="61" spans="1:3" x14ac:dyDescent="0.3">
      <c r="A61" s="4" t="s">
        <v>133</v>
      </c>
      <c r="B61">
        <v>60</v>
      </c>
      <c r="C61" t="s">
        <v>138</v>
      </c>
    </row>
    <row r="62" spans="1:3" x14ac:dyDescent="0.3">
      <c r="A62" s="4" t="s">
        <v>139</v>
      </c>
      <c r="B62">
        <v>61</v>
      </c>
      <c r="C62" t="s">
        <v>140</v>
      </c>
    </row>
    <row r="63" spans="1:3" x14ac:dyDescent="0.3">
      <c r="A63" s="4" t="s">
        <v>313</v>
      </c>
      <c r="B63">
        <v>62</v>
      </c>
      <c r="C63" t="s">
        <v>145</v>
      </c>
    </row>
    <row r="64" spans="1:3" x14ac:dyDescent="0.3">
      <c r="A64" s="4" t="s">
        <v>146</v>
      </c>
      <c r="B64">
        <v>63</v>
      </c>
    </row>
    <row r="65" spans="1:2" x14ac:dyDescent="0.3">
      <c r="A65" s="4" t="s">
        <v>342</v>
      </c>
      <c r="B65">
        <v>64</v>
      </c>
    </row>
    <row r="66" spans="1:2" x14ac:dyDescent="0.3">
      <c r="A66" s="4" t="s">
        <v>204</v>
      </c>
      <c r="B66">
        <v>65</v>
      </c>
    </row>
    <row r="67" spans="1:2" x14ac:dyDescent="0.3">
      <c r="A67" s="4" t="s">
        <v>148</v>
      </c>
      <c r="B67">
        <v>66</v>
      </c>
    </row>
    <row r="68" spans="1:2" x14ac:dyDescent="0.3">
      <c r="A68" s="4" t="s">
        <v>149</v>
      </c>
      <c r="B68">
        <v>67</v>
      </c>
    </row>
    <row r="69" spans="1:2" x14ac:dyDescent="0.3">
      <c r="A69" s="4" t="s">
        <v>150</v>
      </c>
      <c r="B69">
        <v>68</v>
      </c>
    </row>
    <row r="70" spans="1:2" x14ac:dyDescent="0.3">
      <c r="A70" s="4" t="s">
        <v>151</v>
      </c>
      <c r="B70">
        <v>69</v>
      </c>
    </row>
    <row r="71" spans="1:2" x14ac:dyDescent="0.3">
      <c r="A71" s="4" t="s">
        <v>152</v>
      </c>
      <c r="B71">
        <v>70</v>
      </c>
    </row>
    <row r="72" spans="1:2" x14ac:dyDescent="0.3">
      <c r="A72" s="4" t="s">
        <v>153</v>
      </c>
      <c r="B72">
        <v>71</v>
      </c>
    </row>
    <row r="73" spans="1:2" x14ac:dyDescent="0.3">
      <c r="A73" s="4" t="s">
        <v>154</v>
      </c>
      <c r="B73">
        <v>72</v>
      </c>
    </row>
    <row r="74" spans="1:2" x14ac:dyDescent="0.3">
      <c r="A74" s="4" t="s">
        <v>155</v>
      </c>
      <c r="B74">
        <v>73</v>
      </c>
    </row>
    <row r="75" spans="1:2" x14ac:dyDescent="0.3">
      <c r="A75" s="4" t="s">
        <v>156</v>
      </c>
      <c r="B75">
        <v>74</v>
      </c>
    </row>
    <row r="76" spans="1:2" x14ac:dyDescent="0.3">
      <c r="A76" s="4" t="s">
        <v>157</v>
      </c>
      <c r="B76">
        <v>75</v>
      </c>
    </row>
    <row r="77" spans="1:2" x14ac:dyDescent="0.3">
      <c r="A77" s="4" t="s">
        <v>162</v>
      </c>
      <c r="B77">
        <v>76</v>
      </c>
    </row>
    <row r="78" spans="1:2" x14ac:dyDescent="0.3">
      <c r="A78" s="4" t="s">
        <v>163</v>
      </c>
      <c r="B78">
        <v>77</v>
      </c>
    </row>
    <row r="79" spans="1:2" x14ac:dyDescent="0.3">
      <c r="A79" s="4" t="s">
        <v>165</v>
      </c>
      <c r="B79">
        <v>78</v>
      </c>
    </row>
    <row r="80" spans="1:2" x14ac:dyDescent="0.3">
      <c r="A80" s="4" t="s">
        <v>167</v>
      </c>
      <c r="B80">
        <v>79</v>
      </c>
    </row>
    <row r="81" spans="1:2" x14ac:dyDescent="0.3">
      <c r="A81" s="4" t="s">
        <v>170</v>
      </c>
      <c r="B81">
        <v>80</v>
      </c>
    </row>
    <row r="82" spans="1:2" x14ac:dyDescent="0.3">
      <c r="A82" s="4" t="s">
        <v>171</v>
      </c>
      <c r="B82">
        <v>81</v>
      </c>
    </row>
    <row r="83" spans="1:2" x14ac:dyDescent="0.3">
      <c r="A83" s="4" t="s">
        <v>177</v>
      </c>
      <c r="B83">
        <v>82</v>
      </c>
    </row>
    <row r="84" spans="1:2" x14ac:dyDescent="0.3">
      <c r="A84" s="4" t="s">
        <v>178</v>
      </c>
      <c r="B84">
        <v>83</v>
      </c>
    </row>
    <row r="85" spans="1:2" x14ac:dyDescent="0.3">
      <c r="A85" s="4" t="s">
        <v>179</v>
      </c>
      <c r="B85">
        <v>84</v>
      </c>
    </row>
    <row r="86" spans="1:2" x14ac:dyDescent="0.3">
      <c r="A86" s="4" t="s">
        <v>180</v>
      </c>
      <c r="B86">
        <v>85</v>
      </c>
    </row>
    <row r="87" spans="1:2" x14ac:dyDescent="0.3">
      <c r="A87" s="4" t="s">
        <v>181</v>
      </c>
      <c r="B87">
        <v>86</v>
      </c>
    </row>
    <row r="88" spans="1:2" x14ac:dyDescent="0.3">
      <c r="A88" s="8" t="s">
        <v>182</v>
      </c>
      <c r="B88">
        <v>87</v>
      </c>
    </row>
    <row r="89" spans="1:2" x14ac:dyDescent="0.3">
      <c r="A89" s="4" t="s">
        <v>183</v>
      </c>
      <c r="B89">
        <v>88</v>
      </c>
    </row>
    <row r="90" spans="1:2" x14ac:dyDescent="0.3">
      <c r="A90" s="4" t="s">
        <v>185</v>
      </c>
      <c r="B90">
        <v>89</v>
      </c>
    </row>
    <row r="91" spans="1:2" x14ac:dyDescent="0.3">
      <c r="A91" s="4" t="s">
        <v>189</v>
      </c>
      <c r="B91">
        <v>90</v>
      </c>
    </row>
    <row r="92" spans="1:2" x14ac:dyDescent="0.3">
      <c r="A92" s="4" t="s">
        <v>190</v>
      </c>
      <c r="B92">
        <v>91</v>
      </c>
    </row>
    <row r="93" spans="1:2" x14ac:dyDescent="0.3">
      <c r="A93" s="4" t="s">
        <v>191</v>
      </c>
      <c r="B93">
        <v>92</v>
      </c>
    </row>
    <row r="94" spans="1:2" x14ac:dyDescent="0.3">
      <c r="A94" s="4" t="s">
        <v>192</v>
      </c>
      <c r="B94">
        <v>93</v>
      </c>
    </row>
    <row r="95" spans="1:2" x14ac:dyDescent="0.3">
      <c r="A95" s="4" t="s">
        <v>195</v>
      </c>
      <c r="B95">
        <v>94</v>
      </c>
    </row>
    <row r="96" spans="1:2" x14ac:dyDescent="0.3">
      <c r="A96" s="4" t="s">
        <v>580</v>
      </c>
      <c r="B96">
        <v>95</v>
      </c>
    </row>
    <row r="97" spans="1:2" x14ac:dyDescent="0.3">
      <c r="A97" s="4" t="s">
        <v>196</v>
      </c>
      <c r="B97">
        <v>96</v>
      </c>
    </row>
    <row r="98" spans="1:2" x14ac:dyDescent="0.3">
      <c r="A98" s="4" t="s">
        <v>197</v>
      </c>
      <c r="B98">
        <v>97</v>
      </c>
    </row>
    <row r="99" spans="1:2" x14ac:dyDescent="0.3">
      <c r="A99" s="4" t="s">
        <v>198</v>
      </c>
      <c r="B99">
        <v>98</v>
      </c>
    </row>
    <row r="100" spans="1:2" x14ac:dyDescent="0.3">
      <c r="A100" s="4" t="s">
        <v>202</v>
      </c>
      <c r="B100">
        <v>99</v>
      </c>
    </row>
    <row r="101" spans="1:2" x14ac:dyDescent="0.3">
      <c r="A101" s="4" t="s">
        <v>203</v>
      </c>
      <c r="B101">
        <v>100</v>
      </c>
    </row>
    <row r="102" spans="1:2" x14ac:dyDescent="0.3">
      <c r="A102" s="4" t="s">
        <v>206</v>
      </c>
      <c r="B102">
        <v>101</v>
      </c>
    </row>
    <row r="103" spans="1:2" x14ac:dyDescent="0.3">
      <c r="A103" s="4" t="s">
        <v>208</v>
      </c>
      <c r="B103">
        <v>102</v>
      </c>
    </row>
    <row r="104" spans="1:2" x14ac:dyDescent="0.3">
      <c r="A104" s="4" t="s">
        <v>209</v>
      </c>
      <c r="B104">
        <v>103</v>
      </c>
    </row>
    <row r="105" spans="1:2" x14ac:dyDescent="0.3">
      <c r="A105" s="4" t="s">
        <v>210</v>
      </c>
      <c r="B105">
        <v>104</v>
      </c>
    </row>
    <row r="106" spans="1:2" x14ac:dyDescent="0.3">
      <c r="A106" s="4" t="s">
        <v>211</v>
      </c>
      <c r="B106">
        <v>105</v>
      </c>
    </row>
    <row r="107" spans="1:2" x14ac:dyDescent="0.3">
      <c r="A107" s="4" t="s">
        <v>212</v>
      </c>
      <c r="B107">
        <v>106</v>
      </c>
    </row>
    <row r="108" spans="1:2" x14ac:dyDescent="0.3">
      <c r="A108" t="s">
        <v>215</v>
      </c>
      <c r="B108">
        <v>107</v>
      </c>
    </row>
    <row r="109" spans="1:2" x14ac:dyDescent="0.3">
      <c r="A109" s="4" t="s">
        <v>216</v>
      </c>
      <c r="B109">
        <v>108</v>
      </c>
    </row>
    <row r="110" spans="1:2" x14ac:dyDescent="0.3">
      <c r="A110" s="4" t="s">
        <v>218</v>
      </c>
      <c r="B110">
        <v>109</v>
      </c>
    </row>
    <row r="111" spans="1:2" x14ac:dyDescent="0.3">
      <c r="A111" s="4" t="s">
        <v>220</v>
      </c>
      <c r="B111">
        <v>110</v>
      </c>
    </row>
    <row r="112" spans="1:2" x14ac:dyDescent="0.3">
      <c r="A112" s="4" t="s">
        <v>221</v>
      </c>
      <c r="B112">
        <v>111</v>
      </c>
    </row>
    <row r="113" spans="1:2" x14ac:dyDescent="0.3">
      <c r="A113" s="4" t="s">
        <v>224</v>
      </c>
      <c r="B113">
        <v>112</v>
      </c>
    </row>
    <row r="114" spans="1:2" x14ac:dyDescent="0.3">
      <c r="A114" s="4" t="s">
        <v>225</v>
      </c>
      <c r="B114">
        <v>113</v>
      </c>
    </row>
    <row r="115" spans="1:2" x14ac:dyDescent="0.3">
      <c r="A115" s="4" t="s">
        <v>226</v>
      </c>
      <c r="B115">
        <v>114</v>
      </c>
    </row>
    <row r="116" spans="1:2" x14ac:dyDescent="0.3">
      <c r="A116" s="4" t="s">
        <v>227</v>
      </c>
      <c r="B116">
        <v>115</v>
      </c>
    </row>
    <row r="117" spans="1:2" x14ac:dyDescent="0.3">
      <c r="A117" s="4" t="s">
        <v>228</v>
      </c>
      <c r="B117">
        <v>116</v>
      </c>
    </row>
    <row r="118" spans="1:2" x14ac:dyDescent="0.3">
      <c r="A118" s="4" t="s">
        <v>229</v>
      </c>
      <c r="B118">
        <v>117</v>
      </c>
    </row>
    <row r="119" spans="1:2" x14ac:dyDescent="0.3">
      <c r="A119" s="4" t="s">
        <v>231</v>
      </c>
      <c r="B119">
        <v>118</v>
      </c>
    </row>
    <row r="120" spans="1:2" x14ac:dyDescent="0.3">
      <c r="A120" s="4" t="s">
        <v>232</v>
      </c>
      <c r="B120">
        <v>119</v>
      </c>
    </row>
    <row r="121" spans="1:2" x14ac:dyDescent="0.3">
      <c r="A121" s="4" t="s">
        <v>234</v>
      </c>
      <c r="B121">
        <v>120</v>
      </c>
    </row>
    <row r="122" spans="1:2" x14ac:dyDescent="0.3">
      <c r="A122" s="4" t="s">
        <v>235</v>
      </c>
      <c r="B122">
        <v>121</v>
      </c>
    </row>
    <row r="123" spans="1:2" x14ac:dyDescent="0.3">
      <c r="A123" s="4" t="s">
        <v>240</v>
      </c>
      <c r="B123">
        <v>122</v>
      </c>
    </row>
    <row r="124" spans="1:2" x14ac:dyDescent="0.3">
      <c r="A124" s="4" t="s">
        <v>241</v>
      </c>
      <c r="B124">
        <v>123</v>
      </c>
    </row>
    <row r="125" spans="1:2" x14ac:dyDescent="0.3">
      <c r="A125" s="4" t="s">
        <v>243</v>
      </c>
      <c r="B125">
        <v>124</v>
      </c>
    </row>
    <row r="126" spans="1:2" x14ac:dyDescent="0.3">
      <c r="A126" s="4" t="s">
        <v>245</v>
      </c>
      <c r="B126">
        <v>125</v>
      </c>
    </row>
    <row r="127" spans="1:2" x14ac:dyDescent="0.3">
      <c r="A127" s="4" t="s">
        <v>246</v>
      </c>
      <c r="B127">
        <v>126</v>
      </c>
    </row>
    <row r="128" spans="1:2" x14ac:dyDescent="0.3">
      <c r="A128" s="4" t="s">
        <v>249</v>
      </c>
      <c r="B128">
        <v>127</v>
      </c>
    </row>
    <row r="129" spans="1:2" x14ac:dyDescent="0.3">
      <c r="A129" s="4" t="s">
        <v>286</v>
      </c>
      <c r="B129">
        <v>128</v>
      </c>
    </row>
    <row r="130" spans="1:2" x14ac:dyDescent="0.3">
      <c r="A130" s="4" t="s">
        <v>287</v>
      </c>
      <c r="B130">
        <v>129</v>
      </c>
    </row>
    <row r="131" spans="1:2" x14ac:dyDescent="0.3">
      <c r="A131" s="4" t="s">
        <v>289</v>
      </c>
      <c r="B131">
        <v>130</v>
      </c>
    </row>
    <row r="132" spans="1:2" x14ac:dyDescent="0.3">
      <c r="A132" s="4" t="s">
        <v>290</v>
      </c>
      <c r="B132">
        <v>131</v>
      </c>
    </row>
    <row r="133" spans="1:2" x14ac:dyDescent="0.3">
      <c r="A133" s="4" t="s">
        <v>291</v>
      </c>
      <c r="B133">
        <v>132</v>
      </c>
    </row>
    <row r="134" spans="1:2" x14ac:dyDescent="0.3">
      <c r="A134" s="4" t="s">
        <v>299</v>
      </c>
      <c r="B134">
        <v>133</v>
      </c>
    </row>
    <row r="135" spans="1:2" x14ac:dyDescent="0.3">
      <c r="A135" s="4" t="s">
        <v>300</v>
      </c>
      <c r="B135">
        <v>134</v>
      </c>
    </row>
    <row r="136" spans="1:2" x14ac:dyDescent="0.3">
      <c r="A136" s="4" t="s">
        <v>302</v>
      </c>
      <c r="B136">
        <v>135</v>
      </c>
    </row>
    <row r="137" spans="1:2" x14ac:dyDescent="0.3">
      <c r="A137" s="4" t="s">
        <v>303</v>
      </c>
      <c r="B137">
        <v>136</v>
      </c>
    </row>
    <row r="138" spans="1:2" x14ac:dyDescent="0.3">
      <c r="A138" s="4" t="s">
        <v>305</v>
      </c>
      <c r="B138">
        <v>137</v>
      </c>
    </row>
    <row r="139" spans="1:2" x14ac:dyDescent="0.3">
      <c r="A139" s="4" t="s">
        <v>306</v>
      </c>
      <c r="B139">
        <v>138</v>
      </c>
    </row>
    <row r="140" spans="1:2" x14ac:dyDescent="0.3">
      <c r="A140" s="4" t="s">
        <v>307</v>
      </c>
      <c r="B140">
        <v>139</v>
      </c>
    </row>
    <row r="141" spans="1:2" x14ac:dyDescent="0.3">
      <c r="A141" s="13" t="s">
        <v>308</v>
      </c>
      <c r="B141">
        <v>140</v>
      </c>
    </row>
    <row r="142" spans="1:2" x14ac:dyDescent="0.3">
      <c r="A142" s="4" t="s">
        <v>310</v>
      </c>
      <c r="B142">
        <v>141</v>
      </c>
    </row>
    <row r="143" spans="1:2" x14ac:dyDescent="0.3">
      <c r="A143" s="4" t="s">
        <v>287</v>
      </c>
      <c r="B143">
        <v>142</v>
      </c>
    </row>
    <row r="144" spans="1:2" x14ac:dyDescent="0.3">
      <c r="A144" s="4" t="s">
        <v>315</v>
      </c>
      <c r="B144">
        <v>143</v>
      </c>
    </row>
    <row r="145" spans="1:2" x14ac:dyDescent="0.3">
      <c r="A145" s="4" t="s">
        <v>308</v>
      </c>
      <c r="B145">
        <v>144</v>
      </c>
    </row>
    <row r="146" spans="1:2" x14ac:dyDescent="0.3">
      <c r="A146" s="4" t="s">
        <v>317</v>
      </c>
      <c r="B146">
        <v>145</v>
      </c>
    </row>
    <row r="147" spans="1:2" x14ac:dyDescent="0.3">
      <c r="A147" s="4" t="s">
        <v>321</v>
      </c>
      <c r="B147">
        <v>146</v>
      </c>
    </row>
    <row r="148" spans="1:2" x14ac:dyDescent="0.3">
      <c r="A148" s="4" t="s">
        <v>322</v>
      </c>
      <c r="B148">
        <v>147</v>
      </c>
    </row>
    <row r="149" spans="1:2" x14ac:dyDescent="0.3">
      <c r="A149" s="4" t="s">
        <v>335</v>
      </c>
      <c r="B149">
        <v>148</v>
      </c>
    </row>
    <row r="150" spans="1:2" x14ac:dyDescent="0.3">
      <c r="A150" s="4" t="s">
        <v>323</v>
      </c>
      <c r="B150">
        <v>149</v>
      </c>
    </row>
    <row r="151" spans="1:2" x14ac:dyDescent="0.3">
      <c r="A151" s="4" t="s">
        <v>324</v>
      </c>
      <c r="B151">
        <v>150</v>
      </c>
    </row>
    <row r="152" spans="1:2" x14ac:dyDescent="0.3">
      <c r="A152" s="4" t="s">
        <v>326</v>
      </c>
      <c r="B152">
        <v>151</v>
      </c>
    </row>
    <row r="153" spans="1:2" x14ac:dyDescent="0.3">
      <c r="A153" s="4" t="s">
        <v>325</v>
      </c>
      <c r="B153">
        <v>152</v>
      </c>
    </row>
    <row r="154" spans="1:2" x14ac:dyDescent="0.3">
      <c r="A154" s="4" t="s">
        <v>327</v>
      </c>
      <c r="B154">
        <v>153</v>
      </c>
    </row>
    <row r="155" spans="1:2" x14ac:dyDescent="0.3">
      <c r="A155" s="4" t="s">
        <v>332</v>
      </c>
      <c r="B155">
        <v>155</v>
      </c>
    </row>
    <row r="156" spans="1:2" x14ac:dyDescent="0.3">
      <c r="A156" s="4" t="s">
        <v>334</v>
      </c>
      <c r="B156">
        <v>156</v>
      </c>
    </row>
    <row r="157" spans="1:2" x14ac:dyDescent="0.3">
      <c r="A157" s="4" t="s">
        <v>336</v>
      </c>
      <c r="B157">
        <v>157</v>
      </c>
    </row>
    <row r="158" spans="1:2" x14ac:dyDescent="0.3">
      <c r="A158" s="4" t="s">
        <v>338</v>
      </c>
      <c r="B158">
        <v>158</v>
      </c>
    </row>
    <row r="159" spans="1:2" x14ac:dyDescent="0.3">
      <c r="A159" s="4" t="s">
        <v>339</v>
      </c>
      <c r="B159">
        <v>159</v>
      </c>
    </row>
    <row r="160" spans="1:2" x14ac:dyDescent="0.3">
      <c r="A160" s="4" t="s">
        <v>344</v>
      </c>
      <c r="B160">
        <v>160</v>
      </c>
    </row>
    <row r="161" spans="1:2" x14ac:dyDescent="0.3">
      <c r="A161" s="4" t="s">
        <v>345</v>
      </c>
      <c r="B161">
        <v>161</v>
      </c>
    </row>
    <row r="162" spans="1:2" x14ac:dyDescent="0.3">
      <c r="A162" s="4" t="s">
        <v>347</v>
      </c>
      <c r="B162">
        <v>162</v>
      </c>
    </row>
    <row r="163" spans="1:2" x14ac:dyDescent="0.3">
      <c r="A163" s="4" t="s">
        <v>348</v>
      </c>
      <c r="B163">
        <v>163</v>
      </c>
    </row>
    <row r="164" spans="1:2" x14ac:dyDescent="0.3">
      <c r="A164" s="4" t="s">
        <v>349</v>
      </c>
      <c r="B164">
        <v>164</v>
      </c>
    </row>
    <row r="165" spans="1:2" x14ac:dyDescent="0.3">
      <c r="A165" s="4" t="s">
        <v>351</v>
      </c>
      <c r="B165">
        <v>165</v>
      </c>
    </row>
    <row r="166" spans="1:2" x14ac:dyDescent="0.3">
      <c r="A166" s="4" t="s">
        <v>354</v>
      </c>
      <c r="B166">
        <v>166</v>
      </c>
    </row>
    <row r="167" spans="1:2" x14ac:dyDescent="0.3">
      <c r="A167" s="4" t="s">
        <v>356</v>
      </c>
      <c r="B167">
        <v>167</v>
      </c>
    </row>
    <row r="168" spans="1:2" x14ac:dyDescent="0.3">
      <c r="A168" s="4" t="s">
        <v>357</v>
      </c>
      <c r="B168">
        <v>168</v>
      </c>
    </row>
    <row r="169" spans="1:2" x14ac:dyDescent="0.3">
      <c r="A169" s="14" t="s">
        <v>361</v>
      </c>
      <c r="B169">
        <v>169</v>
      </c>
    </row>
    <row r="170" spans="1:2" x14ac:dyDescent="0.3">
      <c r="A170" s="4" t="s">
        <v>380</v>
      </c>
      <c r="B170">
        <v>170</v>
      </c>
    </row>
    <row r="171" spans="1:2" x14ac:dyDescent="0.3">
      <c r="A171" s="4" t="s">
        <v>363</v>
      </c>
      <c r="B171">
        <v>171</v>
      </c>
    </row>
    <row r="172" spans="1:2" x14ac:dyDescent="0.3">
      <c r="A172" s="4" t="s">
        <v>364</v>
      </c>
      <c r="B172">
        <v>172</v>
      </c>
    </row>
    <row r="173" spans="1:2" x14ac:dyDescent="0.3">
      <c r="A173" s="4" t="s">
        <v>367</v>
      </c>
      <c r="B173">
        <v>173</v>
      </c>
    </row>
    <row r="174" spans="1:2" x14ac:dyDescent="0.3">
      <c r="A174" s="4" t="s">
        <v>369</v>
      </c>
      <c r="B174">
        <v>174</v>
      </c>
    </row>
    <row r="175" spans="1:2" x14ac:dyDescent="0.3">
      <c r="A175" s="4" t="s">
        <v>370</v>
      </c>
      <c r="B175">
        <v>175</v>
      </c>
    </row>
    <row r="176" spans="1:2" x14ac:dyDescent="0.3">
      <c r="A176" s="4" t="s">
        <v>371</v>
      </c>
      <c r="B176">
        <v>176</v>
      </c>
    </row>
    <row r="177" spans="1:2" x14ac:dyDescent="0.3">
      <c r="A177" s="14" t="s">
        <v>376</v>
      </c>
      <c r="B177">
        <v>177</v>
      </c>
    </row>
    <row r="178" spans="1:2" x14ac:dyDescent="0.3">
      <c r="A178" s="4" t="s">
        <v>377</v>
      </c>
      <c r="B178">
        <v>178</v>
      </c>
    </row>
    <row r="179" spans="1:2" x14ac:dyDescent="0.3">
      <c r="A179" s="4" t="s">
        <v>378</v>
      </c>
      <c r="B179">
        <v>179</v>
      </c>
    </row>
    <row r="180" spans="1:2" x14ac:dyDescent="0.3">
      <c r="A180" s="4" t="s">
        <v>379</v>
      </c>
      <c r="B180">
        <v>180</v>
      </c>
    </row>
    <row r="181" spans="1:2" x14ac:dyDescent="0.3">
      <c r="A181" s="4" t="s">
        <v>210</v>
      </c>
      <c r="B181">
        <v>181</v>
      </c>
    </row>
    <row r="182" spans="1:2" x14ac:dyDescent="0.3">
      <c r="A182" s="4" t="s">
        <v>383</v>
      </c>
      <c r="B182">
        <v>182</v>
      </c>
    </row>
    <row r="183" spans="1:2" x14ac:dyDescent="0.3">
      <c r="A183" s="4" t="s">
        <v>384</v>
      </c>
      <c r="B183">
        <v>183</v>
      </c>
    </row>
    <row r="184" spans="1:2" x14ac:dyDescent="0.3">
      <c r="A184" s="4" t="s">
        <v>385</v>
      </c>
      <c r="B184">
        <v>184</v>
      </c>
    </row>
    <row r="185" spans="1:2" x14ac:dyDescent="0.3">
      <c r="A185" s="4" t="s">
        <v>387</v>
      </c>
      <c r="B185">
        <v>185</v>
      </c>
    </row>
    <row r="186" spans="1:2" x14ac:dyDescent="0.3">
      <c r="A186" s="4" t="s">
        <v>388</v>
      </c>
      <c r="B186">
        <v>186</v>
      </c>
    </row>
    <row r="187" spans="1:2" x14ac:dyDescent="0.3">
      <c r="A187" s="13" t="s">
        <v>389</v>
      </c>
      <c r="B187">
        <v>187</v>
      </c>
    </row>
    <row r="188" spans="1:2" x14ac:dyDescent="0.3">
      <c r="A188" s="4" t="s">
        <v>393</v>
      </c>
      <c r="B188">
        <v>188</v>
      </c>
    </row>
    <row r="189" spans="1:2" x14ac:dyDescent="0.3">
      <c r="A189" s="13" t="s">
        <v>394</v>
      </c>
      <c r="B189">
        <v>189</v>
      </c>
    </row>
    <row r="190" spans="1:2" x14ac:dyDescent="0.3">
      <c r="A190" s="13" t="s">
        <v>395</v>
      </c>
      <c r="B190">
        <v>190</v>
      </c>
    </row>
    <row r="191" spans="1:2" x14ac:dyDescent="0.3">
      <c r="A191" s="13" t="s">
        <v>396</v>
      </c>
      <c r="B191">
        <v>191</v>
      </c>
    </row>
    <row r="192" spans="1:2" x14ac:dyDescent="0.3">
      <c r="A192" s="13" t="s">
        <v>397</v>
      </c>
      <c r="B192">
        <v>192</v>
      </c>
    </row>
    <row r="193" spans="1:2" x14ac:dyDescent="0.3">
      <c r="A193" s="13" t="s">
        <v>398</v>
      </c>
      <c r="B193">
        <v>193</v>
      </c>
    </row>
    <row r="194" spans="1:2" x14ac:dyDescent="0.3">
      <c r="A194" s="13" t="s">
        <v>218</v>
      </c>
      <c r="B194">
        <v>194</v>
      </c>
    </row>
    <row r="195" spans="1:2" x14ac:dyDescent="0.3">
      <c r="A195" s="4" t="s">
        <v>403</v>
      </c>
      <c r="B195">
        <v>195</v>
      </c>
    </row>
    <row r="196" spans="1:2" x14ac:dyDescent="0.3">
      <c r="A196" s="13" t="s">
        <v>221</v>
      </c>
      <c r="B196">
        <v>196</v>
      </c>
    </row>
    <row r="197" spans="1:2" x14ac:dyDescent="0.3">
      <c r="A197" s="13" t="s">
        <v>405</v>
      </c>
      <c r="B197">
        <v>197</v>
      </c>
    </row>
    <row r="198" spans="1:2" x14ac:dyDescent="0.3">
      <c r="A198" s="13" t="s">
        <v>407</v>
      </c>
      <c r="B198">
        <v>198</v>
      </c>
    </row>
    <row r="199" spans="1:2" x14ac:dyDescent="0.3">
      <c r="A199" s="4" t="s">
        <v>409</v>
      </c>
      <c r="B199">
        <v>199</v>
      </c>
    </row>
    <row r="200" spans="1:2" x14ac:dyDescent="0.3">
      <c r="A200" s="13" t="s">
        <v>411</v>
      </c>
      <c r="B200">
        <v>200</v>
      </c>
    </row>
    <row r="201" spans="1:2" x14ac:dyDescent="0.3">
      <c r="A201" s="13" t="s">
        <v>412</v>
      </c>
      <c r="B201">
        <v>201</v>
      </c>
    </row>
    <row r="202" spans="1:2" x14ac:dyDescent="0.3">
      <c r="A202" s="13" t="s">
        <v>246</v>
      </c>
      <c r="B202">
        <v>202</v>
      </c>
    </row>
    <row r="203" spans="1:2" x14ac:dyDescent="0.3">
      <c r="A203" s="13" t="s">
        <v>413</v>
      </c>
      <c r="B203">
        <v>203</v>
      </c>
    </row>
    <row r="204" spans="1:2" x14ac:dyDescent="0.3">
      <c r="A204" s="13" t="s">
        <v>414</v>
      </c>
      <c r="B204">
        <v>204</v>
      </c>
    </row>
    <row r="205" spans="1:2" x14ac:dyDescent="0.3">
      <c r="A205" s="13" t="s">
        <v>418</v>
      </c>
      <c r="B205">
        <v>205</v>
      </c>
    </row>
    <row r="206" spans="1:2" x14ac:dyDescent="0.3">
      <c r="A206" s="13" t="s">
        <v>420</v>
      </c>
      <c r="B206">
        <v>206</v>
      </c>
    </row>
    <row r="207" spans="1:2" x14ac:dyDescent="0.3">
      <c r="A207" s="13" t="s">
        <v>421</v>
      </c>
      <c r="B207">
        <v>207</v>
      </c>
    </row>
    <row r="208" spans="1:2" x14ac:dyDescent="0.3">
      <c r="A208" s="13" t="s">
        <v>422</v>
      </c>
      <c r="B208">
        <v>208</v>
      </c>
    </row>
    <row r="209" spans="1:2" x14ac:dyDescent="0.3">
      <c r="A209" s="13" t="s">
        <v>423</v>
      </c>
      <c r="B209">
        <v>209</v>
      </c>
    </row>
    <row r="210" spans="1:2" x14ac:dyDescent="0.3">
      <c r="A210" s="13" t="s">
        <v>424</v>
      </c>
      <c r="B210">
        <v>210</v>
      </c>
    </row>
    <row r="211" spans="1:2" x14ac:dyDescent="0.3">
      <c r="A211" s="13" t="s">
        <v>426</v>
      </c>
      <c r="B211">
        <v>211</v>
      </c>
    </row>
    <row r="212" spans="1:2" x14ac:dyDescent="0.3">
      <c r="A212" s="13" t="s">
        <v>427</v>
      </c>
      <c r="B212">
        <v>212</v>
      </c>
    </row>
    <row r="213" spans="1:2" x14ac:dyDescent="0.3">
      <c r="A213" s="4" t="s">
        <v>428</v>
      </c>
      <c r="B213">
        <v>213</v>
      </c>
    </row>
    <row r="214" spans="1:2" x14ac:dyDescent="0.3">
      <c r="A214" s="13" t="s">
        <v>429</v>
      </c>
      <c r="B214">
        <v>214</v>
      </c>
    </row>
    <row r="215" spans="1:2" x14ac:dyDescent="0.3">
      <c r="A215" s="13" t="s">
        <v>430</v>
      </c>
      <c r="B215">
        <v>215</v>
      </c>
    </row>
    <row r="216" spans="1:2" x14ac:dyDescent="0.3">
      <c r="A216" s="13" t="s">
        <v>431</v>
      </c>
      <c r="B216">
        <v>216</v>
      </c>
    </row>
    <row r="217" spans="1:2" x14ac:dyDescent="0.3">
      <c r="A217" s="13" t="s">
        <v>432</v>
      </c>
      <c r="B217">
        <v>217</v>
      </c>
    </row>
    <row r="218" spans="1:2" x14ac:dyDescent="0.3">
      <c r="A218" s="4" t="s">
        <v>433</v>
      </c>
      <c r="B218">
        <v>218</v>
      </c>
    </row>
    <row r="219" spans="1:2" x14ac:dyDescent="0.3">
      <c r="A219" s="13" t="s">
        <v>435</v>
      </c>
      <c r="B219">
        <v>219</v>
      </c>
    </row>
    <row r="220" spans="1:2" x14ac:dyDescent="0.3">
      <c r="A220" s="13" t="s">
        <v>436</v>
      </c>
      <c r="B220">
        <v>220</v>
      </c>
    </row>
    <row r="221" spans="1:2" x14ac:dyDescent="0.3">
      <c r="A221" s="4" t="s">
        <v>438</v>
      </c>
      <c r="B221">
        <v>221</v>
      </c>
    </row>
    <row r="222" spans="1:2" x14ac:dyDescent="0.3">
      <c r="A222" s="13" t="s">
        <v>440</v>
      </c>
      <c r="B222">
        <v>222</v>
      </c>
    </row>
    <row r="223" spans="1:2" x14ac:dyDescent="0.3">
      <c r="A223" s="4" t="s">
        <v>442</v>
      </c>
      <c r="B223">
        <v>223</v>
      </c>
    </row>
    <row r="224" spans="1:2" x14ac:dyDescent="0.3">
      <c r="A224" s="4" t="s">
        <v>443</v>
      </c>
      <c r="B224">
        <v>224</v>
      </c>
    </row>
    <row r="225" spans="1:2" x14ac:dyDescent="0.3">
      <c r="A225" s="4" t="s">
        <v>445</v>
      </c>
      <c r="B225">
        <v>225</v>
      </c>
    </row>
    <row r="226" spans="1:2" x14ac:dyDescent="0.3">
      <c r="A226" s="4" t="s">
        <v>449</v>
      </c>
      <c r="B226">
        <v>226</v>
      </c>
    </row>
    <row r="227" spans="1:2" x14ac:dyDescent="0.3">
      <c r="A227" s="4" t="s">
        <v>452</v>
      </c>
      <c r="B227">
        <v>227</v>
      </c>
    </row>
    <row r="228" spans="1:2" x14ac:dyDescent="0.3">
      <c r="A228" s="4" t="s">
        <v>455</v>
      </c>
      <c r="B228">
        <v>228</v>
      </c>
    </row>
    <row r="229" spans="1:2" x14ac:dyDescent="0.3">
      <c r="A229" s="4" t="s">
        <v>456</v>
      </c>
      <c r="B229">
        <v>229</v>
      </c>
    </row>
    <row r="230" spans="1:2" x14ac:dyDescent="0.3">
      <c r="A230" s="4" t="s">
        <v>458</v>
      </c>
      <c r="B230">
        <v>230</v>
      </c>
    </row>
    <row r="231" spans="1:2" x14ac:dyDescent="0.3">
      <c r="A231" s="4" t="s">
        <v>459</v>
      </c>
      <c r="B231">
        <v>231</v>
      </c>
    </row>
    <row r="232" spans="1:2" x14ac:dyDescent="0.3">
      <c r="A232" s="4" t="s">
        <v>460</v>
      </c>
      <c r="B232">
        <v>232</v>
      </c>
    </row>
    <row r="233" spans="1:2" x14ac:dyDescent="0.3">
      <c r="A233" s="4" t="s">
        <v>461</v>
      </c>
      <c r="B233">
        <v>233</v>
      </c>
    </row>
    <row r="234" spans="1:2" x14ac:dyDescent="0.3">
      <c r="A234" s="4" t="s">
        <v>462</v>
      </c>
      <c r="B234">
        <v>234</v>
      </c>
    </row>
    <row r="235" spans="1:2" x14ac:dyDescent="0.3">
      <c r="A235" s="4" t="s">
        <v>459</v>
      </c>
      <c r="B235">
        <v>235</v>
      </c>
    </row>
    <row r="236" spans="1:2" x14ac:dyDescent="0.3">
      <c r="A236" s="4" t="s">
        <v>465</v>
      </c>
      <c r="B236">
        <v>236</v>
      </c>
    </row>
    <row r="237" spans="1:2" x14ac:dyDescent="0.3">
      <c r="A237" s="4" t="s">
        <v>467</v>
      </c>
      <c r="B237">
        <v>237</v>
      </c>
    </row>
    <row r="238" spans="1:2" x14ac:dyDescent="0.3">
      <c r="A238" s="4" t="s">
        <v>468</v>
      </c>
      <c r="B238">
        <v>238</v>
      </c>
    </row>
    <row r="239" spans="1:2" x14ac:dyDescent="0.3">
      <c r="A239" s="4" t="s">
        <v>469</v>
      </c>
      <c r="B239">
        <v>239</v>
      </c>
    </row>
    <row r="240" spans="1:2" x14ac:dyDescent="0.3">
      <c r="A240" s="4" t="s">
        <v>471</v>
      </c>
      <c r="B240">
        <v>240</v>
      </c>
    </row>
    <row r="241" spans="1:2" x14ac:dyDescent="0.3">
      <c r="A241" s="4" t="s">
        <v>472</v>
      </c>
      <c r="B241">
        <v>241</v>
      </c>
    </row>
    <row r="242" spans="1:2" x14ac:dyDescent="0.3">
      <c r="A242" s="4" t="s">
        <v>475</v>
      </c>
      <c r="B242">
        <v>242</v>
      </c>
    </row>
    <row r="243" spans="1:2" x14ac:dyDescent="0.3">
      <c r="A243" s="4" t="s">
        <v>476</v>
      </c>
      <c r="B243">
        <v>243</v>
      </c>
    </row>
    <row r="244" spans="1:2" x14ac:dyDescent="0.3">
      <c r="A244" s="4" t="s">
        <v>478</v>
      </c>
      <c r="B244">
        <v>244</v>
      </c>
    </row>
    <row r="245" spans="1:2" x14ac:dyDescent="0.3">
      <c r="A245" s="4" t="s">
        <v>479</v>
      </c>
      <c r="B245">
        <v>245</v>
      </c>
    </row>
    <row r="246" spans="1:2" x14ac:dyDescent="0.3">
      <c r="A246" s="4" t="s">
        <v>480</v>
      </c>
      <c r="B246">
        <v>246</v>
      </c>
    </row>
    <row r="247" spans="1:2" x14ac:dyDescent="0.3">
      <c r="A247" s="4" t="s">
        <v>481</v>
      </c>
      <c r="B247">
        <v>247</v>
      </c>
    </row>
    <row r="248" spans="1:2" x14ac:dyDescent="0.3">
      <c r="A248" s="4" t="s">
        <v>483</v>
      </c>
      <c r="B248">
        <v>248</v>
      </c>
    </row>
    <row r="249" spans="1:2" x14ac:dyDescent="0.3">
      <c r="A249" s="4" t="s">
        <v>482</v>
      </c>
      <c r="B249">
        <v>249</v>
      </c>
    </row>
    <row r="250" spans="1:2" x14ac:dyDescent="0.3">
      <c r="A250" s="4" t="s">
        <v>484</v>
      </c>
      <c r="B250">
        <v>250</v>
      </c>
    </row>
    <row r="251" spans="1:2" x14ac:dyDescent="0.3">
      <c r="A251" s="4" t="s">
        <v>485</v>
      </c>
      <c r="B251">
        <v>251</v>
      </c>
    </row>
    <row r="252" spans="1:2" x14ac:dyDescent="0.3">
      <c r="A252" s="4" t="s">
        <v>487</v>
      </c>
      <c r="B252">
        <v>252</v>
      </c>
    </row>
    <row r="253" spans="1:2" x14ac:dyDescent="0.3">
      <c r="A253" s="4" t="s">
        <v>488</v>
      </c>
      <c r="B253">
        <v>253</v>
      </c>
    </row>
    <row r="254" spans="1:2" x14ac:dyDescent="0.3">
      <c r="A254" s="4" t="s">
        <v>490</v>
      </c>
      <c r="B254">
        <v>254</v>
      </c>
    </row>
    <row r="255" spans="1:2" x14ac:dyDescent="0.3">
      <c r="A255" s="4" t="s">
        <v>491</v>
      </c>
      <c r="B255">
        <v>255</v>
      </c>
    </row>
    <row r="256" spans="1:2" x14ac:dyDescent="0.3">
      <c r="A256" s="8" t="s">
        <v>420</v>
      </c>
      <c r="B256">
        <v>256</v>
      </c>
    </row>
    <row r="257" spans="1:2" x14ac:dyDescent="0.3">
      <c r="A257" s="8" t="s">
        <v>497</v>
      </c>
      <c r="B257">
        <v>257</v>
      </c>
    </row>
    <row r="258" spans="1:2" x14ac:dyDescent="0.3">
      <c r="A258" t="s">
        <v>498</v>
      </c>
      <c r="B258">
        <v>258</v>
      </c>
    </row>
    <row r="259" spans="1:2" x14ac:dyDescent="0.3">
      <c r="A259" t="s">
        <v>499</v>
      </c>
      <c r="B259">
        <v>259</v>
      </c>
    </row>
    <row r="260" spans="1:2" x14ac:dyDescent="0.3">
      <c r="A260" t="s">
        <v>500</v>
      </c>
      <c r="B260">
        <v>260</v>
      </c>
    </row>
    <row r="261" spans="1:2" x14ac:dyDescent="0.3">
      <c r="A261" t="s">
        <v>501</v>
      </c>
      <c r="B261">
        <v>261</v>
      </c>
    </row>
    <row r="262" spans="1:2" x14ac:dyDescent="0.3">
      <c r="A262" s="8" t="s">
        <v>203</v>
      </c>
      <c r="B262">
        <v>262</v>
      </c>
    </row>
    <row r="263" spans="1:2" x14ac:dyDescent="0.3">
      <c r="A263" s="8" t="s">
        <v>503</v>
      </c>
      <c r="B263">
        <v>263</v>
      </c>
    </row>
    <row r="264" spans="1:2" x14ac:dyDescent="0.3">
      <c r="A264" t="s">
        <v>24</v>
      </c>
      <c r="B264">
        <v>264</v>
      </c>
    </row>
    <row r="265" spans="1:2" x14ac:dyDescent="0.3">
      <c r="A265" t="s">
        <v>506</v>
      </c>
      <c r="B265">
        <v>265</v>
      </c>
    </row>
    <row r="266" spans="1:2" x14ac:dyDescent="0.3">
      <c r="A266" s="8" t="s">
        <v>459</v>
      </c>
      <c r="B266">
        <v>266</v>
      </c>
    </row>
    <row r="267" spans="1:2" x14ac:dyDescent="0.3">
      <c r="A267" s="8" t="s">
        <v>508</v>
      </c>
      <c r="B267">
        <v>267</v>
      </c>
    </row>
    <row r="268" spans="1:2" x14ac:dyDescent="0.3">
      <c r="A268" s="8" t="s">
        <v>509</v>
      </c>
      <c r="B268">
        <v>268</v>
      </c>
    </row>
    <row r="269" spans="1:2" x14ac:dyDescent="0.3">
      <c r="A269" s="8" t="s">
        <v>510</v>
      </c>
      <c r="B269">
        <v>269</v>
      </c>
    </row>
    <row r="270" spans="1:2" x14ac:dyDescent="0.3">
      <c r="A270" s="8" t="s">
        <v>480</v>
      </c>
      <c r="B270">
        <v>270</v>
      </c>
    </row>
    <row r="271" spans="1:2" x14ac:dyDescent="0.3">
      <c r="A271" s="8" t="s">
        <v>511</v>
      </c>
      <c r="B271">
        <v>271</v>
      </c>
    </row>
    <row r="272" spans="1:2" x14ac:dyDescent="0.3">
      <c r="A272" s="8" t="s">
        <v>512</v>
      </c>
      <c r="B272">
        <v>272</v>
      </c>
    </row>
    <row r="273" spans="1:2" x14ac:dyDescent="0.3">
      <c r="A273" s="8" t="s">
        <v>513</v>
      </c>
      <c r="B273">
        <v>273</v>
      </c>
    </row>
    <row r="274" spans="1:2" x14ac:dyDescent="0.3">
      <c r="A274" s="8" t="s">
        <v>514</v>
      </c>
      <c r="B274">
        <v>274</v>
      </c>
    </row>
    <row r="275" spans="1:2" x14ac:dyDescent="0.3">
      <c r="A275" s="8" t="s">
        <v>516</v>
      </c>
      <c r="B275">
        <v>275</v>
      </c>
    </row>
    <row r="276" spans="1:2" x14ac:dyDescent="0.3">
      <c r="A276" s="8" t="s">
        <v>497</v>
      </c>
      <c r="B276">
        <v>276</v>
      </c>
    </row>
    <row r="277" spans="1:2" x14ac:dyDescent="0.3">
      <c r="A277" s="8" t="s">
        <v>518</v>
      </c>
      <c r="B277">
        <v>277</v>
      </c>
    </row>
    <row r="278" spans="1:2" x14ac:dyDescent="0.3">
      <c r="A278" s="8" t="s">
        <v>521</v>
      </c>
      <c r="B278">
        <v>278</v>
      </c>
    </row>
    <row r="279" spans="1:2" x14ac:dyDescent="0.3">
      <c r="A279" s="8" t="s">
        <v>522</v>
      </c>
      <c r="B279">
        <v>279</v>
      </c>
    </row>
    <row r="280" spans="1:2" x14ac:dyDescent="0.3">
      <c r="A280" s="8" t="s">
        <v>520</v>
      </c>
      <c r="B280">
        <v>280</v>
      </c>
    </row>
    <row r="281" spans="1:2" x14ac:dyDescent="0.3">
      <c r="A281" s="8" t="s">
        <v>389</v>
      </c>
      <c r="B281">
        <v>281</v>
      </c>
    </row>
    <row r="282" spans="1:2" x14ac:dyDescent="0.3">
      <c r="A282" s="8" t="s">
        <v>523</v>
      </c>
      <c r="B282">
        <v>282</v>
      </c>
    </row>
    <row r="283" spans="1:2" x14ac:dyDescent="0.3">
      <c r="A283" s="8" t="s">
        <v>525</v>
      </c>
      <c r="B283">
        <v>283</v>
      </c>
    </row>
    <row r="284" spans="1:2" x14ac:dyDescent="0.3">
      <c r="A284" s="8" t="s">
        <v>227</v>
      </c>
      <c r="B284">
        <v>284</v>
      </c>
    </row>
    <row r="285" spans="1:2" x14ac:dyDescent="0.3">
      <c r="A285" s="8" t="s">
        <v>528</v>
      </c>
      <c r="B285">
        <v>285</v>
      </c>
    </row>
    <row r="286" spans="1:2" x14ac:dyDescent="0.3">
      <c r="A286" t="s">
        <v>527</v>
      </c>
      <c r="B286">
        <v>286</v>
      </c>
    </row>
    <row r="287" spans="1:2" x14ac:dyDescent="0.3">
      <c r="A287" s="8" t="s">
        <v>529</v>
      </c>
      <c r="B287">
        <v>287</v>
      </c>
    </row>
    <row r="288" spans="1:2" x14ac:dyDescent="0.3">
      <c r="A288" s="8" t="s">
        <v>436</v>
      </c>
      <c r="B288">
        <v>288</v>
      </c>
    </row>
    <row r="289" spans="1:2" x14ac:dyDescent="0.3">
      <c r="A289" s="8" t="s">
        <v>531</v>
      </c>
      <c r="B289">
        <v>289</v>
      </c>
    </row>
    <row r="290" spans="1:2" x14ac:dyDescent="0.3">
      <c r="A290" s="8" t="s">
        <v>534</v>
      </c>
      <c r="B290">
        <v>290</v>
      </c>
    </row>
    <row r="291" spans="1:2" x14ac:dyDescent="0.3">
      <c r="A291" t="s">
        <v>533</v>
      </c>
      <c r="B291">
        <v>291</v>
      </c>
    </row>
    <row r="292" spans="1:2" x14ac:dyDescent="0.3">
      <c r="A292" s="8" t="s">
        <v>535</v>
      </c>
      <c r="B292">
        <v>292</v>
      </c>
    </row>
    <row r="293" spans="1:2" x14ac:dyDescent="0.3">
      <c r="A293" s="8" t="s">
        <v>536</v>
      </c>
      <c r="B293">
        <v>293</v>
      </c>
    </row>
    <row r="294" spans="1:2" x14ac:dyDescent="0.3">
      <c r="A294" s="8" t="s">
        <v>538</v>
      </c>
      <c r="B294">
        <v>294</v>
      </c>
    </row>
    <row r="295" spans="1:2" x14ac:dyDescent="0.3">
      <c r="A295" s="8" t="s">
        <v>308</v>
      </c>
      <c r="B295">
        <v>295</v>
      </c>
    </row>
    <row r="296" spans="1:2" x14ac:dyDescent="0.3">
      <c r="A296" s="8" t="s">
        <v>542</v>
      </c>
      <c r="B296">
        <v>296</v>
      </c>
    </row>
    <row r="297" spans="1:2" x14ac:dyDescent="0.3">
      <c r="A297" s="8" t="s">
        <v>543</v>
      </c>
      <c r="B297">
        <v>297</v>
      </c>
    </row>
    <row r="298" spans="1:2" x14ac:dyDescent="0.3">
      <c r="A298" s="8" t="s">
        <v>196</v>
      </c>
      <c r="B298">
        <v>298</v>
      </c>
    </row>
    <row r="299" spans="1:2" x14ac:dyDescent="0.3">
      <c r="A299" s="8" t="s">
        <v>546</v>
      </c>
      <c r="B299">
        <v>299</v>
      </c>
    </row>
    <row r="300" spans="1:2" x14ac:dyDescent="0.3">
      <c r="A300" s="8" t="s">
        <v>547</v>
      </c>
      <c r="B300">
        <v>300</v>
      </c>
    </row>
    <row r="301" spans="1:2" x14ac:dyDescent="0.3">
      <c r="A301" s="8" t="s">
        <v>549</v>
      </c>
      <c r="B301">
        <v>301</v>
      </c>
    </row>
    <row r="302" spans="1:2" x14ac:dyDescent="0.3">
      <c r="A302" s="8" t="s">
        <v>551</v>
      </c>
      <c r="B302">
        <v>302</v>
      </c>
    </row>
    <row r="303" spans="1:2" x14ac:dyDescent="0.3">
      <c r="A303" s="8" t="s">
        <v>553</v>
      </c>
      <c r="B303">
        <v>303</v>
      </c>
    </row>
    <row r="304" spans="1:2" x14ac:dyDescent="0.3">
      <c r="A304" s="8" t="s">
        <v>554</v>
      </c>
      <c r="B304">
        <v>304</v>
      </c>
    </row>
    <row r="305" spans="1:4" x14ac:dyDescent="0.3">
      <c r="A305" s="8" t="s">
        <v>555</v>
      </c>
      <c r="B305">
        <v>305</v>
      </c>
    </row>
    <row r="306" spans="1:4" x14ac:dyDescent="0.3">
      <c r="A306" s="8" t="s">
        <v>556</v>
      </c>
      <c r="B306">
        <v>306</v>
      </c>
    </row>
    <row r="307" spans="1:4" x14ac:dyDescent="0.3">
      <c r="A307" s="8" t="s">
        <v>557</v>
      </c>
      <c r="B307">
        <v>307</v>
      </c>
    </row>
    <row r="308" spans="1:4" x14ac:dyDescent="0.3">
      <c r="A308" s="8" t="s">
        <v>559</v>
      </c>
      <c r="B308">
        <v>308</v>
      </c>
    </row>
    <row r="309" spans="1:4" x14ac:dyDescent="0.3">
      <c r="A309" s="8" t="s">
        <v>560</v>
      </c>
      <c r="B309">
        <v>309</v>
      </c>
    </row>
    <row r="310" spans="1:4" x14ac:dyDescent="0.3">
      <c r="A310" s="8" t="s">
        <v>561</v>
      </c>
      <c r="B310">
        <v>310</v>
      </c>
    </row>
    <row r="311" spans="1:4" x14ac:dyDescent="0.3">
      <c r="A311" s="8" t="s">
        <v>562</v>
      </c>
      <c r="B311">
        <v>311</v>
      </c>
    </row>
    <row r="312" spans="1:4" x14ac:dyDescent="0.3">
      <c r="A312" s="8" t="s">
        <v>563</v>
      </c>
      <c r="B312">
        <v>312</v>
      </c>
    </row>
    <row r="313" spans="1:4" x14ac:dyDescent="0.3">
      <c r="A313" s="8" t="s">
        <v>565</v>
      </c>
      <c r="B313">
        <v>313</v>
      </c>
    </row>
    <row r="314" spans="1:4" x14ac:dyDescent="0.3">
      <c r="A314" s="8" t="s">
        <v>566</v>
      </c>
      <c r="B314">
        <v>314</v>
      </c>
    </row>
    <row r="315" spans="1:4" x14ac:dyDescent="0.3">
      <c r="A315" s="8" t="s">
        <v>568</v>
      </c>
      <c r="B315">
        <v>315</v>
      </c>
    </row>
    <row r="316" spans="1:4" x14ac:dyDescent="0.3">
      <c r="A316" s="8" t="s">
        <v>569</v>
      </c>
      <c r="B316">
        <v>316</v>
      </c>
    </row>
    <row r="317" spans="1:4" x14ac:dyDescent="0.3">
      <c r="A317" s="8" t="s">
        <v>570</v>
      </c>
      <c r="B317">
        <v>317</v>
      </c>
    </row>
    <row r="318" spans="1:4" x14ac:dyDescent="0.3">
      <c r="A318" s="8" t="s">
        <v>571</v>
      </c>
      <c r="B318">
        <v>318</v>
      </c>
    </row>
    <row r="319" spans="1:4" x14ac:dyDescent="0.3">
      <c r="A319" s="8" t="s">
        <v>572</v>
      </c>
      <c r="B319">
        <v>319</v>
      </c>
    </row>
    <row r="320" spans="1:4" x14ac:dyDescent="0.3">
      <c r="A320" s="4" t="s">
        <v>573</v>
      </c>
      <c r="B320">
        <v>320</v>
      </c>
      <c r="D320" s="1"/>
    </row>
    <row r="321" spans="1:4" x14ac:dyDescent="0.3">
      <c r="A321" s="8" t="s">
        <v>574</v>
      </c>
      <c r="B321">
        <v>321</v>
      </c>
      <c r="D321" s="1"/>
    </row>
    <row r="322" spans="1:4" x14ac:dyDescent="0.3">
      <c r="A322" s="8" t="s">
        <v>575</v>
      </c>
      <c r="B322">
        <v>322</v>
      </c>
      <c r="D322" s="1"/>
    </row>
    <row r="323" spans="1:4" x14ac:dyDescent="0.3">
      <c r="A323" s="8" t="s">
        <v>576</v>
      </c>
      <c r="B323">
        <v>323</v>
      </c>
      <c r="D323" s="1"/>
    </row>
    <row r="324" spans="1:4" x14ac:dyDescent="0.3">
      <c r="A324" s="8" t="s">
        <v>577</v>
      </c>
      <c r="B324">
        <v>324</v>
      </c>
      <c r="D324" s="1"/>
    </row>
    <row r="325" spans="1:4" x14ac:dyDescent="0.3">
      <c r="A325" s="8" t="s">
        <v>578</v>
      </c>
      <c r="B325">
        <v>325</v>
      </c>
      <c r="D325" s="1"/>
    </row>
    <row r="326" spans="1:4" x14ac:dyDescent="0.3">
      <c r="A326" s="8" t="s">
        <v>579</v>
      </c>
      <c r="B326">
        <v>326</v>
      </c>
      <c r="D326" s="1"/>
    </row>
    <row r="327" spans="1:4" x14ac:dyDescent="0.3">
      <c r="A327" s="4" t="s">
        <v>102</v>
      </c>
      <c r="B327">
        <v>327</v>
      </c>
      <c r="C327" s="1"/>
      <c r="D327" s="1"/>
    </row>
    <row r="328" spans="1:4" x14ac:dyDescent="0.3">
      <c r="A328" s="8" t="s">
        <v>582</v>
      </c>
      <c r="B328">
        <v>328</v>
      </c>
      <c r="D328" s="1"/>
    </row>
    <row r="329" spans="1:4" x14ac:dyDescent="0.3">
      <c r="A329" s="8" t="s">
        <v>583</v>
      </c>
      <c r="B329">
        <v>329</v>
      </c>
      <c r="C329" s="1"/>
      <c r="D329" s="1"/>
    </row>
    <row r="330" spans="1:4" x14ac:dyDescent="0.3">
      <c r="A330" s="8" t="s">
        <v>583</v>
      </c>
      <c r="B330">
        <v>330</v>
      </c>
      <c r="C330" s="1"/>
      <c r="D330" s="1"/>
    </row>
    <row r="331" spans="1:4" x14ac:dyDescent="0.3">
      <c r="A331" s="8" t="s">
        <v>583</v>
      </c>
      <c r="B331">
        <v>331</v>
      </c>
      <c r="C331" s="1"/>
      <c r="D331" s="1"/>
    </row>
    <row r="332" spans="1:4" x14ac:dyDescent="0.3">
      <c r="A332" s="8" t="s">
        <v>585</v>
      </c>
      <c r="B332">
        <v>332</v>
      </c>
      <c r="D332" s="1"/>
    </row>
    <row r="333" spans="1:4" x14ac:dyDescent="0.3">
      <c r="A333" s="8" t="s">
        <v>586</v>
      </c>
      <c r="B333">
        <v>333</v>
      </c>
      <c r="D333" s="1"/>
    </row>
    <row r="334" spans="1:4" x14ac:dyDescent="0.3">
      <c r="A334" s="8" t="s">
        <v>587</v>
      </c>
      <c r="B334">
        <v>334</v>
      </c>
      <c r="D334" s="1"/>
    </row>
    <row r="335" spans="1:4" x14ac:dyDescent="0.3">
      <c r="A335" s="8" t="s">
        <v>204</v>
      </c>
      <c r="B335">
        <v>335</v>
      </c>
      <c r="C335" s="1"/>
      <c r="D335" s="1"/>
    </row>
    <row r="336" spans="1:4" x14ac:dyDescent="0.3">
      <c r="A336" s="8" t="s">
        <v>204</v>
      </c>
      <c r="B336">
        <v>336</v>
      </c>
      <c r="C336" s="1"/>
      <c r="D336" s="1"/>
    </row>
    <row r="337" spans="1:4" x14ac:dyDescent="0.3">
      <c r="A337" s="8" t="s">
        <v>561</v>
      </c>
      <c r="B337">
        <v>337</v>
      </c>
      <c r="D337" s="1"/>
    </row>
    <row r="338" spans="1:4" x14ac:dyDescent="0.3">
      <c r="A338" s="8" t="s">
        <v>589</v>
      </c>
      <c r="B338">
        <v>338</v>
      </c>
      <c r="D338" s="1"/>
    </row>
    <row r="339" spans="1:4" x14ac:dyDescent="0.3">
      <c r="A339" s="8" t="s">
        <v>32</v>
      </c>
      <c r="B339">
        <v>339</v>
      </c>
      <c r="C339" s="1"/>
      <c r="D339" s="1"/>
    </row>
    <row r="340" spans="1:4" x14ac:dyDescent="0.3">
      <c r="A340" s="8" t="s">
        <v>80</v>
      </c>
      <c r="B340">
        <v>340</v>
      </c>
      <c r="D340" s="1"/>
    </row>
    <row r="341" spans="1:4" x14ac:dyDescent="0.3">
      <c r="A341" s="4" t="s">
        <v>590</v>
      </c>
      <c r="B341">
        <v>341</v>
      </c>
      <c r="D341" s="1"/>
    </row>
    <row r="342" spans="1:4" x14ac:dyDescent="0.3">
      <c r="A342" s="4" t="s">
        <v>551</v>
      </c>
      <c r="B342">
        <v>342</v>
      </c>
      <c r="D342" s="1"/>
    </row>
    <row r="343" spans="1:4" x14ac:dyDescent="0.3">
      <c r="A343" s="8" t="s">
        <v>591</v>
      </c>
      <c r="B343">
        <v>343</v>
      </c>
      <c r="D343" s="1"/>
    </row>
    <row r="344" spans="1:4" x14ac:dyDescent="0.3">
      <c r="A344" s="4" t="s">
        <v>460</v>
      </c>
      <c r="B344">
        <v>344</v>
      </c>
      <c r="D344" s="1"/>
    </row>
    <row r="345" spans="1:4" x14ac:dyDescent="0.3">
      <c r="A345" s="4" t="s">
        <v>573</v>
      </c>
      <c r="B345">
        <v>345</v>
      </c>
      <c r="D345" s="1"/>
    </row>
    <row r="346" spans="1:4" x14ac:dyDescent="0.3">
      <c r="A346" s="4" t="s">
        <v>592</v>
      </c>
      <c r="B346">
        <v>346</v>
      </c>
      <c r="D346" s="1"/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&amp;L&amp;1#&amp;"Calibri"&amp;6&amp;K7F7F7FInternal Use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6021-9CDD-4B94-94CF-30D52A9E76C4}">
  <dimension ref="A1:E146"/>
  <sheetViews>
    <sheetView topLeftCell="A74" workbookViewId="0">
      <selection activeCell="B147" sqref="B147"/>
    </sheetView>
  </sheetViews>
  <sheetFormatPr defaultRowHeight="14.4" x14ac:dyDescent="0.3"/>
  <cols>
    <col min="1" max="1" width="12.77734375" customWidth="1"/>
    <col min="2" max="2" width="17.77734375" customWidth="1"/>
    <col min="5" max="5" width="9.6640625" bestFit="1" customWidth="1"/>
  </cols>
  <sheetData>
    <row r="1" spans="1:5" x14ac:dyDescent="0.3">
      <c r="A1" t="s">
        <v>493</v>
      </c>
      <c r="B1" t="s">
        <v>494</v>
      </c>
      <c r="C1" t="s">
        <v>11</v>
      </c>
      <c r="D1" t="s">
        <v>12</v>
      </c>
      <c r="E1" t="s">
        <v>35</v>
      </c>
    </row>
    <row r="2" spans="1:5" x14ac:dyDescent="0.3">
      <c r="A2">
        <v>1</v>
      </c>
      <c r="B2">
        <v>3</v>
      </c>
      <c r="C2" t="s">
        <v>13</v>
      </c>
      <c r="D2" t="s">
        <v>14</v>
      </c>
      <c r="E2" s="1">
        <v>43853</v>
      </c>
    </row>
    <row r="3" spans="1:5" x14ac:dyDescent="0.3">
      <c r="A3">
        <v>8</v>
      </c>
      <c r="B3">
        <v>9</v>
      </c>
      <c r="C3" t="s">
        <v>47</v>
      </c>
      <c r="D3" t="s">
        <v>48</v>
      </c>
      <c r="E3" s="1">
        <v>43858</v>
      </c>
    </row>
    <row r="4" spans="1:5" x14ac:dyDescent="0.3">
      <c r="A4">
        <v>4</v>
      </c>
      <c r="B4">
        <v>11</v>
      </c>
      <c r="C4" t="s">
        <v>54</v>
      </c>
      <c r="D4" t="s">
        <v>54</v>
      </c>
      <c r="E4" s="1">
        <v>43859</v>
      </c>
    </row>
    <row r="5" spans="1:5" x14ac:dyDescent="0.3">
      <c r="A5">
        <v>2</v>
      </c>
      <c r="B5">
        <v>13</v>
      </c>
      <c r="C5" t="s">
        <v>25</v>
      </c>
      <c r="D5" t="s">
        <v>25</v>
      </c>
      <c r="E5" s="1">
        <v>43860</v>
      </c>
    </row>
    <row r="6" spans="1:5" x14ac:dyDescent="0.3">
      <c r="A6">
        <v>12</v>
      </c>
      <c r="B6">
        <v>18</v>
      </c>
      <c r="C6" t="s">
        <v>25</v>
      </c>
      <c r="D6" t="s">
        <v>25</v>
      </c>
      <c r="E6" s="1">
        <v>43862</v>
      </c>
    </row>
    <row r="7" spans="1:5" x14ac:dyDescent="0.3">
      <c r="A7">
        <v>19</v>
      </c>
      <c r="B7">
        <v>21</v>
      </c>
      <c r="C7" t="s">
        <v>74</v>
      </c>
      <c r="D7" t="s">
        <v>294</v>
      </c>
      <c r="E7" s="1">
        <v>43865</v>
      </c>
    </row>
    <row r="8" spans="1:5" x14ac:dyDescent="0.3">
      <c r="A8">
        <v>24</v>
      </c>
      <c r="B8">
        <v>25</v>
      </c>
      <c r="C8" t="s">
        <v>47</v>
      </c>
      <c r="D8" t="s">
        <v>48</v>
      </c>
      <c r="E8" s="1">
        <v>43866</v>
      </c>
    </row>
    <row r="9" spans="1:5" x14ac:dyDescent="0.3">
      <c r="A9">
        <v>13</v>
      </c>
      <c r="B9">
        <v>26</v>
      </c>
      <c r="C9" t="s">
        <v>87</v>
      </c>
      <c r="D9" t="s">
        <v>86</v>
      </c>
      <c r="E9" s="1">
        <v>43866</v>
      </c>
    </row>
    <row r="10" spans="1:5" x14ac:dyDescent="0.3">
      <c r="A10">
        <v>19</v>
      </c>
      <c r="B10">
        <v>27</v>
      </c>
      <c r="C10" t="s">
        <v>47</v>
      </c>
      <c r="D10" t="s">
        <v>48</v>
      </c>
      <c r="E10" s="1">
        <v>43866</v>
      </c>
    </row>
    <row r="11" spans="1:5" x14ac:dyDescent="0.3">
      <c r="A11">
        <v>19</v>
      </c>
      <c r="B11">
        <v>28</v>
      </c>
      <c r="C11" t="s">
        <v>87</v>
      </c>
      <c r="D11" t="s">
        <v>14</v>
      </c>
      <c r="E11" s="1">
        <v>43866</v>
      </c>
    </row>
    <row r="12" spans="1:5" x14ac:dyDescent="0.3">
      <c r="A12">
        <v>50</v>
      </c>
      <c r="B12">
        <v>55</v>
      </c>
      <c r="C12" t="s">
        <v>193</v>
      </c>
      <c r="D12" t="s">
        <v>193</v>
      </c>
      <c r="E12" s="1">
        <v>43874</v>
      </c>
    </row>
    <row r="13" spans="1:5" x14ac:dyDescent="0.3">
      <c r="A13">
        <v>13</v>
      </c>
      <c r="B13">
        <v>44</v>
      </c>
      <c r="C13" t="s">
        <v>293</v>
      </c>
      <c r="D13" t="s">
        <v>293</v>
      </c>
      <c r="E13" s="1">
        <v>43874</v>
      </c>
    </row>
    <row r="14" spans="1:5" x14ac:dyDescent="0.3">
      <c r="A14">
        <v>50</v>
      </c>
      <c r="B14">
        <v>65</v>
      </c>
      <c r="C14" t="s">
        <v>193</v>
      </c>
      <c r="D14" t="s">
        <v>193</v>
      </c>
      <c r="E14" s="1">
        <v>43875</v>
      </c>
    </row>
    <row r="15" spans="1:5" x14ac:dyDescent="0.3">
      <c r="A15">
        <v>66</v>
      </c>
      <c r="B15">
        <v>68</v>
      </c>
      <c r="C15" t="s">
        <v>193</v>
      </c>
      <c r="D15" t="s">
        <v>193</v>
      </c>
      <c r="E15" s="1">
        <v>43876</v>
      </c>
    </row>
    <row r="16" spans="1:5" x14ac:dyDescent="0.3">
      <c r="A16">
        <v>59</v>
      </c>
      <c r="B16">
        <v>72</v>
      </c>
      <c r="C16" t="s">
        <v>293</v>
      </c>
      <c r="D16" t="s">
        <v>293</v>
      </c>
      <c r="E16" s="1">
        <v>43876</v>
      </c>
    </row>
    <row r="17" spans="1:5" x14ac:dyDescent="0.3">
      <c r="A17">
        <v>66</v>
      </c>
      <c r="B17">
        <v>71</v>
      </c>
      <c r="C17" t="s">
        <v>293</v>
      </c>
      <c r="D17" t="s">
        <v>293</v>
      </c>
      <c r="E17" s="1">
        <v>43876</v>
      </c>
    </row>
    <row r="18" spans="1:5" x14ac:dyDescent="0.3">
      <c r="A18">
        <v>61</v>
      </c>
      <c r="B18">
        <v>67</v>
      </c>
      <c r="C18" t="s">
        <v>193</v>
      </c>
      <c r="D18" t="s">
        <v>193</v>
      </c>
      <c r="E18" s="1">
        <v>43876</v>
      </c>
    </row>
    <row r="19" spans="1:5" x14ac:dyDescent="0.3">
      <c r="A19">
        <v>51</v>
      </c>
      <c r="B19">
        <v>73</v>
      </c>
      <c r="C19" t="s">
        <v>293</v>
      </c>
      <c r="D19" t="s">
        <v>293</v>
      </c>
      <c r="E19" s="1">
        <v>43877</v>
      </c>
    </row>
    <row r="20" spans="1:5" x14ac:dyDescent="0.3">
      <c r="A20">
        <v>41</v>
      </c>
      <c r="B20">
        <v>75</v>
      </c>
      <c r="C20" t="s">
        <v>193</v>
      </c>
      <c r="D20" t="s">
        <v>193</v>
      </c>
      <c r="E20" s="1">
        <v>43877</v>
      </c>
    </row>
    <row r="21" spans="1:5" x14ac:dyDescent="0.3">
      <c r="A21">
        <v>50</v>
      </c>
      <c r="B21">
        <v>77</v>
      </c>
      <c r="C21" t="s">
        <v>293</v>
      </c>
      <c r="D21" t="s">
        <v>293</v>
      </c>
      <c r="E21" s="1">
        <v>43878</v>
      </c>
    </row>
    <row r="22" spans="1:5" x14ac:dyDescent="0.3">
      <c r="A22">
        <v>72</v>
      </c>
      <c r="B22">
        <v>79</v>
      </c>
      <c r="C22" t="s">
        <v>193</v>
      </c>
      <c r="D22" t="s">
        <v>193</v>
      </c>
      <c r="E22" s="1">
        <v>43879</v>
      </c>
    </row>
    <row r="23" spans="1:5" x14ac:dyDescent="0.3">
      <c r="A23">
        <v>66</v>
      </c>
      <c r="B23">
        <v>80</v>
      </c>
      <c r="C23" t="s">
        <v>293</v>
      </c>
      <c r="D23" t="s">
        <v>293</v>
      </c>
      <c r="E23" s="1">
        <v>43879</v>
      </c>
    </row>
    <row r="24" spans="1:5" x14ac:dyDescent="0.3">
      <c r="A24">
        <v>66</v>
      </c>
      <c r="B24">
        <v>84</v>
      </c>
      <c r="C24" t="s">
        <v>293</v>
      </c>
      <c r="D24" t="s">
        <v>293</v>
      </c>
      <c r="E24" s="1">
        <v>43880</v>
      </c>
    </row>
    <row r="25" spans="1:5" x14ac:dyDescent="0.3">
      <c r="A25">
        <v>66</v>
      </c>
      <c r="B25">
        <v>70</v>
      </c>
      <c r="C25" t="s">
        <v>193</v>
      </c>
      <c r="D25" t="s">
        <v>193</v>
      </c>
      <c r="E25" s="1">
        <v>43876</v>
      </c>
    </row>
    <row r="26" spans="1:5" x14ac:dyDescent="0.3">
      <c r="A26">
        <v>82</v>
      </c>
      <c r="B26">
        <v>86</v>
      </c>
      <c r="C26" t="s">
        <v>293</v>
      </c>
      <c r="D26" t="s">
        <v>293</v>
      </c>
      <c r="E26" s="1">
        <v>43882</v>
      </c>
    </row>
    <row r="27" spans="1:5" x14ac:dyDescent="0.3">
      <c r="A27">
        <v>76</v>
      </c>
      <c r="B27">
        <v>87</v>
      </c>
      <c r="C27" t="s">
        <v>293</v>
      </c>
      <c r="D27" t="s">
        <v>293</v>
      </c>
      <c r="E27" s="1">
        <v>43883</v>
      </c>
    </row>
    <row r="28" spans="1:5" x14ac:dyDescent="0.3">
      <c r="A28">
        <v>66</v>
      </c>
      <c r="B28">
        <v>88</v>
      </c>
      <c r="C28" t="s">
        <v>293</v>
      </c>
      <c r="D28" t="s">
        <v>293</v>
      </c>
      <c r="E28" s="1">
        <v>43883</v>
      </c>
    </row>
    <row r="29" spans="1:5" x14ac:dyDescent="0.3">
      <c r="A29">
        <v>66</v>
      </c>
      <c r="B29">
        <v>91</v>
      </c>
      <c r="C29" t="s">
        <v>293</v>
      </c>
      <c r="D29" t="s">
        <v>293</v>
      </c>
      <c r="E29" s="1">
        <v>43886</v>
      </c>
    </row>
    <row r="30" spans="1:5" x14ac:dyDescent="0.3">
      <c r="A30">
        <v>93</v>
      </c>
      <c r="B30">
        <v>95</v>
      </c>
      <c r="C30" t="s">
        <v>293</v>
      </c>
      <c r="D30" t="s">
        <v>293</v>
      </c>
      <c r="E30" s="1">
        <v>43888</v>
      </c>
    </row>
    <row r="31" spans="1:5" x14ac:dyDescent="0.3">
      <c r="A31">
        <v>94</v>
      </c>
      <c r="B31">
        <v>96</v>
      </c>
      <c r="C31" t="s">
        <v>193</v>
      </c>
      <c r="D31" t="s">
        <v>193</v>
      </c>
      <c r="E31" s="1">
        <v>43888</v>
      </c>
    </row>
    <row r="32" spans="1:5" x14ac:dyDescent="0.3">
      <c r="A32">
        <v>93</v>
      </c>
      <c r="B32">
        <v>97</v>
      </c>
      <c r="C32" t="s">
        <v>293</v>
      </c>
      <c r="D32" t="s">
        <v>293</v>
      </c>
      <c r="E32" s="1">
        <v>43889</v>
      </c>
    </row>
    <row r="33" spans="1:5" x14ac:dyDescent="0.3">
      <c r="A33">
        <v>93</v>
      </c>
      <c r="B33">
        <v>98</v>
      </c>
      <c r="C33" t="s">
        <v>293</v>
      </c>
      <c r="D33" t="s">
        <v>293</v>
      </c>
      <c r="E33" s="1">
        <v>43889</v>
      </c>
    </row>
    <row r="34" spans="1:5" x14ac:dyDescent="0.3">
      <c r="A34">
        <v>101</v>
      </c>
      <c r="B34">
        <v>102</v>
      </c>
      <c r="C34" t="s">
        <v>293</v>
      </c>
      <c r="D34" t="s">
        <v>293</v>
      </c>
      <c r="E34" s="1">
        <v>43890</v>
      </c>
    </row>
    <row r="35" spans="1:5" x14ac:dyDescent="0.3">
      <c r="A35">
        <v>93</v>
      </c>
      <c r="B35">
        <v>100</v>
      </c>
      <c r="C35" t="s">
        <v>293</v>
      </c>
      <c r="D35" t="s">
        <v>293</v>
      </c>
      <c r="E35" s="1">
        <v>43890</v>
      </c>
    </row>
    <row r="36" spans="1:5" x14ac:dyDescent="0.3">
      <c r="A36">
        <v>93</v>
      </c>
      <c r="B36">
        <v>101</v>
      </c>
      <c r="C36" t="s">
        <v>293</v>
      </c>
      <c r="D36" t="s">
        <v>293</v>
      </c>
      <c r="E36" s="1">
        <v>43890</v>
      </c>
    </row>
    <row r="37" spans="1:5" x14ac:dyDescent="0.3">
      <c r="A37">
        <v>93</v>
      </c>
      <c r="B37">
        <v>99</v>
      </c>
      <c r="C37" t="s">
        <v>293</v>
      </c>
      <c r="D37" t="s">
        <v>293</v>
      </c>
      <c r="E37" s="1">
        <v>43890</v>
      </c>
    </row>
    <row r="38" spans="1:5" x14ac:dyDescent="0.3">
      <c r="A38">
        <v>93</v>
      </c>
      <c r="B38">
        <v>103</v>
      </c>
      <c r="C38" t="s">
        <v>193</v>
      </c>
      <c r="D38" t="s">
        <v>193</v>
      </c>
      <c r="E38" s="1">
        <v>43891</v>
      </c>
    </row>
    <row r="39" spans="1:5" x14ac:dyDescent="0.3">
      <c r="A39">
        <v>103</v>
      </c>
      <c r="B39">
        <v>104</v>
      </c>
      <c r="C39" t="s">
        <v>293</v>
      </c>
      <c r="D39" t="s">
        <v>293</v>
      </c>
      <c r="E39" s="1">
        <v>43891</v>
      </c>
    </row>
    <row r="40" spans="1:5" x14ac:dyDescent="0.3">
      <c r="A40">
        <v>101</v>
      </c>
      <c r="B40">
        <v>103</v>
      </c>
      <c r="C40" t="s">
        <v>293</v>
      </c>
      <c r="D40" t="s">
        <v>293</v>
      </c>
      <c r="E40" s="1">
        <v>43891</v>
      </c>
    </row>
    <row r="41" spans="1:5" x14ac:dyDescent="0.3">
      <c r="A41">
        <v>101</v>
      </c>
      <c r="B41">
        <v>108</v>
      </c>
      <c r="C41" t="s">
        <v>293</v>
      </c>
      <c r="D41" t="s">
        <v>293</v>
      </c>
      <c r="E41" s="1">
        <v>43892</v>
      </c>
    </row>
    <row r="42" spans="1:5" x14ac:dyDescent="0.3">
      <c r="A42">
        <v>94</v>
      </c>
      <c r="B42">
        <v>107</v>
      </c>
      <c r="C42" t="s">
        <v>293</v>
      </c>
      <c r="D42" t="s">
        <v>293</v>
      </c>
      <c r="E42" s="1">
        <v>43892</v>
      </c>
    </row>
    <row r="43" spans="1:5" x14ac:dyDescent="0.3">
      <c r="A43">
        <v>94</v>
      </c>
      <c r="B43">
        <v>112</v>
      </c>
      <c r="C43" t="s">
        <v>293</v>
      </c>
      <c r="D43" t="s">
        <v>293</v>
      </c>
      <c r="E43" s="1">
        <v>43894</v>
      </c>
    </row>
    <row r="44" spans="1:5" x14ac:dyDescent="0.3">
      <c r="A44">
        <v>114</v>
      </c>
      <c r="B44">
        <v>115</v>
      </c>
      <c r="C44" t="s">
        <v>193</v>
      </c>
      <c r="D44" t="s">
        <v>193</v>
      </c>
      <c r="E44" s="1">
        <v>43895</v>
      </c>
    </row>
    <row r="45" spans="1:5" x14ac:dyDescent="0.3">
      <c r="A45">
        <v>83</v>
      </c>
      <c r="B45">
        <v>138</v>
      </c>
      <c r="C45" t="s">
        <v>193</v>
      </c>
      <c r="D45" t="s">
        <v>193</v>
      </c>
      <c r="E45" s="1">
        <v>43897</v>
      </c>
    </row>
    <row r="46" spans="1:5" x14ac:dyDescent="0.3">
      <c r="A46">
        <v>109</v>
      </c>
      <c r="B46">
        <v>126</v>
      </c>
      <c r="C46" t="s">
        <v>293</v>
      </c>
      <c r="D46" t="s">
        <v>293</v>
      </c>
      <c r="E46" s="1">
        <v>43897</v>
      </c>
    </row>
    <row r="47" spans="1:5" x14ac:dyDescent="0.3">
      <c r="A47">
        <v>129</v>
      </c>
      <c r="B47">
        <v>130</v>
      </c>
      <c r="C47" t="s">
        <v>193</v>
      </c>
      <c r="D47" t="s">
        <v>193</v>
      </c>
      <c r="E47" s="1">
        <v>43897</v>
      </c>
    </row>
    <row r="48" spans="1:5" x14ac:dyDescent="0.3">
      <c r="A48">
        <v>139</v>
      </c>
      <c r="B48">
        <v>140</v>
      </c>
      <c r="C48" t="s">
        <v>193</v>
      </c>
      <c r="D48" t="s">
        <v>193</v>
      </c>
      <c r="E48" s="1">
        <v>43898</v>
      </c>
    </row>
    <row r="49" spans="1:5" x14ac:dyDescent="0.3">
      <c r="A49">
        <v>139</v>
      </c>
      <c r="B49">
        <v>142</v>
      </c>
      <c r="C49" t="s">
        <v>193</v>
      </c>
      <c r="D49" t="s">
        <v>193</v>
      </c>
      <c r="E49" s="1">
        <v>43898</v>
      </c>
    </row>
    <row r="50" spans="1:5" x14ac:dyDescent="0.3">
      <c r="A50">
        <v>132</v>
      </c>
      <c r="B50">
        <v>143</v>
      </c>
      <c r="C50" t="s">
        <v>193</v>
      </c>
      <c r="D50" t="s">
        <v>193</v>
      </c>
      <c r="E50" s="1">
        <v>43898</v>
      </c>
    </row>
    <row r="51" spans="1:5" x14ac:dyDescent="0.3">
      <c r="A51">
        <v>107</v>
      </c>
      <c r="B51">
        <v>145</v>
      </c>
      <c r="C51" t="s">
        <v>293</v>
      </c>
      <c r="D51" t="s">
        <v>293</v>
      </c>
      <c r="E51" s="1">
        <v>43898</v>
      </c>
    </row>
    <row r="52" spans="1:5" x14ac:dyDescent="0.3">
      <c r="A52">
        <v>134</v>
      </c>
      <c r="B52">
        <v>146</v>
      </c>
      <c r="C52" t="s">
        <v>293</v>
      </c>
      <c r="D52" t="s">
        <v>293</v>
      </c>
      <c r="E52" s="1">
        <v>43898</v>
      </c>
    </row>
    <row r="53" spans="1:5" x14ac:dyDescent="0.3">
      <c r="A53">
        <v>107</v>
      </c>
      <c r="B53">
        <v>148</v>
      </c>
      <c r="C53" t="s">
        <v>293</v>
      </c>
      <c r="D53" t="s">
        <v>293</v>
      </c>
      <c r="E53" s="1">
        <v>43898</v>
      </c>
    </row>
    <row r="54" spans="1:5" x14ac:dyDescent="0.3">
      <c r="A54">
        <v>115</v>
      </c>
      <c r="B54">
        <v>150</v>
      </c>
      <c r="C54" t="s">
        <v>293</v>
      </c>
      <c r="D54" t="s">
        <v>293</v>
      </c>
      <c r="E54" s="1">
        <v>43898</v>
      </c>
    </row>
    <row r="55" spans="1:5" x14ac:dyDescent="0.3">
      <c r="A55">
        <v>66</v>
      </c>
      <c r="B55">
        <v>151</v>
      </c>
      <c r="C55" t="s">
        <v>293</v>
      </c>
      <c r="D55" t="s">
        <v>293</v>
      </c>
      <c r="E55" s="1">
        <v>43899</v>
      </c>
    </row>
    <row r="56" spans="1:5" x14ac:dyDescent="0.3">
      <c r="A56">
        <v>145</v>
      </c>
      <c r="B56">
        <v>160</v>
      </c>
      <c r="C56" t="s">
        <v>193</v>
      </c>
      <c r="D56" t="s">
        <v>193</v>
      </c>
      <c r="E56" s="1">
        <v>43899</v>
      </c>
    </row>
    <row r="57" spans="1:5" x14ac:dyDescent="0.3">
      <c r="A57">
        <v>137</v>
      </c>
      <c r="B57">
        <v>157</v>
      </c>
      <c r="C57" t="s">
        <v>293</v>
      </c>
      <c r="D57" t="s">
        <v>293</v>
      </c>
      <c r="E57" s="1">
        <v>43899</v>
      </c>
    </row>
    <row r="58" spans="1:5" x14ac:dyDescent="0.3">
      <c r="A58">
        <v>128</v>
      </c>
      <c r="B58">
        <v>155</v>
      </c>
      <c r="C58" t="s">
        <v>293</v>
      </c>
      <c r="D58" t="s">
        <v>293</v>
      </c>
      <c r="E58" s="1">
        <v>43899</v>
      </c>
    </row>
    <row r="59" spans="1:5" x14ac:dyDescent="0.3">
      <c r="A59">
        <v>107</v>
      </c>
      <c r="B59">
        <v>161</v>
      </c>
      <c r="C59" t="s">
        <v>193</v>
      </c>
      <c r="D59" t="s">
        <v>193</v>
      </c>
      <c r="E59" s="1">
        <v>43900</v>
      </c>
    </row>
    <row r="60" spans="1:5" x14ac:dyDescent="0.3">
      <c r="A60">
        <v>134</v>
      </c>
      <c r="B60">
        <v>164</v>
      </c>
      <c r="C60" t="s">
        <v>293</v>
      </c>
      <c r="D60" t="s">
        <v>293</v>
      </c>
      <c r="E60" s="1">
        <v>43900</v>
      </c>
    </row>
    <row r="61" spans="1:5" x14ac:dyDescent="0.3">
      <c r="A61">
        <v>134</v>
      </c>
      <c r="B61">
        <v>166</v>
      </c>
      <c r="C61" t="s">
        <v>293</v>
      </c>
      <c r="D61" t="s">
        <v>293</v>
      </c>
      <c r="E61" s="1">
        <v>43900</v>
      </c>
    </row>
    <row r="62" spans="1:5" x14ac:dyDescent="0.3">
      <c r="A62">
        <v>167</v>
      </c>
      <c r="B62">
        <v>178</v>
      </c>
      <c r="C62" t="s">
        <v>193</v>
      </c>
      <c r="D62" t="s">
        <v>193</v>
      </c>
      <c r="E62" s="1">
        <v>43901</v>
      </c>
    </row>
    <row r="63" spans="1:5" x14ac:dyDescent="0.3">
      <c r="A63">
        <v>165</v>
      </c>
      <c r="B63">
        <v>169</v>
      </c>
      <c r="C63" t="s">
        <v>293</v>
      </c>
      <c r="D63" t="s">
        <v>293</v>
      </c>
      <c r="E63" s="1">
        <v>43901</v>
      </c>
    </row>
    <row r="64" spans="1:5" x14ac:dyDescent="0.3">
      <c r="A64">
        <v>152</v>
      </c>
      <c r="B64">
        <v>170</v>
      </c>
      <c r="C64" t="s">
        <v>193</v>
      </c>
      <c r="D64" t="s">
        <v>193</v>
      </c>
      <c r="E64" s="1">
        <v>43901</v>
      </c>
    </row>
    <row r="65" spans="1:5" x14ac:dyDescent="0.3">
      <c r="A65">
        <v>121</v>
      </c>
      <c r="B65">
        <v>179</v>
      </c>
      <c r="C65" t="s">
        <v>293</v>
      </c>
      <c r="D65" t="s">
        <v>293</v>
      </c>
      <c r="E65" s="1">
        <v>43902</v>
      </c>
    </row>
    <row r="66" spans="1:5" x14ac:dyDescent="0.3">
      <c r="A66">
        <v>181</v>
      </c>
      <c r="B66">
        <v>182</v>
      </c>
      <c r="C66" t="s">
        <v>193</v>
      </c>
      <c r="D66" t="s">
        <v>193</v>
      </c>
      <c r="E66" s="1">
        <v>43902</v>
      </c>
    </row>
    <row r="67" spans="1:5" x14ac:dyDescent="0.3">
      <c r="A67">
        <v>142</v>
      </c>
      <c r="B67">
        <v>185</v>
      </c>
      <c r="C67" t="s">
        <v>293</v>
      </c>
      <c r="D67" t="s">
        <v>293</v>
      </c>
      <c r="E67" s="1">
        <v>43902</v>
      </c>
    </row>
    <row r="68" spans="1:5" x14ac:dyDescent="0.3">
      <c r="A68">
        <v>166</v>
      </c>
      <c r="B68">
        <v>186</v>
      </c>
      <c r="C68" t="s">
        <v>293</v>
      </c>
      <c r="D68" t="s">
        <v>293</v>
      </c>
      <c r="E68" s="1">
        <v>43902</v>
      </c>
    </row>
    <row r="69" spans="1:5" x14ac:dyDescent="0.3">
      <c r="A69">
        <v>172</v>
      </c>
      <c r="B69">
        <v>184</v>
      </c>
      <c r="C69" t="s">
        <v>293</v>
      </c>
      <c r="D69" t="s">
        <v>293</v>
      </c>
      <c r="E69" s="1">
        <v>43902</v>
      </c>
    </row>
    <row r="70" spans="1:5" x14ac:dyDescent="0.3">
      <c r="A70">
        <v>193</v>
      </c>
      <c r="B70">
        <v>194</v>
      </c>
      <c r="C70" t="s">
        <v>293</v>
      </c>
      <c r="D70" t="s">
        <v>293</v>
      </c>
      <c r="E70" s="1">
        <v>43903</v>
      </c>
    </row>
    <row r="71" spans="1:5" x14ac:dyDescent="0.3">
      <c r="A71">
        <v>107</v>
      </c>
      <c r="B71">
        <v>196</v>
      </c>
      <c r="C71" t="s">
        <v>293</v>
      </c>
      <c r="D71" t="s">
        <v>293</v>
      </c>
      <c r="E71" s="1">
        <v>43903</v>
      </c>
    </row>
    <row r="72" spans="1:5" x14ac:dyDescent="0.3">
      <c r="A72">
        <v>165</v>
      </c>
      <c r="B72">
        <v>200</v>
      </c>
      <c r="C72" t="s">
        <v>193</v>
      </c>
      <c r="D72" t="s">
        <v>193</v>
      </c>
      <c r="E72" s="1">
        <v>43903</v>
      </c>
    </row>
    <row r="73" spans="1:5" x14ac:dyDescent="0.3">
      <c r="A73">
        <v>142</v>
      </c>
      <c r="B73">
        <v>162</v>
      </c>
      <c r="C73" t="s">
        <v>293</v>
      </c>
      <c r="D73" t="s">
        <v>293</v>
      </c>
      <c r="E73" s="1">
        <v>43903</v>
      </c>
    </row>
    <row r="74" spans="1:5" x14ac:dyDescent="0.3">
      <c r="A74">
        <v>142</v>
      </c>
      <c r="B74">
        <v>163</v>
      </c>
      <c r="C74" t="s">
        <v>293</v>
      </c>
      <c r="D74" t="s">
        <v>293</v>
      </c>
      <c r="E74" s="1">
        <v>43903</v>
      </c>
    </row>
    <row r="75" spans="1:5" x14ac:dyDescent="0.3">
      <c r="A75">
        <v>142</v>
      </c>
      <c r="B75">
        <v>211</v>
      </c>
      <c r="C75" t="s">
        <v>293</v>
      </c>
      <c r="D75" t="s">
        <v>293</v>
      </c>
      <c r="E75" s="1">
        <v>43904</v>
      </c>
    </row>
    <row r="76" spans="1:5" x14ac:dyDescent="0.3">
      <c r="A76">
        <v>172</v>
      </c>
      <c r="B76">
        <v>190</v>
      </c>
      <c r="C76" t="s">
        <v>293</v>
      </c>
      <c r="D76" t="s">
        <v>293</v>
      </c>
      <c r="E76" s="1">
        <v>43904</v>
      </c>
    </row>
    <row r="77" spans="1:5" x14ac:dyDescent="0.3">
      <c r="A77">
        <v>208</v>
      </c>
      <c r="B77">
        <v>214</v>
      </c>
      <c r="C77" t="s">
        <v>293</v>
      </c>
      <c r="D77" t="s">
        <v>293</v>
      </c>
      <c r="E77" s="1">
        <v>43905</v>
      </c>
    </row>
    <row r="78" spans="1:5" x14ac:dyDescent="0.3">
      <c r="A78">
        <v>204</v>
      </c>
      <c r="B78">
        <v>221</v>
      </c>
      <c r="C78" t="s">
        <v>293</v>
      </c>
      <c r="D78" t="s">
        <v>293</v>
      </c>
      <c r="E78" s="1">
        <v>43905</v>
      </c>
    </row>
    <row r="79" spans="1:5" x14ac:dyDescent="0.3">
      <c r="A79">
        <v>117</v>
      </c>
      <c r="B79">
        <v>224</v>
      </c>
      <c r="C79" t="s">
        <v>293</v>
      </c>
      <c r="D79" t="s">
        <v>293</v>
      </c>
      <c r="E79" s="1">
        <v>43905</v>
      </c>
    </row>
    <row r="80" spans="1:5" x14ac:dyDescent="0.3">
      <c r="A80">
        <v>229</v>
      </c>
      <c r="B80">
        <v>240</v>
      </c>
      <c r="C80" t="s">
        <v>544</v>
      </c>
      <c r="D80" t="s">
        <v>544</v>
      </c>
      <c r="E80" s="1">
        <v>43906</v>
      </c>
    </row>
    <row r="81" spans="1:5" x14ac:dyDescent="0.3">
      <c r="A81">
        <v>231</v>
      </c>
      <c r="B81">
        <v>232</v>
      </c>
      <c r="C81" t="s">
        <v>544</v>
      </c>
      <c r="D81" t="s">
        <v>544</v>
      </c>
      <c r="E81" s="1">
        <v>43906</v>
      </c>
    </row>
    <row r="82" spans="1:5" x14ac:dyDescent="0.3">
      <c r="A82">
        <v>208</v>
      </c>
      <c r="B82">
        <v>235</v>
      </c>
      <c r="C82" t="s">
        <v>545</v>
      </c>
      <c r="D82" t="s">
        <v>545</v>
      </c>
      <c r="E82" s="1">
        <v>43906</v>
      </c>
    </row>
    <row r="83" spans="1:5" x14ac:dyDescent="0.3">
      <c r="A83">
        <v>219</v>
      </c>
      <c r="B83">
        <v>236</v>
      </c>
      <c r="C83" t="s">
        <v>544</v>
      </c>
      <c r="D83" t="s">
        <v>544</v>
      </c>
      <c r="E83" s="1">
        <v>43906</v>
      </c>
    </row>
    <row r="84" spans="1:5" x14ac:dyDescent="0.3">
      <c r="A84">
        <v>225</v>
      </c>
      <c r="B84">
        <v>237</v>
      </c>
      <c r="C84" t="s">
        <v>545</v>
      </c>
      <c r="D84" t="s">
        <v>545</v>
      </c>
      <c r="E84" s="1">
        <v>43906</v>
      </c>
    </row>
    <row r="85" spans="1:5" x14ac:dyDescent="0.3">
      <c r="A85">
        <v>166</v>
      </c>
      <c r="B85">
        <v>242</v>
      </c>
      <c r="C85" t="s">
        <v>545</v>
      </c>
      <c r="D85" t="s">
        <v>545</v>
      </c>
      <c r="E85" s="1">
        <v>43906</v>
      </c>
    </row>
    <row r="86" spans="1:5" x14ac:dyDescent="0.3">
      <c r="A86">
        <v>243</v>
      </c>
      <c r="B86">
        <v>244</v>
      </c>
      <c r="C86" t="s">
        <v>545</v>
      </c>
      <c r="D86" t="s">
        <v>545</v>
      </c>
      <c r="E86" s="1">
        <v>43907</v>
      </c>
    </row>
    <row r="87" spans="1:5" x14ac:dyDescent="0.3">
      <c r="A87">
        <v>186</v>
      </c>
      <c r="B87">
        <v>251</v>
      </c>
      <c r="C87" t="s">
        <v>544</v>
      </c>
      <c r="D87" t="s">
        <v>544</v>
      </c>
      <c r="E87" s="1">
        <v>43907</v>
      </c>
    </row>
    <row r="88" spans="1:5" x14ac:dyDescent="0.3">
      <c r="A88">
        <v>205</v>
      </c>
      <c r="B88">
        <v>256</v>
      </c>
      <c r="C88" t="s">
        <v>545</v>
      </c>
      <c r="D88" t="s">
        <v>545</v>
      </c>
      <c r="E88" s="1">
        <v>43907</v>
      </c>
    </row>
    <row r="89" spans="1:5" x14ac:dyDescent="0.3">
      <c r="A89">
        <v>263</v>
      </c>
      <c r="B89">
        <v>266</v>
      </c>
      <c r="C89" t="s">
        <v>545</v>
      </c>
      <c r="D89" t="s">
        <v>545</v>
      </c>
      <c r="E89" s="1">
        <v>43907</v>
      </c>
    </row>
    <row r="90" spans="1:5" x14ac:dyDescent="0.3">
      <c r="A90">
        <v>142</v>
      </c>
      <c r="B90">
        <v>305</v>
      </c>
      <c r="C90" t="s">
        <v>545</v>
      </c>
      <c r="D90" t="s">
        <v>545</v>
      </c>
      <c r="E90" s="1">
        <v>43908</v>
      </c>
    </row>
    <row r="91" spans="1:5" x14ac:dyDescent="0.3">
      <c r="A91">
        <v>230</v>
      </c>
      <c r="B91">
        <v>270</v>
      </c>
      <c r="C91" t="s">
        <v>544</v>
      </c>
      <c r="D91" t="s">
        <v>544</v>
      </c>
      <c r="E91" s="1">
        <v>43908</v>
      </c>
    </row>
    <row r="92" spans="1:5" x14ac:dyDescent="0.3">
      <c r="A92">
        <v>230</v>
      </c>
      <c r="B92">
        <v>272</v>
      </c>
      <c r="C92" t="s">
        <v>544</v>
      </c>
      <c r="D92" t="s">
        <v>544</v>
      </c>
      <c r="E92" s="1">
        <v>43908</v>
      </c>
    </row>
    <row r="93" spans="1:5" x14ac:dyDescent="0.3">
      <c r="A93">
        <v>230</v>
      </c>
      <c r="B93">
        <v>309</v>
      </c>
      <c r="C93" t="s">
        <v>545</v>
      </c>
      <c r="D93" t="s">
        <v>545</v>
      </c>
      <c r="E93" s="1">
        <v>43908</v>
      </c>
    </row>
    <row r="94" spans="1:5" x14ac:dyDescent="0.3">
      <c r="A94">
        <v>144</v>
      </c>
      <c r="B94">
        <v>283</v>
      </c>
      <c r="C94" t="s">
        <v>545</v>
      </c>
      <c r="D94" t="s">
        <v>545</v>
      </c>
      <c r="E94" s="1">
        <v>43908</v>
      </c>
    </row>
    <row r="95" spans="1:5" x14ac:dyDescent="0.3">
      <c r="A95">
        <v>267</v>
      </c>
      <c r="B95">
        <v>287</v>
      </c>
      <c r="C95" t="s">
        <v>544</v>
      </c>
      <c r="D95" t="s">
        <v>544</v>
      </c>
      <c r="E95" s="1">
        <v>43908</v>
      </c>
    </row>
    <row r="96" spans="1:5" x14ac:dyDescent="0.3">
      <c r="A96">
        <v>212</v>
      </c>
      <c r="B96">
        <v>289</v>
      </c>
      <c r="C96" t="s">
        <v>545</v>
      </c>
      <c r="D96" t="s">
        <v>545</v>
      </c>
      <c r="E96" s="1">
        <v>43908</v>
      </c>
    </row>
    <row r="97" spans="1:5" x14ac:dyDescent="0.3">
      <c r="A97">
        <v>260</v>
      </c>
      <c r="B97">
        <v>291</v>
      </c>
      <c r="C97" t="s">
        <v>544</v>
      </c>
      <c r="D97" t="s">
        <v>544</v>
      </c>
      <c r="E97" s="1">
        <v>43908</v>
      </c>
    </row>
    <row r="98" spans="1:5" x14ac:dyDescent="0.3">
      <c r="A98">
        <v>225</v>
      </c>
      <c r="B98">
        <v>294</v>
      </c>
      <c r="C98" t="s">
        <v>545</v>
      </c>
      <c r="D98" t="s">
        <v>545</v>
      </c>
      <c r="E98" s="1">
        <v>43908</v>
      </c>
    </row>
    <row r="99" spans="1:5" x14ac:dyDescent="0.3">
      <c r="A99">
        <v>259</v>
      </c>
      <c r="B99">
        <v>299</v>
      </c>
      <c r="C99" t="s">
        <v>544</v>
      </c>
      <c r="D99" t="s">
        <v>544</v>
      </c>
      <c r="E99" s="1">
        <v>43908</v>
      </c>
    </row>
    <row r="100" spans="1:5" x14ac:dyDescent="0.3">
      <c r="A100">
        <v>250</v>
      </c>
      <c r="B100">
        <v>300</v>
      </c>
      <c r="C100" t="s">
        <v>545</v>
      </c>
      <c r="D100" t="s">
        <v>545</v>
      </c>
      <c r="E100" s="1">
        <v>43908</v>
      </c>
    </row>
    <row r="101" spans="1:5" x14ac:dyDescent="0.3">
      <c r="A101">
        <v>248</v>
      </c>
      <c r="B101">
        <v>303</v>
      </c>
      <c r="C101" t="s">
        <v>544</v>
      </c>
      <c r="D101" t="s">
        <v>544</v>
      </c>
      <c r="E101" s="1">
        <v>43908</v>
      </c>
    </row>
    <row r="102" spans="1:5" x14ac:dyDescent="0.3">
      <c r="A102">
        <v>142</v>
      </c>
      <c r="B102">
        <v>305</v>
      </c>
      <c r="C102" t="s">
        <v>545</v>
      </c>
      <c r="D102" t="s">
        <v>545</v>
      </c>
      <c r="E102" s="1">
        <v>43908</v>
      </c>
    </row>
    <row r="103" spans="1:5" x14ac:dyDescent="0.3">
      <c r="A103">
        <v>277</v>
      </c>
      <c r="B103">
        <v>308</v>
      </c>
      <c r="C103" t="s">
        <v>545</v>
      </c>
      <c r="D103" t="s">
        <v>545</v>
      </c>
      <c r="E103" s="1">
        <v>43908</v>
      </c>
    </row>
    <row r="104" spans="1:5" x14ac:dyDescent="0.3">
      <c r="A104">
        <v>230</v>
      </c>
      <c r="B104">
        <v>309</v>
      </c>
      <c r="C104" t="s">
        <v>545</v>
      </c>
      <c r="D104" t="s">
        <v>545</v>
      </c>
      <c r="E104" s="1">
        <v>43908</v>
      </c>
    </row>
    <row r="105" spans="1:5" x14ac:dyDescent="0.3">
      <c r="A105">
        <v>183</v>
      </c>
      <c r="B105">
        <v>310</v>
      </c>
      <c r="C105" t="s">
        <v>545</v>
      </c>
      <c r="D105" t="s">
        <v>545</v>
      </c>
      <c r="E105" s="1">
        <v>43908</v>
      </c>
    </row>
    <row r="106" spans="1:5" x14ac:dyDescent="0.3">
      <c r="A106">
        <v>234</v>
      </c>
      <c r="B106">
        <v>311</v>
      </c>
      <c r="C106" t="s">
        <v>544</v>
      </c>
      <c r="D106" t="s">
        <v>544</v>
      </c>
      <c r="E106" s="1">
        <v>43908</v>
      </c>
    </row>
    <row r="107" spans="1:5" x14ac:dyDescent="0.3">
      <c r="A107">
        <v>279</v>
      </c>
      <c r="B107">
        <v>319</v>
      </c>
      <c r="C107" t="s">
        <v>545</v>
      </c>
      <c r="D107" t="s">
        <v>545</v>
      </c>
      <c r="E107" s="1">
        <v>43909</v>
      </c>
    </row>
    <row r="108" spans="1:5" x14ac:dyDescent="0.3">
      <c r="A108">
        <v>268</v>
      </c>
      <c r="B108">
        <v>328</v>
      </c>
      <c r="C108" t="s">
        <v>544</v>
      </c>
      <c r="D108" t="s">
        <v>544</v>
      </c>
      <c r="E108" s="1">
        <v>43909</v>
      </c>
    </row>
    <row r="109" spans="1:5" x14ac:dyDescent="0.3">
      <c r="A109">
        <v>292</v>
      </c>
      <c r="B109">
        <v>329</v>
      </c>
      <c r="C109" t="s">
        <v>544</v>
      </c>
      <c r="D109" t="s">
        <v>544</v>
      </c>
      <c r="E109" s="1">
        <v>43909</v>
      </c>
    </row>
    <row r="110" spans="1:5" x14ac:dyDescent="0.3">
      <c r="A110">
        <v>279</v>
      </c>
      <c r="B110">
        <v>339</v>
      </c>
      <c r="C110" t="s">
        <v>544</v>
      </c>
      <c r="D110" t="s">
        <v>544</v>
      </c>
      <c r="E110" s="1">
        <v>43909</v>
      </c>
    </row>
    <row r="111" spans="1:5" x14ac:dyDescent="0.3">
      <c r="A111">
        <v>222</v>
      </c>
      <c r="B111">
        <v>340</v>
      </c>
      <c r="C111" t="s">
        <v>545</v>
      </c>
      <c r="D111" t="s">
        <v>545</v>
      </c>
      <c r="E111" s="1">
        <v>43909</v>
      </c>
    </row>
    <row r="112" spans="1:5" x14ac:dyDescent="0.3">
      <c r="A112">
        <v>234</v>
      </c>
      <c r="B112">
        <v>335</v>
      </c>
      <c r="C112" t="s">
        <v>544</v>
      </c>
      <c r="D112" t="s">
        <v>544</v>
      </c>
      <c r="E112" s="1">
        <v>43909</v>
      </c>
    </row>
    <row r="113" spans="1:5" x14ac:dyDescent="0.3">
      <c r="A113">
        <v>142</v>
      </c>
      <c r="B113">
        <v>345</v>
      </c>
      <c r="C113" t="s">
        <v>545</v>
      </c>
      <c r="D113" t="s">
        <v>545</v>
      </c>
      <c r="E113" s="1">
        <v>43909</v>
      </c>
    </row>
    <row r="114" spans="1:5" x14ac:dyDescent="0.3">
      <c r="A114">
        <v>225</v>
      </c>
      <c r="B114">
        <v>368</v>
      </c>
      <c r="C114" t="s">
        <v>545</v>
      </c>
      <c r="D114" t="s">
        <v>545</v>
      </c>
      <c r="E114" s="1">
        <v>43910</v>
      </c>
    </row>
    <row r="115" spans="1:5" x14ac:dyDescent="0.3">
      <c r="A115">
        <v>338</v>
      </c>
      <c r="B115">
        <v>367</v>
      </c>
      <c r="C115" t="s">
        <v>544</v>
      </c>
      <c r="D115" t="s">
        <v>544</v>
      </c>
      <c r="E115" s="1">
        <v>43910</v>
      </c>
    </row>
    <row r="116" spans="1:5" x14ac:dyDescent="0.3">
      <c r="A116">
        <v>304</v>
      </c>
      <c r="B116">
        <v>366</v>
      </c>
      <c r="C116" t="s">
        <v>545</v>
      </c>
      <c r="D116" t="s">
        <v>545</v>
      </c>
      <c r="E116" s="1">
        <v>43910</v>
      </c>
    </row>
    <row r="117" spans="1:5" x14ac:dyDescent="0.3">
      <c r="A117">
        <v>225</v>
      </c>
      <c r="B117">
        <v>364</v>
      </c>
      <c r="C117" t="s">
        <v>545</v>
      </c>
      <c r="D117" t="s">
        <v>545</v>
      </c>
      <c r="E117" s="1">
        <v>43910</v>
      </c>
    </row>
    <row r="118" spans="1:5" x14ac:dyDescent="0.3">
      <c r="A118">
        <v>318</v>
      </c>
      <c r="B118">
        <v>361</v>
      </c>
      <c r="C118" t="s">
        <v>545</v>
      </c>
      <c r="D118" t="s">
        <v>545</v>
      </c>
      <c r="E118" s="1">
        <v>43910</v>
      </c>
    </row>
    <row r="119" spans="1:5" x14ac:dyDescent="0.3">
      <c r="A119">
        <v>321</v>
      </c>
      <c r="B119">
        <v>359</v>
      </c>
      <c r="C119" t="s">
        <v>545</v>
      </c>
      <c r="D119" t="s">
        <v>545</v>
      </c>
      <c r="E119" s="1">
        <v>43910</v>
      </c>
    </row>
    <row r="120" spans="1:5" x14ac:dyDescent="0.3">
      <c r="A120">
        <v>265</v>
      </c>
      <c r="B120">
        <v>354</v>
      </c>
      <c r="C120" t="s">
        <v>545</v>
      </c>
      <c r="D120" t="s">
        <v>545</v>
      </c>
      <c r="E120" s="1">
        <v>43910</v>
      </c>
    </row>
    <row r="121" spans="1:5" x14ac:dyDescent="0.3">
      <c r="A121">
        <v>177</v>
      </c>
      <c r="B121">
        <v>353</v>
      </c>
      <c r="C121" t="s">
        <v>545</v>
      </c>
      <c r="D121" t="s">
        <v>545</v>
      </c>
      <c r="E121" s="1">
        <v>43910</v>
      </c>
    </row>
    <row r="122" spans="1:5" x14ac:dyDescent="0.3">
      <c r="A122">
        <v>227</v>
      </c>
      <c r="B122">
        <v>348</v>
      </c>
      <c r="C122" t="s">
        <v>544</v>
      </c>
      <c r="D122" t="s">
        <v>544</v>
      </c>
      <c r="E122" s="1">
        <v>43910</v>
      </c>
    </row>
    <row r="123" spans="1:5" x14ac:dyDescent="0.3">
      <c r="A123">
        <v>350</v>
      </c>
      <c r="B123">
        <v>430</v>
      </c>
      <c r="C123" t="s">
        <v>544</v>
      </c>
      <c r="D123" t="s">
        <v>544</v>
      </c>
      <c r="E123" s="1">
        <v>43911</v>
      </c>
    </row>
    <row r="124" spans="1:5" x14ac:dyDescent="0.3">
      <c r="A124">
        <v>424</v>
      </c>
      <c r="B124">
        <v>425</v>
      </c>
      <c r="C124" t="s">
        <v>545</v>
      </c>
      <c r="D124" t="s">
        <v>545</v>
      </c>
      <c r="E124" s="1">
        <v>43911</v>
      </c>
    </row>
    <row r="125" spans="1:5" x14ac:dyDescent="0.3">
      <c r="A125">
        <v>337</v>
      </c>
      <c r="B125">
        <v>387</v>
      </c>
      <c r="C125" t="s">
        <v>545</v>
      </c>
      <c r="D125" t="s">
        <v>545</v>
      </c>
      <c r="E125" s="1">
        <v>43911</v>
      </c>
    </row>
    <row r="126" spans="1:5" x14ac:dyDescent="0.3">
      <c r="A126">
        <v>351</v>
      </c>
      <c r="B126">
        <v>388</v>
      </c>
      <c r="C126" t="s">
        <v>544</v>
      </c>
      <c r="D126" t="s">
        <v>544</v>
      </c>
      <c r="E126" s="1">
        <v>43911</v>
      </c>
    </row>
    <row r="127" spans="1:5" x14ac:dyDescent="0.3">
      <c r="A127">
        <v>298</v>
      </c>
      <c r="B127">
        <v>389</v>
      </c>
      <c r="C127" t="s">
        <v>544</v>
      </c>
      <c r="D127" t="s">
        <v>544</v>
      </c>
      <c r="E127" s="1">
        <v>43911</v>
      </c>
    </row>
    <row r="128" spans="1:5" x14ac:dyDescent="0.3">
      <c r="A128">
        <v>180</v>
      </c>
      <c r="B128">
        <v>397</v>
      </c>
      <c r="C128" t="s">
        <v>545</v>
      </c>
      <c r="D128" t="s">
        <v>545</v>
      </c>
      <c r="E128" s="1">
        <v>43911</v>
      </c>
    </row>
    <row r="129" spans="1:5" x14ac:dyDescent="0.3">
      <c r="A129">
        <v>277</v>
      </c>
      <c r="B129">
        <v>441</v>
      </c>
      <c r="C129" t="s">
        <v>545</v>
      </c>
      <c r="D129" t="s">
        <v>545</v>
      </c>
      <c r="E129" s="1">
        <v>43912</v>
      </c>
    </row>
    <row r="130" spans="1:5" x14ac:dyDescent="0.3">
      <c r="A130">
        <v>308</v>
      </c>
      <c r="B130">
        <v>441</v>
      </c>
      <c r="C130" t="s">
        <v>544</v>
      </c>
      <c r="D130" t="s">
        <v>544</v>
      </c>
      <c r="E130" s="1">
        <v>43912</v>
      </c>
    </row>
    <row r="131" spans="1:5" x14ac:dyDescent="0.3">
      <c r="A131">
        <v>378</v>
      </c>
      <c r="B131">
        <v>446</v>
      </c>
      <c r="C131" t="s">
        <v>545</v>
      </c>
      <c r="D131" t="s">
        <v>545</v>
      </c>
      <c r="E131" s="1">
        <v>43912</v>
      </c>
    </row>
    <row r="132" spans="1:5" x14ac:dyDescent="0.3">
      <c r="A132">
        <v>404</v>
      </c>
      <c r="B132">
        <v>451</v>
      </c>
      <c r="C132" t="s">
        <v>545</v>
      </c>
      <c r="D132" t="s">
        <v>545</v>
      </c>
      <c r="E132" s="1">
        <v>43912</v>
      </c>
    </row>
    <row r="133" spans="1:5" x14ac:dyDescent="0.3">
      <c r="A133">
        <v>398</v>
      </c>
      <c r="B133">
        <v>442</v>
      </c>
      <c r="C133" t="s">
        <v>545</v>
      </c>
      <c r="D133" t="s">
        <v>545</v>
      </c>
      <c r="E133" s="1">
        <v>43912</v>
      </c>
    </row>
    <row r="134" spans="1:5" x14ac:dyDescent="0.3">
      <c r="A134">
        <v>142</v>
      </c>
      <c r="B134">
        <v>443</v>
      </c>
      <c r="C134" t="s">
        <v>545</v>
      </c>
      <c r="D134" t="s">
        <v>545</v>
      </c>
      <c r="E134" s="1">
        <v>43912</v>
      </c>
    </row>
    <row r="135" spans="1:5" x14ac:dyDescent="0.3">
      <c r="A135">
        <v>212</v>
      </c>
      <c r="B135">
        <v>509</v>
      </c>
      <c r="C135" t="s">
        <v>545</v>
      </c>
      <c r="D135" t="s">
        <v>545</v>
      </c>
      <c r="E135" s="1">
        <v>43913</v>
      </c>
    </row>
    <row r="136" spans="1:5" x14ac:dyDescent="0.3">
      <c r="A136">
        <v>468</v>
      </c>
      <c r="B136">
        <v>495</v>
      </c>
      <c r="C136" t="s">
        <v>544</v>
      </c>
      <c r="D136" t="s">
        <v>544</v>
      </c>
      <c r="E136" s="1">
        <v>43913</v>
      </c>
    </row>
    <row r="137" spans="1:5" x14ac:dyDescent="0.3">
      <c r="A137">
        <v>269</v>
      </c>
      <c r="B137">
        <v>491</v>
      </c>
      <c r="C137" t="s">
        <v>545</v>
      </c>
      <c r="D137" t="s">
        <v>545</v>
      </c>
      <c r="E137" s="1">
        <v>43913</v>
      </c>
    </row>
    <row r="138" spans="1:5" x14ac:dyDescent="0.3">
      <c r="A138">
        <v>440</v>
      </c>
      <c r="B138">
        <v>481</v>
      </c>
      <c r="C138" t="s">
        <v>544</v>
      </c>
      <c r="D138" t="s">
        <v>544</v>
      </c>
      <c r="E138" s="1">
        <v>43913</v>
      </c>
    </row>
    <row r="139" spans="1:5" x14ac:dyDescent="0.3">
      <c r="A139">
        <v>423</v>
      </c>
      <c r="B139">
        <v>475</v>
      </c>
      <c r="C139" t="s">
        <v>545</v>
      </c>
      <c r="D139" t="s">
        <v>545</v>
      </c>
      <c r="E139" s="1">
        <v>43913</v>
      </c>
    </row>
    <row r="140" spans="1:5" x14ac:dyDescent="0.3">
      <c r="A140">
        <v>459</v>
      </c>
      <c r="B140">
        <v>517</v>
      </c>
      <c r="C140" t="s">
        <v>544</v>
      </c>
      <c r="D140" t="s">
        <v>544</v>
      </c>
      <c r="E140" s="1">
        <v>43914</v>
      </c>
    </row>
    <row r="141" spans="1:5" x14ac:dyDescent="0.3">
      <c r="A141">
        <v>94</v>
      </c>
      <c r="B141">
        <v>520</v>
      </c>
      <c r="C141" t="s">
        <v>545</v>
      </c>
      <c r="D141" t="s">
        <v>545</v>
      </c>
      <c r="E141" s="1">
        <v>43914</v>
      </c>
    </row>
    <row r="142" spans="1:5" x14ac:dyDescent="0.3">
      <c r="A142">
        <v>394</v>
      </c>
      <c r="B142">
        <v>523</v>
      </c>
      <c r="C142" t="s">
        <v>544</v>
      </c>
      <c r="D142" t="s">
        <v>544</v>
      </c>
      <c r="E142" s="1">
        <v>43914</v>
      </c>
    </row>
    <row r="143" spans="1:5" x14ac:dyDescent="0.3">
      <c r="A143">
        <v>338</v>
      </c>
      <c r="B143">
        <v>539</v>
      </c>
      <c r="C143" t="s">
        <v>545</v>
      </c>
      <c r="D143" t="s">
        <v>545</v>
      </c>
      <c r="E143" s="1">
        <v>43914</v>
      </c>
    </row>
    <row r="144" spans="1:5" x14ac:dyDescent="0.3">
      <c r="A144">
        <v>403</v>
      </c>
      <c r="B144">
        <v>545</v>
      </c>
      <c r="C144" t="s">
        <v>544</v>
      </c>
      <c r="D144" t="s">
        <v>544</v>
      </c>
      <c r="E144" s="1">
        <v>43914</v>
      </c>
    </row>
    <row r="145" spans="1:5" x14ac:dyDescent="0.3">
      <c r="A145">
        <v>451</v>
      </c>
      <c r="B145">
        <v>550</v>
      </c>
      <c r="C145" t="s">
        <v>544</v>
      </c>
      <c r="D145" t="s">
        <v>544</v>
      </c>
      <c r="E145" s="1">
        <v>43914</v>
      </c>
    </row>
    <row r="146" spans="1:5" x14ac:dyDescent="0.3">
      <c r="A146">
        <v>384</v>
      </c>
      <c r="B146">
        <v>553</v>
      </c>
      <c r="C146" t="s">
        <v>545</v>
      </c>
      <c r="D146" t="s">
        <v>545</v>
      </c>
      <c r="E146" s="1">
        <v>43914</v>
      </c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&amp;L&amp;1#&amp;"Calibri"&amp;6&amp;K7F7F7FInternal Use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16A6-A997-4257-825A-6D4119680C9A}">
  <dimension ref="A1:F616"/>
  <sheetViews>
    <sheetView topLeftCell="A593" workbookViewId="0">
      <selection activeCell="D617" sqref="D617"/>
    </sheetView>
  </sheetViews>
  <sheetFormatPr defaultRowHeight="14.4" x14ac:dyDescent="0.3"/>
  <cols>
    <col min="3" max="3" width="14.21875" customWidth="1"/>
    <col min="4" max="4" width="9.6640625" bestFit="1" customWidth="1"/>
  </cols>
  <sheetData>
    <row r="1" spans="1:5" x14ac:dyDescent="0.3">
      <c r="A1" t="s">
        <v>10</v>
      </c>
      <c r="B1" t="s">
        <v>172</v>
      </c>
      <c r="C1" t="s">
        <v>82</v>
      </c>
      <c r="D1" t="s">
        <v>83</v>
      </c>
      <c r="E1" t="s">
        <v>76</v>
      </c>
    </row>
    <row r="2" spans="1:5" x14ac:dyDescent="0.3">
      <c r="A2">
        <v>4</v>
      </c>
      <c r="B2">
        <v>2</v>
      </c>
      <c r="C2" s="1">
        <v>43853</v>
      </c>
      <c r="D2" s="1">
        <v>43853</v>
      </c>
      <c r="E2" t="s">
        <v>161</v>
      </c>
    </row>
    <row r="3" spans="1:5" x14ac:dyDescent="0.3">
      <c r="A3">
        <v>5</v>
      </c>
      <c r="B3">
        <v>5</v>
      </c>
      <c r="C3" s="1">
        <v>43856</v>
      </c>
      <c r="D3" s="1">
        <v>43856</v>
      </c>
      <c r="E3" t="s">
        <v>161</v>
      </c>
    </row>
    <row r="4" spans="1:5" x14ac:dyDescent="0.3">
      <c r="A4">
        <v>4</v>
      </c>
      <c r="B4">
        <v>7</v>
      </c>
      <c r="C4" s="1">
        <v>43854</v>
      </c>
      <c r="D4" s="1">
        <v>43854</v>
      </c>
      <c r="E4" t="s">
        <v>161</v>
      </c>
    </row>
    <row r="5" spans="1:5" x14ac:dyDescent="0.3">
      <c r="A5">
        <v>13</v>
      </c>
      <c r="B5">
        <v>10</v>
      </c>
      <c r="C5" s="1">
        <v>43858</v>
      </c>
      <c r="D5" s="1">
        <v>43858</v>
      </c>
      <c r="E5" t="s">
        <v>161</v>
      </c>
    </row>
    <row r="6" spans="1:5" x14ac:dyDescent="0.3">
      <c r="A6">
        <v>5</v>
      </c>
      <c r="B6">
        <v>12</v>
      </c>
      <c r="C6" s="1">
        <v>43866</v>
      </c>
      <c r="D6" s="1">
        <v>43866</v>
      </c>
      <c r="E6" t="s">
        <v>161</v>
      </c>
    </row>
    <row r="7" spans="1:5" x14ac:dyDescent="0.3">
      <c r="A7">
        <v>5</v>
      </c>
      <c r="B7">
        <v>19</v>
      </c>
      <c r="C7" s="1">
        <v>43860</v>
      </c>
      <c r="D7" s="1">
        <v>43860</v>
      </c>
      <c r="E7" t="s">
        <v>161</v>
      </c>
    </row>
    <row r="8" spans="1:5" x14ac:dyDescent="0.3">
      <c r="A8">
        <v>28</v>
      </c>
      <c r="B8">
        <v>24</v>
      </c>
      <c r="C8" s="1">
        <v>43860</v>
      </c>
      <c r="D8" s="1">
        <v>43860</v>
      </c>
      <c r="E8" t="s">
        <v>161</v>
      </c>
    </row>
    <row r="9" spans="1:5" x14ac:dyDescent="0.3">
      <c r="A9">
        <v>28</v>
      </c>
      <c r="B9">
        <v>25</v>
      </c>
      <c r="C9" s="1">
        <v>43860</v>
      </c>
      <c r="D9" s="1">
        <v>43860</v>
      </c>
      <c r="E9" t="s">
        <v>161</v>
      </c>
    </row>
    <row r="10" spans="1:5" x14ac:dyDescent="0.3">
      <c r="A10">
        <v>36</v>
      </c>
      <c r="B10">
        <v>29</v>
      </c>
      <c r="C10" s="1">
        <v>43864</v>
      </c>
      <c r="D10" s="1">
        <v>43864</v>
      </c>
      <c r="E10" t="s">
        <v>161</v>
      </c>
    </row>
    <row r="11" spans="1:5" x14ac:dyDescent="0.3">
      <c r="A11">
        <v>40</v>
      </c>
      <c r="B11">
        <v>32</v>
      </c>
      <c r="C11" s="1">
        <v>43866</v>
      </c>
      <c r="D11" s="1">
        <v>43866</v>
      </c>
      <c r="E11" t="s">
        <v>161</v>
      </c>
    </row>
    <row r="12" spans="1:5" x14ac:dyDescent="0.3">
      <c r="A12">
        <v>48</v>
      </c>
      <c r="B12">
        <v>35</v>
      </c>
      <c r="C12" s="1">
        <v>43861</v>
      </c>
      <c r="D12" s="1">
        <v>43861</v>
      </c>
      <c r="E12" t="s">
        <v>161</v>
      </c>
    </row>
    <row r="13" spans="1:5" x14ac:dyDescent="0.3">
      <c r="A13">
        <v>52</v>
      </c>
      <c r="B13">
        <v>36</v>
      </c>
      <c r="D13" s="1">
        <v>43865</v>
      </c>
      <c r="E13" t="s">
        <v>161</v>
      </c>
    </row>
    <row r="14" spans="1:5" x14ac:dyDescent="0.3">
      <c r="A14">
        <v>52</v>
      </c>
      <c r="B14">
        <v>36</v>
      </c>
      <c r="C14" s="1">
        <v>43865</v>
      </c>
      <c r="D14" s="1">
        <v>43868</v>
      </c>
      <c r="E14" t="s">
        <v>161</v>
      </c>
    </row>
    <row r="15" spans="1:5" x14ac:dyDescent="0.3">
      <c r="A15">
        <v>53</v>
      </c>
      <c r="B15">
        <v>37</v>
      </c>
      <c r="C15" s="1">
        <v>43867</v>
      </c>
      <c r="D15" s="1">
        <v>43868</v>
      </c>
      <c r="E15" t="s">
        <v>161</v>
      </c>
    </row>
    <row r="16" spans="1:5" x14ac:dyDescent="0.3">
      <c r="A16">
        <v>55</v>
      </c>
      <c r="B16">
        <v>38</v>
      </c>
      <c r="C16" s="1">
        <v>43865</v>
      </c>
      <c r="D16" s="1">
        <v>43865</v>
      </c>
      <c r="E16" t="s">
        <v>161</v>
      </c>
    </row>
    <row r="17" spans="1:5" x14ac:dyDescent="0.3">
      <c r="A17">
        <v>28</v>
      </c>
      <c r="B17">
        <v>41</v>
      </c>
      <c r="C17" s="1">
        <v>43867</v>
      </c>
      <c r="D17" s="1">
        <v>43867</v>
      </c>
      <c r="E17" t="s">
        <v>161</v>
      </c>
    </row>
    <row r="18" spans="1:5" x14ac:dyDescent="0.3">
      <c r="A18">
        <v>5</v>
      </c>
      <c r="B18">
        <v>41</v>
      </c>
      <c r="C18" s="1">
        <v>43867</v>
      </c>
      <c r="D18" s="1">
        <v>43867</v>
      </c>
      <c r="E18" t="s">
        <v>161</v>
      </c>
    </row>
    <row r="19" spans="1:5" x14ac:dyDescent="0.3">
      <c r="A19">
        <v>64</v>
      </c>
      <c r="B19">
        <v>42</v>
      </c>
      <c r="C19" s="1">
        <v>43866</v>
      </c>
      <c r="D19" s="1">
        <v>43866</v>
      </c>
      <c r="E19" t="s">
        <v>161</v>
      </c>
    </row>
    <row r="20" spans="1:5" x14ac:dyDescent="0.3">
      <c r="A20">
        <v>71</v>
      </c>
      <c r="B20">
        <v>42</v>
      </c>
      <c r="C20" s="1">
        <v>43868</v>
      </c>
      <c r="D20" s="1">
        <v>43868</v>
      </c>
      <c r="E20" t="s">
        <v>161</v>
      </c>
    </row>
    <row r="21" spans="1:5" x14ac:dyDescent="0.3">
      <c r="A21">
        <v>5</v>
      </c>
      <c r="B21">
        <v>46</v>
      </c>
      <c r="C21" s="1">
        <v>43870</v>
      </c>
      <c r="D21" s="1">
        <v>43870</v>
      </c>
      <c r="E21" t="s">
        <v>161</v>
      </c>
    </row>
    <row r="22" spans="1:5" x14ac:dyDescent="0.3">
      <c r="A22">
        <v>85</v>
      </c>
      <c r="B22">
        <v>49</v>
      </c>
      <c r="C22" s="1">
        <v>43869</v>
      </c>
      <c r="D22" s="1">
        <v>43869</v>
      </c>
      <c r="E22" t="s">
        <v>161</v>
      </c>
    </row>
    <row r="23" spans="1:5" x14ac:dyDescent="0.3">
      <c r="A23">
        <v>85</v>
      </c>
      <c r="B23">
        <v>49</v>
      </c>
      <c r="C23" s="1">
        <v>43871</v>
      </c>
      <c r="D23" s="1">
        <v>43871</v>
      </c>
      <c r="E23" t="s">
        <v>161</v>
      </c>
    </row>
    <row r="24" spans="1:5" x14ac:dyDescent="0.3">
      <c r="A24">
        <v>95</v>
      </c>
      <c r="B24">
        <v>59</v>
      </c>
      <c r="C24" s="1">
        <v>43871</v>
      </c>
      <c r="D24" s="1">
        <v>43871</v>
      </c>
      <c r="E24" t="s">
        <v>161</v>
      </c>
    </row>
    <row r="25" spans="1:5" x14ac:dyDescent="0.3">
      <c r="A25">
        <v>96</v>
      </c>
      <c r="B25">
        <v>59</v>
      </c>
      <c r="C25" s="1">
        <v>43873</v>
      </c>
      <c r="D25" s="1">
        <v>43873</v>
      </c>
      <c r="E25" t="s">
        <v>161</v>
      </c>
    </row>
    <row r="26" spans="1:5" x14ac:dyDescent="0.3">
      <c r="A26">
        <v>99</v>
      </c>
      <c r="B26">
        <v>61</v>
      </c>
      <c r="C26" s="1">
        <v>43872</v>
      </c>
      <c r="D26" s="1">
        <v>43873</v>
      </c>
      <c r="E26" t="s">
        <v>161</v>
      </c>
    </row>
    <row r="27" spans="1:5" x14ac:dyDescent="0.3">
      <c r="A27">
        <v>53</v>
      </c>
      <c r="B27">
        <v>61</v>
      </c>
      <c r="C27" s="1">
        <v>43870</v>
      </c>
      <c r="D27" s="1">
        <v>43870</v>
      </c>
      <c r="E27" t="s">
        <v>161</v>
      </c>
    </row>
    <row r="28" spans="1:5" x14ac:dyDescent="0.3">
      <c r="A28">
        <v>5</v>
      </c>
      <c r="B28">
        <v>56</v>
      </c>
      <c r="C28" s="1">
        <v>43873</v>
      </c>
      <c r="D28" s="1">
        <v>43873</v>
      </c>
      <c r="E28" t="s">
        <v>161</v>
      </c>
    </row>
    <row r="29" spans="1:5" x14ac:dyDescent="0.3">
      <c r="A29">
        <v>53</v>
      </c>
      <c r="B29">
        <v>67</v>
      </c>
      <c r="D29" s="1">
        <v>43874</v>
      </c>
      <c r="E29" t="s">
        <v>161</v>
      </c>
    </row>
    <row r="30" spans="1:5" x14ac:dyDescent="0.3">
      <c r="A30">
        <v>85</v>
      </c>
      <c r="B30">
        <v>67</v>
      </c>
      <c r="D30" s="1">
        <v>43874</v>
      </c>
      <c r="E30" t="s">
        <v>161</v>
      </c>
    </row>
    <row r="31" spans="1:5" x14ac:dyDescent="0.3">
      <c r="A31">
        <v>113</v>
      </c>
      <c r="B31">
        <v>74</v>
      </c>
      <c r="C31" s="1">
        <v>43873</v>
      </c>
      <c r="D31" s="1">
        <v>43873</v>
      </c>
      <c r="E31" t="s">
        <v>161</v>
      </c>
    </row>
    <row r="32" spans="1:5" x14ac:dyDescent="0.3">
      <c r="A32">
        <v>62</v>
      </c>
      <c r="B32">
        <v>71</v>
      </c>
      <c r="C32" s="1">
        <v>43875</v>
      </c>
      <c r="D32" s="1">
        <v>43876</v>
      </c>
      <c r="E32" t="s">
        <v>161</v>
      </c>
    </row>
    <row r="33" spans="1:5" x14ac:dyDescent="0.3">
      <c r="A33">
        <v>5</v>
      </c>
      <c r="B33">
        <v>77</v>
      </c>
      <c r="C33" s="1">
        <v>43873</v>
      </c>
      <c r="D33" s="1">
        <v>43873</v>
      </c>
      <c r="E33" t="s">
        <v>161</v>
      </c>
    </row>
    <row r="34" spans="1:5" x14ac:dyDescent="0.3">
      <c r="A34">
        <v>125</v>
      </c>
      <c r="B34">
        <v>82</v>
      </c>
      <c r="C34" s="1">
        <v>43871</v>
      </c>
      <c r="D34" s="1">
        <v>43871</v>
      </c>
      <c r="E34" t="s">
        <v>161</v>
      </c>
    </row>
    <row r="35" spans="1:5" x14ac:dyDescent="0.3">
      <c r="A35">
        <v>53</v>
      </c>
      <c r="B35">
        <v>82</v>
      </c>
      <c r="C35" s="1">
        <v>43874</v>
      </c>
      <c r="D35" s="1">
        <v>43874</v>
      </c>
      <c r="E35" t="s">
        <v>161</v>
      </c>
    </row>
    <row r="36" spans="1:5" x14ac:dyDescent="0.3">
      <c r="A36">
        <v>125</v>
      </c>
      <c r="B36">
        <v>82</v>
      </c>
      <c r="C36" s="1">
        <v>43875</v>
      </c>
      <c r="D36" s="1">
        <v>43875</v>
      </c>
      <c r="E36" t="s">
        <v>161</v>
      </c>
    </row>
    <row r="37" spans="1:5" x14ac:dyDescent="0.3">
      <c r="A37">
        <v>53</v>
      </c>
      <c r="B37">
        <v>82</v>
      </c>
      <c r="C37" s="1">
        <v>43876</v>
      </c>
      <c r="D37" s="1">
        <v>43879</v>
      </c>
      <c r="E37" t="s">
        <v>161</v>
      </c>
    </row>
    <row r="38" spans="1:5" x14ac:dyDescent="0.3">
      <c r="A38">
        <v>85</v>
      </c>
      <c r="B38">
        <v>80</v>
      </c>
      <c r="C38" s="1">
        <v>43872</v>
      </c>
      <c r="D38" s="1">
        <v>43872</v>
      </c>
      <c r="E38" t="s">
        <v>161</v>
      </c>
    </row>
    <row r="39" spans="1:5" x14ac:dyDescent="0.3">
      <c r="A39">
        <v>135</v>
      </c>
      <c r="B39">
        <v>85</v>
      </c>
      <c r="C39" s="1">
        <v>43880</v>
      </c>
      <c r="D39" s="1">
        <v>43880</v>
      </c>
      <c r="E39" t="s">
        <v>161</v>
      </c>
    </row>
    <row r="40" spans="1:5" x14ac:dyDescent="0.3">
      <c r="A40">
        <v>78</v>
      </c>
      <c r="B40">
        <v>85</v>
      </c>
      <c r="C40" s="1">
        <v>43880</v>
      </c>
      <c r="D40" s="1">
        <v>43880</v>
      </c>
      <c r="E40" t="s">
        <v>161</v>
      </c>
    </row>
    <row r="41" spans="1:5" x14ac:dyDescent="0.3">
      <c r="A41">
        <v>37</v>
      </c>
      <c r="B41">
        <v>30</v>
      </c>
      <c r="C41" s="1">
        <v>43850</v>
      </c>
      <c r="D41" s="1">
        <v>43852</v>
      </c>
      <c r="E41" t="s">
        <v>141</v>
      </c>
    </row>
    <row r="42" spans="1:5" x14ac:dyDescent="0.3">
      <c r="A42">
        <v>38</v>
      </c>
      <c r="B42">
        <v>31</v>
      </c>
      <c r="D42" s="1">
        <v>43862</v>
      </c>
      <c r="E42" t="s">
        <v>141</v>
      </c>
    </row>
    <row r="43" spans="1:5" x14ac:dyDescent="0.3">
      <c r="A43">
        <v>37</v>
      </c>
      <c r="B43">
        <v>36</v>
      </c>
      <c r="C43" s="1">
        <v>43850</v>
      </c>
      <c r="D43" s="1">
        <v>43852</v>
      </c>
      <c r="E43" t="s">
        <v>141</v>
      </c>
    </row>
    <row r="44" spans="1:5" x14ac:dyDescent="0.3">
      <c r="A44">
        <v>38</v>
      </c>
      <c r="B44">
        <v>38</v>
      </c>
      <c r="D44" s="1">
        <v>43868</v>
      </c>
      <c r="E44" t="s">
        <v>141</v>
      </c>
    </row>
    <row r="45" spans="1:5" x14ac:dyDescent="0.3">
      <c r="A45">
        <v>37</v>
      </c>
      <c r="B45">
        <v>39</v>
      </c>
      <c r="C45" s="1">
        <v>43850</v>
      </c>
      <c r="D45" s="1">
        <v>43852</v>
      </c>
      <c r="E45" t="s">
        <v>141</v>
      </c>
    </row>
    <row r="46" spans="1:5" x14ac:dyDescent="0.3">
      <c r="A46">
        <v>67</v>
      </c>
      <c r="B46">
        <v>41</v>
      </c>
      <c r="D46" s="1">
        <v>43867</v>
      </c>
      <c r="E46" t="s">
        <v>141</v>
      </c>
    </row>
    <row r="47" spans="1:5" x14ac:dyDescent="0.3">
      <c r="A47">
        <v>68</v>
      </c>
      <c r="B47">
        <v>41</v>
      </c>
      <c r="D47" s="1">
        <v>43867</v>
      </c>
      <c r="E47" t="s">
        <v>141</v>
      </c>
    </row>
    <row r="48" spans="1:5" x14ac:dyDescent="0.3">
      <c r="A48">
        <v>84</v>
      </c>
      <c r="B48">
        <v>48</v>
      </c>
      <c r="D48" s="1">
        <v>43871</v>
      </c>
      <c r="E48" t="s">
        <v>141</v>
      </c>
    </row>
    <row r="49" spans="1:5" x14ac:dyDescent="0.3">
      <c r="A49">
        <v>84</v>
      </c>
      <c r="B49">
        <v>49</v>
      </c>
      <c r="D49" s="1">
        <v>43871</v>
      </c>
      <c r="E49" t="s">
        <v>141</v>
      </c>
    </row>
    <row r="50" spans="1:5" x14ac:dyDescent="0.3">
      <c r="A50">
        <v>86</v>
      </c>
      <c r="B50">
        <v>49</v>
      </c>
      <c r="D50" s="1">
        <v>43871</v>
      </c>
      <c r="E50" t="s">
        <v>141</v>
      </c>
    </row>
    <row r="51" spans="1:5" x14ac:dyDescent="0.3">
      <c r="A51">
        <v>84</v>
      </c>
      <c r="B51">
        <v>51</v>
      </c>
      <c r="D51" s="1">
        <v>43872</v>
      </c>
      <c r="E51" t="s">
        <v>141</v>
      </c>
    </row>
    <row r="52" spans="1:5" x14ac:dyDescent="0.3">
      <c r="A52">
        <v>86</v>
      </c>
      <c r="B52">
        <v>51</v>
      </c>
      <c r="D52" s="1">
        <v>43872</v>
      </c>
      <c r="E52" t="s">
        <v>141</v>
      </c>
    </row>
    <row r="53" spans="1:5" x14ac:dyDescent="0.3">
      <c r="A53">
        <v>103</v>
      </c>
      <c r="B53">
        <v>55</v>
      </c>
      <c r="D53" s="1">
        <v>43873</v>
      </c>
      <c r="E53" t="s">
        <v>141</v>
      </c>
    </row>
    <row r="54" spans="1:5" x14ac:dyDescent="0.3">
      <c r="A54">
        <v>103</v>
      </c>
      <c r="B54">
        <v>65</v>
      </c>
      <c r="D54" s="1">
        <v>43873</v>
      </c>
      <c r="E54" t="s">
        <v>141</v>
      </c>
    </row>
    <row r="55" spans="1:5" x14ac:dyDescent="0.3">
      <c r="A55">
        <v>110</v>
      </c>
      <c r="B55">
        <v>66</v>
      </c>
      <c r="D55" s="1">
        <v>43873</v>
      </c>
      <c r="E55" t="s">
        <v>141</v>
      </c>
    </row>
    <row r="56" spans="1:5" x14ac:dyDescent="0.3">
      <c r="A56">
        <v>86</v>
      </c>
      <c r="B56">
        <v>67</v>
      </c>
      <c r="D56" s="1">
        <v>43874</v>
      </c>
      <c r="E56" t="s">
        <v>141</v>
      </c>
    </row>
    <row r="57" spans="1:5" x14ac:dyDescent="0.3">
      <c r="A57">
        <v>84</v>
      </c>
      <c r="B57">
        <v>73</v>
      </c>
      <c r="D57" s="1">
        <v>43874</v>
      </c>
      <c r="E57" t="s">
        <v>141</v>
      </c>
    </row>
    <row r="58" spans="1:5" x14ac:dyDescent="0.3">
      <c r="A58">
        <v>116</v>
      </c>
      <c r="B58">
        <v>68</v>
      </c>
      <c r="D58" s="1">
        <v>43875</v>
      </c>
      <c r="E58" t="s">
        <v>141</v>
      </c>
    </row>
    <row r="59" spans="1:5" x14ac:dyDescent="0.3">
      <c r="A59">
        <v>117</v>
      </c>
      <c r="B59">
        <v>70</v>
      </c>
      <c r="D59" s="1">
        <v>43875</v>
      </c>
      <c r="E59" t="s">
        <v>141</v>
      </c>
    </row>
    <row r="60" spans="1:5" x14ac:dyDescent="0.3">
      <c r="A60">
        <v>110</v>
      </c>
      <c r="B60">
        <v>71</v>
      </c>
      <c r="D60" s="1">
        <v>43875</v>
      </c>
      <c r="E60" t="s">
        <v>141</v>
      </c>
    </row>
    <row r="61" spans="1:5" x14ac:dyDescent="0.3">
      <c r="A61">
        <v>6</v>
      </c>
      <c r="B61">
        <v>5</v>
      </c>
      <c r="C61" s="1">
        <v>43848</v>
      </c>
      <c r="D61" s="1">
        <v>43856</v>
      </c>
      <c r="E61" t="s">
        <v>134</v>
      </c>
    </row>
    <row r="62" spans="1:5" x14ac:dyDescent="0.3">
      <c r="A62">
        <v>2</v>
      </c>
      <c r="B62">
        <v>6</v>
      </c>
      <c r="C62" s="1">
        <v>43849</v>
      </c>
      <c r="D62" s="1">
        <v>43856</v>
      </c>
      <c r="E62" t="s">
        <v>134</v>
      </c>
    </row>
    <row r="63" spans="1:5" x14ac:dyDescent="0.3">
      <c r="A63">
        <v>12</v>
      </c>
      <c r="B63">
        <v>8</v>
      </c>
      <c r="C63" s="1">
        <v>43849</v>
      </c>
      <c r="D63" s="1">
        <v>43854</v>
      </c>
      <c r="E63" t="s">
        <v>134</v>
      </c>
    </row>
    <row r="64" spans="1:5" x14ac:dyDescent="0.3">
      <c r="A64">
        <v>12</v>
      </c>
      <c r="B64">
        <v>9</v>
      </c>
      <c r="C64" s="1">
        <v>43849</v>
      </c>
      <c r="D64" s="1">
        <v>43854</v>
      </c>
      <c r="E64" t="s">
        <v>134</v>
      </c>
    </row>
    <row r="65" spans="1:5" x14ac:dyDescent="0.3">
      <c r="A65">
        <v>20</v>
      </c>
      <c r="B65">
        <v>14</v>
      </c>
      <c r="C65" s="1">
        <v>43856</v>
      </c>
      <c r="D65" s="1">
        <v>43858</v>
      </c>
      <c r="E65" t="s">
        <v>134</v>
      </c>
    </row>
    <row r="66" spans="1:5" x14ac:dyDescent="0.3">
      <c r="A66">
        <v>21</v>
      </c>
      <c r="B66">
        <v>16</v>
      </c>
      <c r="C66" s="1">
        <v>43852</v>
      </c>
      <c r="D66" s="1">
        <v>43859</v>
      </c>
      <c r="E66" t="s">
        <v>134</v>
      </c>
    </row>
    <row r="67" spans="1:5" x14ac:dyDescent="0.3">
      <c r="A67">
        <v>24</v>
      </c>
      <c r="B67">
        <v>19</v>
      </c>
      <c r="D67" s="1">
        <v>43863</v>
      </c>
      <c r="E67" t="s">
        <v>134</v>
      </c>
    </row>
    <row r="68" spans="1:5" x14ac:dyDescent="0.3">
      <c r="A68">
        <v>25</v>
      </c>
      <c r="B68">
        <v>20</v>
      </c>
      <c r="D68" s="1">
        <v>43864</v>
      </c>
      <c r="E68" t="s">
        <v>134</v>
      </c>
    </row>
    <row r="69" spans="1:5" x14ac:dyDescent="0.3">
      <c r="A69">
        <v>24</v>
      </c>
      <c r="B69">
        <v>21</v>
      </c>
      <c r="D69" s="1">
        <v>43864</v>
      </c>
      <c r="E69" t="s">
        <v>134</v>
      </c>
    </row>
    <row r="70" spans="1:5" x14ac:dyDescent="0.3">
      <c r="A70">
        <v>26</v>
      </c>
      <c r="B70">
        <v>24</v>
      </c>
      <c r="D70" s="1">
        <v>43864</v>
      </c>
      <c r="E70" t="s">
        <v>134</v>
      </c>
    </row>
    <row r="71" spans="1:5" x14ac:dyDescent="0.3">
      <c r="A71">
        <v>26</v>
      </c>
      <c r="B71">
        <v>25</v>
      </c>
      <c r="D71" s="1">
        <v>43860</v>
      </c>
      <c r="E71" t="s">
        <v>134</v>
      </c>
    </row>
    <row r="72" spans="1:5" x14ac:dyDescent="0.3">
      <c r="A72">
        <v>24</v>
      </c>
      <c r="B72">
        <v>28</v>
      </c>
      <c r="D72" s="1">
        <v>43866</v>
      </c>
      <c r="E72" t="s">
        <v>134</v>
      </c>
    </row>
    <row r="73" spans="1:5" x14ac:dyDescent="0.3">
      <c r="A73">
        <v>39</v>
      </c>
      <c r="B73">
        <v>31</v>
      </c>
      <c r="D73" s="1">
        <v>43862</v>
      </c>
      <c r="E73" t="s">
        <v>134</v>
      </c>
    </row>
    <row r="74" spans="1:5" x14ac:dyDescent="0.3">
      <c r="A74">
        <v>42</v>
      </c>
      <c r="B74">
        <v>32</v>
      </c>
      <c r="C74" s="1"/>
      <c r="D74" s="1">
        <v>43866</v>
      </c>
      <c r="E74" t="s">
        <v>134</v>
      </c>
    </row>
    <row r="75" spans="1:5" x14ac:dyDescent="0.3">
      <c r="A75">
        <v>47</v>
      </c>
      <c r="B75">
        <v>34</v>
      </c>
      <c r="D75" s="1">
        <v>43865</v>
      </c>
      <c r="E75" t="s">
        <v>134</v>
      </c>
    </row>
    <row r="76" spans="1:5" x14ac:dyDescent="0.3">
      <c r="A76">
        <v>49</v>
      </c>
      <c r="B76">
        <v>35</v>
      </c>
      <c r="D76" s="1">
        <v>43867</v>
      </c>
      <c r="E76" t="s">
        <v>134</v>
      </c>
    </row>
    <row r="77" spans="1:5" x14ac:dyDescent="0.3">
      <c r="A77">
        <v>54</v>
      </c>
      <c r="B77">
        <v>36</v>
      </c>
      <c r="D77" s="1">
        <v>43865</v>
      </c>
      <c r="E77" t="s">
        <v>134</v>
      </c>
    </row>
    <row r="78" spans="1:5" x14ac:dyDescent="0.3">
      <c r="A78">
        <v>59</v>
      </c>
      <c r="B78">
        <v>37</v>
      </c>
      <c r="D78" s="1">
        <v>43867</v>
      </c>
      <c r="E78" t="s">
        <v>134</v>
      </c>
    </row>
    <row r="79" spans="1:5" x14ac:dyDescent="0.3">
      <c r="A79">
        <v>58</v>
      </c>
      <c r="B79">
        <v>38</v>
      </c>
      <c r="D79" s="1">
        <v>43868</v>
      </c>
      <c r="E79" t="s">
        <v>134</v>
      </c>
    </row>
    <row r="80" spans="1:5" x14ac:dyDescent="0.3">
      <c r="A80">
        <v>60</v>
      </c>
      <c r="B80">
        <v>39</v>
      </c>
      <c r="D80" s="1">
        <v>43867</v>
      </c>
      <c r="E80" t="s">
        <v>134</v>
      </c>
    </row>
    <row r="81" spans="1:5" x14ac:dyDescent="0.3">
      <c r="A81">
        <v>61</v>
      </c>
      <c r="B81">
        <v>40</v>
      </c>
      <c r="D81" s="1">
        <v>43868</v>
      </c>
      <c r="E81" t="s">
        <v>134</v>
      </c>
    </row>
    <row r="82" spans="1:5" x14ac:dyDescent="0.3">
      <c r="A82">
        <v>73</v>
      </c>
      <c r="B82">
        <v>42</v>
      </c>
      <c r="D82" s="1">
        <v>43868</v>
      </c>
      <c r="E82" t="s">
        <v>134</v>
      </c>
    </row>
    <row r="83" spans="1:5" x14ac:dyDescent="0.3">
      <c r="A83">
        <v>75</v>
      </c>
      <c r="B83">
        <v>43</v>
      </c>
      <c r="D83" s="1">
        <v>43867</v>
      </c>
      <c r="E83" t="s">
        <v>134</v>
      </c>
    </row>
    <row r="84" spans="1:5" x14ac:dyDescent="0.3">
      <c r="A84">
        <v>77</v>
      </c>
      <c r="B84">
        <v>44</v>
      </c>
      <c r="D84" s="1">
        <v>43867</v>
      </c>
      <c r="E84" t="s">
        <v>134</v>
      </c>
    </row>
    <row r="85" spans="1:5" x14ac:dyDescent="0.3">
      <c r="A85">
        <v>80</v>
      </c>
      <c r="B85">
        <v>47</v>
      </c>
      <c r="D85" s="1">
        <v>43871</v>
      </c>
      <c r="E85" t="s">
        <v>134</v>
      </c>
    </row>
    <row r="86" spans="1:5" x14ac:dyDescent="0.3">
      <c r="A86">
        <v>87</v>
      </c>
      <c r="B86">
        <v>49</v>
      </c>
      <c r="D86" s="1">
        <v>43871</v>
      </c>
      <c r="E86" t="s">
        <v>134</v>
      </c>
    </row>
    <row r="87" spans="1:5" x14ac:dyDescent="0.3">
      <c r="A87">
        <v>88</v>
      </c>
      <c r="B87">
        <v>48</v>
      </c>
      <c r="D87" s="1">
        <v>43871</v>
      </c>
      <c r="E87" t="s">
        <v>134</v>
      </c>
    </row>
    <row r="88" spans="1:5" x14ac:dyDescent="0.3">
      <c r="A88">
        <v>90</v>
      </c>
      <c r="B88">
        <v>51</v>
      </c>
      <c r="D88" s="1">
        <v>43872</v>
      </c>
      <c r="E88" t="s">
        <v>134</v>
      </c>
    </row>
    <row r="89" spans="1:5" x14ac:dyDescent="0.3">
      <c r="A89">
        <v>91</v>
      </c>
      <c r="B89">
        <v>52</v>
      </c>
      <c r="D89" s="1">
        <v>43872</v>
      </c>
      <c r="E89" t="s">
        <v>134</v>
      </c>
    </row>
    <row r="90" spans="1:5" x14ac:dyDescent="0.3">
      <c r="A90">
        <v>92</v>
      </c>
      <c r="B90">
        <v>53</v>
      </c>
      <c r="D90" s="1">
        <v>43873</v>
      </c>
      <c r="E90" t="s">
        <v>134</v>
      </c>
    </row>
    <row r="91" spans="1:5" x14ac:dyDescent="0.3">
      <c r="A91">
        <v>94</v>
      </c>
      <c r="B91">
        <v>50</v>
      </c>
      <c r="D91" s="1">
        <v>43872</v>
      </c>
      <c r="E91" t="s">
        <v>134</v>
      </c>
    </row>
    <row r="92" spans="1:5" x14ac:dyDescent="0.3">
      <c r="A92">
        <v>94</v>
      </c>
      <c r="B92">
        <v>55</v>
      </c>
      <c r="D92" s="1">
        <v>43874</v>
      </c>
      <c r="E92" t="s">
        <v>134</v>
      </c>
    </row>
    <row r="93" spans="1:5" x14ac:dyDescent="0.3">
      <c r="A93">
        <v>97</v>
      </c>
      <c r="B93">
        <v>59</v>
      </c>
      <c r="D93" s="1">
        <v>43868</v>
      </c>
      <c r="E93" t="s">
        <v>134</v>
      </c>
    </row>
    <row r="94" spans="1:5" x14ac:dyDescent="0.3">
      <c r="A94">
        <v>98</v>
      </c>
      <c r="B94">
        <v>60</v>
      </c>
      <c r="D94" s="1">
        <v>43873</v>
      </c>
      <c r="E94" t="s">
        <v>134</v>
      </c>
    </row>
    <row r="95" spans="1:5" x14ac:dyDescent="0.3">
      <c r="A95">
        <v>100</v>
      </c>
      <c r="B95">
        <v>62</v>
      </c>
      <c r="D95" s="1">
        <v>43874</v>
      </c>
      <c r="E95" t="s">
        <v>134</v>
      </c>
    </row>
    <row r="96" spans="1:5" x14ac:dyDescent="0.3">
      <c r="A96">
        <v>101</v>
      </c>
      <c r="B96">
        <v>54</v>
      </c>
      <c r="D96" s="1">
        <v>43873</v>
      </c>
      <c r="E96" t="s">
        <v>134</v>
      </c>
    </row>
    <row r="97" spans="1:5" x14ac:dyDescent="0.3">
      <c r="A97">
        <v>94</v>
      </c>
      <c r="B97">
        <v>55</v>
      </c>
      <c r="D97" s="1">
        <v>43873</v>
      </c>
      <c r="E97" t="s">
        <v>134</v>
      </c>
    </row>
    <row r="98" spans="1:5" x14ac:dyDescent="0.3">
      <c r="A98">
        <v>104</v>
      </c>
      <c r="B98">
        <v>57</v>
      </c>
      <c r="D98" s="1">
        <v>43872</v>
      </c>
      <c r="E98" t="s">
        <v>134</v>
      </c>
    </row>
    <row r="99" spans="1:5" x14ac:dyDescent="0.3">
      <c r="A99">
        <v>105</v>
      </c>
      <c r="B99">
        <v>58</v>
      </c>
      <c r="D99" s="1">
        <v>43873</v>
      </c>
      <c r="E99" t="s">
        <v>134</v>
      </c>
    </row>
    <row r="100" spans="1:5" x14ac:dyDescent="0.3">
      <c r="A100">
        <v>107</v>
      </c>
      <c r="B100">
        <v>63</v>
      </c>
      <c r="D100" s="1">
        <v>43871</v>
      </c>
      <c r="E100" t="s">
        <v>134</v>
      </c>
    </row>
    <row r="101" spans="1:5" x14ac:dyDescent="0.3">
      <c r="A101">
        <v>108</v>
      </c>
      <c r="B101">
        <v>63</v>
      </c>
      <c r="C101" s="1">
        <v>43871</v>
      </c>
      <c r="D101" s="1">
        <v>43874</v>
      </c>
      <c r="E101" t="s">
        <v>134</v>
      </c>
    </row>
    <row r="102" spans="1:5" x14ac:dyDescent="0.3">
      <c r="A102">
        <v>109</v>
      </c>
      <c r="B102">
        <v>64</v>
      </c>
      <c r="D102" s="1">
        <v>43874</v>
      </c>
      <c r="E102" t="s">
        <v>134</v>
      </c>
    </row>
    <row r="103" spans="1:5" x14ac:dyDescent="0.3">
      <c r="A103">
        <v>94</v>
      </c>
      <c r="B103">
        <v>65</v>
      </c>
      <c r="D103" s="1">
        <v>43873</v>
      </c>
      <c r="E103" t="s">
        <v>134</v>
      </c>
    </row>
    <row r="104" spans="1:5" x14ac:dyDescent="0.3">
      <c r="A104">
        <v>94</v>
      </c>
      <c r="B104">
        <v>66</v>
      </c>
      <c r="D104" s="1">
        <v>43873</v>
      </c>
      <c r="E104" t="s">
        <v>134</v>
      </c>
    </row>
    <row r="105" spans="1:5" x14ac:dyDescent="0.3">
      <c r="A105">
        <v>111</v>
      </c>
      <c r="B105">
        <v>67</v>
      </c>
      <c r="D105" s="1">
        <v>43874</v>
      </c>
      <c r="E105" t="s">
        <v>134</v>
      </c>
    </row>
    <row r="106" spans="1:5" x14ac:dyDescent="0.3">
      <c r="A106">
        <v>112</v>
      </c>
      <c r="B106">
        <v>73</v>
      </c>
      <c r="D106" s="1">
        <v>43874</v>
      </c>
      <c r="E106" t="s">
        <v>134</v>
      </c>
    </row>
    <row r="107" spans="1:5" x14ac:dyDescent="0.3">
      <c r="A107">
        <v>115</v>
      </c>
      <c r="B107">
        <v>74</v>
      </c>
      <c r="D107" s="1">
        <v>43876</v>
      </c>
      <c r="E107" t="s">
        <v>134</v>
      </c>
    </row>
    <row r="108" spans="1:5" x14ac:dyDescent="0.3">
      <c r="A108">
        <v>94</v>
      </c>
      <c r="B108">
        <v>68</v>
      </c>
      <c r="D108" s="1">
        <v>43875</v>
      </c>
      <c r="E108" t="s">
        <v>134</v>
      </c>
    </row>
    <row r="109" spans="1:5" x14ac:dyDescent="0.3">
      <c r="A109">
        <v>94</v>
      </c>
      <c r="B109">
        <v>70</v>
      </c>
      <c r="D109" s="1">
        <v>43875</v>
      </c>
      <c r="E109" t="s">
        <v>134</v>
      </c>
    </row>
    <row r="110" spans="1:5" x14ac:dyDescent="0.3">
      <c r="A110">
        <v>119</v>
      </c>
      <c r="B110">
        <v>71</v>
      </c>
      <c r="D110" s="1">
        <v>43875</v>
      </c>
      <c r="E110" t="s">
        <v>134</v>
      </c>
    </row>
    <row r="111" spans="1:5" x14ac:dyDescent="0.3">
      <c r="A111">
        <v>121</v>
      </c>
      <c r="B111">
        <v>72</v>
      </c>
      <c r="D111" s="1">
        <v>43875</v>
      </c>
      <c r="E111" t="s">
        <v>134</v>
      </c>
    </row>
    <row r="112" spans="1:5" x14ac:dyDescent="0.3">
      <c r="A112">
        <v>122</v>
      </c>
      <c r="B112">
        <v>78</v>
      </c>
      <c r="D112" s="1">
        <v>43878</v>
      </c>
      <c r="E112" t="s">
        <v>134</v>
      </c>
    </row>
    <row r="113" spans="1:5" x14ac:dyDescent="0.3">
      <c r="A113">
        <v>121</v>
      </c>
      <c r="B113">
        <v>79</v>
      </c>
      <c r="D113" s="1">
        <v>43878</v>
      </c>
      <c r="E113" t="s">
        <v>134</v>
      </c>
    </row>
    <row r="114" spans="1:5" x14ac:dyDescent="0.3">
      <c r="A114">
        <v>124</v>
      </c>
      <c r="B114">
        <v>77</v>
      </c>
      <c r="D114" s="1">
        <v>43873</v>
      </c>
      <c r="E114" t="s">
        <v>134</v>
      </c>
    </row>
    <row r="115" spans="1:5" x14ac:dyDescent="0.3">
      <c r="A115">
        <v>126</v>
      </c>
      <c r="B115">
        <v>82</v>
      </c>
      <c r="C115" s="1"/>
      <c r="D115" s="1">
        <v>43876</v>
      </c>
      <c r="E115" t="s">
        <v>134</v>
      </c>
    </row>
    <row r="116" spans="1:5" x14ac:dyDescent="0.3">
      <c r="A116">
        <v>119</v>
      </c>
      <c r="B116">
        <v>80</v>
      </c>
      <c r="D116" s="1">
        <v>43878</v>
      </c>
      <c r="E116" t="s">
        <v>134</v>
      </c>
    </row>
    <row r="117" spans="1:5" x14ac:dyDescent="0.3">
      <c r="A117">
        <v>127</v>
      </c>
      <c r="B117">
        <v>81</v>
      </c>
      <c r="D117" s="1">
        <v>43877</v>
      </c>
      <c r="E117" t="s">
        <v>134</v>
      </c>
    </row>
    <row r="118" spans="1:5" x14ac:dyDescent="0.3">
      <c r="A118">
        <v>129</v>
      </c>
      <c r="B118">
        <v>83</v>
      </c>
      <c r="D118" s="1">
        <v>43879</v>
      </c>
      <c r="E118" t="s">
        <v>134</v>
      </c>
    </row>
    <row r="119" spans="1:5" x14ac:dyDescent="0.3">
      <c r="A119">
        <v>132</v>
      </c>
      <c r="B119">
        <v>84</v>
      </c>
      <c r="D119" s="1">
        <v>43879</v>
      </c>
      <c r="E119" t="s">
        <v>134</v>
      </c>
    </row>
    <row r="120" spans="1:5" x14ac:dyDescent="0.3">
      <c r="A120">
        <v>133</v>
      </c>
      <c r="B120">
        <v>86</v>
      </c>
      <c r="D120" s="1">
        <v>43880</v>
      </c>
      <c r="E120" t="s">
        <v>134</v>
      </c>
    </row>
    <row r="121" spans="1:5" x14ac:dyDescent="0.3">
      <c r="A121">
        <v>136</v>
      </c>
      <c r="B121">
        <v>85</v>
      </c>
      <c r="D121" s="1">
        <v>43880</v>
      </c>
      <c r="E121" t="s">
        <v>134</v>
      </c>
    </row>
    <row r="122" spans="1:5" x14ac:dyDescent="0.3">
      <c r="A122">
        <v>1</v>
      </c>
      <c r="B122">
        <v>1</v>
      </c>
      <c r="C122" s="1">
        <v>43850</v>
      </c>
      <c r="D122" s="1">
        <v>43852</v>
      </c>
      <c r="E122" t="s">
        <v>135</v>
      </c>
    </row>
    <row r="123" spans="1:5" x14ac:dyDescent="0.3">
      <c r="A123">
        <v>7</v>
      </c>
      <c r="B123">
        <v>2</v>
      </c>
      <c r="C123" s="1">
        <v>43851</v>
      </c>
      <c r="D123" s="1">
        <v>43853</v>
      </c>
      <c r="E123" t="s">
        <v>135</v>
      </c>
    </row>
    <row r="124" spans="1:5" x14ac:dyDescent="0.3">
      <c r="A124">
        <v>1</v>
      </c>
      <c r="B124">
        <v>3</v>
      </c>
      <c r="C124" s="1">
        <v>43850</v>
      </c>
      <c r="D124" s="1">
        <v>43853</v>
      </c>
      <c r="E124" t="s">
        <v>135</v>
      </c>
    </row>
    <row r="125" spans="1:5" x14ac:dyDescent="0.3">
      <c r="A125">
        <v>14</v>
      </c>
      <c r="B125">
        <v>4</v>
      </c>
      <c r="C125" s="1">
        <v>43852</v>
      </c>
      <c r="D125" s="1">
        <v>43854</v>
      </c>
      <c r="E125" t="s">
        <v>135</v>
      </c>
    </row>
    <row r="126" spans="1:5" x14ac:dyDescent="0.3">
      <c r="A126">
        <v>3</v>
      </c>
      <c r="B126">
        <v>7</v>
      </c>
      <c r="C126" s="1">
        <v>43853</v>
      </c>
      <c r="D126" s="1">
        <v>43854</v>
      </c>
      <c r="E126" t="s">
        <v>135</v>
      </c>
    </row>
    <row r="127" spans="1:5" x14ac:dyDescent="0.3">
      <c r="A127">
        <v>14</v>
      </c>
      <c r="B127">
        <v>12</v>
      </c>
      <c r="C127" s="1">
        <v>43852</v>
      </c>
      <c r="D127" s="1">
        <v>43859</v>
      </c>
      <c r="E127" t="s">
        <v>135</v>
      </c>
    </row>
    <row r="128" spans="1:5" x14ac:dyDescent="0.3">
      <c r="A128">
        <v>15</v>
      </c>
      <c r="B128">
        <v>12</v>
      </c>
      <c r="C128" s="1">
        <v>43852</v>
      </c>
      <c r="D128" s="1">
        <v>43859</v>
      </c>
      <c r="E128" t="s">
        <v>135</v>
      </c>
    </row>
    <row r="129" spans="1:5" x14ac:dyDescent="0.3">
      <c r="A129">
        <v>16</v>
      </c>
      <c r="B129">
        <v>12</v>
      </c>
      <c r="C129" s="1">
        <v>43852</v>
      </c>
      <c r="D129" s="1">
        <v>43859</v>
      </c>
      <c r="E129" t="s">
        <v>135</v>
      </c>
    </row>
    <row r="130" spans="1:5" x14ac:dyDescent="0.3">
      <c r="A130">
        <v>18</v>
      </c>
      <c r="B130">
        <v>13</v>
      </c>
      <c r="C130" s="1">
        <v>43851</v>
      </c>
      <c r="D130" s="1">
        <v>43858</v>
      </c>
      <c r="E130" t="s">
        <v>135</v>
      </c>
    </row>
    <row r="131" spans="1:5" x14ac:dyDescent="0.3">
      <c r="A131">
        <v>17</v>
      </c>
      <c r="B131">
        <v>13</v>
      </c>
      <c r="C131" s="1">
        <v>43851</v>
      </c>
      <c r="D131" s="1">
        <v>43858</v>
      </c>
      <c r="E131" t="s">
        <v>135</v>
      </c>
    </row>
    <row r="132" spans="1:5" x14ac:dyDescent="0.3">
      <c r="A132">
        <v>22</v>
      </c>
      <c r="B132">
        <v>18</v>
      </c>
      <c r="C132" s="1">
        <v>43852</v>
      </c>
      <c r="D132" s="1">
        <v>43862</v>
      </c>
      <c r="E132" t="s">
        <v>135</v>
      </c>
    </row>
    <row r="133" spans="1:5" x14ac:dyDescent="0.3">
      <c r="A133">
        <v>8</v>
      </c>
      <c r="B133">
        <v>2</v>
      </c>
      <c r="C133" s="1">
        <v>43851</v>
      </c>
      <c r="D133" s="1">
        <v>43853</v>
      </c>
      <c r="E133" t="s">
        <v>28</v>
      </c>
    </row>
    <row r="134" spans="1:5" x14ac:dyDescent="0.3">
      <c r="A134">
        <v>10</v>
      </c>
      <c r="B134">
        <v>2</v>
      </c>
      <c r="C134" s="1">
        <v>43851</v>
      </c>
      <c r="D134" s="1">
        <v>43853</v>
      </c>
      <c r="E134" t="s">
        <v>28</v>
      </c>
    </row>
    <row r="135" spans="1:5" x14ac:dyDescent="0.3">
      <c r="A135">
        <v>9</v>
      </c>
      <c r="B135">
        <v>2</v>
      </c>
      <c r="C135" s="1">
        <v>43851</v>
      </c>
      <c r="D135" s="1">
        <v>43853</v>
      </c>
      <c r="E135" t="s">
        <v>28</v>
      </c>
    </row>
    <row r="136" spans="1:5" x14ac:dyDescent="0.3">
      <c r="A136">
        <v>8</v>
      </c>
      <c r="B136">
        <v>2</v>
      </c>
      <c r="C136" s="1">
        <v>43851</v>
      </c>
      <c r="D136" s="1">
        <v>43853</v>
      </c>
      <c r="E136" t="s">
        <v>28</v>
      </c>
    </row>
    <row r="137" spans="1:5" x14ac:dyDescent="0.3">
      <c r="A137">
        <v>8</v>
      </c>
      <c r="B137">
        <v>12</v>
      </c>
      <c r="C137" s="1">
        <v>43852</v>
      </c>
      <c r="D137" s="1">
        <v>43859</v>
      </c>
      <c r="E137" t="s">
        <v>28</v>
      </c>
    </row>
    <row r="138" spans="1:5" x14ac:dyDescent="0.3">
      <c r="A138">
        <v>19</v>
      </c>
      <c r="B138">
        <v>13</v>
      </c>
      <c r="C138" s="1">
        <v>43851</v>
      </c>
      <c r="D138" s="1">
        <v>43858</v>
      </c>
      <c r="E138" t="s">
        <v>28</v>
      </c>
    </row>
    <row r="139" spans="1:5" x14ac:dyDescent="0.3">
      <c r="A139">
        <v>30</v>
      </c>
      <c r="B139">
        <v>25</v>
      </c>
      <c r="D139" s="1">
        <v>43860</v>
      </c>
      <c r="E139" t="s">
        <v>28</v>
      </c>
    </row>
    <row r="140" spans="1:5" x14ac:dyDescent="0.3">
      <c r="A140">
        <v>35</v>
      </c>
      <c r="B140">
        <v>27</v>
      </c>
      <c r="C140" s="1"/>
      <c r="D140" s="1">
        <v>43863</v>
      </c>
      <c r="E140" t="s">
        <v>28</v>
      </c>
    </row>
    <row r="141" spans="1:5" x14ac:dyDescent="0.3">
      <c r="A141">
        <v>66</v>
      </c>
      <c r="B141">
        <v>27</v>
      </c>
      <c r="C141" s="1"/>
      <c r="D141" s="1">
        <v>43863</v>
      </c>
      <c r="E141" t="s">
        <v>28</v>
      </c>
    </row>
    <row r="142" spans="1:5" x14ac:dyDescent="0.3">
      <c r="A142">
        <v>45</v>
      </c>
      <c r="B142">
        <v>30</v>
      </c>
      <c r="D142" s="1">
        <v>43864</v>
      </c>
      <c r="E142" t="s">
        <v>28</v>
      </c>
    </row>
    <row r="143" spans="1:5" x14ac:dyDescent="0.3">
      <c r="A143">
        <v>46</v>
      </c>
      <c r="B143">
        <v>30</v>
      </c>
      <c r="D143" s="1">
        <v>43864</v>
      </c>
      <c r="E143" t="s">
        <v>28</v>
      </c>
    </row>
    <row r="144" spans="1:5" x14ac:dyDescent="0.3">
      <c r="A144">
        <v>43</v>
      </c>
      <c r="B144">
        <v>32</v>
      </c>
      <c r="D144" s="1">
        <v>43866</v>
      </c>
      <c r="E144" t="s">
        <v>28</v>
      </c>
    </row>
    <row r="145" spans="1:5" x14ac:dyDescent="0.3">
      <c r="A145">
        <v>44</v>
      </c>
      <c r="B145">
        <v>32</v>
      </c>
      <c r="D145" s="1">
        <v>43866</v>
      </c>
      <c r="E145" t="s">
        <v>28</v>
      </c>
    </row>
    <row r="146" spans="1:5" x14ac:dyDescent="0.3">
      <c r="A146">
        <v>50</v>
      </c>
      <c r="B146">
        <v>35</v>
      </c>
      <c r="D146" s="1">
        <v>43867</v>
      </c>
      <c r="E146" t="s">
        <v>28</v>
      </c>
    </row>
    <row r="147" spans="1:5" x14ac:dyDescent="0.3">
      <c r="A147">
        <v>51</v>
      </c>
      <c r="B147">
        <v>35</v>
      </c>
      <c r="D147" s="1">
        <v>43867</v>
      </c>
      <c r="E147" t="s">
        <v>28</v>
      </c>
    </row>
    <row r="148" spans="1:5" x14ac:dyDescent="0.3">
      <c r="A148">
        <v>53</v>
      </c>
      <c r="B148">
        <v>36</v>
      </c>
      <c r="D148" s="1">
        <v>43865</v>
      </c>
      <c r="E148" t="s">
        <v>28</v>
      </c>
    </row>
    <row r="149" spans="1:5" x14ac:dyDescent="0.3">
      <c r="A149">
        <v>9</v>
      </c>
      <c r="B149">
        <v>38</v>
      </c>
      <c r="D149" s="1">
        <v>43868</v>
      </c>
      <c r="E149" t="s">
        <v>28</v>
      </c>
    </row>
    <row r="150" spans="1:5" x14ac:dyDescent="0.3">
      <c r="A150">
        <v>56</v>
      </c>
      <c r="B150">
        <v>38</v>
      </c>
      <c r="D150" s="1">
        <v>43868</v>
      </c>
      <c r="E150" t="s">
        <v>28</v>
      </c>
    </row>
    <row r="151" spans="1:5" x14ac:dyDescent="0.3">
      <c r="A151">
        <v>57</v>
      </c>
      <c r="B151">
        <v>38</v>
      </c>
      <c r="D151" s="1">
        <v>43868</v>
      </c>
      <c r="E151" t="s">
        <v>28</v>
      </c>
    </row>
    <row r="152" spans="1:5" x14ac:dyDescent="0.3">
      <c r="A152">
        <v>69</v>
      </c>
      <c r="B152">
        <v>41</v>
      </c>
      <c r="D152" s="1">
        <v>43867</v>
      </c>
      <c r="E152" t="s">
        <v>28</v>
      </c>
    </row>
    <row r="153" spans="1:5" x14ac:dyDescent="0.3">
      <c r="A153">
        <v>70</v>
      </c>
      <c r="B153">
        <v>41</v>
      </c>
      <c r="D153" s="1">
        <v>43867</v>
      </c>
      <c r="E153" t="s">
        <v>28</v>
      </c>
    </row>
    <row r="154" spans="1:5" x14ac:dyDescent="0.3">
      <c r="A154">
        <v>72</v>
      </c>
      <c r="B154">
        <v>42</v>
      </c>
      <c r="D154" s="1">
        <v>43868</v>
      </c>
      <c r="E154" t="s">
        <v>28</v>
      </c>
    </row>
    <row r="155" spans="1:5" x14ac:dyDescent="0.3">
      <c r="A155">
        <v>82</v>
      </c>
      <c r="B155">
        <v>48</v>
      </c>
      <c r="D155" s="1">
        <v>43871</v>
      </c>
      <c r="E155" t="s">
        <v>186</v>
      </c>
    </row>
    <row r="156" spans="1:5" x14ac:dyDescent="0.3">
      <c r="A156">
        <v>83</v>
      </c>
      <c r="B156">
        <v>48</v>
      </c>
      <c r="D156" s="1">
        <v>43871</v>
      </c>
      <c r="E156" t="s">
        <v>186</v>
      </c>
    </row>
    <row r="157" spans="1:5" x14ac:dyDescent="0.3">
      <c r="A157">
        <v>3</v>
      </c>
      <c r="B157">
        <v>72</v>
      </c>
      <c r="D157" s="1">
        <v>43875</v>
      </c>
      <c r="E157" t="s">
        <v>186</v>
      </c>
    </row>
    <row r="158" spans="1:5" x14ac:dyDescent="0.3">
      <c r="A158">
        <v>131</v>
      </c>
      <c r="B158">
        <v>84</v>
      </c>
      <c r="D158" s="1">
        <v>43879</v>
      </c>
      <c r="E158" t="s">
        <v>186</v>
      </c>
    </row>
    <row r="159" spans="1:5" x14ac:dyDescent="0.3">
      <c r="A159">
        <v>65</v>
      </c>
      <c r="B159">
        <v>1</v>
      </c>
      <c r="C159" s="1">
        <v>43853</v>
      </c>
      <c r="E159" t="s">
        <v>31</v>
      </c>
    </row>
    <row r="160" spans="1:5" x14ac:dyDescent="0.3">
      <c r="A160">
        <v>63</v>
      </c>
      <c r="B160">
        <v>2</v>
      </c>
      <c r="C160" s="1">
        <v>43853</v>
      </c>
      <c r="D160" s="7">
        <v>43868</v>
      </c>
      <c r="E160" t="s">
        <v>31</v>
      </c>
    </row>
    <row r="161" spans="1:6" x14ac:dyDescent="0.3">
      <c r="A161">
        <v>65</v>
      </c>
      <c r="B161">
        <v>3</v>
      </c>
      <c r="C161" s="1">
        <v>43854</v>
      </c>
      <c r="E161" t="s">
        <v>31</v>
      </c>
    </row>
    <row r="162" spans="1:6" x14ac:dyDescent="0.3">
      <c r="A162">
        <v>62</v>
      </c>
      <c r="B162">
        <v>4</v>
      </c>
      <c r="C162" s="1">
        <v>43854</v>
      </c>
      <c r="E162" t="s">
        <v>31</v>
      </c>
    </row>
    <row r="163" spans="1:6" x14ac:dyDescent="0.3">
      <c r="A163">
        <v>63</v>
      </c>
      <c r="B163">
        <v>5</v>
      </c>
      <c r="C163" s="1">
        <v>43857</v>
      </c>
      <c r="E163" t="s">
        <v>31</v>
      </c>
    </row>
    <row r="164" spans="1:6" x14ac:dyDescent="0.3">
      <c r="A164">
        <v>64</v>
      </c>
      <c r="B164">
        <v>6</v>
      </c>
      <c r="C164" s="1">
        <v>43856</v>
      </c>
      <c r="E164" t="s">
        <v>31</v>
      </c>
    </row>
    <row r="165" spans="1:6" x14ac:dyDescent="0.3">
      <c r="A165">
        <v>63</v>
      </c>
      <c r="B165">
        <v>7</v>
      </c>
      <c r="C165" s="1">
        <v>43854</v>
      </c>
      <c r="D165" s="1">
        <v>43865</v>
      </c>
      <c r="E165" t="s">
        <v>31</v>
      </c>
    </row>
    <row r="166" spans="1:6" x14ac:dyDescent="0.3">
      <c r="A166">
        <v>63</v>
      </c>
      <c r="B166">
        <v>8</v>
      </c>
      <c r="C166" s="1">
        <v>43854</v>
      </c>
      <c r="E166" t="s">
        <v>31</v>
      </c>
    </row>
    <row r="167" spans="1:6" x14ac:dyDescent="0.3">
      <c r="A167">
        <v>63</v>
      </c>
      <c r="B167">
        <v>9</v>
      </c>
      <c r="C167" s="1">
        <v>43854</v>
      </c>
      <c r="E167" t="s">
        <v>31</v>
      </c>
      <c r="F167" t="s">
        <v>147</v>
      </c>
    </row>
    <row r="168" spans="1:6" x14ac:dyDescent="0.3">
      <c r="A168">
        <v>63</v>
      </c>
      <c r="B168">
        <v>10</v>
      </c>
      <c r="C168" s="1">
        <v>43858</v>
      </c>
      <c r="E168" t="s">
        <v>31</v>
      </c>
    </row>
    <row r="169" spans="1:6" x14ac:dyDescent="0.3">
      <c r="A169">
        <v>63</v>
      </c>
      <c r="B169">
        <v>11</v>
      </c>
      <c r="C169" s="1">
        <v>43859</v>
      </c>
      <c r="E169" t="s">
        <v>31</v>
      </c>
    </row>
    <row r="170" spans="1:6" x14ac:dyDescent="0.3">
      <c r="A170">
        <v>63</v>
      </c>
      <c r="B170">
        <v>12</v>
      </c>
      <c r="C170" s="1">
        <v>43859</v>
      </c>
      <c r="E170" t="s">
        <v>31</v>
      </c>
    </row>
    <row r="171" spans="1:6" x14ac:dyDescent="0.3">
      <c r="A171">
        <v>63</v>
      </c>
      <c r="B171">
        <v>13</v>
      </c>
      <c r="C171" s="1">
        <v>43858</v>
      </c>
      <c r="E171" t="s">
        <v>31</v>
      </c>
    </row>
    <row r="172" spans="1:6" x14ac:dyDescent="0.3">
      <c r="A172">
        <v>63</v>
      </c>
      <c r="B172">
        <v>14</v>
      </c>
      <c r="C172" s="1">
        <v>43858</v>
      </c>
      <c r="E172" t="s">
        <v>31</v>
      </c>
    </row>
    <row r="173" spans="1:6" x14ac:dyDescent="0.3">
      <c r="A173">
        <v>63</v>
      </c>
      <c r="B173">
        <v>15</v>
      </c>
      <c r="C173" s="1">
        <v>43861</v>
      </c>
      <c r="E173" t="s">
        <v>31</v>
      </c>
    </row>
    <row r="174" spans="1:6" x14ac:dyDescent="0.3">
      <c r="A174">
        <v>65</v>
      </c>
      <c r="B174">
        <v>16</v>
      </c>
      <c r="C174" s="1">
        <v>43859</v>
      </c>
      <c r="E174" t="s">
        <v>31</v>
      </c>
    </row>
    <row r="175" spans="1:6" x14ac:dyDescent="0.3">
      <c r="A175">
        <v>63</v>
      </c>
      <c r="B175">
        <v>17</v>
      </c>
      <c r="C175" s="1">
        <v>43860</v>
      </c>
      <c r="E175" t="s">
        <v>31</v>
      </c>
    </row>
    <row r="176" spans="1:6" x14ac:dyDescent="0.3">
      <c r="A176">
        <v>63</v>
      </c>
      <c r="B176">
        <v>18</v>
      </c>
      <c r="C176" s="1">
        <v>43862</v>
      </c>
      <c r="E176" t="s">
        <v>31</v>
      </c>
    </row>
    <row r="177" spans="1:5" x14ac:dyDescent="0.3">
      <c r="A177">
        <v>65</v>
      </c>
      <c r="B177">
        <v>19</v>
      </c>
      <c r="C177" s="1">
        <v>43864</v>
      </c>
      <c r="E177" t="s">
        <v>31</v>
      </c>
    </row>
    <row r="178" spans="1:5" x14ac:dyDescent="0.3">
      <c r="A178">
        <v>63</v>
      </c>
      <c r="B178">
        <v>20</v>
      </c>
      <c r="C178" s="1">
        <v>43864</v>
      </c>
      <c r="E178" t="s">
        <v>31</v>
      </c>
    </row>
    <row r="179" spans="1:5" x14ac:dyDescent="0.3">
      <c r="A179">
        <v>65</v>
      </c>
      <c r="B179">
        <v>21</v>
      </c>
      <c r="C179" s="1">
        <v>43864</v>
      </c>
      <c r="E179" t="s">
        <v>31</v>
      </c>
    </row>
    <row r="180" spans="1:5" x14ac:dyDescent="0.3">
      <c r="A180">
        <v>63</v>
      </c>
      <c r="B180">
        <v>22</v>
      </c>
      <c r="C180" s="1">
        <v>43860</v>
      </c>
      <c r="E180" t="s">
        <v>31</v>
      </c>
    </row>
    <row r="181" spans="1:5" x14ac:dyDescent="0.3">
      <c r="A181">
        <v>63</v>
      </c>
      <c r="B181">
        <v>23</v>
      </c>
      <c r="C181" s="1">
        <v>43860</v>
      </c>
      <c r="E181" t="s">
        <v>31</v>
      </c>
    </row>
    <row r="182" spans="1:5" x14ac:dyDescent="0.3">
      <c r="A182">
        <v>63</v>
      </c>
      <c r="B182">
        <v>24</v>
      </c>
      <c r="C182" s="1">
        <v>43864</v>
      </c>
      <c r="E182" t="s">
        <v>31</v>
      </c>
    </row>
    <row r="183" spans="1:5" x14ac:dyDescent="0.3">
      <c r="A183">
        <v>63</v>
      </c>
      <c r="B183">
        <v>25</v>
      </c>
      <c r="C183" s="1">
        <v>43864</v>
      </c>
      <c r="E183" t="s">
        <v>31</v>
      </c>
    </row>
    <row r="184" spans="1:5" x14ac:dyDescent="0.3">
      <c r="A184">
        <v>63</v>
      </c>
      <c r="B184">
        <v>26</v>
      </c>
      <c r="C184" s="1">
        <v>43858</v>
      </c>
      <c r="E184" t="s">
        <v>31</v>
      </c>
    </row>
    <row r="185" spans="1:5" x14ac:dyDescent="0.3">
      <c r="A185">
        <v>63</v>
      </c>
      <c r="B185">
        <v>27</v>
      </c>
      <c r="C185" s="1">
        <v>43866</v>
      </c>
      <c r="E185" t="s">
        <v>31</v>
      </c>
    </row>
    <row r="186" spans="1:5" x14ac:dyDescent="0.3">
      <c r="A186">
        <v>52</v>
      </c>
      <c r="B186">
        <v>28</v>
      </c>
      <c r="C186" s="1">
        <v>43866</v>
      </c>
      <c r="E186" t="s">
        <v>31</v>
      </c>
    </row>
    <row r="187" spans="1:5" x14ac:dyDescent="0.3">
      <c r="A187">
        <v>63</v>
      </c>
      <c r="B187">
        <v>29</v>
      </c>
      <c r="C187" s="1">
        <v>43866</v>
      </c>
      <c r="E187" t="s">
        <v>31</v>
      </c>
    </row>
    <row r="188" spans="1:5" x14ac:dyDescent="0.3">
      <c r="A188">
        <v>63</v>
      </c>
      <c r="B188">
        <v>30</v>
      </c>
      <c r="C188" s="1">
        <v>43867</v>
      </c>
      <c r="E188" t="s">
        <v>31</v>
      </c>
    </row>
    <row r="189" spans="1:5" x14ac:dyDescent="0.3">
      <c r="A189">
        <v>64</v>
      </c>
      <c r="B189">
        <v>31</v>
      </c>
      <c r="C189" s="1">
        <v>43862</v>
      </c>
      <c r="E189" t="s">
        <v>31</v>
      </c>
    </row>
    <row r="190" spans="1:5" x14ac:dyDescent="0.3">
      <c r="A190">
        <v>63</v>
      </c>
      <c r="B190">
        <v>32</v>
      </c>
      <c r="C190" s="1">
        <v>43867</v>
      </c>
      <c r="E190" t="s">
        <v>31</v>
      </c>
    </row>
    <row r="191" spans="1:5" x14ac:dyDescent="0.3">
      <c r="A191">
        <v>62</v>
      </c>
      <c r="B191">
        <v>33</v>
      </c>
      <c r="C191" s="1">
        <v>43863</v>
      </c>
      <c r="E191" t="s">
        <v>31</v>
      </c>
    </row>
    <row r="192" spans="1:5" x14ac:dyDescent="0.3">
      <c r="A192">
        <v>63</v>
      </c>
      <c r="B192">
        <v>34</v>
      </c>
      <c r="C192" s="1">
        <v>43867</v>
      </c>
      <c r="E192" t="s">
        <v>31</v>
      </c>
    </row>
    <row r="193" spans="1:5" x14ac:dyDescent="0.3">
      <c r="A193">
        <v>65</v>
      </c>
      <c r="B193">
        <v>35</v>
      </c>
      <c r="C193" s="1">
        <v>43867</v>
      </c>
      <c r="E193" t="s">
        <v>31</v>
      </c>
    </row>
    <row r="194" spans="1:5" x14ac:dyDescent="0.3">
      <c r="A194">
        <v>63</v>
      </c>
      <c r="B194">
        <v>36</v>
      </c>
      <c r="C194" s="1">
        <v>43868</v>
      </c>
      <c r="E194" t="s">
        <v>31</v>
      </c>
    </row>
    <row r="195" spans="1:5" x14ac:dyDescent="0.3">
      <c r="A195">
        <v>63</v>
      </c>
      <c r="B195">
        <v>37</v>
      </c>
      <c r="C195" s="1">
        <v>43868</v>
      </c>
      <c r="E195" t="s">
        <v>31</v>
      </c>
    </row>
    <row r="196" spans="1:5" x14ac:dyDescent="0.3">
      <c r="A196">
        <v>63</v>
      </c>
      <c r="B196">
        <v>38</v>
      </c>
      <c r="C196" s="1">
        <v>43868</v>
      </c>
      <c r="E196" t="s">
        <v>31</v>
      </c>
    </row>
    <row r="197" spans="1:5" x14ac:dyDescent="0.3">
      <c r="A197">
        <v>63</v>
      </c>
      <c r="B197">
        <v>39</v>
      </c>
      <c r="C197" s="1">
        <v>43867</v>
      </c>
      <c r="E197" t="s">
        <v>31</v>
      </c>
    </row>
    <row r="198" spans="1:5" x14ac:dyDescent="0.3">
      <c r="A198">
        <v>63</v>
      </c>
      <c r="B198">
        <v>40</v>
      </c>
      <c r="C198" s="1">
        <v>43868</v>
      </c>
      <c r="E198" t="s">
        <v>31</v>
      </c>
    </row>
    <row r="199" spans="1:5" x14ac:dyDescent="0.3">
      <c r="A199">
        <v>63</v>
      </c>
      <c r="B199">
        <v>41</v>
      </c>
      <c r="C199" s="1">
        <v>43868</v>
      </c>
      <c r="E199" t="s">
        <v>31</v>
      </c>
    </row>
    <row r="200" spans="1:5" x14ac:dyDescent="0.3">
      <c r="A200">
        <v>63</v>
      </c>
      <c r="B200">
        <v>42</v>
      </c>
      <c r="C200" s="1">
        <v>43868</v>
      </c>
      <c r="E200" t="s">
        <v>31</v>
      </c>
    </row>
    <row r="201" spans="1:5" x14ac:dyDescent="0.3">
      <c r="A201">
        <v>62</v>
      </c>
      <c r="B201">
        <v>43</v>
      </c>
      <c r="C201" s="1">
        <v>43867</v>
      </c>
      <c r="E201" t="s">
        <v>31</v>
      </c>
    </row>
    <row r="202" spans="1:5" x14ac:dyDescent="0.3">
      <c r="A202">
        <v>78</v>
      </c>
      <c r="B202">
        <v>44</v>
      </c>
      <c r="C202" s="1">
        <v>43867</v>
      </c>
      <c r="E202" t="s">
        <v>31</v>
      </c>
    </row>
    <row r="203" spans="1:5" x14ac:dyDescent="0.3">
      <c r="A203">
        <v>52</v>
      </c>
      <c r="B203">
        <v>45</v>
      </c>
      <c r="C203" s="1">
        <v>43868</v>
      </c>
      <c r="E203" t="s">
        <v>31</v>
      </c>
    </row>
    <row r="204" spans="1:5" x14ac:dyDescent="0.3">
      <c r="A204">
        <v>63</v>
      </c>
      <c r="B204">
        <v>46</v>
      </c>
      <c r="C204" s="1">
        <v>43870</v>
      </c>
      <c r="E204" t="s">
        <v>31</v>
      </c>
    </row>
    <row r="205" spans="1:5" x14ac:dyDescent="0.3">
      <c r="A205">
        <v>63</v>
      </c>
      <c r="B205">
        <v>47</v>
      </c>
      <c r="C205" s="1">
        <v>43871</v>
      </c>
      <c r="E205" t="s">
        <v>31</v>
      </c>
    </row>
    <row r="206" spans="1:5" x14ac:dyDescent="0.3">
      <c r="A206">
        <v>63</v>
      </c>
      <c r="B206">
        <v>48</v>
      </c>
      <c r="C206" s="1">
        <v>43871</v>
      </c>
      <c r="E206" t="s">
        <v>31</v>
      </c>
    </row>
    <row r="207" spans="1:5" x14ac:dyDescent="0.3">
      <c r="A207">
        <v>63</v>
      </c>
      <c r="B207">
        <v>49</v>
      </c>
      <c r="C207" s="1">
        <v>43872</v>
      </c>
      <c r="E207" t="s">
        <v>31</v>
      </c>
    </row>
    <row r="208" spans="1:5" x14ac:dyDescent="0.3">
      <c r="A208">
        <v>63</v>
      </c>
      <c r="B208">
        <v>50</v>
      </c>
      <c r="C208" s="1">
        <v>43873</v>
      </c>
      <c r="E208" t="s">
        <v>31</v>
      </c>
    </row>
    <row r="209" spans="1:5" x14ac:dyDescent="0.3">
      <c r="A209">
        <v>63</v>
      </c>
      <c r="B209">
        <v>51</v>
      </c>
      <c r="C209" s="1">
        <v>43872</v>
      </c>
      <c r="E209" t="s">
        <v>31</v>
      </c>
    </row>
    <row r="210" spans="1:5" x14ac:dyDescent="0.3">
      <c r="A210">
        <v>63</v>
      </c>
      <c r="B210">
        <v>59</v>
      </c>
      <c r="C210" s="1">
        <v>43874</v>
      </c>
      <c r="E210" t="s">
        <v>31</v>
      </c>
    </row>
    <row r="211" spans="1:5" x14ac:dyDescent="0.3">
      <c r="A211">
        <v>63</v>
      </c>
      <c r="B211">
        <v>60</v>
      </c>
      <c r="C211" s="1">
        <v>43874</v>
      </c>
      <c r="E211" t="s">
        <v>31</v>
      </c>
    </row>
    <row r="212" spans="1:5" x14ac:dyDescent="0.3">
      <c r="A212">
        <v>85</v>
      </c>
      <c r="B212">
        <v>61</v>
      </c>
      <c r="C212" s="1">
        <v>43874</v>
      </c>
      <c r="E212" t="s">
        <v>31</v>
      </c>
    </row>
    <row r="213" spans="1:5" x14ac:dyDescent="0.3">
      <c r="A213">
        <v>65</v>
      </c>
      <c r="B213">
        <v>62</v>
      </c>
      <c r="C213" s="1">
        <v>43874</v>
      </c>
      <c r="E213" t="s">
        <v>31</v>
      </c>
    </row>
    <row r="214" spans="1:5" x14ac:dyDescent="0.3">
      <c r="A214">
        <v>85</v>
      </c>
      <c r="B214">
        <v>64</v>
      </c>
      <c r="C214" s="1">
        <v>43874</v>
      </c>
      <c r="E214" t="s">
        <v>31</v>
      </c>
    </row>
    <row r="215" spans="1:5" x14ac:dyDescent="0.3">
      <c r="A215">
        <v>63</v>
      </c>
      <c r="B215">
        <v>63</v>
      </c>
      <c r="C215" s="1">
        <v>43874</v>
      </c>
      <c r="E215" t="s">
        <v>31</v>
      </c>
    </row>
    <row r="216" spans="1:5" x14ac:dyDescent="0.3">
      <c r="A216">
        <v>63</v>
      </c>
      <c r="B216">
        <v>66</v>
      </c>
      <c r="C216" s="1">
        <v>43873</v>
      </c>
      <c r="E216" t="s">
        <v>31</v>
      </c>
    </row>
    <row r="217" spans="1:5" x14ac:dyDescent="0.3">
      <c r="A217">
        <v>63</v>
      </c>
      <c r="B217">
        <v>65</v>
      </c>
      <c r="C217" s="1">
        <v>43873</v>
      </c>
      <c r="E217" t="s">
        <v>31</v>
      </c>
    </row>
    <row r="218" spans="1:5" x14ac:dyDescent="0.3">
      <c r="A218">
        <v>63</v>
      </c>
      <c r="B218">
        <v>67</v>
      </c>
      <c r="C218" s="1">
        <v>43874</v>
      </c>
      <c r="E218" t="s">
        <v>31</v>
      </c>
    </row>
    <row r="219" spans="1:5" x14ac:dyDescent="0.3">
      <c r="A219">
        <v>63</v>
      </c>
      <c r="B219">
        <v>73</v>
      </c>
      <c r="C219" s="1">
        <v>43875</v>
      </c>
      <c r="E219" t="s">
        <v>31</v>
      </c>
    </row>
    <row r="220" spans="1:5" x14ac:dyDescent="0.3">
      <c r="A220">
        <v>113</v>
      </c>
      <c r="B220">
        <v>74</v>
      </c>
      <c r="C220" s="1">
        <v>43876</v>
      </c>
      <c r="E220" t="s">
        <v>31</v>
      </c>
    </row>
    <row r="221" spans="1:5" x14ac:dyDescent="0.3">
      <c r="A221">
        <v>63</v>
      </c>
      <c r="B221">
        <v>68</v>
      </c>
      <c r="C221" s="1">
        <v>43875</v>
      </c>
      <c r="E221" t="s">
        <v>31</v>
      </c>
    </row>
    <row r="222" spans="1:5" x14ac:dyDescent="0.3">
      <c r="A222">
        <v>63</v>
      </c>
      <c r="B222">
        <v>70</v>
      </c>
      <c r="C222" s="1">
        <v>43875</v>
      </c>
      <c r="E222" t="s">
        <v>31</v>
      </c>
    </row>
    <row r="223" spans="1:5" x14ac:dyDescent="0.3">
      <c r="A223">
        <v>63</v>
      </c>
      <c r="B223">
        <v>69</v>
      </c>
      <c r="C223" s="1">
        <v>43875</v>
      </c>
      <c r="E223" t="s">
        <v>31</v>
      </c>
    </row>
    <row r="224" spans="1:5" x14ac:dyDescent="0.3">
      <c r="A224">
        <v>63</v>
      </c>
      <c r="B224">
        <v>72</v>
      </c>
      <c r="C224" s="1">
        <v>43875</v>
      </c>
      <c r="E224" t="s">
        <v>31</v>
      </c>
    </row>
    <row r="225" spans="1:5" x14ac:dyDescent="0.3">
      <c r="A225">
        <v>63</v>
      </c>
      <c r="B225">
        <v>78</v>
      </c>
      <c r="C225" s="1">
        <v>43878</v>
      </c>
      <c r="E225" t="s">
        <v>31</v>
      </c>
    </row>
    <row r="226" spans="1:5" x14ac:dyDescent="0.3">
      <c r="A226">
        <v>63</v>
      </c>
      <c r="B226">
        <v>79</v>
      </c>
      <c r="C226" s="1">
        <v>43878</v>
      </c>
      <c r="E226" t="s">
        <v>31</v>
      </c>
    </row>
    <row r="227" spans="1:5" x14ac:dyDescent="0.3">
      <c r="A227">
        <v>63</v>
      </c>
      <c r="B227">
        <v>77</v>
      </c>
      <c r="C227" s="1">
        <v>43878</v>
      </c>
      <c r="E227" t="s">
        <v>31</v>
      </c>
    </row>
    <row r="228" spans="1:5" x14ac:dyDescent="0.3">
      <c r="A228">
        <v>85</v>
      </c>
      <c r="B228">
        <v>80</v>
      </c>
      <c r="C228" s="1">
        <v>43878</v>
      </c>
      <c r="E228" t="s">
        <v>31</v>
      </c>
    </row>
    <row r="229" spans="1:5" x14ac:dyDescent="0.3">
      <c r="A229">
        <v>63</v>
      </c>
      <c r="B229">
        <v>81</v>
      </c>
      <c r="C229" s="1">
        <v>43879</v>
      </c>
      <c r="E229" t="s">
        <v>31</v>
      </c>
    </row>
    <row r="230" spans="1:5" x14ac:dyDescent="0.3">
      <c r="A230">
        <v>53</v>
      </c>
      <c r="B230">
        <v>82</v>
      </c>
      <c r="C230" s="1">
        <v>43879</v>
      </c>
      <c r="E230" t="s">
        <v>31</v>
      </c>
    </row>
    <row r="231" spans="1:5" x14ac:dyDescent="0.3">
      <c r="A231">
        <v>63</v>
      </c>
      <c r="B231">
        <v>83</v>
      </c>
      <c r="C231" s="1">
        <v>43880</v>
      </c>
      <c r="E231" t="s">
        <v>31</v>
      </c>
    </row>
    <row r="232" spans="1:5" x14ac:dyDescent="0.3">
      <c r="A232">
        <v>63</v>
      </c>
      <c r="B232">
        <v>84</v>
      </c>
      <c r="C232" s="1">
        <v>43880</v>
      </c>
      <c r="E232" t="s">
        <v>31</v>
      </c>
    </row>
    <row r="233" spans="1:5" x14ac:dyDescent="0.3">
      <c r="A233">
        <v>53</v>
      </c>
      <c r="B233">
        <v>86</v>
      </c>
      <c r="C233" s="1">
        <v>43880</v>
      </c>
      <c r="E233" t="s">
        <v>31</v>
      </c>
    </row>
    <row r="234" spans="1:5" x14ac:dyDescent="0.3">
      <c r="A234">
        <v>63</v>
      </c>
      <c r="B234">
        <v>55</v>
      </c>
      <c r="C234" s="1">
        <v>43873</v>
      </c>
      <c r="E234" t="s">
        <v>31</v>
      </c>
    </row>
    <row r="235" spans="1:5" x14ac:dyDescent="0.3">
      <c r="A235">
        <v>52</v>
      </c>
      <c r="B235">
        <v>76</v>
      </c>
      <c r="C235" s="1">
        <v>43877</v>
      </c>
      <c r="E235" t="s">
        <v>31</v>
      </c>
    </row>
    <row r="236" spans="1:5" x14ac:dyDescent="0.3">
      <c r="A236">
        <v>23</v>
      </c>
      <c r="B236">
        <v>19</v>
      </c>
      <c r="D236" s="1">
        <v>43860</v>
      </c>
      <c r="E236" t="s">
        <v>136</v>
      </c>
    </row>
    <row r="237" spans="1:5" x14ac:dyDescent="0.3">
      <c r="A237">
        <v>27</v>
      </c>
      <c r="B237">
        <v>24</v>
      </c>
      <c r="D237" s="1">
        <v>43864</v>
      </c>
      <c r="E237" t="s">
        <v>136</v>
      </c>
    </row>
    <row r="238" spans="1:5" x14ac:dyDescent="0.3">
      <c r="A238">
        <v>29</v>
      </c>
      <c r="B238">
        <v>25</v>
      </c>
      <c r="C238" s="1"/>
      <c r="D238" s="1">
        <v>43860</v>
      </c>
      <c r="E238" t="s">
        <v>136</v>
      </c>
    </row>
    <row r="239" spans="1:5" x14ac:dyDescent="0.3">
      <c r="A239">
        <v>41</v>
      </c>
      <c r="B239">
        <v>32</v>
      </c>
      <c r="D239" s="1">
        <v>43866</v>
      </c>
      <c r="E239" t="s">
        <v>136</v>
      </c>
    </row>
    <row r="240" spans="1:5" x14ac:dyDescent="0.3">
      <c r="A240">
        <v>23</v>
      </c>
      <c r="B240">
        <v>34</v>
      </c>
      <c r="D240" s="1">
        <v>43865</v>
      </c>
      <c r="E240" t="s">
        <v>136</v>
      </c>
    </row>
    <row r="241" spans="1:5" x14ac:dyDescent="0.3">
      <c r="A241">
        <v>23</v>
      </c>
      <c r="B241">
        <v>40</v>
      </c>
      <c r="D241" s="1">
        <v>43865</v>
      </c>
      <c r="E241" t="s">
        <v>136</v>
      </c>
    </row>
    <row r="242" spans="1:5" x14ac:dyDescent="0.3">
      <c r="A242">
        <v>74</v>
      </c>
      <c r="B242">
        <v>43</v>
      </c>
      <c r="D242" s="1">
        <v>43867</v>
      </c>
      <c r="E242" t="s">
        <v>136</v>
      </c>
    </row>
    <row r="243" spans="1:5" x14ac:dyDescent="0.3">
      <c r="A243">
        <v>76</v>
      </c>
      <c r="B243">
        <v>44</v>
      </c>
      <c r="D243" s="1">
        <v>43867</v>
      </c>
      <c r="E243" t="s">
        <v>136</v>
      </c>
    </row>
    <row r="244" spans="1:5" x14ac:dyDescent="0.3">
      <c r="A244">
        <v>79</v>
      </c>
      <c r="B244">
        <v>46</v>
      </c>
      <c r="D244" s="1">
        <v>43870</v>
      </c>
      <c r="E244" t="s">
        <v>136</v>
      </c>
    </row>
    <row r="245" spans="1:5" x14ac:dyDescent="0.3">
      <c r="A245">
        <v>81</v>
      </c>
      <c r="B245">
        <v>47</v>
      </c>
      <c r="D245" s="1">
        <v>43867</v>
      </c>
      <c r="E245" t="s">
        <v>136</v>
      </c>
    </row>
    <row r="246" spans="1:5" x14ac:dyDescent="0.3">
      <c r="A246">
        <v>89</v>
      </c>
      <c r="B246">
        <v>50</v>
      </c>
      <c r="D246" s="1">
        <v>43872</v>
      </c>
      <c r="E246" t="s">
        <v>136</v>
      </c>
    </row>
    <row r="247" spans="1:5" x14ac:dyDescent="0.3">
      <c r="A247">
        <v>81</v>
      </c>
      <c r="B247">
        <v>52</v>
      </c>
      <c r="D247" s="1">
        <v>43872</v>
      </c>
      <c r="E247" t="s">
        <v>136</v>
      </c>
    </row>
    <row r="248" spans="1:5" x14ac:dyDescent="0.3">
      <c r="A248">
        <v>93</v>
      </c>
      <c r="B248">
        <v>53</v>
      </c>
      <c r="D248" s="1">
        <v>43871</v>
      </c>
      <c r="E248" t="s">
        <v>136</v>
      </c>
    </row>
    <row r="249" spans="1:5" x14ac:dyDescent="0.3">
      <c r="A249">
        <v>81</v>
      </c>
      <c r="B249">
        <v>56</v>
      </c>
      <c r="D249" s="1">
        <v>43874</v>
      </c>
      <c r="E249" t="s">
        <v>136</v>
      </c>
    </row>
    <row r="250" spans="1:5" x14ac:dyDescent="0.3">
      <c r="A250">
        <v>84</v>
      </c>
      <c r="B250">
        <v>54</v>
      </c>
      <c r="D250" s="1">
        <v>43873</v>
      </c>
      <c r="E250" t="s">
        <v>136</v>
      </c>
    </row>
    <row r="251" spans="1:5" x14ac:dyDescent="0.3">
      <c r="A251">
        <v>102</v>
      </c>
      <c r="B251">
        <v>55</v>
      </c>
      <c r="D251" s="1">
        <v>43873</v>
      </c>
      <c r="E251" t="s">
        <v>136</v>
      </c>
    </row>
    <row r="252" spans="1:5" x14ac:dyDescent="0.3">
      <c r="A252">
        <v>81</v>
      </c>
      <c r="B252">
        <v>56</v>
      </c>
      <c r="D252" s="1">
        <v>43871</v>
      </c>
      <c r="E252" t="s">
        <v>136</v>
      </c>
    </row>
    <row r="253" spans="1:5" x14ac:dyDescent="0.3">
      <c r="A253">
        <v>86</v>
      </c>
      <c r="B253">
        <v>57</v>
      </c>
      <c r="D253" s="1">
        <v>43872</v>
      </c>
      <c r="E253" t="s">
        <v>136</v>
      </c>
    </row>
    <row r="254" spans="1:5" x14ac:dyDescent="0.3">
      <c r="A254">
        <v>84</v>
      </c>
      <c r="B254">
        <v>57</v>
      </c>
      <c r="D254" s="1">
        <v>43872</v>
      </c>
      <c r="E254" t="s">
        <v>136</v>
      </c>
    </row>
    <row r="255" spans="1:5" x14ac:dyDescent="0.3">
      <c r="A255">
        <v>86</v>
      </c>
      <c r="B255">
        <v>58</v>
      </c>
      <c r="D255" s="1">
        <v>43873</v>
      </c>
      <c r="E255" t="s">
        <v>136</v>
      </c>
    </row>
    <row r="256" spans="1:5" x14ac:dyDescent="0.3">
      <c r="A256">
        <v>84</v>
      </c>
      <c r="B256">
        <v>58</v>
      </c>
      <c r="D256" s="1">
        <v>43873</v>
      </c>
      <c r="E256" t="s">
        <v>136</v>
      </c>
    </row>
    <row r="257" spans="1:5" x14ac:dyDescent="0.3">
      <c r="A257">
        <v>106</v>
      </c>
      <c r="B257">
        <v>63</v>
      </c>
      <c r="D257" s="1">
        <v>43871</v>
      </c>
      <c r="E257" t="s">
        <v>136</v>
      </c>
    </row>
    <row r="258" spans="1:5" x14ac:dyDescent="0.3">
      <c r="A258">
        <v>114</v>
      </c>
      <c r="B258">
        <v>74</v>
      </c>
      <c r="D258" s="1">
        <v>43876</v>
      </c>
      <c r="E258" t="s">
        <v>136</v>
      </c>
    </row>
    <row r="259" spans="1:5" x14ac:dyDescent="0.3">
      <c r="A259">
        <v>118</v>
      </c>
      <c r="B259">
        <v>70</v>
      </c>
      <c r="D259" s="1">
        <v>43875</v>
      </c>
      <c r="E259" t="s">
        <v>136</v>
      </c>
    </row>
    <row r="260" spans="1:5" x14ac:dyDescent="0.3">
      <c r="A260">
        <v>119</v>
      </c>
      <c r="B260">
        <v>71</v>
      </c>
      <c r="D260" s="1">
        <v>43875</v>
      </c>
      <c r="E260" t="s">
        <v>136</v>
      </c>
    </row>
    <row r="261" spans="1:5" x14ac:dyDescent="0.3">
      <c r="A261">
        <v>120</v>
      </c>
      <c r="B261">
        <v>72</v>
      </c>
      <c r="D261" s="1">
        <v>43875</v>
      </c>
      <c r="E261" t="s">
        <v>136</v>
      </c>
    </row>
    <row r="262" spans="1:5" x14ac:dyDescent="0.3">
      <c r="A262">
        <v>123</v>
      </c>
      <c r="B262">
        <v>79</v>
      </c>
      <c r="D262" s="1">
        <v>43876</v>
      </c>
      <c r="E262" t="s">
        <v>136</v>
      </c>
    </row>
    <row r="263" spans="1:5" x14ac:dyDescent="0.3">
      <c r="A263">
        <v>85</v>
      </c>
      <c r="B263">
        <v>80</v>
      </c>
      <c r="D263" s="1">
        <v>43878</v>
      </c>
      <c r="E263" t="s">
        <v>136</v>
      </c>
    </row>
    <row r="264" spans="1:5" x14ac:dyDescent="0.3">
      <c r="A264">
        <v>128</v>
      </c>
      <c r="B264">
        <v>83</v>
      </c>
      <c r="D264" s="1">
        <v>43879</v>
      </c>
      <c r="E264" t="s">
        <v>136</v>
      </c>
    </row>
    <row r="265" spans="1:5" x14ac:dyDescent="0.3">
      <c r="A265">
        <v>130</v>
      </c>
      <c r="B265">
        <v>84</v>
      </c>
      <c r="D265" s="1">
        <v>43879</v>
      </c>
      <c r="E265" t="s">
        <v>136</v>
      </c>
    </row>
    <row r="266" spans="1:5" x14ac:dyDescent="0.3">
      <c r="A266">
        <v>134</v>
      </c>
      <c r="B266">
        <v>86</v>
      </c>
      <c r="D266" s="1">
        <v>43875</v>
      </c>
      <c r="E266" t="s">
        <v>136</v>
      </c>
    </row>
    <row r="267" spans="1:5" x14ac:dyDescent="0.3">
      <c r="A267">
        <v>137</v>
      </c>
      <c r="B267">
        <v>88</v>
      </c>
      <c r="D267" s="1">
        <v>43882</v>
      </c>
      <c r="E267" t="s">
        <v>134</v>
      </c>
    </row>
    <row r="268" spans="1:5" x14ac:dyDescent="0.3">
      <c r="A268">
        <v>63</v>
      </c>
      <c r="B268">
        <v>88</v>
      </c>
      <c r="C268" s="1">
        <v>43882</v>
      </c>
      <c r="E268" t="s">
        <v>31</v>
      </c>
    </row>
    <row r="269" spans="1:5" x14ac:dyDescent="0.3">
      <c r="A269">
        <v>63</v>
      </c>
      <c r="B269">
        <v>87</v>
      </c>
      <c r="C269" s="1">
        <v>43882</v>
      </c>
      <c r="E269" t="s">
        <v>31</v>
      </c>
    </row>
    <row r="270" spans="1:5" x14ac:dyDescent="0.3">
      <c r="A270">
        <v>63</v>
      </c>
      <c r="B270">
        <v>89</v>
      </c>
      <c r="C270" s="1">
        <v>43882</v>
      </c>
      <c r="E270" t="s">
        <v>31</v>
      </c>
    </row>
    <row r="271" spans="1:5" x14ac:dyDescent="0.3">
      <c r="A271">
        <v>139</v>
      </c>
      <c r="B271">
        <v>89</v>
      </c>
      <c r="D271" s="1">
        <v>43882</v>
      </c>
      <c r="E271" t="s">
        <v>136</v>
      </c>
    </row>
    <row r="272" spans="1:5" x14ac:dyDescent="0.3">
      <c r="A272">
        <v>138</v>
      </c>
      <c r="B272">
        <v>89</v>
      </c>
      <c r="D272" s="1">
        <v>43882</v>
      </c>
      <c r="E272" t="s">
        <v>186</v>
      </c>
    </row>
    <row r="273" spans="1:5" x14ac:dyDescent="0.3">
      <c r="A273">
        <v>140</v>
      </c>
      <c r="B273">
        <v>89</v>
      </c>
      <c r="D273" s="1">
        <v>43882</v>
      </c>
      <c r="E273" t="s">
        <v>134</v>
      </c>
    </row>
    <row r="274" spans="1:5" x14ac:dyDescent="0.3">
      <c r="A274">
        <v>5</v>
      </c>
      <c r="B274">
        <v>90</v>
      </c>
      <c r="C274" s="1">
        <v>43884</v>
      </c>
      <c r="D274" s="1">
        <v>43884</v>
      </c>
      <c r="E274" t="s">
        <v>161</v>
      </c>
    </row>
    <row r="275" spans="1:5" x14ac:dyDescent="0.3">
      <c r="A275">
        <v>141</v>
      </c>
      <c r="B275">
        <v>90</v>
      </c>
      <c r="D275" s="1">
        <v>43884</v>
      </c>
      <c r="E275" t="s">
        <v>134</v>
      </c>
    </row>
    <row r="276" spans="1:5" x14ac:dyDescent="0.3">
      <c r="A276">
        <v>63</v>
      </c>
      <c r="B276">
        <v>90</v>
      </c>
      <c r="C276" s="1">
        <v>43884</v>
      </c>
      <c r="E276" t="s">
        <v>31</v>
      </c>
    </row>
    <row r="277" spans="1:5" x14ac:dyDescent="0.3">
      <c r="A277">
        <v>63</v>
      </c>
      <c r="B277">
        <v>91</v>
      </c>
      <c r="C277" s="1">
        <v>43879</v>
      </c>
      <c r="D277" s="1">
        <v>43886</v>
      </c>
      <c r="E277" t="s">
        <v>31</v>
      </c>
    </row>
    <row r="278" spans="1:5" x14ac:dyDescent="0.3">
      <c r="A278">
        <v>142</v>
      </c>
      <c r="B278">
        <v>91</v>
      </c>
      <c r="D278" s="1">
        <v>43879</v>
      </c>
      <c r="E278" t="s">
        <v>134</v>
      </c>
    </row>
    <row r="279" spans="1:5" x14ac:dyDescent="0.3">
      <c r="A279">
        <v>62</v>
      </c>
      <c r="B279">
        <v>92</v>
      </c>
      <c r="C279" s="1">
        <v>43885</v>
      </c>
      <c r="E279" t="s">
        <v>31</v>
      </c>
    </row>
    <row r="280" spans="1:5" x14ac:dyDescent="0.3">
      <c r="A280">
        <v>53</v>
      </c>
      <c r="B280">
        <v>93</v>
      </c>
      <c r="C280" s="1">
        <v>43886</v>
      </c>
      <c r="E280" t="s">
        <v>31</v>
      </c>
    </row>
    <row r="281" spans="1:5" x14ac:dyDescent="0.3">
      <c r="A281">
        <v>143</v>
      </c>
      <c r="B281">
        <v>94</v>
      </c>
      <c r="C281" s="1">
        <v>43885</v>
      </c>
      <c r="E281" t="s">
        <v>134</v>
      </c>
    </row>
    <row r="282" spans="1:5" x14ac:dyDescent="0.3">
      <c r="A282">
        <v>65</v>
      </c>
      <c r="B282">
        <v>94</v>
      </c>
      <c r="C282" s="1">
        <v>43885</v>
      </c>
      <c r="E282" t="s">
        <v>31</v>
      </c>
    </row>
    <row r="283" spans="1:5" x14ac:dyDescent="0.3">
      <c r="A283">
        <v>144</v>
      </c>
      <c r="B283">
        <v>92</v>
      </c>
      <c r="D283" s="1">
        <v>43885</v>
      </c>
      <c r="E283" t="s">
        <v>134</v>
      </c>
    </row>
    <row r="284" spans="1:5" x14ac:dyDescent="0.3">
      <c r="A284">
        <v>52</v>
      </c>
      <c r="B284">
        <v>96</v>
      </c>
      <c r="C284" s="1">
        <v>43888</v>
      </c>
      <c r="E284" t="s">
        <v>31</v>
      </c>
    </row>
    <row r="285" spans="1:5" x14ac:dyDescent="0.3">
      <c r="A285">
        <v>145</v>
      </c>
      <c r="B285">
        <v>96</v>
      </c>
      <c r="D285" s="1">
        <v>43888</v>
      </c>
      <c r="E285" t="s">
        <v>136</v>
      </c>
    </row>
    <row r="286" spans="1:5" x14ac:dyDescent="0.3">
      <c r="A286">
        <v>54</v>
      </c>
      <c r="B286">
        <v>93</v>
      </c>
      <c r="D286" s="1">
        <v>43886</v>
      </c>
      <c r="E286" t="s">
        <v>134</v>
      </c>
    </row>
    <row r="287" spans="1:5" x14ac:dyDescent="0.3">
      <c r="A287">
        <v>63</v>
      </c>
      <c r="B287">
        <v>95</v>
      </c>
      <c r="C287" s="1">
        <v>43888</v>
      </c>
      <c r="E287" t="s">
        <v>31</v>
      </c>
    </row>
    <row r="288" spans="1:5" x14ac:dyDescent="0.3">
      <c r="A288">
        <v>146</v>
      </c>
      <c r="B288">
        <v>97</v>
      </c>
      <c r="D288" s="1">
        <v>43888</v>
      </c>
      <c r="E288" t="s">
        <v>141</v>
      </c>
    </row>
    <row r="289" spans="1:5" x14ac:dyDescent="0.3">
      <c r="A289">
        <v>147</v>
      </c>
      <c r="B289">
        <v>97</v>
      </c>
      <c r="D289" s="1">
        <v>43888</v>
      </c>
      <c r="E289" t="s">
        <v>134</v>
      </c>
    </row>
    <row r="290" spans="1:5" x14ac:dyDescent="0.3">
      <c r="A290">
        <v>148</v>
      </c>
      <c r="B290">
        <v>97</v>
      </c>
      <c r="D290" s="1">
        <v>43888</v>
      </c>
      <c r="E290" t="s">
        <v>136</v>
      </c>
    </row>
    <row r="291" spans="1:5" x14ac:dyDescent="0.3">
      <c r="A291">
        <v>63</v>
      </c>
      <c r="B291">
        <v>97</v>
      </c>
      <c r="C291" s="1">
        <v>43888</v>
      </c>
      <c r="E291" t="s">
        <v>31</v>
      </c>
    </row>
    <row r="292" spans="1:5" x14ac:dyDescent="0.3">
      <c r="A292">
        <v>63</v>
      </c>
      <c r="B292">
        <v>98</v>
      </c>
      <c r="C292" s="1">
        <v>43888</v>
      </c>
      <c r="E292" t="s">
        <v>31</v>
      </c>
    </row>
    <row r="293" spans="1:5" x14ac:dyDescent="0.3">
      <c r="A293">
        <v>149</v>
      </c>
      <c r="B293">
        <v>98</v>
      </c>
      <c r="D293" s="1">
        <v>43887</v>
      </c>
      <c r="E293" t="s">
        <v>141</v>
      </c>
    </row>
    <row r="294" spans="1:5" x14ac:dyDescent="0.3">
      <c r="A294">
        <v>150</v>
      </c>
      <c r="B294">
        <v>98</v>
      </c>
      <c r="D294" s="1">
        <v>43887</v>
      </c>
      <c r="E294" t="s">
        <v>141</v>
      </c>
    </row>
    <row r="295" spans="1:5" x14ac:dyDescent="0.3">
      <c r="A295">
        <v>151</v>
      </c>
      <c r="B295">
        <v>98</v>
      </c>
      <c r="D295" s="1">
        <v>43887</v>
      </c>
      <c r="E295" t="s">
        <v>141</v>
      </c>
    </row>
    <row r="296" spans="1:5" x14ac:dyDescent="0.3">
      <c r="A296">
        <v>152</v>
      </c>
      <c r="B296">
        <v>98</v>
      </c>
      <c r="D296" s="1">
        <v>43887</v>
      </c>
      <c r="E296" t="s">
        <v>186</v>
      </c>
    </row>
    <row r="297" spans="1:5" x14ac:dyDescent="0.3">
      <c r="A297">
        <v>153</v>
      </c>
      <c r="B297">
        <v>98</v>
      </c>
      <c r="D297" s="1">
        <v>43887</v>
      </c>
      <c r="E297" t="s">
        <v>134</v>
      </c>
    </row>
    <row r="298" spans="1:5" x14ac:dyDescent="0.3">
      <c r="A298">
        <v>143</v>
      </c>
      <c r="B298">
        <v>96</v>
      </c>
      <c r="D298" s="1">
        <v>43887</v>
      </c>
      <c r="E298" t="s">
        <v>134</v>
      </c>
    </row>
    <row r="299" spans="1:5" x14ac:dyDescent="0.3">
      <c r="A299">
        <v>99</v>
      </c>
      <c r="B299">
        <v>99</v>
      </c>
      <c r="C299" s="1">
        <v>43889</v>
      </c>
      <c r="D299" s="1">
        <v>43889</v>
      </c>
      <c r="E299" t="s">
        <v>161</v>
      </c>
    </row>
    <row r="300" spans="1:5" x14ac:dyDescent="0.3">
      <c r="A300">
        <v>63</v>
      </c>
      <c r="B300">
        <v>99</v>
      </c>
      <c r="C300" s="1">
        <v>43889</v>
      </c>
      <c r="E300" t="s">
        <v>31</v>
      </c>
    </row>
    <row r="301" spans="1:5" x14ac:dyDescent="0.3">
      <c r="A301">
        <v>109</v>
      </c>
      <c r="B301">
        <v>99</v>
      </c>
      <c r="D301" s="1">
        <v>43889</v>
      </c>
      <c r="E301" t="s">
        <v>134</v>
      </c>
    </row>
    <row r="302" spans="1:5" x14ac:dyDescent="0.3">
      <c r="A302">
        <v>148</v>
      </c>
      <c r="B302">
        <v>99</v>
      </c>
      <c r="D302" s="1">
        <v>43882</v>
      </c>
      <c r="E302" t="s">
        <v>136</v>
      </c>
    </row>
    <row r="303" spans="1:5" x14ac:dyDescent="0.3">
      <c r="A303">
        <v>155</v>
      </c>
      <c r="B303">
        <v>100</v>
      </c>
      <c r="D303" s="1">
        <v>43888</v>
      </c>
      <c r="E303" t="s">
        <v>134</v>
      </c>
    </row>
    <row r="304" spans="1:5" x14ac:dyDescent="0.3">
      <c r="A304">
        <v>63</v>
      </c>
      <c r="B304">
        <v>100</v>
      </c>
      <c r="C304" s="1">
        <v>43889</v>
      </c>
      <c r="E304" t="s">
        <v>31</v>
      </c>
    </row>
    <row r="305" spans="1:5" x14ac:dyDescent="0.3">
      <c r="A305">
        <v>53</v>
      </c>
      <c r="B305">
        <v>101</v>
      </c>
      <c r="C305" s="1">
        <v>43890</v>
      </c>
      <c r="E305" t="s">
        <v>31</v>
      </c>
    </row>
    <row r="306" spans="1:5" x14ac:dyDescent="0.3">
      <c r="A306">
        <v>53</v>
      </c>
      <c r="B306">
        <v>102</v>
      </c>
      <c r="C306" s="1">
        <v>43890</v>
      </c>
      <c r="E306" t="s">
        <v>31</v>
      </c>
    </row>
    <row r="307" spans="1:5" x14ac:dyDescent="0.3">
      <c r="A307">
        <v>156</v>
      </c>
      <c r="B307">
        <v>98</v>
      </c>
      <c r="D307" s="1">
        <v>43889</v>
      </c>
      <c r="E307" t="s">
        <v>134</v>
      </c>
    </row>
    <row r="308" spans="1:5" x14ac:dyDescent="0.3">
      <c r="A308">
        <v>157</v>
      </c>
      <c r="B308">
        <v>103</v>
      </c>
      <c r="D308" s="1">
        <v>43886</v>
      </c>
      <c r="E308" t="s">
        <v>136</v>
      </c>
    </row>
    <row r="309" spans="1:5" x14ac:dyDescent="0.3">
      <c r="A309">
        <v>63</v>
      </c>
      <c r="B309">
        <v>103</v>
      </c>
      <c r="C309" s="1">
        <v>43886</v>
      </c>
      <c r="E309" t="s">
        <v>31</v>
      </c>
    </row>
    <row r="310" spans="1:5" x14ac:dyDescent="0.3">
      <c r="A310">
        <v>54</v>
      </c>
      <c r="B310">
        <v>103</v>
      </c>
      <c r="D310" s="1">
        <v>43886</v>
      </c>
      <c r="E310" t="s">
        <v>134</v>
      </c>
    </row>
    <row r="311" spans="1:5" x14ac:dyDescent="0.3">
      <c r="A311">
        <v>54</v>
      </c>
      <c r="B311">
        <v>104</v>
      </c>
      <c r="D311" s="1">
        <v>43890</v>
      </c>
      <c r="E311" t="s">
        <v>134</v>
      </c>
    </row>
    <row r="312" spans="1:5" x14ac:dyDescent="0.3">
      <c r="A312">
        <v>63</v>
      </c>
      <c r="B312">
        <v>104</v>
      </c>
      <c r="C312" s="1">
        <v>43890</v>
      </c>
      <c r="E312" t="s">
        <v>31</v>
      </c>
    </row>
    <row r="313" spans="1:5" x14ac:dyDescent="0.3">
      <c r="A313">
        <v>151</v>
      </c>
      <c r="B313">
        <v>105</v>
      </c>
      <c r="D313" s="1">
        <v>43890</v>
      </c>
      <c r="E313" t="s">
        <v>141</v>
      </c>
    </row>
    <row r="314" spans="1:5" x14ac:dyDescent="0.3">
      <c r="A314">
        <v>158</v>
      </c>
      <c r="B314">
        <v>105</v>
      </c>
      <c r="D314" s="1">
        <v>43890</v>
      </c>
      <c r="E314" t="s">
        <v>134</v>
      </c>
    </row>
    <row r="315" spans="1:5" x14ac:dyDescent="0.3">
      <c r="A315">
        <v>63</v>
      </c>
      <c r="B315">
        <v>105</v>
      </c>
      <c r="C315" s="1">
        <v>43890</v>
      </c>
      <c r="E315" t="s">
        <v>31</v>
      </c>
    </row>
    <row r="316" spans="1:5" x14ac:dyDescent="0.3">
      <c r="A316">
        <v>64</v>
      </c>
      <c r="B316">
        <v>106</v>
      </c>
      <c r="C316" s="1">
        <v>43890</v>
      </c>
      <c r="E316" t="s">
        <v>31</v>
      </c>
    </row>
    <row r="317" spans="1:5" x14ac:dyDescent="0.3">
      <c r="A317">
        <v>157</v>
      </c>
      <c r="B317">
        <v>101</v>
      </c>
      <c r="D317" s="1">
        <v>43889</v>
      </c>
      <c r="E317" t="s">
        <v>136</v>
      </c>
    </row>
    <row r="318" spans="1:5" x14ac:dyDescent="0.3">
      <c r="A318">
        <v>159</v>
      </c>
      <c r="B318">
        <v>101</v>
      </c>
      <c r="D318" s="1">
        <v>43889</v>
      </c>
      <c r="E318" t="s">
        <v>134</v>
      </c>
    </row>
    <row r="319" spans="1:5" x14ac:dyDescent="0.3">
      <c r="A319">
        <v>159</v>
      </c>
      <c r="B319">
        <v>102</v>
      </c>
      <c r="D319" s="1">
        <v>43889</v>
      </c>
      <c r="E319" t="s">
        <v>134</v>
      </c>
    </row>
    <row r="320" spans="1:5" x14ac:dyDescent="0.3">
      <c r="A320">
        <v>5</v>
      </c>
      <c r="B320">
        <v>107</v>
      </c>
      <c r="C320" s="1">
        <v>43888</v>
      </c>
      <c r="D320" s="1">
        <v>43888</v>
      </c>
      <c r="E320" t="s">
        <v>161</v>
      </c>
    </row>
    <row r="321" spans="1:5" x14ac:dyDescent="0.3">
      <c r="A321">
        <v>90</v>
      </c>
      <c r="B321">
        <v>107</v>
      </c>
      <c r="D321" s="1">
        <v>43888</v>
      </c>
      <c r="E321" t="s">
        <v>134</v>
      </c>
    </row>
    <row r="322" spans="1:5" x14ac:dyDescent="0.3">
      <c r="A322">
        <v>63</v>
      </c>
      <c r="B322">
        <v>107</v>
      </c>
      <c r="C322" s="1">
        <v>43888</v>
      </c>
      <c r="E322" t="s">
        <v>31</v>
      </c>
    </row>
    <row r="323" spans="1:5" x14ac:dyDescent="0.3">
      <c r="A323">
        <v>53</v>
      </c>
      <c r="B323">
        <v>108</v>
      </c>
      <c r="C323" s="1">
        <v>43892</v>
      </c>
      <c r="E323" t="s">
        <v>31</v>
      </c>
    </row>
    <row r="324" spans="1:5" x14ac:dyDescent="0.3">
      <c r="A324">
        <v>159</v>
      </c>
      <c r="B324">
        <v>108</v>
      </c>
      <c r="D324" s="1">
        <v>43892</v>
      </c>
      <c r="E324" t="s">
        <v>134</v>
      </c>
    </row>
    <row r="325" spans="1:5" x14ac:dyDescent="0.3">
      <c r="A325">
        <v>160</v>
      </c>
      <c r="B325">
        <v>106</v>
      </c>
      <c r="D325" s="1">
        <v>43890</v>
      </c>
      <c r="E325" t="s">
        <v>136</v>
      </c>
    </row>
    <row r="326" spans="1:5" x14ac:dyDescent="0.3">
      <c r="A326">
        <v>161</v>
      </c>
      <c r="B326">
        <v>106</v>
      </c>
      <c r="D326" s="1">
        <v>43890</v>
      </c>
      <c r="E326" t="s">
        <v>134</v>
      </c>
    </row>
    <row r="327" spans="1:5" x14ac:dyDescent="0.3">
      <c r="A327">
        <v>162</v>
      </c>
      <c r="B327">
        <v>109</v>
      </c>
      <c r="D327" s="1">
        <v>43890</v>
      </c>
      <c r="E327" t="s">
        <v>136</v>
      </c>
    </row>
    <row r="328" spans="1:5" x14ac:dyDescent="0.3">
      <c r="A328">
        <v>163</v>
      </c>
      <c r="B328">
        <v>109</v>
      </c>
      <c r="D328" s="1">
        <v>43890</v>
      </c>
      <c r="E328" t="s">
        <v>134</v>
      </c>
    </row>
    <row r="329" spans="1:5" x14ac:dyDescent="0.3">
      <c r="A329">
        <v>65</v>
      </c>
      <c r="B329">
        <v>109</v>
      </c>
      <c r="C329" s="1">
        <v>43890</v>
      </c>
      <c r="E329" t="s">
        <v>31</v>
      </c>
    </row>
    <row r="330" spans="1:5" x14ac:dyDescent="0.3">
      <c r="A330">
        <v>63</v>
      </c>
      <c r="B330">
        <v>110</v>
      </c>
      <c r="C330" s="1">
        <v>43893</v>
      </c>
      <c r="E330" t="s">
        <v>31</v>
      </c>
    </row>
    <row r="331" spans="1:5" x14ac:dyDescent="0.3">
      <c r="A331">
        <v>164</v>
      </c>
      <c r="B331">
        <v>112</v>
      </c>
      <c r="D331" s="1">
        <v>43882</v>
      </c>
      <c r="E331" t="s">
        <v>136</v>
      </c>
    </row>
    <row r="332" spans="1:5" x14ac:dyDescent="0.3">
      <c r="A332">
        <v>63</v>
      </c>
      <c r="B332">
        <v>112</v>
      </c>
      <c r="C332" s="1">
        <v>43894</v>
      </c>
      <c r="E332" t="s">
        <v>31</v>
      </c>
    </row>
    <row r="333" spans="1:5" x14ac:dyDescent="0.3">
      <c r="A333">
        <v>85</v>
      </c>
      <c r="B333">
        <v>111</v>
      </c>
      <c r="C333" s="1">
        <v>43893</v>
      </c>
      <c r="E333" t="s">
        <v>31</v>
      </c>
    </row>
    <row r="334" spans="1:5" x14ac:dyDescent="0.3">
      <c r="A334">
        <v>165</v>
      </c>
      <c r="B334">
        <v>111</v>
      </c>
      <c r="D334" s="1">
        <v>43893</v>
      </c>
      <c r="E334" t="s">
        <v>134</v>
      </c>
    </row>
    <row r="335" spans="1:5" x14ac:dyDescent="0.3">
      <c r="A335">
        <v>62</v>
      </c>
      <c r="B335">
        <v>111</v>
      </c>
      <c r="C335" s="1">
        <v>43917</v>
      </c>
      <c r="D335" s="1">
        <v>43888</v>
      </c>
      <c r="E335" t="s">
        <v>161</v>
      </c>
    </row>
    <row r="336" spans="1:5" x14ac:dyDescent="0.3">
      <c r="A336">
        <v>143</v>
      </c>
      <c r="B336">
        <v>110</v>
      </c>
      <c r="D336" s="1">
        <v>43888</v>
      </c>
      <c r="E336" t="s">
        <v>136</v>
      </c>
    </row>
    <row r="337" spans="1:5" x14ac:dyDescent="0.3">
      <c r="A337">
        <v>166</v>
      </c>
      <c r="B337">
        <v>110</v>
      </c>
      <c r="D337" s="1">
        <v>43888</v>
      </c>
      <c r="E337" t="s">
        <v>134</v>
      </c>
    </row>
    <row r="338" spans="1:5" x14ac:dyDescent="0.3">
      <c r="A338">
        <v>167</v>
      </c>
      <c r="B338">
        <v>114</v>
      </c>
      <c r="D338" s="1">
        <v>43893</v>
      </c>
      <c r="E338" t="s">
        <v>134</v>
      </c>
    </row>
    <row r="339" spans="1:5" x14ac:dyDescent="0.3">
      <c r="A339">
        <v>85</v>
      </c>
      <c r="B339">
        <v>114</v>
      </c>
      <c r="C339" s="1">
        <v>43893</v>
      </c>
      <c r="E339" t="s">
        <v>31</v>
      </c>
    </row>
    <row r="340" spans="1:5" x14ac:dyDescent="0.3">
      <c r="A340">
        <v>63</v>
      </c>
      <c r="B340">
        <v>116</v>
      </c>
      <c r="C340" s="1">
        <v>43894</v>
      </c>
      <c r="E340" t="s">
        <v>31</v>
      </c>
    </row>
    <row r="341" spans="1:5" x14ac:dyDescent="0.3">
      <c r="A341">
        <v>85</v>
      </c>
      <c r="B341">
        <v>115</v>
      </c>
      <c r="C341" s="1">
        <v>43894</v>
      </c>
      <c r="E341" t="s">
        <v>31</v>
      </c>
    </row>
    <row r="342" spans="1:5" x14ac:dyDescent="0.3">
      <c r="A342">
        <v>168</v>
      </c>
      <c r="B342">
        <v>112</v>
      </c>
      <c r="C342" s="1">
        <v>43886</v>
      </c>
      <c r="D342" s="1">
        <v>43886</v>
      </c>
      <c r="E342" t="s">
        <v>161</v>
      </c>
    </row>
    <row r="343" spans="1:5" x14ac:dyDescent="0.3">
      <c r="A343">
        <v>63</v>
      </c>
      <c r="B343">
        <v>117</v>
      </c>
      <c r="C343" s="1">
        <v>43894</v>
      </c>
      <c r="E343" t="s">
        <v>31</v>
      </c>
    </row>
    <row r="344" spans="1:5" x14ac:dyDescent="0.3">
      <c r="A344">
        <v>167</v>
      </c>
      <c r="B344">
        <v>118</v>
      </c>
      <c r="D344" s="1">
        <v>43894</v>
      </c>
      <c r="E344" t="s">
        <v>134</v>
      </c>
    </row>
    <row r="345" spans="1:5" x14ac:dyDescent="0.3">
      <c r="A345">
        <v>85</v>
      </c>
      <c r="B345">
        <v>118</v>
      </c>
      <c r="C345" s="1">
        <v>43894</v>
      </c>
      <c r="E345" t="s">
        <v>31</v>
      </c>
    </row>
    <row r="346" spans="1:5" x14ac:dyDescent="0.3">
      <c r="A346">
        <v>113</v>
      </c>
      <c r="B346">
        <v>119</v>
      </c>
      <c r="C346" s="1">
        <v>43891</v>
      </c>
      <c r="D346" s="1">
        <v>43891</v>
      </c>
      <c r="E346" t="s">
        <v>161</v>
      </c>
    </row>
    <row r="347" spans="1:5" x14ac:dyDescent="0.3">
      <c r="A347">
        <v>113</v>
      </c>
      <c r="B347">
        <v>119</v>
      </c>
      <c r="C347" s="1">
        <v>43895</v>
      </c>
      <c r="E347" t="s">
        <v>31</v>
      </c>
    </row>
    <row r="348" spans="1:5" x14ac:dyDescent="0.3">
      <c r="A348">
        <v>169</v>
      </c>
      <c r="B348">
        <v>119</v>
      </c>
      <c r="D348" s="1">
        <v>43895</v>
      </c>
      <c r="E348" t="s">
        <v>134</v>
      </c>
    </row>
    <row r="349" spans="1:5" x14ac:dyDescent="0.3">
      <c r="A349">
        <v>170</v>
      </c>
      <c r="B349">
        <v>119</v>
      </c>
      <c r="D349" s="1">
        <v>43888</v>
      </c>
      <c r="E349" t="s">
        <v>136</v>
      </c>
    </row>
    <row r="350" spans="1:5" x14ac:dyDescent="0.3">
      <c r="A350">
        <v>171</v>
      </c>
      <c r="B350">
        <v>120</v>
      </c>
      <c r="D350" s="1">
        <v>43895</v>
      </c>
      <c r="E350" t="s">
        <v>186</v>
      </c>
    </row>
    <row r="351" spans="1:5" x14ac:dyDescent="0.3">
      <c r="A351">
        <v>63</v>
      </c>
      <c r="B351">
        <v>120</v>
      </c>
      <c r="C351" s="1">
        <v>43895</v>
      </c>
      <c r="E351" t="s">
        <v>31</v>
      </c>
    </row>
    <row r="352" spans="1:5" x14ac:dyDescent="0.3">
      <c r="A352">
        <v>172</v>
      </c>
      <c r="B352">
        <v>120</v>
      </c>
      <c r="D352" s="1">
        <v>43895</v>
      </c>
      <c r="E352" t="s">
        <v>134</v>
      </c>
    </row>
    <row r="353" spans="1:5" x14ac:dyDescent="0.3">
      <c r="A353">
        <v>173</v>
      </c>
      <c r="B353">
        <v>121</v>
      </c>
      <c r="D353" s="1">
        <v>43895</v>
      </c>
      <c r="E353" t="s">
        <v>134</v>
      </c>
    </row>
    <row r="354" spans="1:5" x14ac:dyDescent="0.3">
      <c r="A354">
        <v>63</v>
      </c>
      <c r="B354">
        <v>121</v>
      </c>
      <c r="C354" s="1">
        <v>43895</v>
      </c>
      <c r="E354" t="s">
        <v>31</v>
      </c>
    </row>
    <row r="355" spans="1:5" x14ac:dyDescent="0.3">
      <c r="A355">
        <v>174</v>
      </c>
      <c r="B355">
        <v>122</v>
      </c>
      <c r="D355" s="1">
        <v>43895</v>
      </c>
      <c r="E355" t="s">
        <v>186</v>
      </c>
    </row>
    <row r="356" spans="1:5" x14ac:dyDescent="0.3">
      <c r="A356">
        <v>175</v>
      </c>
      <c r="B356">
        <v>122</v>
      </c>
      <c r="D356" s="1">
        <v>43895</v>
      </c>
      <c r="E356" t="s">
        <v>186</v>
      </c>
    </row>
    <row r="357" spans="1:5" x14ac:dyDescent="0.3">
      <c r="A357">
        <v>176</v>
      </c>
      <c r="B357">
        <v>122</v>
      </c>
      <c r="D357" s="1">
        <v>43895</v>
      </c>
      <c r="E357" t="s">
        <v>134</v>
      </c>
    </row>
    <row r="358" spans="1:5" x14ac:dyDescent="0.3">
      <c r="A358">
        <v>63</v>
      </c>
      <c r="B358">
        <v>122</v>
      </c>
      <c r="C358" s="1">
        <v>43895</v>
      </c>
      <c r="E358" t="s">
        <v>31</v>
      </c>
    </row>
    <row r="359" spans="1:5" x14ac:dyDescent="0.3">
      <c r="A359">
        <v>62</v>
      </c>
      <c r="B359">
        <v>123</v>
      </c>
      <c r="C359" s="1">
        <v>43894</v>
      </c>
      <c r="E359" t="s">
        <v>31</v>
      </c>
    </row>
    <row r="360" spans="1:5" x14ac:dyDescent="0.3">
      <c r="A360">
        <v>75</v>
      </c>
      <c r="B360">
        <v>123</v>
      </c>
      <c r="D360" s="1">
        <v>43894</v>
      </c>
      <c r="E360" t="s">
        <v>134</v>
      </c>
    </row>
    <row r="361" spans="1:5" x14ac:dyDescent="0.3">
      <c r="A361">
        <v>63</v>
      </c>
      <c r="B361">
        <v>124</v>
      </c>
      <c r="C361" s="1">
        <v>43896</v>
      </c>
      <c r="E361" t="s">
        <v>31</v>
      </c>
    </row>
    <row r="362" spans="1:5" x14ac:dyDescent="0.3">
      <c r="A362">
        <v>63</v>
      </c>
      <c r="B362">
        <v>125</v>
      </c>
      <c r="C362" s="1">
        <v>43896</v>
      </c>
      <c r="E362" t="s">
        <v>31</v>
      </c>
    </row>
    <row r="363" spans="1:5" x14ac:dyDescent="0.3">
      <c r="A363">
        <v>63</v>
      </c>
      <c r="B363">
        <v>126</v>
      </c>
      <c r="C363" s="1">
        <v>43895</v>
      </c>
      <c r="E363" t="s">
        <v>31</v>
      </c>
    </row>
    <row r="364" spans="1:5" x14ac:dyDescent="0.3">
      <c r="A364">
        <v>63</v>
      </c>
      <c r="B364">
        <v>127</v>
      </c>
      <c r="C364" s="1">
        <v>43895</v>
      </c>
      <c r="E364" t="s">
        <v>31</v>
      </c>
    </row>
    <row r="365" spans="1:5" x14ac:dyDescent="0.3">
      <c r="A365">
        <v>63</v>
      </c>
      <c r="B365">
        <v>128</v>
      </c>
      <c r="C365" s="1">
        <v>43896</v>
      </c>
      <c r="E365" t="s">
        <v>31</v>
      </c>
    </row>
    <row r="366" spans="1:5" x14ac:dyDescent="0.3">
      <c r="A366">
        <v>53</v>
      </c>
      <c r="B366">
        <v>129</v>
      </c>
      <c r="C366" s="1">
        <v>43896</v>
      </c>
      <c r="E366" t="s">
        <v>31</v>
      </c>
    </row>
    <row r="367" spans="1:5" x14ac:dyDescent="0.3">
      <c r="A367">
        <v>53</v>
      </c>
      <c r="B367">
        <v>130</v>
      </c>
      <c r="C367" s="1">
        <v>43896</v>
      </c>
      <c r="E367" t="s">
        <v>31</v>
      </c>
    </row>
    <row r="368" spans="1:5" x14ac:dyDescent="0.3">
      <c r="A368">
        <v>109</v>
      </c>
      <c r="B368">
        <v>116</v>
      </c>
      <c r="C368" s="1">
        <v>43895</v>
      </c>
      <c r="E368" t="s">
        <v>134</v>
      </c>
    </row>
    <row r="369" spans="1:5" x14ac:dyDescent="0.3">
      <c r="A369">
        <v>177</v>
      </c>
      <c r="B369">
        <v>117</v>
      </c>
      <c r="D369" s="1">
        <v>43895</v>
      </c>
      <c r="E369" t="s">
        <v>186</v>
      </c>
    </row>
    <row r="370" spans="1:5" x14ac:dyDescent="0.3">
      <c r="A370">
        <v>178</v>
      </c>
      <c r="B370">
        <v>117</v>
      </c>
      <c r="D370" s="1">
        <v>43895</v>
      </c>
      <c r="E370" t="s">
        <v>186</v>
      </c>
    </row>
    <row r="371" spans="1:5" x14ac:dyDescent="0.3">
      <c r="A371">
        <v>179</v>
      </c>
      <c r="B371">
        <v>117</v>
      </c>
      <c r="D371" s="1">
        <v>43895</v>
      </c>
      <c r="E371" t="s">
        <v>186</v>
      </c>
    </row>
    <row r="372" spans="1:5" x14ac:dyDescent="0.3">
      <c r="A372">
        <v>180</v>
      </c>
      <c r="B372">
        <v>117</v>
      </c>
      <c r="D372" s="1">
        <v>43895</v>
      </c>
      <c r="E372" t="s">
        <v>186</v>
      </c>
    </row>
    <row r="373" spans="1:5" x14ac:dyDescent="0.3">
      <c r="A373">
        <v>181</v>
      </c>
      <c r="B373">
        <v>117</v>
      </c>
      <c r="D373" s="1">
        <v>43895</v>
      </c>
      <c r="E373" t="s">
        <v>134</v>
      </c>
    </row>
    <row r="374" spans="1:5" x14ac:dyDescent="0.3">
      <c r="A374">
        <v>53</v>
      </c>
      <c r="B374">
        <v>131</v>
      </c>
      <c r="C374" s="1">
        <v>43895</v>
      </c>
      <c r="E374" t="s">
        <v>31</v>
      </c>
    </row>
    <row r="375" spans="1:5" x14ac:dyDescent="0.3">
      <c r="A375">
        <v>182</v>
      </c>
      <c r="B375">
        <v>131</v>
      </c>
      <c r="D375" s="1">
        <v>43895</v>
      </c>
      <c r="E375" t="s">
        <v>136</v>
      </c>
    </row>
    <row r="376" spans="1:5" x14ac:dyDescent="0.3">
      <c r="A376">
        <v>183</v>
      </c>
      <c r="B376">
        <v>131</v>
      </c>
      <c r="D376" s="1">
        <v>43895</v>
      </c>
      <c r="E376" t="s">
        <v>186</v>
      </c>
    </row>
    <row r="377" spans="1:5" x14ac:dyDescent="0.3">
      <c r="A377">
        <v>184</v>
      </c>
      <c r="B377">
        <v>131</v>
      </c>
      <c r="D377" s="1">
        <v>43895</v>
      </c>
      <c r="E377" t="s">
        <v>134</v>
      </c>
    </row>
    <row r="378" spans="1:5" x14ac:dyDescent="0.3">
      <c r="A378">
        <v>85</v>
      </c>
      <c r="B378">
        <v>132</v>
      </c>
      <c r="C378" s="1">
        <v>43895</v>
      </c>
      <c r="E378" t="s">
        <v>31</v>
      </c>
    </row>
    <row r="379" spans="1:5" x14ac:dyDescent="0.3">
      <c r="A379">
        <v>185</v>
      </c>
      <c r="B379">
        <v>132</v>
      </c>
      <c r="D379" s="1">
        <v>43895</v>
      </c>
      <c r="E379" t="s">
        <v>186</v>
      </c>
    </row>
    <row r="380" spans="1:5" x14ac:dyDescent="0.3">
      <c r="A380">
        <v>186</v>
      </c>
      <c r="B380">
        <v>132</v>
      </c>
      <c r="D380" s="1">
        <v>43895</v>
      </c>
      <c r="E380" t="s">
        <v>134</v>
      </c>
    </row>
    <row r="381" spans="1:5" x14ac:dyDescent="0.3">
      <c r="A381">
        <v>99</v>
      </c>
      <c r="B381">
        <v>133</v>
      </c>
      <c r="C381" s="1">
        <v>43896</v>
      </c>
      <c r="D381" s="1">
        <v>43896</v>
      </c>
      <c r="E381" t="s">
        <v>161</v>
      </c>
    </row>
    <row r="382" spans="1:5" x14ac:dyDescent="0.3">
      <c r="A382">
        <v>85</v>
      </c>
      <c r="B382">
        <v>133</v>
      </c>
      <c r="C382" s="1">
        <v>43896</v>
      </c>
      <c r="E382" t="s">
        <v>31</v>
      </c>
    </row>
    <row r="383" spans="1:5" x14ac:dyDescent="0.3">
      <c r="A383">
        <v>99</v>
      </c>
      <c r="B383">
        <v>133</v>
      </c>
      <c r="C383" s="1">
        <v>43894</v>
      </c>
      <c r="D383" s="1">
        <v>43894</v>
      </c>
      <c r="E383" t="s">
        <v>161</v>
      </c>
    </row>
    <row r="384" spans="1:5" x14ac:dyDescent="0.3">
      <c r="A384">
        <v>156</v>
      </c>
      <c r="B384">
        <v>133</v>
      </c>
      <c r="D384" s="1">
        <v>43896</v>
      </c>
      <c r="E384" t="s">
        <v>134</v>
      </c>
    </row>
    <row r="385" spans="1:5" x14ac:dyDescent="0.3">
      <c r="A385">
        <v>187</v>
      </c>
      <c r="B385">
        <v>134</v>
      </c>
      <c r="D385" s="1">
        <v>43896</v>
      </c>
      <c r="E385" t="s">
        <v>134</v>
      </c>
    </row>
    <row r="386" spans="1:5" x14ac:dyDescent="0.3">
      <c r="A386">
        <v>63</v>
      </c>
      <c r="B386">
        <v>134</v>
      </c>
      <c r="C386" s="1">
        <v>43896</v>
      </c>
      <c r="E386" t="s">
        <v>31</v>
      </c>
    </row>
    <row r="387" spans="1:5" x14ac:dyDescent="0.3">
      <c r="A387">
        <v>65</v>
      </c>
      <c r="B387">
        <v>135</v>
      </c>
      <c r="C387" s="1">
        <v>43896</v>
      </c>
      <c r="E387" t="s">
        <v>31</v>
      </c>
    </row>
    <row r="388" spans="1:5" x14ac:dyDescent="0.3">
      <c r="A388">
        <v>63</v>
      </c>
      <c r="B388">
        <v>136</v>
      </c>
      <c r="C388" s="1">
        <v>43896</v>
      </c>
      <c r="E388" t="s">
        <v>31</v>
      </c>
    </row>
    <row r="389" spans="1:5" x14ac:dyDescent="0.3">
      <c r="A389">
        <v>5</v>
      </c>
      <c r="B389">
        <v>124</v>
      </c>
      <c r="C389" s="1">
        <v>43895</v>
      </c>
      <c r="D389" s="1">
        <v>43895</v>
      </c>
      <c r="E389" t="s">
        <v>161</v>
      </c>
    </row>
    <row r="390" spans="1:5" x14ac:dyDescent="0.3">
      <c r="A390">
        <v>188</v>
      </c>
      <c r="B390">
        <v>124</v>
      </c>
      <c r="D390" s="1">
        <v>43895</v>
      </c>
      <c r="E390" t="s">
        <v>134</v>
      </c>
    </row>
    <row r="391" spans="1:5" x14ac:dyDescent="0.3">
      <c r="A391">
        <v>189</v>
      </c>
      <c r="B391">
        <v>125</v>
      </c>
      <c r="D391" s="1">
        <v>43895</v>
      </c>
      <c r="E391" t="s">
        <v>134</v>
      </c>
    </row>
    <row r="392" spans="1:5" x14ac:dyDescent="0.3">
      <c r="A392">
        <v>190</v>
      </c>
      <c r="B392">
        <v>126</v>
      </c>
      <c r="D392" s="1">
        <v>43895</v>
      </c>
      <c r="E392" t="s">
        <v>134</v>
      </c>
    </row>
    <row r="393" spans="1:5" x14ac:dyDescent="0.3">
      <c r="A393">
        <v>191</v>
      </c>
      <c r="B393">
        <v>127</v>
      </c>
      <c r="D393" s="1">
        <v>43895</v>
      </c>
      <c r="E393" t="s">
        <v>134</v>
      </c>
    </row>
    <row r="394" spans="1:5" x14ac:dyDescent="0.3">
      <c r="A394">
        <v>5</v>
      </c>
      <c r="B394">
        <v>127</v>
      </c>
      <c r="C394" s="1">
        <v>43895</v>
      </c>
      <c r="D394" s="1">
        <v>43895</v>
      </c>
      <c r="E394" t="s">
        <v>161</v>
      </c>
    </row>
    <row r="395" spans="1:5" x14ac:dyDescent="0.3">
      <c r="A395">
        <v>189</v>
      </c>
      <c r="B395">
        <v>128</v>
      </c>
      <c r="D395" s="1">
        <v>43895</v>
      </c>
      <c r="E395" t="s">
        <v>134</v>
      </c>
    </row>
    <row r="396" spans="1:5" x14ac:dyDescent="0.3">
      <c r="A396">
        <v>187</v>
      </c>
      <c r="B396">
        <v>129</v>
      </c>
      <c r="D396" s="1">
        <v>43895</v>
      </c>
      <c r="E396" t="s">
        <v>134</v>
      </c>
    </row>
    <row r="397" spans="1:5" x14ac:dyDescent="0.3">
      <c r="A397">
        <v>53</v>
      </c>
      <c r="B397">
        <v>129</v>
      </c>
      <c r="C397" s="1">
        <v>43892</v>
      </c>
      <c r="D397" s="1">
        <v>43892</v>
      </c>
      <c r="E397" t="s">
        <v>161</v>
      </c>
    </row>
    <row r="398" spans="1:5" x14ac:dyDescent="0.3">
      <c r="A398">
        <v>53</v>
      </c>
      <c r="B398">
        <v>129</v>
      </c>
      <c r="C398" s="1">
        <v>43894</v>
      </c>
      <c r="D398" s="1">
        <v>43894</v>
      </c>
      <c r="E398" t="s">
        <v>161</v>
      </c>
    </row>
    <row r="399" spans="1:5" x14ac:dyDescent="0.3">
      <c r="A399">
        <v>192</v>
      </c>
      <c r="B399">
        <v>129</v>
      </c>
      <c r="D399" s="1">
        <v>43894</v>
      </c>
      <c r="E399" t="s">
        <v>186</v>
      </c>
    </row>
    <row r="400" spans="1:5" x14ac:dyDescent="0.3">
      <c r="A400">
        <v>193</v>
      </c>
      <c r="B400">
        <v>129</v>
      </c>
      <c r="D400" s="1">
        <v>43892</v>
      </c>
      <c r="E400" t="s">
        <v>136</v>
      </c>
    </row>
    <row r="401" spans="1:5" x14ac:dyDescent="0.3">
      <c r="A401">
        <v>194</v>
      </c>
      <c r="B401">
        <v>139</v>
      </c>
      <c r="D401" s="1">
        <v>43896</v>
      </c>
      <c r="E401" t="s">
        <v>134</v>
      </c>
    </row>
    <row r="402" spans="1:5" x14ac:dyDescent="0.3">
      <c r="A402">
        <v>53</v>
      </c>
      <c r="B402">
        <v>139</v>
      </c>
      <c r="C402" s="1">
        <v>43896</v>
      </c>
      <c r="E402" t="s">
        <v>31</v>
      </c>
    </row>
    <row r="403" spans="1:5" x14ac:dyDescent="0.3">
      <c r="A403">
        <v>195</v>
      </c>
      <c r="B403">
        <v>140</v>
      </c>
      <c r="D403" s="1">
        <v>43896</v>
      </c>
      <c r="E403" t="s">
        <v>136</v>
      </c>
    </row>
    <row r="404" spans="1:5" x14ac:dyDescent="0.3">
      <c r="A404">
        <v>53</v>
      </c>
      <c r="B404">
        <v>140</v>
      </c>
      <c r="C404" s="1">
        <v>43896</v>
      </c>
      <c r="E404" t="s">
        <v>31</v>
      </c>
    </row>
    <row r="405" spans="1:5" x14ac:dyDescent="0.3">
      <c r="A405">
        <v>194</v>
      </c>
      <c r="B405">
        <v>140</v>
      </c>
      <c r="D405" s="1">
        <v>43896</v>
      </c>
      <c r="E405" t="s">
        <v>134</v>
      </c>
    </row>
    <row r="406" spans="1:5" x14ac:dyDescent="0.3">
      <c r="A406">
        <v>196</v>
      </c>
      <c r="B406">
        <v>141</v>
      </c>
      <c r="D406" s="1">
        <v>43896</v>
      </c>
      <c r="E406" t="s">
        <v>134</v>
      </c>
    </row>
    <row r="407" spans="1:5" x14ac:dyDescent="0.3">
      <c r="A407">
        <v>197</v>
      </c>
      <c r="B407">
        <v>141</v>
      </c>
      <c r="D407" s="1">
        <v>43896</v>
      </c>
      <c r="E407" t="s">
        <v>136</v>
      </c>
    </row>
    <row r="408" spans="1:5" x14ac:dyDescent="0.3">
      <c r="A408">
        <v>53</v>
      </c>
      <c r="B408">
        <v>141</v>
      </c>
      <c r="C408" s="1">
        <v>43896</v>
      </c>
      <c r="E408" t="s">
        <v>31</v>
      </c>
    </row>
    <row r="409" spans="1:5" x14ac:dyDescent="0.3">
      <c r="A409">
        <v>198</v>
      </c>
      <c r="B409">
        <v>142</v>
      </c>
      <c r="D409" s="1">
        <v>43896</v>
      </c>
      <c r="E409" t="s">
        <v>136</v>
      </c>
    </row>
    <row r="410" spans="1:5" x14ac:dyDescent="0.3">
      <c r="A410">
        <v>53</v>
      </c>
      <c r="B410">
        <v>142</v>
      </c>
      <c r="C410" s="1">
        <v>43896</v>
      </c>
      <c r="E410" t="s">
        <v>31</v>
      </c>
    </row>
    <row r="411" spans="1:5" x14ac:dyDescent="0.3">
      <c r="A411">
        <v>194</v>
      </c>
      <c r="B411">
        <v>142</v>
      </c>
      <c r="D411" s="1">
        <v>43896</v>
      </c>
      <c r="E411" t="s">
        <v>134</v>
      </c>
    </row>
    <row r="412" spans="1:5" x14ac:dyDescent="0.3">
      <c r="A412">
        <v>186</v>
      </c>
      <c r="B412">
        <v>143</v>
      </c>
      <c r="D412" s="1">
        <v>43894</v>
      </c>
      <c r="E412" t="s">
        <v>134</v>
      </c>
    </row>
    <row r="413" spans="1:5" x14ac:dyDescent="0.3">
      <c r="A413">
        <v>85</v>
      </c>
      <c r="B413">
        <v>143</v>
      </c>
      <c r="C413" s="1">
        <v>43896</v>
      </c>
      <c r="E413" t="s">
        <v>31</v>
      </c>
    </row>
    <row r="414" spans="1:5" x14ac:dyDescent="0.3">
      <c r="A414">
        <v>199</v>
      </c>
      <c r="B414">
        <v>144</v>
      </c>
      <c r="D414" s="1">
        <v>43897</v>
      </c>
      <c r="E414" t="s">
        <v>134</v>
      </c>
    </row>
    <row r="415" spans="1:5" x14ac:dyDescent="0.3">
      <c r="A415">
        <v>53</v>
      </c>
      <c r="B415">
        <v>144</v>
      </c>
      <c r="C415" s="1">
        <v>43897</v>
      </c>
      <c r="E415" t="s">
        <v>31</v>
      </c>
    </row>
    <row r="416" spans="1:5" x14ac:dyDescent="0.3">
      <c r="A416">
        <v>63</v>
      </c>
      <c r="B416">
        <v>145</v>
      </c>
      <c r="C416" s="1">
        <v>43897</v>
      </c>
      <c r="E416" t="s">
        <v>31</v>
      </c>
    </row>
    <row r="417" spans="1:5" x14ac:dyDescent="0.3">
      <c r="A417">
        <v>63</v>
      </c>
      <c r="B417">
        <v>146</v>
      </c>
      <c r="C417" s="1">
        <v>43897</v>
      </c>
      <c r="E417" t="s">
        <v>31</v>
      </c>
    </row>
    <row r="418" spans="1:5" x14ac:dyDescent="0.3">
      <c r="A418">
        <v>63</v>
      </c>
      <c r="B418">
        <v>147</v>
      </c>
      <c r="C418" s="1">
        <v>43898</v>
      </c>
      <c r="E418" t="s">
        <v>31</v>
      </c>
    </row>
    <row r="419" spans="1:5" x14ac:dyDescent="0.3">
      <c r="A419">
        <v>63</v>
      </c>
      <c r="B419">
        <v>148</v>
      </c>
      <c r="C419" s="1">
        <v>43898</v>
      </c>
      <c r="E419" t="s">
        <v>31</v>
      </c>
    </row>
    <row r="420" spans="1:5" x14ac:dyDescent="0.3">
      <c r="A420">
        <v>63</v>
      </c>
      <c r="B420">
        <v>149</v>
      </c>
      <c r="C420" s="1">
        <v>43898</v>
      </c>
      <c r="E420" t="s">
        <v>31</v>
      </c>
    </row>
    <row r="421" spans="1:5" x14ac:dyDescent="0.3">
      <c r="A421">
        <v>63</v>
      </c>
      <c r="B421">
        <v>150</v>
      </c>
      <c r="C421" s="1">
        <v>43898</v>
      </c>
      <c r="E421" t="s">
        <v>31</v>
      </c>
    </row>
    <row r="422" spans="1:5" x14ac:dyDescent="0.3">
      <c r="A422">
        <v>200</v>
      </c>
      <c r="B422">
        <v>135</v>
      </c>
      <c r="D422" s="1">
        <v>43895</v>
      </c>
      <c r="E422" t="s">
        <v>136</v>
      </c>
    </row>
    <row r="423" spans="1:5" x14ac:dyDescent="0.3">
      <c r="A423">
        <v>201</v>
      </c>
      <c r="B423">
        <v>135</v>
      </c>
      <c r="D423" s="1">
        <v>43895</v>
      </c>
      <c r="E423" t="s">
        <v>134</v>
      </c>
    </row>
    <row r="424" spans="1:5" x14ac:dyDescent="0.3">
      <c r="A424">
        <v>202</v>
      </c>
      <c r="B424">
        <v>136</v>
      </c>
      <c r="D424" s="1">
        <v>43896</v>
      </c>
      <c r="E424" t="s">
        <v>134</v>
      </c>
    </row>
    <row r="425" spans="1:5" x14ac:dyDescent="0.3">
      <c r="A425">
        <v>129</v>
      </c>
      <c r="B425">
        <v>138</v>
      </c>
      <c r="D425" s="1">
        <v>43896</v>
      </c>
      <c r="E425" t="s">
        <v>186</v>
      </c>
    </row>
    <row r="426" spans="1:5" x14ac:dyDescent="0.3">
      <c r="A426">
        <v>203</v>
      </c>
      <c r="B426">
        <v>138</v>
      </c>
      <c r="D426" s="1">
        <v>43896</v>
      </c>
      <c r="E426" t="s">
        <v>134</v>
      </c>
    </row>
    <row r="427" spans="1:5" x14ac:dyDescent="0.3">
      <c r="A427">
        <v>204</v>
      </c>
      <c r="B427">
        <v>151</v>
      </c>
      <c r="D427" s="1">
        <v>43898</v>
      </c>
      <c r="E427" t="s">
        <v>134</v>
      </c>
    </row>
    <row r="428" spans="1:5" x14ac:dyDescent="0.3">
      <c r="A428">
        <v>135</v>
      </c>
      <c r="B428">
        <v>151</v>
      </c>
      <c r="C428" s="1">
        <v>43874</v>
      </c>
      <c r="D428" s="1">
        <v>43874</v>
      </c>
      <c r="E428" t="s">
        <v>161</v>
      </c>
    </row>
    <row r="429" spans="1:5" x14ac:dyDescent="0.3">
      <c r="A429">
        <v>135</v>
      </c>
      <c r="B429">
        <v>151</v>
      </c>
      <c r="C429" s="1">
        <v>43869</v>
      </c>
      <c r="D429" s="1">
        <v>43869</v>
      </c>
      <c r="E429" t="s">
        <v>161</v>
      </c>
    </row>
    <row r="430" spans="1:5" x14ac:dyDescent="0.3">
      <c r="A430">
        <v>63</v>
      </c>
      <c r="B430">
        <v>151</v>
      </c>
      <c r="C430" s="1">
        <v>43883</v>
      </c>
      <c r="D430" s="1">
        <v>43899</v>
      </c>
      <c r="E430" t="s">
        <v>31</v>
      </c>
    </row>
    <row r="431" spans="1:5" x14ac:dyDescent="0.3">
      <c r="A431">
        <v>65</v>
      </c>
      <c r="B431">
        <v>152</v>
      </c>
      <c r="C431" s="1">
        <v>43898</v>
      </c>
      <c r="E431" t="s">
        <v>31</v>
      </c>
    </row>
    <row r="432" spans="1:5" x14ac:dyDescent="0.3">
      <c r="A432">
        <v>55</v>
      </c>
      <c r="B432">
        <v>153</v>
      </c>
      <c r="C432" s="1">
        <v>43893</v>
      </c>
      <c r="D432" s="1">
        <v>43893</v>
      </c>
      <c r="E432" t="s">
        <v>161</v>
      </c>
    </row>
    <row r="433" spans="1:5" x14ac:dyDescent="0.3">
      <c r="A433">
        <v>55</v>
      </c>
      <c r="B433">
        <v>153</v>
      </c>
      <c r="C433" s="1">
        <v>43897</v>
      </c>
      <c r="D433" s="1">
        <v>43897</v>
      </c>
      <c r="E433" t="s">
        <v>161</v>
      </c>
    </row>
    <row r="434" spans="1:5" x14ac:dyDescent="0.3">
      <c r="A434">
        <v>65</v>
      </c>
      <c r="B434">
        <v>153</v>
      </c>
      <c r="C434" s="1">
        <v>43897</v>
      </c>
      <c r="D434" s="1"/>
      <c r="E434" t="s">
        <v>31</v>
      </c>
    </row>
    <row r="435" spans="1:5" x14ac:dyDescent="0.3">
      <c r="A435">
        <v>205</v>
      </c>
      <c r="B435">
        <v>153</v>
      </c>
      <c r="D435" s="1">
        <v>43897</v>
      </c>
      <c r="E435" t="s">
        <v>134</v>
      </c>
    </row>
    <row r="436" spans="1:5" x14ac:dyDescent="0.3">
      <c r="A436">
        <v>63</v>
      </c>
      <c r="B436">
        <v>154</v>
      </c>
      <c r="C436" s="1">
        <v>43896</v>
      </c>
      <c r="E436" t="s">
        <v>31</v>
      </c>
    </row>
    <row r="437" spans="1:5" x14ac:dyDescent="0.3">
      <c r="A437">
        <v>63</v>
      </c>
      <c r="B437">
        <v>155</v>
      </c>
      <c r="C437" s="1">
        <v>43899</v>
      </c>
      <c r="E437" t="s">
        <v>31</v>
      </c>
    </row>
    <row r="438" spans="1:5" x14ac:dyDescent="0.3">
      <c r="A438">
        <v>52</v>
      </c>
      <c r="B438">
        <v>160</v>
      </c>
      <c r="C438" s="1">
        <v>43899</v>
      </c>
      <c r="E438" t="s">
        <v>31</v>
      </c>
    </row>
    <row r="439" spans="1:5" x14ac:dyDescent="0.3">
      <c r="A439">
        <v>53</v>
      </c>
      <c r="B439">
        <v>159</v>
      </c>
      <c r="C439" s="1">
        <v>43899</v>
      </c>
      <c r="E439" t="s">
        <v>31</v>
      </c>
    </row>
    <row r="440" spans="1:5" x14ac:dyDescent="0.3">
      <c r="A440">
        <v>53</v>
      </c>
      <c r="B440">
        <v>158</v>
      </c>
      <c r="C440" s="1">
        <v>43899</v>
      </c>
      <c r="E440" t="s">
        <v>31</v>
      </c>
    </row>
    <row r="441" spans="1:5" x14ac:dyDescent="0.3">
      <c r="A441">
        <v>63</v>
      </c>
      <c r="B441">
        <v>157</v>
      </c>
      <c r="C441" s="1">
        <v>43899</v>
      </c>
      <c r="E441" t="s">
        <v>31</v>
      </c>
    </row>
    <row r="442" spans="1:5" x14ac:dyDescent="0.3">
      <c r="A442">
        <v>63</v>
      </c>
      <c r="B442">
        <v>156</v>
      </c>
      <c r="C442" s="1">
        <v>43899</v>
      </c>
      <c r="E442" t="s">
        <v>31</v>
      </c>
    </row>
    <row r="443" spans="1:5" x14ac:dyDescent="0.3">
      <c r="A443">
        <v>206</v>
      </c>
      <c r="B443">
        <v>145</v>
      </c>
      <c r="C443" s="1">
        <v>43897</v>
      </c>
      <c r="E443" t="s">
        <v>134</v>
      </c>
    </row>
    <row r="444" spans="1:5" x14ac:dyDescent="0.3">
      <c r="A444">
        <v>208</v>
      </c>
      <c r="B444">
        <v>146</v>
      </c>
      <c r="C444" s="1"/>
      <c r="D444" s="1">
        <v>43897</v>
      </c>
      <c r="E444" t="s">
        <v>134</v>
      </c>
    </row>
    <row r="445" spans="1:5" x14ac:dyDescent="0.3">
      <c r="A445">
        <v>207</v>
      </c>
      <c r="B445">
        <v>147</v>
      </c>
      <c r="C445" s="1"/>
      <c r="D445" s="1">
        <v>43897</v>
      </c>
      <c r="E445" t="s">
        <v>134</v>
      </c>
    </row>
    <row r="446" spans="1:5" x14ac:dyDescent="0.3">
      <c r="A446">
        <v>209</v>
      </c>
      <c r="B446">
        <v>148</v>
      </c>
      <c r="D446" s="1">
        <v>43898</v>
      </c>
      <c r="E446" t="s">
        <v>186</v>
      </c>
    </row>
    <row r="447" spans="1:5" x14ac:dyDescent="0.3">
      <c r="A447">
        <v>210</v>
      </c>
      <c r="B447">
        <v>148</v>
      </c>
      <c r="D447" s="1">
        <v>43898</v>
      </c>
      <c r="E447" t="s">
        <v>134</v>
      </c>
    </row>
    <row r="448" spans="1:5" x14ac:dyDescent="0.3">
      <c r="A448">
        <v>211</v>
      </c>
      <c r="B448">
        <v>149</v>
      </c>
      <c r="C448" s="1"/>
      <c r="D448" s="1">
        <v>43897</v>
      </c>
      <c r="E448" t="s">
        <v>186</v>
      </c>
    </row>
    <row r="449" spans="1:5" x14ac:dyDescent="0.3">
      <c r="A449">
        <v>59</v>
      </c>
      <c r="B449">
        <v>149</v>
      </c>
      <c r="D449" s="1">
        <v>43897</v>
      </c>
      <c r="E449" t="s">
        <v>134</v>
      </c>
    </row>
    <row r="450" spans="1:5" x14ac:dyDescent="0.3">
      <c r="A450">
        <v>212</v>
      </c>
      <c r="B450">
        <v>150</v>
      </c>
      <c r="D450" s="1">
        <v>43897</v>
      </c>
      <c r="E450" t="s">
        <v>186</v>
      </c>
    </row>
    <row r="451" spans="1:5" x14ac:dyDescent="0.3">
      <c r="A451">
        <v>111</v>
      </c>
      <c r="B451">
        <v>150</v>
      </c>
      <c r="D451" s="1">
        <v>43897</v>
      </c>
      <c r="E451" t="s">
        <v>134</v>
      </c>
    </row>
    <row r="452" spans="1:5" x14ac:dyDescent="0.3">
      <c r="A452">
        <v>90</v>
      </c>
      <c r="B452">
        <v>161</v>
      </c>
      <c r="D452" s="1">
        <v>43899</v>
      </c>
      <c r="E452" t="s">
        <v>134</v>
      </c>
    </row>
    <row r="453" spans="1:5" x14ac:dyDescent="0.3">
      <c r="A453">
        <v>63</v>
      </c>
      <c r="B453">
        <v>161</v>
      </c>
      <c r="C453" s="1">
        <v>43899</v>
      </c>
      <c r="E453" t="s">
        <v>31</v>
      </c>
    </row>
    <row r="454" spans="1:5" x14ac:dyDescent="0.3">
      <c r="A454">
        <v>213</v>
      </c>
      <c r="B454">
        <v>162</v>
      </c>
      <c r="D454" s="1">
        <v>43899</v>
      </c>
      <c r="E454" t="s">
        <v>186</v>
      </c>
    </row>
    <row r="455" spans="1:5" x14ac:dyDescent="0.3">
      <c r="A455">
        <v>214</v>
      </c>
      <c r="B455">
        <v>162</v>
      </c>
      <c r="D455" s="1">
        <v>43899</v>
      </c>
      <c r="E455" t="s">
        <v>134</v>
      </c>
    </row>
    <row r="456" spans="1:5" x14ac:dyDescent="0.3">
      <c r="A456">
        <v>63</v>
      </c>
      <c r="B456">
        <v>162</v>
      </c>
      <c r="C456" s="1">
        <v>43899</v>
      </c>
      <c r="E456" t="s">
        <v>31</v>
      </c>
    </row>
    <row r="457" spans="1:5" x14ac:dyDescent="0.3">
      <c r="A457">
        <v>215</v>
      </c>
      <c r="B457">
        <v>163</v>
      </c>
      <c r="D457" s="1">
        <v>43899</v>
      </c>
      <c r="E457" t="s">
        <v>186</v>
      </c>
    </row>
    <row r="458" spans="1:5" x14ac:dyDescent="0.3">
      <c r="A458">
        <v>216</v>
      </c>
      <c r="B458">
        <v>163</v>
      </c>
      <c r="D458" s="1">
        <v>43899</v>
      </c>
      <c r="E458" t="s">
        <v>186</v>
      </c>
    </row>
    <row r="459" spans="1:5" x14ac:dyDescent="0.3">
      <c r="A459">
        <v>217</v>
      </c>
      <c r="B459">
        <v>163</v>
      </c>
      <c r="D459" s="1">
        <v>43899</v>
      </c>
      <c r="E459" t="s">
        <v>134</v>
      </c>
    </row>
    <row r="460" spans="1:5" x14ac:dyDescent="0.3">
      <c r="A460">
        <v>63</v>
      </c>
      <c r="B460">
        <v>163</v>
      </c>
      <c r="C460" s="1">
        <v>43899</v>
      </c>
      <c r="E460" t="s">
        <v>31</v>
      </c>
    </row>
    <row r="461" spans="1:5" x14ac:dyDescent="0.3">
      <c r="A461">
        <v>63</v>
      </c>
      <c r="B461">
        <v>164</v>
      </c>
      <c r="C461" s="1">
        <v>43900</v>
      </c>
      <c r="E461" t="s">
        <v>31</v>
      </c>
    </row>
    <row r="462" spans="1:5" x14ac:dyDescent="0.3">
      <c r="A462">
        <v>63</v>
      </c>
      <c r="B462">
        <v>165</v>
      </c>
      <c r="C462" s="1">
        <v>43900</v>
      </c>
      <c r="E462" t="s">
        <v>31</v>
      </c>
    </row>
    <row r="463" spans="1:5" x14ac:dyDescent="0.3">
      <c r="A463">
        <v>53</v>
      </c>
      <c r="B463">
        <v>166</v>
      </c>
      <c r="C463" s="1">
        <v>43900</v>
      </c>
      <c r="E463" t="s">
        <v>31</v>
      </c>
    </row>
    <row r="464" spans="1:5" x14ac:dyDescent="0.3">
      <c r="A464">
        <v>4</v>
      </c>
      <c r="B464">
        <v>154</v>
      </c>
      <c r="C464" s="1">
        <v>43898</v>
      </c>
      <c r="D464" s="1">
        <v>43898</v>
      </c>
      <c r="E464" t="s">
        <v>161</v>
      </c>
    </row>
    <row r="465" spans="1:5" x14ac:dyDescent="0.3">
      <c r="A465">
        <v>218</v>
      </c>
      <c r="B465">
        <v>154</v>
      </c>
      <c r="D465" s="1">
        <v>43898</v>
      </c>
      <c r="E465" t="s">
        <v>134</v>
      </c>
    </row>
    <row r="466" spans="1:5" x14ac:dyDescent="0.3">
      <c r="A466">
        <v>219</v>
      </c>
      <c r="B466">
        <v>155</v>
      </c>
      <c r="D466" s="1">
        <v>43898</v>
      </c>
      <c r="E466" t="s">
        <v>134</v>
      </c>
    </row>
    <row r="467" spans="1:5" x14ac:dyDescent="0.3">
      <c r="A467">
        <v>199</v>
      </c>
      <c r="B467">
        <v>156</v>
      </c>
      <c r="D467" s="1">
        <v>43898</v>
      </c>
      <c r="E467" t="s">
        <v>134</v>
      </c>
    </row>
    <row r="468" spans="1:5" x14ac:dyDescent="0.3">
      <c r="A468">
        <v>95</v>
      </c>
      <c r="B468">
        <v>158</v>
      </c>
      <c r="D468" s="1">
        <v>43898</v>
      </c>
      <c r="E468" t="s">
        <v>186</v>
      </c>
    </row>
    <row r="469" spans="1:5" x14ac:dyDescent="0.3">
      <c r="A469">
        <v>220</v>
      </c>
      <c r="B469">
        <v>158</v>
      </c>
      <c r="D469" s="1">
        <v>43898</v>
      </c>
      <c r="E469" t="s">
        <v>134</v>
      </c>
    </row>
    <row r="470" spans="1:5" x14ac:dyDescent="0.3">
      <c r="A470">
        <v>95</v>
      </c>
      <c r="B470">
        <v>159</v>
      </c>
      <c r="D470" s="1">
        <v>43898</v>
      </c>
      <c r="E470" t="s">
        <v>186</v>
      </c>
    </row>
    <row r="471" spans="1:5" x14ac:dyDescent="0.3">
      <c r="A471">
        <v>220</v>
      </c>
      <c r="B471">
        <v>159</v>
      </c>
      <c r="D471" s="1">
        <v>43898</v>
      </c>
      <c r="E471" t="s">
        <v>134</v>
      </c>
    </row>
    <row r="472" spans="1:5" x14ac:dyDescent="0.3">
      <c r="A472">
        <v>206</v>
      </c>
      <c r="B472">
        <v>160</v>
      </c>
      <c r="D472" s="1">
        <v>43898</v>
      </c>
      <c r="E472" t="s">
        <v>134</v>
      </c>
    </row>
    <row r="473" spans="1:5" x14ac:dyDescent="0.3">
      <c r="A473">
        <v>221</v>
      </c>
      <c r="B473">
        <v>160</v>
      </c>
      <c r="D473" s="1">
        <v>43898</v>
      </c>
      <c r="E473" t="s">
        <v>136</v>
      </c>
    </row>
    <row r="474" spans="1:5" x14ac:dyDescent="0.3">
      <c r="A474">
        <v>222</v>
      </c>
      <c r="B474">
        <v>178</v>
      </c>
      <c r="D474" s="1">
        <v>43901</v>
      </c>
      <c r="E474" t="s">
        <v>134</v>
      </c>
    </row>
    <row r="475" spans="1:5" x14ac:dyDescent="0.3">
      <c r="A475">
        <v>222</v>
      </c>
      <c r="B475">
        <v>167</v>
      </c>
      <c r="D475" s="1">
        <v>43899</v>
      </c>
      <c r="E475" t="s">
        <v>134</v>
      </c>
    </row>
    <row r="476" spans="1:5" x14ac:dyDescent="0.3">
      <c r="A476">
        <v>53</v>
      </c>
      <c r="B476">
        <v>167</v>
      </c>
      <c r="D476" s="1">
        <v>43899</v>
      </c>
      <c r="E476" t="s">
        <v>136</v>
      </c>
    </row>
    <row r="477" spans="1:5" x14ac:dyDescent="0.3">
      <c r="A477">
        <v>223</v>
      </c>
      <c r="B477">
        <v>168</v>
      </c>
      <c r="D477" s="1">
        <v>43898</v>
      </c>
      <c r="E477" t="s">
        <v>134</v>
      </c>
    </row>
    <row r="478" spans="1:5" x14ac:dyDescent="0.3">
      <c r="A478">
        <v>224</v>
      </c>
      <c r="B478">
        <v>169</v>
      </c>
      <c r="D478" s="1">
        <v>43900</v>
      </c>
      <c r="E478" t="s">
        <v>186</v>
      </c>
    </row>
    <row r="479" spans="1:5" x14ac:dyDescent="0.3">
      <c r="A479">
        <v>225</v>
      </c>
      <c r="B479">
        <v>169</v>
      </c>
      <c r="D479" s="1">
        <v>43900</v>
      </c>
      <c r="E479" t="s">
        <v>134</v>
      </c>
    </row>
    <row r="480" spans="1:5" x14ac:dyDescent="0.3">
      <c r="A480">
        <v>226</v>
      </c>
      <c r="B480">
        <v>165</v>
      </c>
      <c r="D480" s="1">
        <v>43899</v>
      </c>
      <c r="E480" t="s">
        <v>134</v>
      </c>
    </row>
    <row r="481" spans="1:5" x14ac:dyDescent="0.3">
      <c r="A481">
        <v>228</v>
      </c>
      <c r="B481">
        <v>171</v>
      </c>
      <c r="D481" s="1">
        <v>43900</v>
      </c>
      <c r="E481" t="s">
        <v>134</v>
      </c>
    </row>
    <row r="482" spans="1:5" x14ac:dyDescent="0.3">
      <c r="A482">
        <v>229</v>
      </c>
      <c r="B482">
        <v>172</v>
      </c>
      <c r="D482" s="1">
        <v>43901</v>
      </c>
      <c r="E482" t="s">
        <v>136</v>
      </c>
    </row>
    <row r="483" spans="1:5" x14ac:dyDescent="0.3">
      <c r="A483">
        <v>230</v>
      </c>
      <c r="B483">
        <v>172</v>
      </c>
      <c r="D483" s="1">
        <v>43901</v>
      </c>
      <c r="E483" t="s">
        <v>134</v>
      </c>
    </row>
    <row r="484" spans="1:5" x14ac:dyDescent="0.3">
      <c r="A484">
        <v>231</v>
      </c>
      <c r="B484">
        <v>173</v>
      </c>
      <c r="D484" s="1">
        <v>43900</v>
      </c>
      <c r="E484" t="s">
        <v>134</v>
      </c>
    </row>
    <row r="485" spans="1:5" x14ac:dyDescent="0.3">
      <c r="A485">
        <v>232</v>
      </c>
      <c r="B485">
        <v>174</v>
      </c>
      <c r="D485" s="1">
        <v>43901</v>
      </c>
      <c r="E485" t="s">
        <v>134</v>
      </c>
    </row>
    <row r="486" spans="1:5" x14ac:dyDescent="0.3">
      <c r="A486">
        <v>233</v>
      </c>
      <c r="B486">
        <v>175</v>
      </c>
      <c r="D486" s="1">
        <v>43900</v>
      </c>
      <c r="E486" t="s">
        <v>134</v>
      </c>
    </row>
    <row r="487" spans="1:5" x14ac:dyDescent="0.3">
      <c r="A487">
        <v>234</v>
      </c>
      <c r="B487">
        <v>176</v>
      </c>
      <c r="D487" s="1">
        <v>43900</v>
      </c>
      <c r="E487" t="s">
        <v>134</v>
      </c>
    </row>
    <row r="488" spans="1:5" x14ac:dyDescent="0.3">
      <c r="A488">
        <v>235</v>
      </c>
      <c r="B488">
        <v>177</v>
      </c>
      <c r="D488" s="1">
        <v>43901</v>
      </c>
      <c r="E488" t="s">
        <v>134</v>
      </c>
    </row>
    <row r="489" spans="1:5" x14ac:dyDescent="0.3">
      <c r="A489">
        <v>236</v>
      </c>
      <c r="B489">
        <v>179</v>
      </c>
      <c r="D489" s="1">
        <v>43901</v>
      </c>
      <c r="E489" t="s">
        <v>134</v>
      </c>
    </row>
    <row r="490" spans="1:5" x14ac:dyDescent="0.3">
      <c r="A490">
        <v>237</v>
      </c>
      <c r="B490">
        <v>188</v>
      </c>
      <c r="D490" s="1">
        <v>43902</v>
      </c>
      <c r="E490" t="s">
        <v>186</v>
      </c>
    </row>
    <row r="491" spans="1:5" x14ac:dyDescent="0.3">
      <c r="A491">
        <v>238</v>
      </c>
      <c r="B491">
        <v>188</v>
      </c>
      <c r="D491" s="1">
        <v>43902</v>
      </c>
      <c r="E491" t="s">
        <v>186</v>
      </c>
    </row>
    <row r="492" spans="1:5" x14ac:dyDescent="0.3">
      <c r="A492">
        <v>239</v>
      </c>
      <c r="B492">
        <v>188</v>
      </c>
      <c r="D492" s="1">
        <v>43902</v>
      </c>
      <c r="E492" t="s">
        <v>134</v>
      </c>
    </row>
    <row r="493" spans="1:5" x14ac:dyDescent="0.3">
      <c r="A493">
        <v>240</v>
      </c>
      <c r="B493">
        <v>189</v>
      </c>
      <c r="D493" s="1">
        <v>43902</v>
      </c>
      <c r="E493" t="s">
        <v>136</v>
      </c>
    </row>
    <row r="494" spans="1:5" x14ac:dyDescent="0.3">
      <c r="A494">
        <v>241</v>
      </c>
      <c r="B494">
        <v>189</v>
      </c>
      <c r="D494" s="1">
        <v>43902</v>
      </c>
      <c r="E494" t="s">
        <v>134</v>
      </c>
    </row>
    <row r="495" spans="1:5" x14ac:dyDescent="0.3">
      <c r="A495">
        <v>242</v>
      </c>
      <c r="B495">
        <v>180</v>
      </c>
      <c r="D495" s="1">
        <v>43901</v>
      </c>
      <c r="E495" t="s">
        <v>134</v>
      </c>
    </row>
    <row r="496" spans="1:5" x14ac:dyDescent="0.3">
      <c r="A496">
        <v>243</v>
      </c>
      <c r="B496">
        <v>181</v>
      </c>
      <c r="D496" s="1">
        <v>43902</v>
      </c>
      <c r="E496" t="s">
        <v>134</v>
      </c>
    </row>
    <row r="497" spans="1:5" x14ac:dyDescent="0.3">
      <c r="A497">
        <v>243</v>
      </c>
      <c r="B497">
        <v>182</v>
      </c>
      <c r="D497" s="1">
        <v>43902</v>
      </c>
      <c r="E497" t="s">
        <v>134</v>
      </c>
    </row>
    <row r="498" spans="1:5" x14ac:dyDescent="0.3">
      <c r="A498">
        <v>244</v>
      </c>
      <c r="B498">
        <v>183</v>
      </c>
      <c r="D498" s="1">
        <v>43901</v>
      </c>
      <c r="E498" t="s">
        <v>136</v>
      </c>
    </row>
    <row r="499" spans="1:5" x14ac:dyDescent="0.3">
      <c r="A499">
        <v>245</v>
      </c>
      <c r="B499">
        <v>183</v>
      </c>
      <c r="D499" s="1">
        <v>43901</v>
      </c>
      <c r="E499" t="s">
        <v>186</v>
      </c>
    </row>
    <row r="500" spans="1:5" x14ac:dyDescent="0.3">
      <c r="A500">
        <v>246</v>
      </c>
      <c r="B500">
        <v>183</v>
      </c>
      <c r="D500" s="1">
        <v>43901</v>
      </c>
      <c r="E500" t="s">
        <v>186</v>
      </c>
    </row>
    <row r="501" spans="1:5" x14ac:dyDescent="0.3">
      <c r="A501">
        <v>247</v>
      </c>
      <c r="B501">
        <v>183</v>
      </c>
      <c r="D501" s="1">
        <v>43901</v>
      </c>
      <c r="E501" t="s">
        <v>186</v>
      </c>
    </row>
    <row r="502" spans="1:5" x14ac:dyDescent="0.3">
      <c r="A502">
        <v>248</v>
      </c>
      <c r="B502">
        <v>183</v>
      </c>
      <c r="D502" s="1">
        <v>43901</v>
      </c>
      <c r="E502" t="s">
        <v>186</v>
      </c>
    </row>
    <row r="503" spans="1:5" x14ac:dyDescent="0.3">
      <c r="A503">
        <v>249</v>
      </c>
      <c r="B503">
        <v>183</v>
      </c>
      <c r="D503" s="1">
        <v>43901</v>
      </c>
      <c r="E503" t="s">
        <v>134</v>
      </c>
    </row>
    <row r="504" spans="1:5" x14ac:dyDescent="0.3">
      <c r="A504">
        <v>250</v>
      </c>
      <c r="B504">
        <v>184</v>
      </c>
      <c r="D504" s="1">
        <v>43901</v>
      </c>
      <c r="E504" t="s">
        <v>134</v>
      </c>
    </row>
    <row r="505" spans="1:5" x14ac:dyDescent="0.3">
      <c r="A505">
        <v>251</v>
      </c>
      <c r="B505">
        <v>185</v>
      </c>
      <c r="D505" s="1">
        <v>43900</v>
      </c>
      <c r="E505" t="s">
        <v>134</v>
      </c>
    </row>
    <row r="506" spans="1:5" x14ac:dyDescent="0.3">
      <c r="A506">
        <v>252</v>
      </c>
      <c r="B506">
        <v>186</v>
      </c>
      <c r="D506" s="1">
        <v>43901</v>
      </c>
      <c r="E506" t="s">
        <v>136</v>
      </c>
    </row>
    <row r="507" spans="1:5" x14ac:dyDescent="0.3">
      <c r="A507">
        <v>253</v>
      </c>
      <c r="B507">
        <v>186</v>
      </c>
      <c r="D507" s="1">
        <v>43901</v>
      </c>
      <c r="E507" t="s">
        <v>134</v>
      </c>
    </row>
    <row r="508" spans="1:5" x14ac:dyDescent="0.3">
      <c r="A508">
        <v>254</v>
      </c>
      <c r="B508">
        <v>187</v>
      </c>
      <c r="D508" s="1">
        <v>43901</v>
      </c>
      <c r="E508" t="s">
        <v>136</v>
      </c>
    </row>
    <row r="509" spans="1:5" x14ac:dyDescent="0.3">
      <c r="A509">
        <v>255</v>
      </c>
      <c r="B509">
        <v>187</v>
      </c>
      <c r="D509" s="1">
        <v>43901</v>
      </c>
      <c r="E509" t="s">
        <v>134</v>
      </c>
    </row>
    <row r="510" spans="1:5" x14ac:dyDescent="0.3">
      <c r="A510">
        <v>256</v>
      </c>
      <c r="B510">
        <v>201</v>
      </c>
      <c r="D510" s="1">
        <v>43897</v>
      </c>
      <c r="E510" t="s">
        <v>134</v>
      </c>
    </row>
    <row r="511" spans="1:5" x14ac:dyDescent="0.3">
      <c r="A511">
        <v>257</v>
      </c>
      <c r="B511">
        <v>202</v>
      </c>
      <c r="D511" s="1">
        <v>43902</v>
      </c>
      <c r="E511" t="s">
        <v>186</v>
      </c>
    </row>
    <row r="512" spans="1:5" x14ac:dyDescent="0.3">
      <c r="A512">
        <v>258</v>
      </c>
      <c r="B512">
        <v>202</v>
      </c>
      <c r="D512" s="1">
        <v>43902</v>
      </c>
      <c r="E512" t="s">
        <v>186</v>
      </c>
    </row>
    <row r="513" spans="1:5" x14ac:dyDescent="0.3">
      <c r="A513">
        <v>259</v>
      </c>
      <c r="B513">
        <v>202</v>
      </c>
      <c r="D513" s="1">
        <v>43902</v>
      </c>
      <c r="E513" t="s">
        <v>186</v>
      </c>
    </row>
    <row r="514" spans="1:5" x14ac:dyDescent="0.3">
      <c r="A514">
        <v>260</v>
      </c>
      <c r="B514">
        <v>202</v>
      </c>
      <c r="D514" s="1">
        <v>43902</v>
      </c>
      <c r="E514" t="s">
        <v>134</v>
      </c>
    </row>
    <row r="515" spans="1:5" x14ac:dyDescent="0.3">
      <c r="A515">
        <v>261</v>
      </c>
      <c r="B515">
        <v>203</v>
      </c>
      <c r="D515" s="1">
        <v>43902</v>
      </c>
      <c r="E515" t="s">
        <v>134</v>
      </c>
    </row>
    <row r="516" spans="1:5" x14ac:dyDescent="0.3">
      <c r="A516">
        <v>262</v>
      </c>
      <c r="B516">
        <v>204</v>
      </c>
      <c r="D516" s="1">
        <v>43902</v>
      </c>
      <c r="E516" t="s">
        <v>134</v>
      </c>
    </row>
    <row r="517" spans="1:5" x14ac:dyDescent="0.3">
      <c r="A517">
        <v>263</v>
      </c>
      <c r="B517">
        <v>190</v>
      </c>
      <c r="D517" s="1">
        <v>43902</v>
      </c>
      <c r="E517" t="s">
        <v>134</v>
      </c>
    </row>
    <row r="518" spans="1:5" x14ac:dyDescent="0.3">
      <c r="A518">
        <v>264</v>
      </c>
      <c r="B518">
        <v>191</v>
      </c>
      <c r="D518" s="1">
        <v>43902</v>
      </c>
      <c r="E518" t="s">
        <v>134</v>
      </c>
    </row>
    <row r="519" spans="1:5" x14ac:dyDescent="0.3">
      <c r="A519">
        <v>265</v>
      </c>
      <c r="B519">
        <v>192</v>
      </c>
      <c r="D519" s="1">
        <v>43902</v>
      </c>
      <c r="E519" t="s">
        <v>134</v>
      </c>
    </row>
    <row r="520" spans="1:5" x14ac:dyDescent="0.3">
      <c r="A520">
        <v>266</v>
      </c>
      <c r="B520">
        <v>193</v>
      </c>
      <c r="D520" s="1">
        <v>43902</v>
      </c>
      <c r="E520" t="s">
        <v>134</v>
      </c>
    </row>
    <row r="521" spans="1:5" x14ac:dyDescent="0.3">
      <c r="A521">
        <v>266</v>
      </c>
      <c r="B521">
        <v>194</v>
      </c>
      <c r="D521" s="1">
        <v>43902</v>
      </c>
      <c r="E521" t="s">
        <v>134</v>
      </c>
    </row>
    <row r="522" spans="1:5" x14ac:dyDescent="0.3">
      <c r="A522">
        <v>267</v>
      </c>
      <c r="B522">
        <v>195</v>
      </c>
      <c r="D522" s="1">
        <v>43902</v>
      </c>
      <c r="E522" t="s">
        <v>134</v>
      </c>
    </row>
    <row r="523" spans="1:5" x14ac:dyDescent="0.3">
      <c r="A523">
        <v>268</v>
      </c>
      <c r="B523">
        <v>196</v>
      </c>
      <c r="D523" s="1">
        <v>43899</v>
      </c>
      <c r="E523" t="s">
        <v>134</v>
      </c>
    </row>
    <row r="524" spans="1:5" x14ac:dyDescent="0.3">
      <c r="A524">
        <v>269</v>
      </c>
      <c r="B524">
        <v>197</v>
      </c>
      <c r="D524" s="1">
        <v>43902</v>
      </c>
      <c r="E524" t="s">
        <v>136</v>
      </c>
    </row>
    <row r="525" spans="1:5" x14ac:dyDescent="0.3">
      <c r="A525">
        <v>270</v>
      </c>
      <c r="B525">
        <v>197</v>
      </c>
      <c r="D525" s="1">
        <v>43902</v>
      </c>
      <c r="E525" t="s">
        <v>186</v>
      </c>
    </row>
    <row r="526" spans="1:5" x14ac:dyDescent="0.3">
      <c r="A526">
        <v>271</v>
      </c>
      <c r="B526">
        <v>197</v>
      </c>
      <c r="D526" s="1">
        <v>43902</v>
      </c>
      <c r="E526" t="s">
        <v>186</v>
      </c>
    </row>
    <row r="527" spans="1:5" x14ac:dyDescent="0.3">
      <c r="A527">
        <v>272</v>
      </c>
      <c r="B527">
        <v>197</v>
      </c>
      <c r="D527" s="1">
        <v>43902</v>
      </c>
      <c r="E527" t="s">
        <v>186</v>
      </c>
    </row>
    <row r="528" spans="1:5" x14ac:dyDescent="0.3">
      <c r="A528">
        <v>273</v>
      </c>
      <c r="B528">
        <v>197</v>
      </c>
      <c r="D528" s="1">
        <v>43902</v>
      </c>
      <c r="E528" t="s">
        <v>186</v>
      </c>
    </row>
    <row r="529" spans="1:5" x14ac:dyDescent="0.3">
      <c r="A529">
        <v>274</v>
      </c>
      <c r="B529">
        <v>197</v>
      </c>
      <c r="D529" s="1">
        <v>43902</v>
      </c>
      <c r="E529" t="s">
        <v>134</v>
      </c>
    </row>
    <row r="530" spans="1:5" x14ac:dyDescent="0.3">
      <c r="A530">
        <v>275</v>
      </c>
      <c r="B530">
        <v>198</v>
      </c>
      <c r="D530" s="1">
        <v>43902</v>
      </c>
      <c r="E530" t="s">
        <v>134</v>
      </c>
    </row>
    <row r="531" spans="1:5" x14ac:dyDescent="0.3">
      <c r="A531">
        <v>276</v>
      </c>
      <c r="B531">
        <v>199</v>
      </c>
      <c r="D531" s="1">
        <v>43902</v>
      </c>
      <c r="E531" t="s">
        <v>186</v>
      </c>
    </row>
    <row r="532" spans="1:5" x14ac:dyDescent="0.3">
      <c r="A532">
        <v>277</v>
      </c>
      <c r="B532">
        <v>199</v>
      </c>
      <c r="D532" s="1">
        <v>43902</v>
      </c>
      <c r="E532" t="s">
        <v>134</v>
      </c>
    </row>
    <row r="533" spans="1:5" x14ac:dyDescent="0.3">
      <c r="A533">
        <v>226</v>
      </c>
      <c r="B533">
        <v>200</v>
      </c>
      <c r="D533" s="1">
        <v>43903</v>
      </c>
      <c r="E533" t="s">
        <v>134</v>
      </c>
    </row>
    <row r="534" spans="1:5" x14ac:dyDescent="0.3">
      <c r="A534">
        <v>278</v>
      </c>
      <c r="B534">
        <v>214</v>
      </c>
      <c r="D534" s="1">
        <v>43904</v>
      </c>
      <c r="E534" t="s">
        <v>186</v>
      </c>
    </row>
    <row r="535" spans="1:5" x14ac:dyDescent="0.3">
      <c r="A535">
        <v>279</v>
      </c>
      <c r="B535">
        <v>214</v>
      </c>
      <c r="D535" s="1">
        <v>43904</v>
      </c>
      <c r="E535" t="s">
        <v>186</v>
      </c>
    </row>
    <row r="536" spans="1:5" x14ac:dyDescent="0.3">
      <c r="A536">
        <v>280</v>
      </c>
      <c r="B536">
        <v>214</v>
      </c>
      <c r="D536" s="1">
        <v>43904</v>
      </c>
      <c r="E536" t="s">
        <v>186</v>
      </c>
    </row>
    <row r="537" spans="1:5" x14ac:dyDescent="0.3">
      <c r="A537">
        <v>281</v>
      </c>
      <c r="B537">
        <v>214</v>
      </c>
      <c r="D537" s="1">
        <v>43904</v>
      </c>
      <c r="E537" t="s">
        <v>134</v>
      </c>
    </row>
    <row r="538" spans="1:5" x14ac:dyDescent="0.3">
      <c r="A538">
        <v>282</v>
      </c>
      <c r="B538">
        <v>213</v>
      </c>
      <c r="D538" s="1">
        <v>43903</v>
      </c>
      <c r="E538" t="s">
        <v>134</v>
      </c>
    </row>
    <row r="539" spans="1:5" x14ac:dyDescent="0.3">
      <c r="A539">
        <v>283</v>
      </c>
      <c r="B539">
        <v>215</v>
      </c>
      <c r="D539" s="1">
        <v>43903</v>
      </c>
      <c r="E539" t="s">
        <v>136</v>
      </c>
    </row>
    <row r="540" spans="1:5" x14ac:dyDescent="0.3">
      <c r="A540">
        <v>284</v>
      </c>
      <c r="B540">
        <v>215</v>
      </c>
      <c r="D540" s="1">
        <v>43903</v>
      </c>
      <c r="E540" t="s">
        <v>134</v>
      </c>
    </row>
    <row r="541" spans="1:5" x14ac:dyDescent="0.3">
      <c r="A541">
        <v>285</v>
      </c>
      <c r="B541">
        <v>216</v>
      </c>
      <c r="D541" s="1">
        <v>43902</v>
      </c>
      <c r="E541" t="s">
        <v>136</v>
      </c>
    </row>
    <row r="542" spans="1:5" x14ac:dyDescent="0.3">
      <c r="A542">
        <v>286</v>
      </c>
      <c r="B542">
        <v>216</v>
      </c>
      <c r="D542" s="1">
        <v>43902</v>
      </c>
      <c r="E542" t="s">
        <v>134</v>
      </c>
    </row>
    <row r="543" spans="1:5" x14ac:dyDescent="0.3">
      <c r="A543">
        <v>287</v>
      </c>
      <c r="B543">
        <v>217</v>
      </c>
      <c r="D543" s="1">
        <v>43903</v>
      </c>
      <c r="E543" t="s">
        <v>134</v>
      </c>
    </row>
    <row r="544" spans="1:5" x14ac:dyDescent="0.3">
      <c r="A544">
        <v>288</v>
      </c>
      <c r="B544">
        <v>218</v>
      </c>
      <c r="D544" s="1">
        <v>43899</v>
      </c>
      <c r="E544" t="s">
        <v>134</v>
      </c>
    </row>
    <row r="545" spans="1:5" x14ac:dyDescent="0.3">
      <c r="A545">
        <v>289</v>
      </c>
      <c r="B545">
        <v>221</v>
      </c>
      <c r="D545" s="1">
        <v>43905</v>
      </c>
      <c r="E545" t="s">
        <v>136</v>
      </c>
    </row>
    <row r="546" spans="1:5" x14ac:dyDescent="0.3">
      <c r="A546">
        <v>290</v>
      </c>
      <c r="B546">
        <v>205</v>
      </c>
      <c r="D546" s="1">
        <v>43904</v>
      </c>
      <c r="E546" t="s">
        <v>134</v>
      </c>
    </row>
    <row r="547" spans="1:5" x14ac:dyDescent="0.3">
      <c r="A547">
        <v>291</v>
      </c>
      <c r="B547">
        <v>205</v>
      </c>
      <c r="D547" s="1">
        <v>43904</v>
      </c>
      <c r="E547" t="s">
        <v>136</v>
      </c>
    </row>
    <row r="548" spans="1:5" x14ac:dyDescent="0.3">
      <c r="A548">
        <v>292</v>
      </c>
      <c r="B548">
        <v>206</v>
      </c>
      <c r="D548" s="1">
        <v>43903</v>
      </c>
      <c r="E548" t="s">
        <v>134</v>
      </c>
    </row>
    <row r="549" spans="1:5" x14ac:dyDescent="0.3">
      <c r="A549">
        <v>293</v>
      </c>
      <c r="B549">
        <v>207</v>
      </c>
      <c r="D549" s="1">
        <v>43903</v>
      </c>
      <c r="E549" t="s">
        <v>134</v>
      </c>
    </row>
    <row r="550" spans="1:5" x14ac:dyDescent="0.3">
      <c r="A550">
        <v>65</v>
      </c>
      <c r="B550">
        <v>208</v>
      </c>
      <c r="D550" s="1">
        <v>43903</v>
      </c>
      <c r="E550" t="s">
        <v>136</v>
      </c>
    </row>
    <row r="551" spans="1:5" x14ac:dyDescent="0.3">
      <c r="A551">
        <v>294</v>
      </c>
      <c r="B551">
        <v>208</v>
      </c>
      <c r="D551" s="1">
        <v>43903</v>
      </c>
      <c r="E551" t="s">
        <v>134</v>
      </c>
    </row>
    <row r="552" spans="1:5" x14ac:dyDescent="0.3">
      <c r="A552">
        <v>65</v>
      </c>
      <c r="B552">
        <v>208</v>
      </c>
      <c r="C552" s="1">
        <v>43894</v>
      </c>
      <c r="D552" s="1">
        <v>43894</v>
      </c>
      <c r="E552" t="s">
        <v>161</v>
      </c>
    </row>
    <row r="553" spans="1:5" x14ac:dyDescent="0.3">
      <c r="A553">
        <v>65</v>
      </c>
      <c r="B553">
        <v>208</v>
      </c>
      <c r="C553" s="1">
        <v>43903</v>
      </c>
      <c r="D553" s="1">
        <v>43903</v>
      </c>
      <c r="E553" t="s">
        <v>161</v>
      </c>
    </row>
    <row r="554" spans="1:5" x14ac:dyDescent="0.3">
      <c r="A554">
        <v>65</v>
      </c>
      <c r="B554">
        <v>209</v>
      </c>
      <c r="C554" s="1">
        <v>43903</v>
      </c>
      <c r="D554" s="1">
        <v>43903</v>
      </c>
      <c r="E554" t="s">
        <v>161</v>
      </c>
    </row>
    <row r="555" spans="1:5" x14ac:dyDescent="0.3">
      <c r="A555">
        <v>65</v>
      </c>
      <c r="B555">
        <v>209</v>
      </c>
      <c r="D555" s="1">
        <v>43903</v>
      </c>
      <c r="E555" t="s">
        <v>136</v>
      </c>
    </row>
    <row r="556" spans="1:5" x14ac:dyDescent="0.3">
      <c r="A556">
        <v>295</v>
      </c>
      <c r="B556">
        <v>209</v>
      </c>
      <c r="D556" s="1">
        <v>43903</v>
      </c>
      <c r="E556" t="s">
        <v>134</v>
      </c>
    </row>
    <row r="557" spans="1:5" x14ac:dyDescent="0.3">
      <c r="A557">
        <v>296</v>
      </c>
      <c r="B557">
        <v>210</v>
      </c>
      <c r="D557" s="1">
        <v>43903</v>
      </c>
      <c r="E557" t="s">
        <v>134</v>
      </c>
    </row>
    <row r="558" spans="1:5" x14ac:dyDescent="0.3">
      <c r="A558">
        <v>297</v>
      </c>
      <c r="B558">
        <v>211</v>
      </c>
      <c r="D558" s="1">
        <v>43903</v>
      </c>
      <c r="E558" t="s">
        <v>134</v>
      </c>
    </row>
    <row r="559" spans="1:5" x14ac:dyDescent="0.3">
      <c r="A559">
        <v>298</v>
      </c>
      <c r="B559">
        <v>212</v>
      </c>
      <c r="C559" s="1">
        <v>43903</v>
      </c>
      <c r="D559" s="1">
        <v>43903</v>
      </c>
      <c r="E559" t="s">
        <v>161</v>
      </c>
    </row>
    <row r="560" spans="1:5" x14ac:dyDescent="0.3">
      <c r="A560">
        <v>18</v>
      </c>
      <c r="B560">
        <v>212</v>
      </c>
      <c r="D560" s="1">
        <v>43903</v>
      </c>
      <c r="E560" t="s">
        <v>134</v>
      </c>
    </row>
    <row r="561" spans="1:5" x14ac:dyDescent="0.3">
      <c r="A561">
        <v>299</v>
      </c>
      <c r="B561">
        <v>227</v>
      </c>
      <c r="D561" s="1">
        <v>43901</v>
      </c>
      <c r="E561" t="s">
        <v>136</v>
      </c>
    </row>
    <row r="562" spans="1:5" x14ac:dyDescent="0.3">
      <c r="A562">
        <v>300</v>
      </c>
      <c r="B562">
        <v>227</v>
      </c>
      <c r="D562" s="1">
        <v>43904</v>
      </c>
      <c r="E562" t="s">
        <v>134</v>
      </c>
    </row>
    <row r="563" spans="1:5" x14ac:dyDescent="0.3">
      <c r="A563">
        <v>71</v>
      </c>
      <c r="B563">
        <v>228</v>
      </c>
      <c r="C563" s="1">
        <v>43893</v>
      </c>
      <c r="D563" s="1">
        <v>43893</v>
      </c>
      <c r="E563" t="s">
        <v>161</v>
      </c>
    </row>
    <row r="564" spans="1:5" x14ac:dyDescent="0.3">
      <c r="A564">
        <v>71</v>
      </c>
      <c r="B564">
        <v>228</v>
      </c>
      <c r="C564" s="1">
        <v>43901</v>
      </c>
      <c r="D564" s="1">
        <v>43901</v>
      </c>
      <c r="E564" t="s">
        <v>161</v>
      </c>
    </row>
    <row r="565" spans="1:5" x14ac:dyDescent="0.3">
      <c r="A565">
        <v>71</v>
      </c>
      <c r="B565">
        <v>228</v>
      </c>
      <c r="C565" s="1">
        <v>43903</v>
      </c>
      <c r="D565" s="1">
        <v>43903</v>
      </c>
      <c r="E565" t="s">
        <v>161</v>
      </c>
    </row>
    <row r="566" spans="1:5" x14ac:dyDescent="0.3">
      <c r="A566">
        <v>301</v>
      </c>
      <c r="B566">
        <v>228</v>
      </c>
      <c r="D566" s="1">
        <v>43903</v>
      </c>
      <c r="E566" t="s">
        <v>134</v>
      </c>
    </row>
    <row r="567" spans="1:5" x14ac:dyDescent="0.3">
      <c r="A567">
        <v>63</v>
      </c>
      <c r="B567">
        <v>229</v>
      </c>
      <c r="C567" s="1">
        <v>43905</v>
      </c>
      <c r="D567" s="1">
        <v>43905</v>
      </c>
      <c r="E567" t="s">
        <v>161</v>
      </c>
    </row>
    <row r="568" spans="1:5" x14ac:dyDescent="0.3">
      <c r="A568">
        <v>302</v>
      </c>
      <c r="B568">
        <v>229</v>
      </c>
      <c r="D568" s="1">
        <v>43905</v>
      </c>
      <c r="E568" t="s">
        <v>134</v>
      </c>
    </row>
    <row r="569" spans="1:5" x14ac:dyDescent="0.3">
      <c r="A569">
        <v>303</v>
      </c>
      <c r="B569">
        <v>230</v>
      </c>
      <c r="D569" s="1">
        <v>43905</v>
      </c>
      <c r="E569" t="s">
        <v>134</v>
      </c>
    </row>
    <row r="570" spans="1:5" x14ac:dyDescent="0.3">
      <c r="A570">
        <v>304</v>
      </c>
      <c r="B570">
        <v>230</v>
      </c>
      <c r="D570" s="1">
        <v>43904</v>
      </c>
      <c r="E570" t="s">
        <v>136</v>
      </c>
    </row>
    <row r="571" spans="1:5" x14ac:dyDescent="0.3">
      <c r="A571">
        <v>305</v>
      </c>
      <c r="B571">
        <v>230</v>
      </c>
      <c r="D571" s="1">
        <v>43904</v>
      </c>
      <c r="E571" t="s">
        <v>136</v>
      </c>
    </row>
    <row r="572" spans="1:5" x14ac:dyDescent="0.3">
      <c r="A572">
        <v>306</v>
      </c>
      <c r="B572">
        <v>231</v>
      </c>
      <c r="D572" s="1">
        <v>43904</v>
      </c>
      <c r="E572" t="s">
        <v>134</v>
      </c>
    </row>
    <row r="573" spans="1:5" x14ac:dyDescent="0.3">
      <c r="A573">
        <v>306</v>
      </c>
      <c r="B573">
        <v>232</v>
      </c>
      <c r="D573" s="1">
        <v>43904</v>
      </c>
      <c r="E573" t="s">
        <v>134</v>
      </c>
    </row>
    <row r="574" spans="1:5" x14ac:dyDescent="0.3">
      <c r="A574">
        <v>307</v>
      </c>
      <c r="B574">
        <v>219</v>
      </c>
      <c r="D574" s="1">
        <v>43903</v>
      </c>
      <c r="E574" t="s">
        <v>136</v>
      </c>
    </row>
    <row r="575" spans="1:5" x14ac:dyDescent="0.3">
      <c r="A575">
        <v>308</v>
      </c>
      <c r="B575">
        <v>219</v>
      </c>
      <c r="D575" s="1">
        <v>43903</v>
      </c>
      <c r="E575" t="s">
        <v>186</v>
      </c>
    </row>
    <row r="576" spans="1:5" x14ac:dyDescent="0.3">
      <c r="A576">
        <v>309</v>
      </c>
      <c r="B576">
        <v>219</v>
      </c>
      <c r="D576" s="1">
        <v>43903</v>
      </c>
      <c r="E576" t="s">
        <v>186</v>
      </c>
    </row>
    <row r="577" spans="1:5" x14ac:dyDescent="0.3">
      <c r="A577">
        <v>310</v>
      </c>
      <c r="B577">
        <v>219</v>
      </c>
      <c r="D577" s="1">
        <v>43903</v>
      </c>
      <c r="E577" t="s">
        <v>134</v>
      </c>
    </row>
    <row r="578" spans="1:5" x14ac:dyDescent="0.3">
      <c r="A578">
        <v>311</v>
      </c>
      <c r="B578">
        <v>220</v>
      </c>
      <c r="D578" s="1">
        <v>43904</v>
      </c>
      <c r="E578" t="s">
        <v>136</v>
      </c>
    </row>
    <row r="579" spans="1:5" x14ac:dyDescent="0.3">
      <c r="A579">
        <v>312</v>
      </c>
      <c r="B579">
        <v>220</v>
      </c>
      <c r="D579" s="1">
        <v>43904</v>
      </c>
      <c r="E579" t="s">
        <v>134</v>
      </c>
    </row>
    <row r="580" spans="1:5" x14ac:dyDescent="0.3">
      <c r="A580">
        <v>313</v>
      </c>
      <c r="B580">
        <v>221</v>
      </c>
      <c r="D580" s="1">
        <v>43904</v>
      </c>
      <c r="E580" t="s">
        <v>141</v>
      </c>
    </row>
    <row r="581" spans="1:5" x14ac:dyDescent="0.3">
      <c r="A581">
        <v>100</v>
      </c>
      <c r="B581">
        <v>221</v>
      </c>
      <c r="D581" s="1">
        <v>43904</v>
      </c>
      <c r="E581" t="s">
        <v>134</v>
      </c>
    </row>
    <row r="582" spans="1:5" x14ac:dyDescent="0.3">
      <c r="A582">
        <v>314</v>
      </c>
      <c r="B582">
        <v>221</v>
      </c>
      <c r="D582" s="1">
        <v>43904</v>
      </c>
      <c r="E582" t="s">
        <v>186</v>
      </c>
    </row>
    <row r="583" spans="1:5" x14ac:dyDescent="0.3">
      <c r="A583">
        <v>315</v>
      </c>
      <c r="B583">
        <v>222</v>
      </c>
      <c r="D583" s="1">
        <v>43904</v>
      </c>
      <c r="E583" t="s">
        <v>136</v>
      </c>
    </row>
    <row r="584" spans="1:5" x14ac:dyDescent="0.3">
      <c r="A584">
        <v>316</v>
      </c>
      <c r="B584">
        <v>222</v>
      </c>
      <c r="D584" s="1">
        <v>43904</v>
      </c>
      <c r="E584" t="s">
        <v>134</v>
      </c>
    </row>
    <row r="585" spans="1:5" x14ac:dyDescent="0.3">
      <c r="A585">
        <v>317</v>
      </c>
      <c r="B585">
        <v>223</v>
      </c>
      <c r="D585" s="1">
        <v>43904</v>
      </c>
      <c r="E585" t="s">
        <v>134</v>
      </c>
    </row>
    <row r="586" spans="1:5" x14ac:dyDescent="0.3">
      <c r="A586">
        <v>104</v>
      </c>
      <c r="B586">
        <v>224</v>
      </c>
      <c r="D586" s="1">
        <v>43904</v>
      </c>
      <c r="E586" t="s">
        <v>134</v>
      </c>
    </row>
    <row r="587" spans="1:5" x14ac:dyDescent="0.3">
      <c r="A587">
        <v>318</v>
      </c>
      <c r="B587">
        <v>225</v>
      </c>
      <c r="D587" s="1">
        <v>43904</v>
      </c>
      <c r="E587" t="s">
        <v>134</v>
      </c>
    </row>
    <row r="588" spans="1:5" x14ac:dyDescent="0.3">
      <c r="A588">
        <v>319</v>
      </c>
      <c r="B588">
        <v>226</v>
      </c>
      <c r="D588" s="1">
        <v>43904</v>
      </c>
      <c r="E588" t="s">
        <v>134</v>
      </c>
    </row>
    <row r="589" spans="1:5" x14ac:dyDescent="0.3">
      <c r="A589">
        <v>227</v>
      </c>
      <c r="B589">
        <v>244</v>
      </c>
      <c r="C589" s="1">
        <v>43905</v>
      </c>
      <c r="D589" s="1">
        <v>43905</v>
      </c>
      <c r="E589" t="s">
        <v>161</v>
      </c>
    </row>
    <row r="590" spans="1:5" x14ac:dyDescent="0.3">
      <c r="A590">
        <v>320</v>
      </c>
      <c r="B590">
        <v>244</v>
      </c>
      <c r="D590" s="1">
        <v>43905</v>
      </c>
      <c r="E590" t="s">
        <v>136</v>
      </c>
    </row>
    <row r="591" spans="1:5" x14ac:dyDescent="0.3">
      <c r="A591">
        <v>321</v>
      </c>
      <c r="B591">
        <v>244</v>
      </c>
      <c r="D591" s="1">
        <v>43905</v>
      </c>
      <c r="E591" t="s">
        <v>134</v>
      </c>
    </row>
    <row r="592" spans="1:5" x14ac:dyDescent="0.3">
      <c r="A592">
        <v>322</v>
      </c>
      <c r="B592">
        <v>245</v>
      </c>
      <c r="D592" s="1">
        <v>43905</v>
      </c>
      <c r="E592" t="s">
        <v>136</v>
      </c>
    </row>
    <row r="593" spans="1:5" x14ac:dyDescent="0.3">
      <c r="A593">
        <v>323</v>
      </c>
      <c r="B593">
        <v>245</v>
      </c>
      <c r="D593" s="1">
        <v>43905</v>
      </c>
      <c r="E593" t="s">
        <v>134</v>
      </c>
    </row>
    <row r="594" spans="1:5" x14ac:dyDescent="0.3">
      <c r="A594">
        <v>324</v>
      </c>
      <c r="B594">
        <v>246</v>
      </c>
      <c r="D594" s="1">
        <v>43905</v>
      </c>
      <c r="E594" t="s">
        <v>186</v>
      </c>
    </row>
    <row r="595" spans="1:5" x14ac:dyDescent="0.3">
      <c r="A595">
        <v>325</v>
      </c>
      <c r="B595">
        <v>246</v>
      </c>
      <c r="D595" s="1">
        <v>43905</v>
      </c>
      <c r="E595" t="s">
        <v>134</v>
      </c>
    </row>
    <row r="596" spans="1:5" x14ac:dyDescent="0.3">
      <c r="A596">
        <v>326</v>
      </c>
      <c r="B596">
        <v>247</v>
      </c>
      <c r="D596" s="1">
        <v>43906</v>
      </c>
      <c r="E596" t="s">
        <v>134</v>
      </c>
    </row>
    <row r="597" spans="1:5" x14ac:dyDescent="0.3">
      <c r="A597">
        <v>327</v>
      </c>
      <c r="B597">
        <v>233</v>
      </c>
      <c r="C597" s="1">
        <v>43905</v>
      </c>
      <c r="D597" s="1">
        <v>43905</v>
      </c>
      <c r="E597" t="s">
        <v>161</v>
      </c>
    </row>
    <row r="598" spans="1:5" x14ac:dyDescent="0.3">
      <c r="A598">
        <v>328</v>
      </c>
      <c r="B598">
        <v>233</v>
      </c>
      <c r="D598" s="1">
        <v>43905</v>
      </c>
      <c r="E598" t="s">
        <v>134</v>
      </c>
    </row>
    <row r="599" spans="1:5" x14ac:dyDescent="0.3">
      <c r="A599">
        <v>329</v>
      </c>
      <c r="B599">
        <v>234</v>
      </c>
      <c r="C599" s="1">
        <v>43892</v>
      </c>
      <c r="D599" s="1">
        <v>43892</v>
      </c>
      <c r="E599" t="s">
        <v>161</v>
      </c>
    </row>
    <row r="600" spans="1:5" x14ac:dyDescent="0.3">
      <c r="A600">
        <v>330</v>
      </c>
      <c r="B600">
        <v>234</v>
      </c>
      <c r="C600" s="1">
        <v>43899</v>
      </c>
      <c r="D600" s="1">
        <v>43899</v>
      </c>
      <c r="E600" t="s">
        <v>161</v>
      </c>
    </row>
    <row r="601" spans="1:5" x14ac:dyDescent="0.3">
      <c r="A601">
        <v>331</v>
      </c>
      <c r="B601">
        <v>234</v>
      </c>
      <c r="C601" s="1">
        <v>43904</v>
      </c>
      <c r="D601" s="1">
        <v>43904</v>
      </c>
      <c r="E601" t="s">
        <v>161</v>
      </c>
    </row>
    <row r="602" spans="1:5" x14ac:dyDescent="0.3">
      <c r="A602">
        <v>332</v>
      </c>
      <c r="B602">
        <v>234</v>
      </c>
      <c r="D602" s="1">
        <v>43904</v>
      </c>
      <c r="E602" t="s">
        <v>134</v>
      </c>
    </row>
    <row r="603" spans="1:5" x14ac:dyDescent="0.3">
      <c r="A603">
        <v>333</v>
      </c>
      <c r="B603">
        <v>235</v>
      </c>
      <c r="D603" s="1">
        <v>43904</v>
      </c>
      <c r="E603" t="s">
        <v>134</v>
      </c>
    </row>
    <row r="604" spans="1:5" x14ac:dyDescent="0.3">
      <c r="A604">
        <v>334</v>
      </c>
      <c r="B604">
        <v>235</v>
      </c>
      <c r="D604" s="1">
        <v>43904</v>
      </c>
      <c r="E604" t="s">
        <v>136</v>
      </c>
    </row>
    <row r="605" spans="1:5" x14ac:dyDescent="0.3">
      <c r="A605">
        <v>335</v>
      </c>
      <c r="B605">
        <v>235</v>
      </c>
      <c r="C605" s="1">
        <v>43903</v>
      </c>
      <c r="D605" s="1">
        <v>43903</v>
      </c>
      <c r="E605" t="s">
        <v>161</v>
      </c>
    </row>
    <row r="606" spans="1:5" x14ac:dyDescent="0.3">
      <c r="A606">
        <v>336</v>
      </c>
      <c r="B606">
        <v>235</v>
      </c>
      <c r="C606" s="1">
        <v>43904</v>
      </c>
      <c r="D606" s="1">
        <v>43904</v>
      </c>
      <c r="E606" t="s">
        <v>161</v>
      </c>
    </row>
    <row r="607" spans="1:5" x14ac:dyDescent="0.3">
      <c r="A607">
        <v>337</v>
      </c>
      <c r="B607">
        <v>236</v>
      </c>
      <c r="D607" s="1">
        <v>43905</v>
      </c>
      <c r="E607" t="s">
        <v>134</v>
      </c>
    </row>
    <row r="608" spans="1:5" x14ac:dyDescent="0.3">
      <c r="A608">
        <v>338</v>
      </c>
      <c r="B608">
        <v>237</v>
      </c>
      <c r="D608" s="1">
        <v>43905</v>
      </c>
      <c r="E608" t="s">
        <v>134</v>
      </c>
    </row>
    <row r="609" spans="1:5" x14ac:dyDescent="0.3">
      <c r="A609">
        <v>339</v>
      </c>
      <c r="B609">
        <v>238</v>
      </c>
      <c r="C609" s="1">
        <v>43905</v>
      </c>
      <c r="D609" s="1">
        <v>43905</v>
      </c>
      <c r="E609" t="s">
        <v>161</v>
      </c>
    </row>
    <row r="610" spans="1:5" x14ac:dyDescent="0.3">
      <c r="A610">
        <v>340</v>
      </c>
      <c r="B610">
        <v>238</v>
      </c>
      <c r="D610" s="1">
        <v>43905</v>
      </c>
      <c r="E610" t="s">
        <v>134</v>
      </c>
    </row>
    <row r="611" spans="1:5" x14ac:dyDescent="0.3">
      <c r="A611">
        <v>341</v>
      </c>
      <c r="B611">
        <v>239</v>
      </c>
      <c r="D611" s="1">
        <v>43904</v>
      </c>
      <c r="E611" t="s">
        <v>134</v>
      </c>
    </row>
    <row r="612" spans="1:5" x14ac:dyDescent="0.3">
      <c r="A612">
        <v>342</v>
      </c>
      <c r="B612">
        <v>240</v>
      </c>
      <c r="D612" s="1">
        <v>43905</v>
      </c>
      <c r="E612" t="s">
        <v>134</v>
      </c>
    </row>
    <row r="613" spans="1:5" x14ac:dyDescent="0.3">
      <c r="A613">
        <v>343</v>
      </c>
      <c r="B613">
        <v>241</v>
      </c>
      <c r="D613" s="1">
        <v>43897</v>
      </c>
      <c r="E613" t="s">
        <v>134</v>
      </c>
    </row>
    <row r="614" spans="1:5" x14ac:dyDescent="0.3">
      <c r="A614">
        <v>344</v>
      </c>
      <c r="B614">
        <v>242</v>
      </c>
      <c r="D614" s="1">
        <v>43905</v>
      </c>
      <c r="E614" t="s">
        <v>134</v>
      </c>
    </row>
    <row r="615" spans="1:5" x14ac:dyDescent="0.3">
      <c r="A615">
        <v>345</v>
      </c>
      <c r="B615">
        <v>243</v>
      </c>
      <c r="D615" s="1">
        <v>43905</v>
      </c>
      <c r="E615" t="s">
        <v>136</v>
      </c>
    </row>
    <row r="616" spans="1:5" x14ac:dyDescent="0.3">
      <c r="A616">
        <v>346</v>
      </c>
      <c r="B616">
        <v>243</v>
      </c>
      <c r="D616" s="1">
        <v>43905</v>
      </c>
      <c r="E616" t="s">
        <v>134</v>
      </c>
    </row>
  </sheetData>
  <sortState xmlns:xlrd2="http://schemas.microsoft.com/office/spreadsheetml/2017/richdata2" ref="B2:F266">
    <sortCondition ref="E2:E266"/>
  </sortState>
  <pageMargins left="0.7" right="0.7" top="0.75" bottom="0.75" header="0.3" footer="0.3"/>
  <pageSetup paperSize="9" orientation="portrait" horizontalDpi="300" verticalDpi="300" r:id="rId1"/>
  <headerFooter>
    <oddFooter>&amp;L&amp;1#&amp;"Calibri"&amp;6&amp;K7F7F7FInternal Use -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AF57-A298-4BD8-967E-F74266A0D2E2}">
  <dimension ref="A1:O58"/>
  <sheetViews>
    <sheetView topLeftCell="H52" workbookViewId="0">
      <selection activeCell="M66" sqref="M66"/>
    </sheetView>
  </sheetViews>
  <sheetFormatPr defaultRowHeight="14.4" x14ac:dyDescent="0.3"/>
  <cols>
    <col min="1" max="1" width="9.6640625" bestFit="1" customWidth="1"/>
    <col min="11" max="11" width="22.77734375" customWidth="1"/>
    <col min="12" max="13" width="17.77734375" customWidth="1"/>
  </cols>
  <sheetData>
    <row r="1" spans="1:14" x14ac:dyDescent="0.3">
      <c r="A1" t="s">
        <v>35</v>
      </c>
      <c r="B1" t="s">
        <v>38</v>
      </c>
      <c r="C1" t="s">
        <v>36</v>
      </c>
      <c r="D1" t="s">
        <v>37</v>
      </c>
      <c r="E1" t="s">
        <v>53</v>
      </c>
      <c r="F1" t="s">
        <v>66</v>
      </c>
      <c r="G1" t="s">
        <v>65</v>
      </c>
      <c r="H1" t="s">
        <v>69</v>
      </c>
      <c r="I1" t="s">
        <v>78</v>
      </c>
      <c r="J1" t="s">
        <v>109</v>
      </c>
      <c r="K1" t="s">
        <v>236</v>
      </c>
      <c r="L1" t="s">
        <v>237</v>
      </c>
      <c r="M1" t="s">
        <v>238</v>
      </c>
      <c r="N1" t="s">
        <v>626</v>
      </c>
    </row>
    <row r="2" spans="1:14" x14ac:dyDescent="0.3">
      <c r="A2" s="1">
        <v>43858</v>
      </c>
      <c r="B2">
        <v>72</v>
      </c>
      <c r="C2">
        <v>7</v>
      </c>
      <c r="D2">
        <v>91</v>
      </c>
      <c r="E2">
        <v>111</v>
      </c>
      <c r="F2">
        <v>115</v>
      </c>
      <c r="G2">
        <v>144</v>
      </c>
      <c r="H2">
        <v>0</v>
      </c>
      <c r="I2">
        <v>0</v>
      </c>
      <c r="J2" t="s">
        <v>110</v>
      </c>
      <c r="K2">
        <v>0</v>
      </c>
      <c r="L2">
        <v>111</v>
      </c>
      <c r="M2">
        <v>29</v>
      </c>
      <c r="N2">
        <v>0</v>
      </c>
    </row>
    <row r="3" spans="1:14" x14ac:dyDescent="0.3">
      <c r="A3" s="1">
        <v>43859</v>
      </c>
      <c r="B3">
        <v>70</v>
      </c>
      <c r="C3">
        <v>8</v>
      </c>
      <c r="D3">
        <v>124</v>
      </c>
      <c r="E3">
        <v>116</v>
      </c>
      <c r="F3">
        <v>130</v>
      </c>
      <c r="G3">
        <v>160</v>
      </c>
      <c r="H3">
        <v>0</v>
      </c>
      <c r="I3">
        <v>0</v>
      </c>
      <c r="J3" t="s">
        <v>110</v>
      </c>
      <c r="K3">
        <v>0</v>
      </c>
      <c r="L3">
        <v>116</v>
      </c>
      <c r="M3">
        <v>30</v>
      </c>
      <c r="N3">
        <v>0</v>
      </c>
    </row>
    <row r="4" spans="1:14" x14ac:dyDescent="0.3">
      <c r="A4" s="1">
        <v>43860</v>
      </c>
      <c r="B4">
        <v>49</v>
      </c>
      <c r="C4">
        <v>13</v>
      </c>
      <c r="D4">
        <v>164</v>
      </c>
      <c r="E4">
        <v>135</v>
      </c>
      <c r="F4">
        <v>139</v>
      </c>
      <c r="G4">
        <v>170</v>
      </c>
      <c r="H4">
        <v>0</v>
      </c>
      <c r="I4">
        <v>0</v>
      </c>
      <c r="J4" t="s">
        <v>110</v>
      </c>
      <c r="K4">
        <v>0</v>
      </c>
      <c r="L4">
        <v>135</v>
      </c>
      <c r="M4">
        <v>31</v>
      </c>
      <c r="N4">
        <v>0</v>
      </c>
    </row>
    <row r="5" spans="1:14" x14ac:dyDescent="0.3">
      <c r="A5" s="1">
        <v>43861</v>
      </c>
      <c r="B5">
        <v>35</v>
      </c>
      <c r="C5">
        <v>16</v>
      </c>
      <c r="D5">
        <v>198</v>
      </c>
      <c r="E5">
        <v>156</v>
      </c>
      <c r="F5">
        <v>162</v>
      </c>
      <c r="G5">
        <v>202</v>
      </c>
      <c r="H5">
        <v>0</v>
      </c>
      <c r="I5">
        <v>0</v>
      </c>
      <c r="J5" t="s">
        <v>110</v>
      </c>
      <c r="K5">
        <v>0</v>
      </c>
      <c r="L5">
        <v>156</v>
      </c>
      <c r="M5">
        <v>40</v>
      </c>
      <c r="N5">
        <v>0</v>
      </c>
    </row>
    <row r="6" spans="1:14" x14ac:dyDescent="0.3">
      <c r="A6" s="1">
        <v>43862</v>
      </c>
      <c r="B6">
        <v>25</v>
      </c>
      <c r="C6">
        <v>18</v>
      </c>
      <c r="D6">
        <v>231</v>
      </c>
      <c r="E6">
        <v>172</v>
      </c>
      <c r="F6">
        <v>177</v>
      </c>
      <c r="G6">
        <v>245</v>
      </c>
      <c r="H6">
        <v>0</v>
      </c>
      <c r="I6">
        <v>0</v>
      </c>
      <c r="J6" t="s">
        <v>110</v>
      </c>
      <c r="K6">
        <v>0</v>
      </c>
      <c r="L6">
        <v>172</v>
      </c>
      <c r="M6">
        <v>68</v>
      </c>
      <c r="N6">
        <v>0</v>
      </c>
    </row>
    <row r="7" spans="1:14" x14ac:dyDescent="0.3">
      <c r="A7" s="1">
        <v>43863</v>
      </c>
      <c r="B7">
        <v>43</v>
      </c>
      <c r="C7">
        <v>18</v>
      </c>
      <c r="D7">
        <v>240</v>
      </c>
      <c r="E7">
        <v>179</v>
      </c>
      <c r="F7">
        <v>182</v>
      </c>
      <c r="G7">
        <v>251</v>
      </c>
      <c r="H7">
        <v>0</v>
      </c>
      <c r="I7">
        <v>0</v>
      </c>
      <c r="J7" t="s">
        <v>110</v>
      </c>
      <c r="K7">
        <v>0</v>
      </c>
      <c r="L7">
        <v>179</v>
      </c>
      <c r="M7">
        <v>69</v>
      </c>
      <c r="N7">
        <v>0</v>
      </c>
    </row>
    <row r="8" spans="1:14" x14ac:dyDescent="0.3">
      <c r="A8" s="1">
        <v>43864</v>
      </c>
      <c r="B8">
        <v>32</v>
      </c>
      <c r="C8">
        <v>18</v>
      </c>
      <c r="D8">
        <v>262</v>
      </c>
      <c r="E8">
        <v>186</v>
      </c>
      <c r="F8">
        <v>187</v>
      </c>
      <c r="G8">
        <v>256</v>
      </c>
      <c r="H8">
        <v>0</v>
      </c>
      <c r="I8">
        <v>0</v>
      </c>
      <c r="J8" t="s">
        <v>110</v>
      </c>
      <c r="K8">
        <v>0</v>
      </c>
      <c r="L8">
        <v>186</v>
      </c>
      <c r="M8">
        <v>69</v>
      </c>
      <c r="N8">
        <v>0</v>
      </c>
    </row>
    <row r="9" spans="1:14" x14ac:dyDescent="0.3">
      <c r="A9" s="1">
        <v>43865</v>
      </c>
      <c r="B9">
        <v>20</v>
      </c>
      <c r="C9">
        <v>24</v>
      </c>
      <c r="D9">
        <v>289</v>
      </c>
      <c r="E9">
        <v>234</v>
      </c>
      <c r="F9">
        <v>239</v>
      </c>
      <c r="G9">
        <v>311</v>
      </c>
      <c r="H9">
        <v>0</v>
      </c>
      <c r="I9">
        <v>1</v>
      </c>
      <c r="J9" t="s">
        <v>110</v>
      </c>
      <c r="K9">
        <v>0</v>
      </c>
      <c r="L9">
        <v>234</v>
      </c>
      <c r="M9">
        <v>72</v>
      </c>
      <c r="N9">
        <v>0</v>
      </c>
    </row>
    <row r="10" spans="1:14" x14ac:dyDescent="0.3">
      <c r="A10" s="1">
        <v>43866</v>
      </c>
      <c r="B10">
        <v>62</v>
      </c>
      <c r="C10">
        <v>28</v>
      </c>
      <c r="D10">
        <v>295</v>
      </c>
      <c r="E10">
        <v>299</v>
      </c>
      <c r="F10">
        <v>304</v>
      </c>
      <c r="G10">
        <v>379</v>
      </c>
      <c r="H10">
        <v>0</v>
      </c>
      <c r="I10">
        <v>1</v>
      </c>
      <c r="J10" t="s">
        <v>110</v>
      </c>
      <c r="K10">
        <v>0</v>
      </c>
      <c r="L10">
        <v>299</v>
      </c>
      <c r="M10">
        <v>75</v>
      </c>
      <c r="N10">
        <v>0</v>
      </c>
    </row>
    <row r="11" spans="1:14" x14ac:dyDescent="0.3">
      <c r="A11" s="1">
        <v>43867</v>
      </c>
      <c r="B11">
        <v>147</v>
      </c>
      <c r="C11">
        <v>30</v>
      </c>
      <c r="D11">
        <v>310</v>
      </c>
      <c r="E11">
        <v>348</v>
      </c>
      <c r="F11">
        <v>353</v>
      </c>
      <c r="G11">
        <v>435</v>
      </c>
      <c r="H11">
        <v>1</v>
      </c>
      <c r="I11">
        <v>1</v>
      </c>
      <c r="J11" t="s">
        <v>110</v>
      </c>
      <c r="K11">
        <v>0</v>
      </c>
      <c r="L11">
        <v>348</v>
      </c>
      <c r="M11">
        <v>82</v>
      </c>
      <c r="N11">
        <v>0</v>
      </c>
    </row>
    <row r="12" spans="1:14" x14ac:dyDescent="0.3">
      <c r="A12" s="1">
        <v>43868</v>
      </c>
      <c r="B12">
        <v>164</v>
      </c>
      <c r="C12">
        <v>35</v>
      </c>
      <c r="D12">
        <v>374</v>
      </c>
      <c r="E12">
        <v>498</v>
      </c>
      <c r="F12">
        <v>508</v>
      </c>
      <c r="G12">
        <v>597</v>
      </c>
      <c r="H12">
        <v>2</v>
      </c>
      <c r="I12">
        <v>2</v>
      </c>
      <c r="J12" t="s">
        <v>111</v>
      </c>
      <c r="K12">
        <v>0</v>
      </c>
      <c r="L12">
        <v>498</v>
      </c>
      <c r="M12">
        <v>89</v>
      </c>
      <c r="N12">
        <v>0</v>
      </c>
    </row>
    <row r="13" spans="1:14" x14ac:dyDescent="0.3">
      <c r="A13" s="1">
        <v>43869</v>
      </c>
      <c r="B13">
        <v>181</v>
      </c>
      <c r="C13">
        <v>40</v>
      </c>
      <c r="D13">
        <v>438</v>
      </c>
      <c r="E13">
        <v>647</v>
      </c>
      <c r="F13">
        <v>663</v>
      </c>
      <c r="G13">
        <v>758</v>
      </c>
      <c r="H13">
        <v>4</v>
      </c>
      <c r="I13">
        <v>2</v>
      </c>
      <c r="J13" t="s">
        <v>111</v>
      </c>
      <c r="K13">
        <v>0</v>
      </c>
      <c r="L13">
        <v>647</v>
      </c>
      <c r="M13">
        <v>95</v>
      </c>
      <c r="N13">
        <v>0</v>
      </c>
    </row>
    <row r="14" spans="1:14" x14ac:dyDescent="0.3">
      <c r="A14" s="1">
        <v>43870</v>
      </c>
      <c r="B14">
        <v>98</v>
      </c>
      <c r="C14">
        <v>43</v>
      </c>
      <c r="D14">
        <v>516</v>
      </c>
      <c r="E14">
        <v>845</v>
      </c>
      <c r="F14">
        <v>892</v>
      </c>
      <c r="G14">
        <v>989</v>
      </c>
      <c r="H14">
        <v>6</v>
      </c>
      <c r="I14">
        <v>6</v>
      </c>
      <c r="J14" t="s">
        <v>111</v>
      </c>
      <c r="K14">
        <v>0</v>
      </c>
      <c r="L14">
        <v>845</v>
      </c>
      <c r="M14">
        <v>97</v>
      </c>
      <c r="N14">
        <v>0</v>
      </c>
    </row>
    <row r="15" spans="1:14" x14ac:dyDescent="0.3">
      <c r="A15" s="1">
        <v>43871</v>
      </c>
      <c r="B15">
        <v>38</v>
      </c>
      <c r="C15">
        <v>45</v>
      </c>
      <c r="D15">
        <v>581</v>
      </c>
      <c r="E15">
        <v>896</v>
      </c>
      <c r="F15">
        <v>927</v>
      </c>
      <c r="G15">
        <v>1026</v>
      </c>
      <c r="H15">
        <v>7</v>
      </c>
      <c r="I15">
        <v>7</v>
      </c>
      <c r="J15" t="s">
        <v>111</v>
      </c>
      <c r="K15">
        <v>0</v>
      </c>
      <c r="L15">
        <v>896</v>
      </c>
      <c r="M15">
        <v>99</v>
      </c>
      <c r="N15">
        <v>0</v>
      </c>
    </row>
    <row r="16" spans="1:14" x14ac:dyDescent="0.3">
      <c r="A16" s="1">
        <v>43872</v>
      </c>
      <c r="B16">
        <v>43</v>
      </c>
      <c r="C16">
        <v>47</v>
      </c>
      <c r="D16">
        <v>608</v>
      </c>
      <c r="E16">
        <v>989</v>
      </c>
      <c r="F16">
        <v>1021</v>
      </c>
      <c r="G16">
        <v>1124</v>
      </c>
      <c r="H16">
        <v>7</v>
      </c>
      <c r="I16">
        <v>9</v>
      </c>
      <c r="J16" t="s">
        <v>111</v>
      </c>
      <c r="K16">
        <v>0</v>
      </c>
      <c r="L16">
        <v>989</v>
      </c>
      <c r="M16">
        <v>103</v>
      </c>
      <c r="N16">
        <v>0</v>
      </c>
    </row>
    <row r="17" spans="1:15" x14ac:dyDescent="0.3">
      <c r="A17" s="1">
        <v>43873</v>
      </c>
      <c r="B17">
        <v>125</v>
      </c>
      <c r="C17">
        <v>50</v>
      </c>
      <c r="D17">
        <v>638</v>
      </c>
      <c r="E17">
        <v>961</v>
      </c>
      <c r="F17">
        <v>984</v>
      </c>
      <c r="G17">
        <v>1090</v>
      </c>
      <c r="H17">
        <v>7</v>
      </c>
      <c r="I17">
        <v>15</v>
      </c>
      <c r="J17" t="s">
        <v>111</v>
      </c>
      <c r="K17">
        <v>0</v>
      </c>
      <c r="L17">
        <v>961</v>
      </c>
      <c r="M17">
        <v>106</v>
      </c>
      <c r="N17">
        <v>0</v>
      </c>
    </row>
    <row r="18" spans="1:15" x14ac:dyDescent="0.3">
      <c r="A18" s="1">
        <v>43874</v>
      </c>
      <c r="B18">
        <v>82</v>
      </c>
      <c r="C18">
        <v>58</v>
      </c>
      <c r="D18">
        <v>711</v>
      </c>
      <c r="E18">
        <v>1144</v>
      </c>
      <c r="F18">
        <v>1161</v>
      </c>
      <c r="G18">
        <v>1278</v>
      </c>
      <c r="H18">
        <v>7</v>
      </c>
      <c r="I18">
        <v>15</v>
      </c>
      <c r="J18" t="s">
        <v>111</v>
      </c>
      <c r="K18">
        <v>0</v>
      </c>
      <c r="L18">
        <v>1144</v>
      </c>
      <c r="M18">
        <v>117</v>
      </c>
      <c r="N18">
        <v>0</v>
      </c>
    </row>
    <row r="19" spans="1:15" x14ac:dyDescent="0.3">
      <c r="A19" s="1">
        <v>43875</v>
      </c>
      <c r="B19">
        <v>91</v>
      </c>
      <c r="C19">
        <v>67</v>
      </c>
      <c r="D19">
        <v>764</v>
      </c>
      <c r="E19">
        <v>1234</v>
      </c>
      <c r="F19">
        <v>1247</v>
      </c>
      <c r="G19">
        <v>1368</v>
      </c>
      <c r="H19">
        <v>6</v>
      </c>
      <c r="I19">
        <v>17</v>
      </c>
      <c r="J19" t="s">
        <v>111</v>
      </c>
      <c r="K19">
        <v>0</v>
      </c>
      <c r="L19">
        <v>1234</v>
      </c>
      <c r="M19">
        <v>121</v>
      </c>
      <c r="N19">
        <v>0</v>
      </c>
    </row>
    <row r="20" spans="1:15" x14ac:dyDescent="0.3">
      <c r="A20" s="1">
        <v>43876</v>
      </c>
      <c r="B20">
        <v>107</v>
      </c>
      <c r="C20">
        <v>72</v>
      </c>
      <c r="D20">
        <v>812</v>
      </c>
      <c r="E20">
        <v>1697</v>
      </c>
      <c r="F20">
        <v>1959</v>
      </c>
      <c r="G20">
        <v>2093</v>
      </c>
      <c r="H20">
        <v>6</v>
      </c>
      <c r="I20">
        <v>18</v>
      </c>
      <c r="J20" t="s">
        <v>111</v>
      </c>
      <c r="K20">
        <v>0</v>
      </c>
      <c r="L20">
        <v>1697</v>
      </c>
      <c r="M20">
        <v>134</v>
      </c>
      <c r="N20">
        <v>0</v>
      </c>
    </row>
    <row r="21" spans="1:15" x14ac:dyDescent="0.3">
      <c r="A21" s="1">
        <v>43877</v>
      </c>
      <c r="B21">
        <v>119</v>
      </c>
      <c r="C21">
        <v>75</v>
      </c>
      <c r="D21">
        <v>871</v>
      </c>
      <c r="E21">
        <v>1781</v>
      </c>
      <c r="F21">
        <v>2045</v>
      </c>
      <c r="G21">
        <v>2179</v>
      </c>
      <c r="H21">
        <v>5</v>
      </c>
      <c r="I21">
        <v>19</v>
      </c>
      <c r="J21" t="s">
        <v>111</v>
      </c>
      <c r="K21">
        <v>0</v>
      </c>
      <c r="L21">
        <v>1781</v>
      </c>
      <c r="M21">
        <v>134</v>
      </c>
      <c r="N21">
        <v>0</v>
      </c>
    </row>
    <row r="22" spans="1:15" x14ac:dyDescent="0.3">
      <c r="A22" s="1">
        <v>43878</v>
      </c>
      <c r="B22">
        <v>103</v>
      </c>
      <c r="C22">
        <v>77</v>
      </c>
      <c r="D22">
        <v>937</v>
      </c>
      <c r="E22">
        <v>2358</v>
      </c>
      <c r="F22">
        <v>2358</v>
      </c>
      <c r="G22">
        <f>2358+M21</f>
        <v>2492</v>
      </c>
      <c r="H22">
        <v>4</v>
      </c>
      <c r="I22">
        <v>24</v>
      </c>
      <c r="J22" t="s">
        <v>111</v>
      </c>
      <c r="K22">
        <v>1277</v>
      </c>
      <c r="L22">
        <v>1081</v>
      </c>
      <c r="M22">
        <v>134</v>
      </c>
      <c r="N22">
        <v>0</v>
      </c>
    </row>
    <row r="23" spans="1:15" x14ac:dyDescent="0.3">
      <c r="A23" s="1">
        <v>43879</v>
      </c>
      <c r="B23">
        <v>110</v>
      </c>
      <c r="C23">
        <v>81</v>
      </c>
      <c r="D23">
        <v>1003</v>
      </c>
      <c r="E23">
        <v>2486</v>
      </c>
      <c r="F23">
        <v>2486</v>
      </c>
      <c r="G23">
        <v>2620</v>
      </c>
      <c r="H23">
        <v>4</v>
      </c>
      <c r="I23">
        <v>29</v>
      </c>
      <c r="J23" t="s">
        <v>111</v>
      </c>
      <c r="K23">
        <v>1326</v>
      </c>
      <c r="L23">
        <v>1160</v>
      </c>
      <c r="M23">
        <v>134</v>
      </c>
      <c r="N23">
        <v>0</v>
      </c>
      <c r="O23" t="s">
        <v>281</v>
      </c>
    </row>
    <row r="24" spans="1:15" x14ac:dyDescent="0.3">
      <c r="A24" s="1">
        <v>43880</v>
      </c>
      <c r="B24">
        <v>110</v>
      </c>
      <c r="C24">
        <v>84</v>
      </c>
      <c r="D24">
        <v>1069</v>
      </c>
      <c r="E24">
        <v>2593</v>
      </c>
      <c r="F24">
        <v>2593</v>
      </c>
      <c r="G24">
        <v>2727</v>
      </c>
      <c r="H24">
        <v>4</v>
      </c>
      <c r="I24">
        <v>34</v>
      </c>
      <c r="J24" t="s">
        <v>111</v>
      </c>
      <c r="K24">
        <v>1421</v>
      </c>
      <c r="L24">
        <v>1172</v>
      </c>
      <c r="M24">
        <v>134</v>
      </c>
      <c r="N24">
        <v>0</v>
      </c>
      <c r="O24" t="s">
        <v>281</v>
      </c>
    </row>
    <row r="25" spans="1:15" x14ac:dyDescent="0.3">
      <c r="A25" s="1">
        <v>43881</v>
      </c>
      <c r="B25">
        <v>108</v>
      </c>
      <c r="C25">
        <v>85</v>
      </c>
      <c r="D25">
        <v>1135</v>
      </c>
      <c r="E25">
        <v>2616</v>
      </c>
      <c r="F25">
        <v>2616</v>
      </c>
      <c r="G25">
        <v>2750</v>
      </c>
      <c r="H25">
        <v>4</v>
      </c>
      <c r="I25">
        <v>37</v>
      </c>
      <c r="J25" t="s">
        <v>111</v>
      </c>
      <c r="K25">
        <v>1469</v>
      </c>
      <c r="L25">
        <v>1147</v>
      </c>
      <c r="M25">
        <v>134</v>
      </c>
      <c r="N25">
        <v>0</v>
      </c>
      <c r="O25" t="s">
        <v>281</v>
      </c>
    </row>
    <row r="26" spans="1:15" x14ac:dyDescent="0.3">
      <c r="A26" s="1">
        <v>43882</v>
      </c>
      <c r="B26">
        <v>109</v>
      </c>
      <c r="C26">
        <v>86</v>
      </c>
      <c r="D26">
        <v>1201</v>
      </c>
      <c r="E26">
        <v>2696</v>
      </c>
      <c r="F26">
        <v>2696</v>
      </c>
      <c r="G26">
        <v>1830</v>
      </c>
      <c r="H26">
        <v>5</v>
      </c>
      <c r="I26">
        <v>47</v>
      </c>
      <c r="J26" t="s">
        <v>111</v>
      </c>
      <c r="K26">
        <v>1574</v>
      </c>
      <c r="L26">
        <v>1122</v>
      </c>
      <c r="M26">
        <v>134</v>
      </c>
      <c r="N26">
        <v>0</v>
      </c>
      <c r="O26" t="s">
        <v>281</v>
      </c>
    </row>
    <row r="27" spans="1:15" x14ac:dyDescent="0.3">
      <c r="A27" s="1">
        <v>43883</v>
      </c>
      <c r="B27">
        <v>109</v>
      </c>
      <c r="C27">
        <v>89</v>
      </c>
      <c r="D27">
        <v>1267</v>
      </c>
      <c r="E27">
        <f>K27+L27</f>
        <v>2734</v>
      </c>
      <c r="F27">
        <v>2734</v>
      </c>
      <c r="G27">
        <v>2868</v>
      </c>
      <c r="H27">
        <v>5</v>
      </c>
      <c r="I27">
        <v>49</v>
      </c>
      <c r="J27" t="s">
        <v>111</v>
      </c>
      <c r="K27">
        <v>1633</v>
      </c>
      <c r="L27">
        <v>1101</v>
      </c>
      <c r="M27">
        <v>134</v>
      </c>
      <c r="N27">
        <v>0</v>
      </c>
      <c r="O27" t="s">
        <v>281</v>
      </c>
    </row>
    <row r="28" spans="1:15" x14ac:dyDescent="0.3">
      <c r="A28" s="1">
        <v>43884</v>
      </c>
      <c r="B28">
        <v>109</v>
      </c>
      <c r="C28">
        <v>89</v>
      </c>
      <c r="D28">
        <v>1333</v>
      </c>
      <c r="E28">
        <v>2812</v>
      </c>
      <c r="F28">
        <v>2812</v>
      </c>
      <c r="G28">
        <v>2946</v>
      </c>
      <c r="H28">
        <v>5</v>
      </c>
      <c r="I28">
        <v>51</v>
      </c>
      <c r="J28" t="s">
        <v>111</v>
      </c>
      <c r="K28">
        <v>1904</v>
      </c>
      <c r="L28">
        <v>908</v>
      </c>
      <c r="M28">
        <v>134</v>
      </c>
      <c r="N28">
        <v>0</v>
      </c>
      <c r="O28" t="s">
        <v>281</v>
      </c>
    </row>
    <row r="29" spans="1:15" x14ac:dyDescent="0.3">
      <c r="A29" s="1">
        <v>43885</v>
      </c>
      <c r="B29">
        <v>109</v>
      </c>
      <c r="C29">
        <v>90</v>
      </c>
      <c r="D29">
        <f>D28+D27-D26</f>
        <v>1399</v>
      </c>
      <c r="E29">
        <v>2842</v>
      </c>
      <c r="F29">
        <v>2842</v>
      </c>
      <c r="G29">
        <v>2976</v>
      </c>
      <c r="H29">
        <v>7</v>
      </c>
      <c r="I29">
        <v>53</v>
      </c>
      <c r="J29" t="s">
        <v>111</v>
      </c>
      <c r="K29">
        <v>1986</v>
      </c>
      <c r="L29">
        <v>856</v>
      </c>
      <c r="M29">
        <v>134</v>
      </c>
      <c r="N29">
        <v>0</v>
      </c>
      <c r="O29" t="s">
        <v>281</v>
      </c>
    </row>
    <row r="30" spans="1:15" x14ac:dyDescent="0.3">
      <c r="A30" s="1">
        <v>43886</v>
      </c>
      <c r="B30">
        <v>109</v>
      </c>
      <c r="C30">
        <v>91</v>
      </c>
      <c r="D30">
        <f>D29+D28-D27</f>
        <v>1465</v>
      </c>
      <c r="E30">
        <v>2846</v>
      </c>
      <c r="F30">
        <v>2846</v>
      </c>
      <c r="G30">
        <v>2980</v>
      </c>
      <c r="H30">
        <v>7</v>
      </c>
      <c r="I30">
        <v>58</v>
      </c>
      <c r="J30" t="s">
        <v>111</v>
      </c>
      <c r="K30">
        <v>2475</v>
      </c>
      <c r="L30">
        <v>371</v>
      </c>
      <c r="M30">
        <v>134</v>
      </c>
      <c r="N30">
        <v>0</v>
      </c>
      <c r="O30" t="s">
        <v>281</v>
      </c>
    </row>
    <row r="31" spans="1:15" x14ac:dyDescent="0.3">
      <c r="A31" s="1">
        <v>43887</v>
      </c>
      <c r="B31">
        <v>109</v>
      </c>
      <c r="C31">
        <v>93</v>
      </c>
      <c r="D31">
        <v>1531</v>
      </c>
      <c r="E31">
        <v>2848</v>
      </c>
      <c r="F31">
        <v>2848</v>
      </c>
      <c r="G31">
        <v>2982</v>
      </c>
      <c r="H31">
        <v>7</v>
      </c>
      <c r="I31">
        <v>62</v>
      </c>
      <c r="J31" t="s">
        <v>111</v>
      </c>
      <c r="K31">
        <v>2589</v>
      </c>
      <c r="L31">
        <v>259</v>
      </c>
      <c r="M31">
        <v>134</v>
      </c>
      <c r="N31">
        <v>0</v>
      </c>
      <c r="O31" t="s">
        <v>281</v>
      </c>
    </row>
    <row r="32" spans="1:15" x14ac:dyDescent="0.3">
      <c r="A32" s="1">
        <v>43888</v>
      </c>
      <c r="B32">
        <v>109</v>
      </c>
      <c r="C32">
        <v>96</v>
      </c>
      <c r="D32">
        <v>1597</v>
      </c>
      <c r="E32">
        <v>2887</v>
      </c>
      <c r="F32">
        <v>2887</v>
      </c>
      <c r="G32">
        <v>3021</v>
      </c>
      <c r="H32">
        <v>8</v>
      </c>
      <c r="I32">
        <v>66</v>
      </c>
      <c r="J32" t="s">
        <v>111</v>
      </c>
      <c r="K32">
        <v>2643</v>
      </c>
      <c r="L32">
        <v>245</v>
      </c>
      <c r="M32">
        <v>134</v>
      </c>
      <c r="N32">
        <v>0</v>
      </c>
      <c r="O32" t="s">
        <v>281</v>
      </c>
    </row>
    <row r="33" spans="1:15" x14ac:dyDescent="0.3">
      <c r="A33" s="1">
        <v>43889</v>
      </c>
      <c r="B33">
        <v>109</v>
      </c>
      <c r="C33">
        <v>98</v>
      </c>
      <c r="D33">
        <f t="shared" ref="D33:D38" si="0">D32+D31-D30</f>
        <v>1663</v>
      </c>
      <c r="E33">
        <v>2940</v>
      </c>
      <c r="F33">
        <v>2940</v>
      </c>
      <c r="G33">
        <v>3074</v>
      </c>
      <c r="H33">
        <v>7</v>
      </c>
      <c r="I33">
        <v>69</v>
      </c>
      <c r="J33" t="s">
        <v>111</v>
      </c>
      <c r="K33">
        <v>2749</v>
      </c>
      <c r="L33">
        <v>191</v>
      </c>
      <c r="M33">
        <v>134</v>
      </c>
      <c r="N33">
        <v>0</v>
      </c>
      <c r="O33" t="s">
        <v>281</v>
      </c>
    </row>
    <row r="34" spans="1:15" x14ac:dyDescent="0.3">
      <c r="A34" s="1">
        <v>43890</v>
      </c>
      <c r="B34">
        <v>109</v>
      </c>
      <c r="C34">
        <v>102</v>
      </c>
      <c r="D34">
        <f t="shared" si="0"/>
        <v>1729</v>
      </c>
      <c r="E34">
        <v>3033</v>
      </c>
      <c r="F34">
        <v>3033</v>
      </c>
      <c r="G34">
        <v>3167</v>
      </c>
      <c r="H34">
        <v>7</v>
      </c>
      <c r="I34">
        <v>72</v>
      </c>
      <c r="J34" t="s">
        <v>111</v>
      </c>
      <c r="K34">
        <v>2764</v>
      </c>
      <c r="L34">
        <v>269</v>
      </c>
      <c r="M34">
        <v>134</v>
      </c>
      <c r="N34">
        <v>0</v>
      </c>
      <c r="O34" t="s">
        <v>281</v>
      </c>
    </row>
    <row r="35" spans="1:15" x14ac:dyDescent="0.3">
      <c r="A35" s="1">
        <v>43891</v>
      </c>
      <c r="B35">
        <v>109</v>
      </c>
      <c r="C35">
        <v>106</v>
      </c>
      <c r="D35">
        <f t="shared" si="0"/>
        <v>1795</v>
      </c>
      <c r="E35">
        <v>3133</v>
      </c>
      <c r="F35">
        <v>3133</v>
      </c>
      <c r="G35">
        <v>3267</v>
      </c>
      <c r="H35">
        <v>7</v>
      </c>
      <c r="I35">
        <v>74</v>
      </c>
      <c r="J35" t="s">
        <v>111</v>
      </c>
      <c r="K35">
        <v>2766</v>
      </c>
      <c r="L35">
        <v>367</v>
      </c>
      <c r="M35">
        <v>134</v>
      </c>
      <c r="N35">
        <v>0</v>
      </c>
      <c r="O35" t="s">
        <v>281</v>
      </c>
    </row>
    <row r="36" spans="1:15" x14ac:dyDescent="0.3">
      <c r="A36" s="1">
        <v>43892</v>
      </c>
      <c r="B36">
        <v>109</v>
      </c>
      <c r="C36">
        <v>108</v>
      </c>
      <c r="D36">
        <f t="shared" si="0"/>
        <v>1861</v>
      </c>
      <c r="E36">
        <v>3140</v>
      </c>
      <c r="F36">
        <v>3140</v>
      </c>
      <c r="G36">
        <f>F36+134</f>
        <v>3274</v>
      </c>
      <c r="H36">
        <v>6</v>
      </c>
      <c r="I36">
        <v>78</v>
      </c>
      <c r="J36" t="s">
        <v>111</v>
      </c>
      <c r="K36">
        <v>1805</v>
      </c>
      <c r="L36">
        <v>335</v>
      </c>
      <c r="M36">
        <v>134</v>
      </c>
      <c r="N36">
        <v>0</v>
      </c>
      <c r="O36" t="s">
        <v>281</v>
      </c>
    </row>
    <row r="37" spans="1:15" x14ac:dyDescent="0.3">
      <c r="A37" s="1">
        <v>43893</v>
      </c>
      <c r="B37">
        <v>109</v>
      </c>
      <c r="C37">
        <v>110</v>
      </c>
      <c r="D37">
        <f t="shared" si="0"/>
        <v>1927</v>
      </c>
      <c r="E37">
        <v>3173</v>
      </c>
      <c r="F37">
        <v>3173</v>
      </c>
      <c r="G37">
        <f>F37+134</f>
        <v>3307</v>
      </c>
      <c r="H37">
        <v>6</v>
      </c>
      <c r="I37">
        <v>78</v>
      </c>
      <c r="J37" t="s">
        <v>111</v>
      </c>
      <c r="K37">
        <v>2837</v>
      </c>
      <c r="L37">
        <v>336</v>
      </c>
      <c r="M37">
        <v>134</v>
      </c>
      <c r="N37">
        <v>0</v>
      </c>
      <c r="O37" t="s">
        <v>281</v>
      </c>
    </row>
    <row r="38" spans="1:15" x14ac:dyDescent="0.3">
      <c r="A38" s="1">
        <v>43894</v>
      </c>
      <c r="B38">
        <v>109</v>
      </c>
      <c r="C38">
        <v>112</v>
      </c>
      <c r="D38">
        <f t="shared" si="0"/>
        <v>1993</v>
      </c>
      <c r="E38">
        <v>3204</v>
      </c>
      <c r="F38">
        <v>3204</v>
      </c>
      <c r="G38">
        <v>3338</v>
      </c>
      <c r="H38">
        <v>7</v>
      </c>
      <c r="I38">
        <v>79</v>
      </c>
      <c r="J38" t="s">
        <v>111</v>
      </c>
      <c r="K38">
        <v>2849</v>
      </c>
      <c r="L38">
        <v>335</v>
      </c>
      <c r="M38">
        <v>134</v>
      </c>
      <c r="N38">
        <v>0</v>
      </c>
      <c r="O38" t="s">
        <v>281</v>
      </c>
    </row>
    <row r="39" spans="1:15" x14ac:dyDescent="0.3">
      <c r="A39" s="1">
        <v>43895</v>
      </c>
      <c r="B39">
        <v>109</v>
      </c>
      <c r="C39">
        <v>117</v>
      </c>
      <c r="D39">
        <f t="shared" ref="D39:D58" si="1">D38+D37-D36</f>
        <v>2059</v>
      </c>
      <c r="E39">
        <v>3291</v>
      </c>
      <c r="F39">
        <v>3291</v>
      </c>
      <c r="G39">
        <f t="shared" ref="G39:G54" si="2">F39+134</f>
        <v>3425</v>
      </c>
      <c r="H39">
        <v>7</v>
      </c>
      <c r="I39">
        <v>81</v>
      </c>
      <c r="J39" t="s">
        <v>111</v>
      </c>
      <c r="K39">
        <v>2910</v>
      </c>
      <c r="L39">
        <v>381</v>
      </c>
      <c r="M39">
        <v>134</v>
      </c>
      <c r="N39">
        <v>0</v>
      </c>
      <c r="O39" t="s">
        <v>281</v>
      </c>
    </row>
    <row r="40" spans="1:15" x14ac:dyDescent="0.3">
      <c r="A40" s="1">
        <v>43896</v>
      </c>
      <c r="B40">
        <v>109</v>
      </c>
      <c r="C40">
        <v>130</v>
      </c>
      <c r="D40">
        <f t="shared" si="1"/>
        <v>2125</v>
      </c>
      <c r="E40">
        <v>3366</v>
      </c>
      <c r="F40">
        <v>3366</v>
      </c>
      <c r="G40">
        <f t="shared" si="2"/>
        <v>3500</v>
      </c>
      <c r="H40">
        <v>9</v>
      </c>
      <c r="I40">
        <v>82</v>
      </c>
      <c r="J40" t="s">
        <v>111</v>
      </c>
      <c r="K40">
        <v>2977</v>
      </c>
      <c r="L40">
        <v>389</v>
      </c>
      <c r="M40">
        <v>134</v>
      </c>
      <c r="N40">
        <v>0</v>
      </c>
      <c r="O40" t="s">
        <v>281</v>
      </c>
    </row>
    <row r="41" spans="1:15" x14ac:dyDescent="0.3">
      <c r="A41" s="1">
        <v>43897</v>
      </c>
      <c r="B41">
        <v>109</v>
      </c>
      <c r="C41">
        <v>138</v>
      </c>
      <c r="D41">
        <f t="shared" si="1"/>
        <v>2191</v>
      </c>
      <c r="E41">
        <v>3452</v>
      </c>
      <c r="F41">
        <v>3452</v>
      </c>
      <c r="G41">
        <f t="shared" si="2"/>
        <v>3586</v>
      </c>
      <c r="H41">
        <v>8</v>
      </c>
      <c r="I41">
        <v>90</v>
      </c>
      <c r="J41" t="s">
        <v>111</v>
      </c>
      <c r="K41">
        <v>3006</v>
      </c>
      <c r="L41">
        <v>446</v>
      </c>
      <c r="M41">
        <v>134</v>
      </c>
      <c r="N41">
        <v>0</v>
      </c>
      <c r="O41" t="s">
        <v>281</v>
      </c>
    </row>
    <row r="42" spans="1:15" x14ac:dyDescent="0.3">
      <c r="A42" s="1">
        <v>43898</v>
      </c>
      <c r="B42">
        <v>109</v>
      </c>
      <c r="C42">
        <v>150</v>
      </c>
      <c r="D42">
        <f t="shared" si="1"/>
        <v>2257</v>
      </c>
      <c r="E42">
        <v>3649</v>
      </c>
      <c r="F42">
        <v>3649</v>
      </c>
      <c r="G42">
        <f t="shared" si="2"/>
        <v>3783</v>
      </c>
      <c r="H42">
        <v>9</v>
      </c>
      <c r="I42">
        <v>90</v>
      </c>
      <c r="J42" t="s">
        <v>111</v>
      </c>
      <c r="K42">
        <v>3034</v>
      </c>
      <c r="L42">
        <v>615</v>
      </c>
      <c r="M42">
        <v>134</v>
      </c>
      <c r="N42">
        <v>0</v>
      </c>
      <c r="O42" t="s">
        <v>281</v>
      </c>
    </row>
    <row r="43" spans="1:15" x14ac:dyDescent="0.3">
      <c r="A43" s="1">
        <v>43899</v>
      </c>
      <c r="B43">
        <v>109</v>
      </c>
      <c r="C43">
        <v>160</v>
      </c>
      <c r="D43">
        <f t="shared" si="1"/>
        <v>2323</v>
      </c>
      <c r="E43">
        <v>3784</v>
      </c>
      <c r="F43">
        <v>3784</v>
      </c>
      <c r="G43">
        <f t="shared" si="2"/>
        <v>3918</v>
      </c>
      <c r="H43">
        <v>10</v>
      </c>
      <c r="I43">
        <v>93</v>
      </c>
      <c r="J43" t="s">
        <v>111</v>
      </c>
      <c r="K43">
        <v>3060</v>
      </c>
      <c r="L43">
        <v>724</v>
      </c>
      <c r="M43">
        <v>134</v>
      </c>
      <c r="N43">
        <v>0</v>
      </c>
      <c r="O43" t="s">
        <v>281</v>
      </c>
    </row>
    <row r="44" spans="1:15" x14ac:dyDescent="0.3">
      <c r="A44" s="1">
        <v>43900</v>
      </c>
      <c r="B44">
        <v>109</v>
      </c>
      <c r="C44">
        <v>166</v>
      </c>
      <c r="D44">
        <f t="shared" si="1"/>
        <v>2389</v>
      </c>
      <c r="E44">
        <v>4004</v>
      </c>
      <c r="F44">
        <v>4004</v>
      </c>
      <c r="G44">
        <f t="shared" si="2"/>
        <v>4138</v>
      </c>
      <c r="H44">
        <v>12</v>
      </c>
      <c r="I44">
        <v>93</v>
      </c>
      <c r="J44" t="s">
        <v>111</v>
      </c>
      <c r="K44">
        <v>3132</v>
      </c>
      <c r="L44">
        <v>872</v>
      </c>
      <c r="M44">
        <v>134</v>
      </c>
      <c r="N44">
        <v>0</v>
      </c>
      <c r="O44" t="s">
        <v>281</v>
      </c>
    </row>
    <row r="45" spans="1:15" x14ac:dyDescent="0.3">
      <c r="A45" s="1">
        <v>43901</v>
      </c>
      <c r="B45">
        <v>109</v>
      </c>
      <c r="C45">
        <v>178</v>
      </c>
      <c r="D45">
        <f t="shared" si="1"/>
        <v>2455</v>
      </c>
      <c r="E45">
        <v>4218</v>
      </c>
      <c r="F45">
        <v>4218</v>
      </c>
      <c r="G45">
        <f t="shared" si="2"/>
        <v>4352</v>
      </c>
      <c r="H45">
        <v>9</v>
      </c>
      <c r="I45">
        <v>96</v>
      </c>
      <c r="J45" t="s">
        <v>111</v>
      </c>
      <c r="K45">
        <v>3237</v>
      </c>
      <c r="L45">
        <v>981</v>
      </c>
      <c r="M45">
        <v>134</v>
      </c>
      <c r="N45">
        <v>0</v>
      </c>
      <c r="O45" t="s">
        <v>281</v>
      </c>
    </row>
    <row r="46" spans="1:15" x14ac:dyDescent="0.3">
      <c r="A46" s="1">
        <v>43902</v>
      </c>
      <c r="B46">
        <v>109</v>
      </c>
      <c r="C46">
        <v>187</v>
      </c>
      <c r="D46">
        <f t="shared" si="1"/>
        <v>2521</v>
      </c>
      <c r="E46">
        <v>4550</v>
      </c>
      <c r="F46">
        <v>4550</v>
      </c>
      <c r="G46">
        <f t="shared" si="2"/>
        <v>4684</v>
      </c>
      <c r="H46">
        <v>9</v>
      </c>
      <c r="I46">
        <v>96</v>
      </c>
      <c r="J46" t="s">
        <v>111</v>
      </c>
      <c r="K46">
        <v>4550</v>
      </c>
      <c r="L46">
        <v>1248</v>
      </c>
      <c r="M46">
        <v>134</v>
      </c>
      <c r="N46">
        <v>0</v>
      </c>
      <c r="O46" t="s">
        <v>281</v>
      </c>
    </row>
    <row r="47" spans="1:15" x14ac:dyDescent="0.3">
      <c r="A47" s="1">
        <v>43903</v>
      </c>
      <c r="B47">
        <v>109</v>
      </c>
      <c r="C47">
        <v>200</v>
      </c>
      <c r="D47">
        <f t="shared" si="1"/>
        <v>2587</v>
      </c>
      <c r="E47">
        <v>4910</v>
      </c>
      <c r="F47">
        <v>4910</v>
      </c>
      <c r="G47">
        <f t="shared" si="2"/>
        <v>5044</v>
      </c>
      <c r="H47">
        <v>11</v>
      </c>
      <c r="I47">
        <v>97</v>
      </c>
      <c r="J47" t="s">
        <v>111</v>
      </c>
      <c r="K47">
        <v>3419</v>
      </c>
      <c r="L47">
        <v>1491</v>
      </c>
      <c r="M47">
        <v>134</v>
      </c>
      <c r="N47">
        <v>0</v>
      </c>
      <c r="O47" t="s">
        <v>281</v>
      </c>
    </row>
    <row r="48" spans="1:15" x14ac:dyDescent="0.3">
      <c r="A48" s="1">
        <v>43904</v>
      </c>
      <c r="B48">
        <v>109</v>
      </c>
      <c r="C48">
        <v>212</v>
      </c>
      <c r="D48">
        <f t="shared" si="1"/>
        <v>2653</v>
      </c>
      <c r="E48">
        <f t="shared" ref="E48:E54" si="3">K48+L48</f>
        <v>5244</v>
      </c>
      <c r="F48">
        <f t="shared" ref="F48:F54" si="4">K48+L48</f>
        <v>5244</v>
      </c>
      <c r="G48">
        <f t="shared" si="2"/>
        <v>5378</v>
      </c>
      <c r="H48">
        <v>14</v>
      </c>
      <c r="I48">
        <v>105</v>
      </c>
      <c r="J48" t="s">
        <v>111</v>
      </c>
      <c r="K48">
        <v>3532</v>
      </c>
      <c r="L48">
        <v>1712</v>
      </c>
      <c r="M48">
        <v>134</v>
      </c>
      <c r="N48">
        <v>0</v>
      </c>
      <c r="O48" t="s">
        <v>281</v>
      </c>
    </row>
    <row r="49" spans="1:15" x14ac:dyDescent="0.3">
      <c r="A49" s="1">
        <v>43905</v>
      </c>
      <c r="B49">
        <v>109</v>
      </c>
      <c r="C49">
        <v>226</v>
      </c>
      <c r="D49">
        <f t="shared" si="1"/>
        <v>2719</v>
      </c>
      <c r="E49">
        <f t="shared" si="3"/>
        <v>5472</v>
      </c>
      <c r="F49">
        <f t="shared" si="4"/>
        <v>5472</v>
      </c>
      <c r="G49">
        <f t="shared" si="2"/>
        <v>5606</v>
      </c>
      <c r="H49">
        <v>13</v>
      </c>
      <c r="I49">
        <v>105</v>
      </c>
      <c r="J49" t="s">
        <v>111</v>
      </c>
      <c r="K49">
        <v>3655</v>
      </c>
      <c r="L49">
        <v>1817</v>
      </c>
      <c r="M49">
        <v>134</v>
      </c>
      <c r="N49">
        <v>0</v>
      </c>
      <c r="O49" t="s">
        <v>281</v>
      </c>
    </row>
    <row r="50" spans="1:15" x14ac:dyDescent="0.3">
      <c r="A50" s="1">
        <v>43906</v>
      </c>
      <c r="B50">
        <v>109</v>
      </c>
      <c r="C50">
        <v>243</v>
      </c>
      <c r="D50">
        <f t="shared" si="1"/>
        <v>2785</v>
      </c>
      <c r="E50">
        <f t="shared" si="3"/>
        <v>5711</v>
      </c>
      <c r="F50">
        <f t="shared" si="4"/>
        <v>5711</v>
      </c>
      <c r="G50">
        <f t="shared" si="2"/>
        <v>5845</v>
      </c>
      <c r="H50">
        <v>13</v>
      </c>
      <c r="I50">
        <v>109</v>
      </c>
      <c r="J50" t="s">
        <v>111</v>
      </c>
      <c r="K50">
        <v>3760</v>
      </c>
      <c r="L50">
        <v>1951</v>
      </c>
      <c r="M50">
        <v>134</v>
      </c>
      <c r="N50">
        <v>0</v>
      </c>
      <c r="O50" t="s">
        <v>281</v>
      </c>
    </row>
    <row r="51" spans="1:15" x14ac:dyDescent="0.3">
      <c r="A51" s="1">
        <v>43907</v>
      </c>
      <c r="B51">
        <v>109</v>
      </c>
      <c r="C51">
        <v>266</v>
      </c>
      <c r="D51">
        <f t="shared" si="1"/>
        <v>2851</v>
      </c>
      <c r="E51">
        <f t="shared" si="3"/>
        <v>5939</v>
      </c>
      <c r="F51">
        <f t="shared" si="4"/>
        <v>5939</v>
      </c>
      <c r="G51">
        <f t="shared" si="2"/>
        <v>6073</v>
      </c>
      <c r="H51">
        <v>14</v>
      </c>
      <c r="I51">
        <v>114</v>
      </c>
      <c r="J51" t="s">
        <v>111</v>
      </c>
      <c r="K51">
        <v>3877</v>
      </c>
      <c r="L51">
        <v>2062</v>
      </c>
      <c r="M51">
        <v>134</v>
      </c>
      <c r="N51">
        <v>0</v>
      </c>
      <c r="O51" t="s">
        <v>281</v>
      </c>
    </row>
    <row r="52" spans="1:15" x14ac:dyDescent="0.3">
      <c r="A52" s="1">
        <v>43908</v>
      </c>
      <c r="B52">
        <v>109</v>
      </c>
      <c r="C52">
        <v>313</v>
      </c>
      <c r="D52">
        <f t="shared" si="1"/>
        <v>2917</v>
      </c>
      <c r="E52">
        <f t="shared" si="3"/>
        <v>6250</v>
      </c>
      <c r="F52">
        <f t="shared" si="4"/>
        <v>6250</v>
      </c>
      <c r="G52">
        <f t="shared" si="2"/>
        <v>6384</v>
      </c>
      <c r="H52">
        <v>15</v>
      </c>
      <c r="I52">
        <v>117</v>
      </c>
      <c r="J52" t="s">
        <v>111</v>
      </c>
      <c r="K52">
        <v>4029</v>
      </c>
      <c r="L52">
        <v>2221</v>
      </c>
      <c r="M52">
        <v>134</v>
      </c>
      <c r="N52">
        <v>0</v>
      </c>
      <c r="O52" t="s">
        <v>281</v>
      </c>
    </row>
    <row r="53" spans="1:15" x14ac:dyDescent="0.3">
      <c r="A53" s="1">
        <v>43909</v>
      </c>
      <c r="B53">
        <v>109</v>
      </c>
      <c r="C53">
        <v>345</v>
      </c>
      <c r="D53">
        <f t="shared" si="1"/>
        <v>2983</v>
      </c>
      <c r="E53">
        <f t="shared" si="3"/>
        <v>6574</v>
      </c>
      <c r="F53">
        <f t="shared" si="4"/>
        <v>6574</v>
      </c>
      <c r="G53">
        <f t="shared" si="2"/>
        <v>6708</v>
      </c>
      <c r="H53">
        <v>15</v>
      </c>
      <c r="I53">
        <v>124</v>
      </c>
      <c r="J53" t="s">
        <v>111</v>
      </c>
      <c r="K53">
        <v>4301</v>
      </c>
      <c r="L53">
        <v>2273</v>
      </c>
      <c r="M53">
        <v>134</v>
      </c>
      <c r="N53">
        <v>0</v>
      </c>
      <c r="O53" t="s">
        <v>281</v>
      </c>
    </row>
    <row r="54" spans="1:15" x14ac:dyDescent="0.3">
      <c r="A54" s="1">
        <v>43910</v>
      </c>
      <c r="B54">
        <v>109</v>
      </c>
      <c r="C54">
        <v>385</v>
      </c>
      <c r="D54">
        <f t="shared" si="1"/>
        <v>3049</v>
      </c>
      <c r="E54">
        <f t="shared" si="3"/>
        <v>7065</v>
      </c>
      <c r="F54">
        <f t="shared" si="4"/>
        <v>7065</v>
      </c>
      <c r="G54">
        <f t="shared" si="2"/>
        <v>7199</v>
      </c>
      <c r="H54">
        <v>16</v>
      </c>
      <c r="I54">
        <v>131</v>
      </c>
      <c r="J54" t="s">
        <v>111</v>
      </c>
      <c r="K54">
        <v>4628</v>
      </c>
      <c r="L54">
        <v>2437</v>
      </c>
      <c r="M54">
        <v>134</v>
      </c>
      <c r="N54">
        <v>0</v>
      </c>
      <c r="O54" t="s">
        <v>281</v>
      </c>
    </row>
    <row r="55" spans="1:15" x14ac:dyDescent="0.3">
      <c r="A55" s="1">
        <v>43911</v>
      </c>
      <c r="B55">
        <v>109</v>
      </c>
      <c r="C55">
        <v>432</v>
      </c>
      <c r="D55">
        <f t="shared" si="1"/>
        <v>3115</v>
      </c>
      <c r="E55">
        <f>K55+L55</f>
        <v>7544</v>
      </c>
      <c r="F55">
        <f>E55</f>
        <v>7544</v>
      </c>
      <c r="G55">
        <f>F55+M55</f>
        <v>7678</v>
      </c>
      <c r="H55">
        <v>14</v>
      </c>
      <c r="I55">
        <v>140</v>
      </c>
      <c r="J55" t="s">
        <v>111</v>
      </c>
      <c r="K55">
        <v>4957</v>
      </c>
      <c r="L55">
        <v>2587</v>
      </c>
      <c r="M55">
        <v>134</v>
      </c>
      <c r="N55">
        <v>2</v>
      </c>
      <c r="O55" t="s">
        <v>281</v>
      </c>
    </row>
    <row r="56" spans="1:15" x14ac:dyDescent="0.3">
      <c r="A56" s="1">
        <v>43912</v>
      </c>
      <c r="B56">
        <v>109</v>
      </c>
      <c r="C56">
        <v>455</v>
      </c>
      <c r="D56">
        <f t="shared" si="1"/>
        <v>3181</v>
      </c>
      <c r="E56">
        <f>K56+L56</f>
        <v>7957</v>
      </c>
      <c r="F56">
        <f>E56</f>
        <v>7957</v>
      </c>
      <c r="G56">
        <f>F56+M56</f>
        <v>8091</v>
      </c>
      <c r="H56">
        <v>14</v>
      </c>
      <c r="I56">
        <v>144</v>
      </c>
      <c r="J56" t="s">
        <v>111</v>
      </c>
      <c r="K56">
        <v>5647</v>
      </c>
      <c r="L56">
        <v>2310</v>
      </c>
      <c r="M56">
        <v>134</v>
      </c>
      <c r="N56">
        <v>2</v>
      </c>
      <c r="O56" t="s">
        <v>281</v>
      </c>
    </row>
    <row r="57" spans="1:15" x14ac:dyDescent="0.3">
      <c r="A57" s="1">
        <v>43913</v>
      </c>
      <c r="B57">
        <v>109</v>
      </c>
      <c r="C57">
        <v>509</v>
      </c>
      <c r="D57">
        <f t="shared" si="1"/>
        <v>3247</v>
      </c>
      <c r="E57">
        <f>K57+L57</f>
        <v>8351</v>
      </c>
      <c r="F57">
        <f>E57</f>
        <v>8351</v>
      </c>
      <c r="G57">
        <f>F57+M57</f>
        <v>8485</v>
      </c>
      <c r="H57">
        <v>15</v>
      </c>
      <c r="I57">
        <v>152</v>
      </c>
      <c r="J57" t="s">
        <v>111</v>
      </c>
      <c r="K57">
        <v>5822</v>
      </c>
      <c r="L57">
        <v>2529</v>
      </c>
      <c r="M57">
        <v>134</v>
      </c>
      <c r="N57">
        <v>2</v>
      </c>
      <c r="O57" t="s">
        <v>281</v>
      </c>
    </row>
    <row r="58" spans="1:15" x14ac:dyDescent="0.3">
      <c r="A58" s="1">
        <v>43914</v>
      </c>
      <c r="B58">
        <v>109</v>
      </c>
      <c r="C58">
        <v>558</v>
      </c>
      <c r="D58">
        <f t="shared" si="1"/>
        <v>3313</v>
      </c>
      <c r="E58">
        <f>K58+L58</f>
        <v>8822</v>
      </c>
      <c r="F58">
        <f>E58</f>
        <v>8822</v>
      </c>
      <c r="G58">
        <f>F58+M58</f>
        <v>8956</v>
      </c>
      <c r="H58">
        <v>17</v>
      </c>
      <c r="I58">
        <v>155</v>
      </c>
      <c r="J58" t="s">
        <v>111</v>
      </c>
      <c r="K58">
        <v>6019</v>
      </c>
      <c r="L58">
        <v>2803</v>
      </c>
      <c r="M58">
        <v>134</v>
      </c>
      <c r="N58">
        <v>2</v>
      </c>
      <c r="O58" t="s">
        <v>281</v>
      </c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&amp;L&amp;1#&amp;"Calibri"&amp;6&amp;K7F7F7FInternal Use -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A38A-BB49-4BCC-A9D9-ACABC1F1FD64}">
  <dimension ref="A1:C5"/>
  <sheetViews>
    <sheetView workbookViewId="0">
      <selection activeCell="I24" sqref="I24"/>
    </sheetView>
  </sheetViews>
  <sheetFormatPr defaultRowHeight="14.4" x14ac:dyDescent="0.3"/>
  <sheetData>
    <row r="1" spans="1:3" x14ac:dyDescent="0.3">
      <c r="A1" t="s">
        <v>172</v>
      </c>
      <c r="B1" t="s">
        <v>15</v>
      </c>
      <c r="C1" t="s">
        <v>16</v>
      </c>
    </row>
    <row r="2" spans="1:3" x14ac:dyDescent="0.3">
      <c r="A2">
        <v>6</v>
      </c>
      <c r="B2" t="s">
        <v>17</v>
      </c>
      <c r="C2" s="1">
        <v>43849</v>
      </c>
    </row>
    <row r="3" spans="1:3" x14ac:dyDescent="0.3">
      <c r="A3">
        <v>6</v>
      </c>
      <c r="B3" t="s">
        <v>18</v>
      </c>
      <c r="C3" t="s">
        <v>19</v>
      </c>
    </row>
    <row r="4" spans="1:3" x14ac:dyDescent="0.3">
      <c r="A4">
        <v>6</v>
      </c>
      <c r="B4" t="s">
        <v>20</v>
      </c>
      <c r="C4" s="1">
        <v>43855</v>
      </c>
    </row>
    <row r="5" spans="1:3" x14ac:dyDescent="0.3">
      <c r="A5">
        <v>1</v>
      </c>
      <c r="B5" t="s">
        <v>26</v>
      </c>
      <c r="C5">
        <v>9</v>
      </c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&amp;L&amp;1#&amp;"Calibri"&amp;6&amp;K7F7F7FInternal Use -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D80A-B540-4BB6-AF18-22F637F49FBE}">
  <dimension ref="A1:C30"/>
  <sheetViews>
    <sheetView topLeftCell="A10" workbookViewId="0">
      <selection activeCell="J33" sqref="J33"/>
    </sheetView>
  </sheetViews>
  <sheetFormatPr defaultRowHeight="14.4" x14ac:dyDescent="0.3"/>
  <cols>
    <col min="1" max="1" width="13.109375" style="10" customWidth="1"/>
    <col min="2" max="2" width="19.5546875" customWidth="1"/>
  </cols>
  <sheetData>
    <row r="1" spans="1:3" x14ac:dyDescent="0.3">
      <c r="A1" s="10" t="s">
        <v>35</v>
      </c>
      <c r="B1" t="s">
        <v>76</v>
      </c>
      <c r="C1" t="s">
        <v>250</v>
      </c>
    </row>
    <row r="2" spans="1:3" x14ac:dyDescent="0.3">
      <c r="A2" s="11">
        <v>43858</v>
      </c>
      <c r="B2" t="s">
        <v>274</v>
      </c>
      <c r="C2" s="9" t="s">
        <v>252</v>
      </c>
    </row>
    <row r="3" spans="1:3" x14ac:dyDescent="0.3">
      <c r="A3" s="11">
        <v>43859</v>
      </c>
      <c r="B3" t="s">
        <v>275</v>
      </c>
      <c r="C3" s="9" t="s">
        <v>251</v>
      </c>
    </row>
    <row r="4" spans="1:3" x14ac:dyDescent="0.3">
      <c r="A4" s="11">
        <v>43860</v>
      </c>
      <c r="B4" t="s">
        <v>276</v>
      </c>
      <c r="C4" s="9" t="s">
        <v>253</v>
      </c>
    </row>
    <row r="5" spans="1:3" x14ac:dyDescent="0.3">
      <c r="A5" s="11">
        <v>43861</v>
      </c>
      <c r="B5" t="s">
        <v>276</v>
      </c>
      <c r="C5" s="9" t="s">
        <v>254</v>
      </c>
    </row>
    <row r="6" spans="1:3" x14ac:dyDescent="0.3">
      <c r="A6" s="11">
        <v>43862</v>
      </c>
      <c r="B6" t="s">
        <v>276</v>
      </c>
      <c r="C6" s="9" t="s">
        <v>255</v>
      </c>
    </row>
    <row r="7" spans="1:3" x14ac:dyDescent="0.3">
      <c r="A7" s="11">
        <v>43863</v>
      </c>
      <c r="B7" t="s">
        <v>276</v>
      </c>
      <c r="C7" s="9" t="s">
        <v>256</v>
      </c>
    </row>
    <row r="8" spans="1:3" x14ac:dyDescent="0.3">
      <c r="A8" s="11">
        <v>43864</v>
      </c>
      <c r="B8" t="s">
        <v>276</v>
      </c>
      <c r="C8" s="9" t="s">
        <v>257</v>
      </c>
    </row>
    <row r="9" spans="1:3" x14ac:dyDescent="0.3">
      <c r="A9" s="11">
        <v>43865</v>
      </c>
      <c r="B9" t="s">
        <v>276</v>
      </c>
      <c r="C9" s="9" t="s">
        <v>258</v>
      </c>
    </row>
    <row r="10" spans="1:3" x14ac:dyDescent="0.3">
      <c r="A10" s="11">
        <v>43866</v>
      </c>
      <c r="B10" t="s">
        <v>276</v>
      </c>
      <c r="C10" s="9" t="s">
        <v>260</v>
      </c>
    </row>
    <row r="11" spans="1:3" x14ac:dyDescent="0.3">
      <c r="A11" s="11">
        <v>43867</v>
      </c>
      <c r="B11" t="s">
        <v>276</v>
      </c>
      <c r="C11" s="9" t="s">
        <v>261</v>
      </c>
    </row>
    <row r="12" spans="1:3" x14ac:dyDescent="0.3">
      <c r="A12" s="11">
        <v>43868</v>
      </c>
      <c r="B12" t="s">
        <v>277</v>
      </c>
      <c r="C12" s="9" t="s">
        <v>259</v>
      </c>
    </row>
    <row r="13" spans="1:3" x14ac:dyDescent="0.3">
      <c r="A13" s="11">
        <v>43869</v>
      </c>
      <c r="B13" t="s">
        <v>276</v>
      </c>
      <c r="C13" s="9" t="s">
        <v>262</v>
      </c>
    </row>
    <row r="14" spans="1:3" x14ac:dyDescent="0.3">
      <c r="A14" s="11">
        <v>43870</v>
      </c>
      <c r="B14" t="s">
        <v>277</v>
      </c>
      <c r="C14" s="9" t="s">
        <v>263</v>
      </c>
    </row>
    <row r="15" spans="1:3" x14ac:dyDescent="0.3">
      <c r="A15" s="11">
        <v>43871</v>
      </c>
      <c r="B15" t="s">
        <v>277</v>
      </c>
      <c r="C15" s="9" t="s">
        <v>264</v>
      </c>
    </row>
    <row r="16" spans="1:3" x14ac:dyDescent="0.3">
      <c r="A16" s="11">
        <v>43872</v>
      </c>
      <c r="B16" t="s">
        <v>277</v>
      </c>
      <c r="C16" s="9" t="s">
        <v>265</v>
      </c>
    </row>
    <row r="17" spans="1:3" x14ac:dyDescent="0.3">
      <c r="A17" s="11">
        <v>43873</v>
      </c>
      <c r="B17" t="s">
        <v>277</v>
      </c>
      <c r="C17" s="9" t="s">
        <v>267</v>
      </c>
    </row>
    <row r="18" spans="1:3" x14ac:dyDescent="0.3">
      <c r="A18" s="11">
        <v>43874</v>
      </c>
      <c r="B18" t="s">
        <v>277</v>
      </c>
      <c r="C18" s="9" t="s">
        <v>266</v>
      </c>
    </row>
    <row r="19" spans="1:3" x14ac:dyDescent="0.3">
      <c r="A19" s="11">
        <v>43875</v>
      </c>
      <c r="B19" t="s">
        <v>276</v>
      </c>
      <c r="C19" s="9" t="s">
        <v>268</v>
      </c>
    </row>
    <row r="20" spans="1:3" x14ac:dyDescent="0.3">
      <c r="A20" s="11">
        <v>43876</v>
      </c>
      <c r="B20" t="s">
        <v>276</v>
      </c>
      <c r="C20" s="9" t="s">
        <v>269</v>
      </c>
    </row>
    <row r="21" spans="1:3" x14ac:dyDescent="0.3">
      <c r="A21" s="11">
        <v>43877</v>
      </c>
      <c r="B21" t="s">
        <v>276</v>
      </c>
      <c r="C21" s="9" t="s">
        <v>270</v>
      </c>
    </row>
    <row r="22" spans="1:3" x14ac:dyDescent="0.3">
      <c r="A22" s="11">
        <v>43878</v>
      </c>
      <c r="B22" t="s">
        <v>276</v>
      </c>
      <c r="C22" s="9" t="s">
        <v>271</v>
      </c>
    </row>
    <row r="23" spans="1:3" x14ac:dyDescent="0.3">
      <c r="A23" s="11">
        <v>43879</v>
      </c>
      <c r="B23" t="s">
        <v>283</v>
      </c>
      <c r="C23" s="9" t="s">
        <v>272</v>
      </c>
    </row>
    <row r="24" spans="1:3" x14ac:dyDescent="0.3">
      <c r="A24" s="11">
        <v>43880</v>
      </c>
      <c r="B24" t="s">
        <v>283</v>
      </c>
      <c r="C24" s="9" t="s">
        <v>273</v>
      </c>
    </row>
    <row r="26" spans="1:3" x14ac:dyDescent="0.3">
      <c r="A26" s="12" t="s">
        <v>278</v>
      </c>
    </row>
    <row r="27" spans="1:3" x14ac:dyDescent="0.3">
      <c r="A27" s="12" t="s">
        <v>279</v>
      </c>
    </row>
    <row r="28" spans="1:3" x14ac:dyDescent="0.3">
      <c r="A28" s="12" t="s">
        <v>282</v>
      </c>
    </row>
    <row r="29" spans="1:3" x14ac:dyDescent="0.3">
      <c r="A29" s="12" t="s">
        <v>280</v>
      </c>
    </row>
    <row r="30" spans="1:3" x14ac:dyDescent="0.3">
      <c r="A30" s="12" t="s">
        <v>284</v>
      </c>
    </row>
  </sheetData>
  <sortState xmlns:xlrd2="http://schemas.microsoft.com/office/spreadsheetml/2017/richdata2" ref="A2:O24">
    <sortCondition ref="A2:A24"/>
  </sortState>
  <hyperlinks>
    <hyperlink ref="C3" r:id="rId1" xr:uid="{8EA4C992-5DB9-474A-BDF7-9E805D1AD693}"/>
    <hyperlink ref="C2" r:id="rId2" xr:uid="{59F587F1-E407-41AB-9A7E-63CAA7A9253C}"/>
    <hyperlink ref="C4" r:id="rId3" xr:uid="{B2E97C8A-3A0E-462C-87C6-2AFA3FD0674C}"/>
    <hyperlink ref="C5" r:id="rId4" xr:uid="{54ABE6B6-C0A1-455C-9209-0843849F29A6}"/>
    <hyperlink ref="C6" r:id="rId5" xr:uid="{AFB25FB4-F236-47A2-946F-114CF9340E40}"/>
    <hyperlink ref="C7" r:id="rId6" xr:uid="{9FB46B41-08EF-45CE-AF8D-02FAA78A4988}"/>
    <hyperlink ref="C8" r:id="rId7" xr:uid="{A790698D-ABD0-46DD-86FC-177E2D4FD94F}"/>
    <hyperlink ref="C9" r:id="rId8" xr:uid="{92F2BD45-52CE-42BD-A015-6E4C44185E62}"/>
    <hyperlink ref="C12" r:id="rId9" xr:uid="{4513378B-2C4A-4CB7-BDBF-F1519A08FF8D}"/>
    <hyperlink ref="C10" r:id="rId10" xr:uid="{D9318978-2D7C-4C83-AB9A-19B0CD4B70D1}"/>
    <hyperlink ref="C11" r:id="rId11" xr:uid="{CE4ED379-72A9-4EAF-AD83-E3DCC94EF55B}"/>
    <hyperlink ref="C13" r:id="rId12" xr:uid="{ED4D05FB-E593-40A4-BC39-0F51D350AA63}"/>
    <hyperlink ref="C14" r:id="rId13" xr:uid="{86B97A90-B645-47F4-AF37-3E1122AAF4BB}"/>
    <hyperlink ref="C15" r:id="rId14" xr:uid="{84DABBA7-4266-4543-828A-DFD7FEBCD138}"/>
    <hyperlink ref="C16" r:id="rId15" xr:uid="{B58302DD-3524-4663-9263-1CD39183FDD8}"/>
    <hyperlink ref="C18" r:id="rId16" xr:uid="{8BC47335-6D42-4C40-9CC2-D8AAC138D2E5}"/>
    <hyperlink ref="C17" r:id="rId17" xr:uid="{21B467BB-19C8-471A-ABC0-FD399391BCDF}"/>
    <hyperlink ref="C19" r:id="rId18" xr:uid="{966848BC-E15A-4B5B-AF68-DEEC94F255A6}"/>
    <hyperlink ref="C20" r:id="rId19" xr:uid="{B837EB91-7C58-4814-B658-78E410AE8A6E}"/>
    <hyperlink ref="C21" r:id="rId20" xr:uid="{36A22774-5ED2-4DF2-88EA-F509AC77677E}"/>
    <hyperlink ref="C22" r:id="rId21" xr:uid="{6F21A162-CFA9-48AA-A732-268972C429F3}"/>
    <hyperlink ref="C23" r:id="rId22" xr:uid="{B69CCF9D-337C-4749-81D0-A39923B1BD39}"/>
    <hyperlink ref="C24" r:id="rId23" xr:uid="{85818901-53A4-450D-AE19-ECF17EF64CE6}"/>
  </hyperlinks>
  <pageMargins left="0.7" right="0.7" top="0.75" bottom="0.75" header="0.3" footer="0.3"/>
  <pageSetup orientation="portrait" r:id="rId24"/>
  <headerFooter>
    <oddFooter>&amp;L&amp;1#&amp;"Calibri"&amp;6&amp;K7F7F7FInternal Use -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BA6FCC1C1FD048B6B8ECBEF21925D8" ma:contentTypeVersion="10" ma:contentTypeDescription="Create a new document." ma:contentTypeScope="" ma:versionID="c30bd410be94bcc76db013a347b348a6">
  <xsd:schema xmlns:xsd="http://www.w3.org/2001/XMLSchema" xmlns:xs="http://www.w3.org/2001/XMLSchema" xmlns:p="http://schemas.microsoft.com/office/2006/metadata/properties" xmlns:ns3="be9e41b8-3996-4b9b-9841-91e3aa974804" targetNamespace="http://schemas.microsoft.com/office/2006/metadata/properties" ma:root="true" ma:fieldsID="12f78ed42a73faa403795ff5bf2b2817" ns3:_="">
    <xsd:import namespace="be9e41b8-3996-4b9b-9841-91e3aa9748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9e41b8-3996-4b9b-9841-91e3aa9748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C7C97A-1DC3-4FB8-B0D0-307C05E85BB8}">
  <ds:schemaRefs>
    <ds:schemaRef ds:uri="http://purl.org/dc/elements/1.1/"/>
    <ds:schemaRef ds:uri="http://schemas.openxmlformats.org/package/2006/metadata/core-properties"/>
    <ds:schemaRef ds:uri="http://www.w3.org/XML/1998/namespace"/>
    <ds:schemaRef ds:uri="be9e41b8-3996-4b9b-9841-91e3aa97480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D756930-D8CA-4284-8848-E596195FA4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06B5F1-4A8F-4D71-9AA9-CCBA36F7A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9e41b8-3996-4b9b-9841-91e3aa974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</vt:lpstr>
      <vt:lpstr>CLUSTER</vt:lpstr>
      <vt:lpstr>Sheet1</vt:lpstr>
      <vt:lpstr>PLACE</vt:lpstr>
      <vt:lpstr>PERSONPERSON</vt:lpstr>
      <vt:lpstr>PERSONPLACE</vt:lpstr>
      <vt:lpstr>TimeTrack</vt:lpstr>
      <vt:lpstr>PERSONINFO</vt:lpstr>
      <vt:lpstr>MissingInfo</vt:lpstr>
      <vt:lpstr>HospMap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Chua, GekHuey</dc:creator>
  <cp:lastModifiedBy>Chua, GekHuey</cp:lastModifiedBy>
  <dcterms:created xsi:type="dcterms:W3CDTF">2020-02-08T23:20:40Z</dcterms:created>
  <dcterms:modified xsi:type="dcterms:W3CDTF">2020-03-24T18:20:07Z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Gek_huey_Chua@Dell.com</vt:lpwstr>
  </property>
  <property fmtid="{D5CDD505-2E9C-101B-9397-08002B2CF9AE}" pid="5" name="MSIP_Label_7de70ee2-0cb4-4d60-aee5-75ef2c4c8a90_SetDate">
    <vt:lpwstr>2020-02-08T23:49:21.9134772Z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Extended_MSFT_Method">
    <vt:lpwstr>Manual</vt:lpwstr>
  </property>
  <property fmtid="{D5CDD505-2E9C-101B-9397-08002B2CF9AE}" pid="9" name="MSIP_Label_da6fab74-d5af-4af7-a9a4-78d84655a626_Enabled">
    <vt:lpwstr>True</vt:lpwstr>
  </property>
  <property fmtid="{D5CDD505-2E9C-101B-9397-08002B2CF9AE}" pid="10" name="MSIP_Label_da6fab74-d5af-4af7-a9a4-78d84655a626_SiteId">
    <vt:lpwstr>945c199a-83a2-4e80-9f8c-5a91be5752dd</vt:lpwstr>
  </property>
  <property fmtid="{D5CDD505-2E9C-101B-9397-08002B2CF9AE}" pid="11" name="MSIP_Label_da6fab74-d5af-4af7-a9a4-78d84655a626_Owner">
    <vt:lpwstr>Gek_huey_Chua@Dell.com</vt:lpwstr>
  </property>
  <property fmtid="{D5CDD505-2E9C-101B-9397-08002B2CF9AE}" pid="12" name="MSIP_Label_da6fab74-d5af-4af7-a9a4-78d84655a626_SetDate">
    <vt:lpwstr>2020-02-08T23:49:21.9134772Z</vt:lpwstr>
  </property>
  <property fmtid="{D5CDD505-2E9C-101B-9397-08002B2CF9AE}" pid="13" name="MSIP_Label_da6fab74-d5af-4af7-a9a4-78d84655a626_Name">
    <vt:lpwstr>Visual Marking</vt:lpwstr>
  </property>
  <property fmtid="{D5CDD505-2E9C-101B-9397-08002B2CF9AE}" pid="14" name="MSIP_Label_da6fab74-d5af-4af7-a9a4-78d84655a626_Application">
    <vt:lpwstr>Microsoft Azure Information Protection</vt:lpwstr>
  </property>
  <property fmtid="{D5CDD505-2E9C-101B-9397-08002B2CF9AE}" pid="15" name="MSIP_Label_da6fab74-d5af-4af7-a9a4-78d84655a626_Parent">
    <vt:lpwstr>7de70ee2-0cb4-4d60-aee5-75ef2c4c8a90</vt:lpwstr>
  </property>
  <property fmtid="{D5CDD505-2E9C-101B-9397-08002B2CF9AE}" pid="16" name="MSIP_Label_da6fab74-d5af-4af7-a9a4-78d84655a626_Extended_MSFT_Method">
    <vt:lpwstr>Manual</vt:lpwstr>
  </property>
  <property fmtid="{D5CDD505-2E9C-101B-9397-08002B2CF9AE}" pid="17" name="aiplabel">
    <vt:lpwstr>Internal Use Visual Marking</vt:lpwstr>
  </property>
  <property fmtid="{D5CDD505-2E9C-101B-9397-08002B2CF9AE}" pid="18" name="ContentTypeId">
    <vt:lpwstr>0x01010040BA6FCC1C1FD048B6B8ECBEF21925D8</vt:lpwstr>
  </property>
</Properties>
</file>