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9855" activeTab="3"/>
  </bookViews>
  <sheets>
    <sheet name="送货单" sheetId="6" r:id="rId1"/>
    <sheet name="月结" sheetId="7" r:id="rId2"/>
    <sheet name="   排产   " sheetId="3" r:id="rId3"/>
    <sheet name="产品列表" sheetId="8" r:id="rId4"/>
  </sheets>
  <definedNames>
    <definedName name="_xlnm.Print_Area" localSheetId="2">'   排产   '!$A$1:$F$5</definedName>
    <definedName name="_xlnm.Print_Area" localSheetId="0">送货单!$A$1:$G$14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<sst xmlns="http://schemas.openxmlformats.org/spreadsheetml/2006/main" count="59" uniqueCount="40">
  <si>
    <t xml:space="preserve">南 华 塑 料 橡 胶 厂    送    货    单         </t>
  </si>
  <si>
    <t xml:space="preserve"> 客 户</t>
  </si>
  <si>
    <t>南艺灯饰</t>
  </si>
  <si>
    <t xml:space="preserve">客户编号  </t>
  </si>
  <si>
    <t xml:space="preserve"> 名 称</t>
  </si>
  <si>
    <t xml:space="preserve"> 送货曰期</t>
  </si>
  <si>
    <t>单号</t>
  </si>
  <si>
    <t xml:space="preserve"> 物料规格</t>
  </si>
  <si>
    <t xml:space="preserve"> 物料名称 </t>
  </si>
  <si>
    <t>单位</t>
  </si>
  <si>
    <t>数量</t>
  </si>
  <si>
    <t>单价</t>
  </si>
  <si>
    <t>金额</t>
  </si>
  <si>
    <t>防水胶-CL-MINILEN 2015 黑</t>
  </si>
  <si>
    <t>个</t>
  </si>
  <si>
    <t>防水胶-CL-MINILEN 2015 白</t>
  </si>
  <si>
    <t>合计</t>
  </si>
  <si>
    <t>收货单位</t>
  </si>
  <si>
    <t>送货单位  南华橡胶厂</t>
  </si>
  <si>
    <t>收 货 人</t>
  </si>
  <si>
    <t>送 货 人  卢锡流</t>
  </si>
  <si>
    <t>11//3</t>
  </si>
  <si>
    <t>白色胶圈</t>
  </si>
  <si>
    <t>黑色胶圈</t>
  </si>
  <si>
    <r>
      <rPr>
        <sz val="12"/>
        <rFont val="宋体"/>
        <charset val="134"/>
      </rPr>
      <t>8</t>
    </r>
    <r>
      <rPr>
        <sz val="12"/>
        <rFont val="宋体"/>
        <charset val="134"/>
      </rPr>
      <t>//30</t>
    </r>
  </si>
  <si>
    <t>南艺</t>
  </si>
  <si>
    <t>日期</t>
  </si>
  <si>
    <t>8//15</t>
  </si>
  <si>
    <t>物料编号</t>
  </si>
  <si>
    <t>产品名称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</si>
  <si>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023-6-20</t>
    </r>
  </si>
  <si>
    <t>镜筒两侧防水胶</t>
  </si>
  <si>
    <t>镜筒前后防水胶</t>
  </si>
  <si>
    <t>索头插防水胶</t>
  </si>
  <si>
    <t>网线插座防水胶</t>
  </si>
  <si>
    <t>显示屏防水胶</t>
  </si>
  <si>
    <t>T60灯珠防水胶 黑</t>
  </si>
  <si>
    <t>T60灯珠防水胶 白</t>
  </si>
  <si>
    <t>防水胶--CL-MINI LEN 2015</t>
  </si>
  <si>
    <t>防水胶-T60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</si>
</sst>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7"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sz val="16"/>
      <name val="宋体"/>
      <charset val="134"/>
    </font>
    <font>
      <sz val="11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6" fillId="0" borderId="0">
      <alignment vertical="center"/>
    </xf>
  </cellStyleXfs>
  <cellXfs count="54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49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2" xfId="49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44" fontId="4" fillId="0" borderId="0" xfId="2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2" borderId="1" xfId="60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44" fontId="4" fillId="0" borderId="6" xfId="2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44" fontId="4" fillId="0" borderId="5" xfId="2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31" fontId="3" fillId="0" borderId="5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8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3 2" xfId="52"/>
    <cellStyle name="常规 4" xfId="53"/>
    <cellStyle name="常规 4 2" xfId="54"/>
    <cellStyle name="常规 5" xfId="55"/>
    <cellStyle name="常规 6" xfId="56"/>
    <cellStyle name="常规 7" xfId="57"/>
    <cellStyle name="常规 8" xfId="58"/>
    <cellStyle name="常规 8 2" xfId="59"/>
    <cellStyle name="常规 9" xfId="60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7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57785</xdr:colOff>
      <xdr:row>3</xdr:row>
      <xdr:rowOff>48260</xdr:rowOff>
    </xdr:from>
    <xdr:to>
      <xdr:col>2</xdr:col>
      <xdr:colOff>1200785</xdr:colOff>
      <xdr:row>3</xdr:row>
      <xdr:rowOff>1012190</xdr:rowOff>
    </xdr:to>
    <xdr:pic>
      <xdr:nvPicPr>
        <xdr:cNvPr id="114709" name="ID_C400619B9C4849659C8FB46AD8E0E63B" descr="1656054501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0360" y="862330"/>
          <a:ext cx="1143000" cy="963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4</xdr:row>
      <xdr:rowOff>94615</xdr:rowOff>
    </xdr:from>
    <xdr:to>
      <xdr:col>2</xdr:col>
      <xdr:colOff>1190625</xdr:colOff>
      <xdr:row>4</xdr:row>
      <xdr:rowOff>1056640</xdr:rowOff>
    </xdr:to>
    <xdr:pic>
      <xdr:nvPicPr>
        <xdr:cNvPr id="114710" name="ID_C400619B9C4849659C8FB46AD8E0E63B" descr="16560545019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200" y="2025650"/>
          <a:ext cx="1143000" cy="96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362585</xdr:colOff>
      <xdr:row>1</xdr:row>
      <xdr:rowOff>65405</xdr:rowOff>
    </xdr:from>
    <xdr:to>
      <xdr:col>0</xdr:col>
      <xdr:colOff>1382395</xdr:colOff>
      <xdr:row>1</xdr:row>
      <xdr:rowOff>864870</xdr:rowOff>
    </xdr:to>
    <xdr:pic>
      <xdr:nvPicPr>
        <xdr:cNvPr id="120887" name="ID_611CA22C23CA4B7E83601C6034077FEE" descr="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585" y="446405"/>
          <a:ext cx="1019810" cy="79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457835</xdr:colOff>
      <xdr:row>2</xdr:row>
      <xdr:rowOff>57785</xdr:rowOff>
    </xdr:from>
    <xdr:to>
      <xdr:col>0</xdr:col>
      <xdr:colOff>1295400</xdr:colOff>
      <xdr:row>2</xdr:row>
      <xdr:rowOff>857885</xdr:rowOff>
    </xdr:to>
    <xdr:pic>
      <xdr:nvPicPr>
        <xdr:cNvPr id="120888" name="ID_498CB9A801B64A4C8B203840768D5F54" descr="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57835" y="1365250"/>
          <a:ext cx="837565" cy="800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3</xdr:row>
      <xdr:rowOff>57785</xdr:rowOff>
    </xdr:from>
    <xdr:to>
      <xdr:col>0</xdr:col>
      <xdr:colOff>1515110</xdr:colOff>
      <xdr:row>3</xdr:row>
      <xdr:rowOff>875665</xdr:rowOff>
    </xdr:to>
    <xdr:pic>
      <xdr:nvPicPr>
        <xdr:cNvPr id="120889" name="ID_DA11BDCD8CF44342AA4C17F38F1C5DC4" descr="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38125" y="2291715"/>
          <a:ext cx="1276985" cy="817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219710</xdr:colOff>
      <xdr:row>4</xdr:row>
      <xdr:rowOff>65405</xdr:rowOff>
    </xdr:from>
    <xdr:to>
      <xdr:col>0</xdr:col>
      <xdr:colOff>1533525</xdr:colOff>
      <xdr:row>4</xdr:row>
      <xdr:rowOff>864870</xdr:rowOff>
    </xdr:to>
    <xdr:pic>
      <xdr:nvPicPr>
        <xdr:cNvPr id="120890" name="ID_F7661D759C5E4536ADAC46A8371B0A40" descr="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9710" y="3225800"/>
          <a:ext cx="1313815" cy="799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410210</xdr:colOff>
      <xdr:row>5</xdr:row>
      <xdr:rowOff>46990</xdr:rowOff>
    </xdr:from>
    <xdr:to>
      <xdr:col>0</xdr:col>
      <xdr:colOff>1334770</xdr:colOff>
      <xdr:row>5</xdr:row>
      <xdr:rowOff>864870</xdr:rowOff>
    </xdr:to>
    <xdr:pic>
      <xdr:nvPicPr>
        <xdr:cNvPr id="120891" name="ID_9B1317E1124F451AB56881CFC432C820" descr="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10210" y="4133850"/>
          <a:ext cx="924560" cy="817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57785</xdr:colOff>
      <xdr:row>6</xdr:row>
      <xdr:rowOff>17780</xdr:rowOff>
    </xdr:from>
    <xdr:to>
      <xdr:col>0</xdr:col>
      <xdr:colOff>1353185</xdr:colOff>
      <xdr:row>6</xdr:row>
      <xdr:rowOff>886460</xdr:rowOff>
    </xdr:to>
    <xdr:pic>
      <xdr:nvPicPr>
        <xdr:cNvPr id="120892" name="图片 14" descr="发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7785" y="5031105"/>
          <a:ext cx="1295400" cy="868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95250</xdr:colOff>
      <xdr:row>7</xdr:row>
      <xdr:rowOff>76200</xdr:rowOff>
    </xdr:from>
    <xdr:to>
      <xdr:col>0</xdr:col>
      <xdr:colOff>1390650</xdr:colOff>
      <xdr:row>7</xdr:row>
      <xdr:rowOff>944880</xdr:rowOff>
    </xdr:to>
    <xdr:pic>
      <xdr:nvPicPr>
        <xdr:cNvPr id="120893" name="图片 15" descr="发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5250" y="6015990"/>
          <a:ext cx="1295400" cy="868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294640</xdr:colOff>
      <xdr:row>8</xdr:row>
      <xdr:rowOff>19685</xdr:rowOff>
    </xdr:from>
    <xdr:to>
      <xdr:col>0</xdr:col>
      <xdr:colOff>1447165</xdr:colOff>
      <xdr:row>8</xdr:row>
      <xdr:rowOff>982980</xdr:rowOff>
    </xdr:to>
    <xdr:pic>
      <xdr:nvPicPr>
        <xdr:cNvPr id="120894" name="ID_C400619B9C4849659C8FB46AD8E0E63B" descr="16560545019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94640" y="6938645"/>
          <a:ext cx="1152525" cy="96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314960</xdr:colOff>
      <xdr:row>9</xdr:row>
      <xdr:rowOff>19685</xdr:rowOff>
    </xdr:from>
    <xdr:to>
      <xdr:col>0</xdr:col>
      <xdr:colOff>1430020</xdr:colOff>
      <xdr:row>9</xdr:row>
      <xdr:rowOff>982980</xdr:rowOff>
    </xdr:to>
    <xdr:pic>
      <xdr:nvPicPr>
        <xdr:cNvPr id="120895" name="ID_BC6108D8904D41E69A8BEF8FD34A37D1" descr="165605458513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14960" y="7941310"/>
          <a:ext cx="1115060" cy="9632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zoomScaleSheetLayoutView="60" workbookViewId="0">
      <selection activeCell="A5" sqref="A5:G6"/>
    </sheetView>
  </sheetViews>
  <sheetFormatPr defaultColWidth="9" defaultRowHeight="15.75" outlineLevelCol="6"/>
  <cols>
    <col min="1" max="1" width="11.375" customWidth="1"/>
    <col min="2" max="2" width="11.875" customWidth="1"/>
    <col min="3" max="3" width="32.25" customWidth="1"/>
    <col min="4" max="4" width="5.125" customWidth="1"/>
    <col min="5" max="5" width="10.375" customWidth="1"/>
    <col min="6" max="6" width="10.125" customWidth="1"/>
    <col min="7" max="7" width="10.375" customWidth="1"/>
  </cols>
  <sheetData>
    <row r="1" ht="23.25" spans="1:7">
      <c r="A1" s="30"/>
      <c r="B1" s="31" t="s">
        <v>0</v>
      </c>
      <c r="C1" s="32"/>
      <c r="D1" s="32"/>
      <c r="E1" s="32"/>
      <c r="F1" s="33"/>
      <c r="G1" s="34"/>
    </row>
    <row r="2" ht="23.25" spans="1:7">
      <c r="A2" s="35" t="s">
        <v>1</v>
      </c>
      <c r="B2" s="36" t="s">
        <v>2</v>
      </c>
      <c r="C2" s="36"/>
      <c r="D2" s="37" t="s">
        <v>3</v>
      </c>
      <c r="E2" s="38"/>
      <c r="F2" s="39" t="str">
        <f ca="1">F3&amp;INT(RAND()*1000)</f>
        <v>4553476</v>
      </c>
      <c r="G2" s="39"/>
    </row>
    <row r="3" ht="17.6" spans="1:7">
      <c r="A3" s="40" t="s">
        <v>4</v>
      </c>
      <c r="B3" s="41"/>
      <c r="C3" s="41"/>
      <c r="D3" s="42" t="s">
        <v>5</v>
      </c>
      <c r="F3" s="43">
        <v>45534</v>
      </c>
      <c r="G3" s="43"/>
    </row>
    <row r="4" ht="17.6" spans="1:7">
      <c r="A4" s="20" t="s">
        <v>6</v>
      </c>
      <c r="B4" s="20" t="s">
        <v>7</v>
      </c>
      <c r="C4" s="20" t="s">
        <v>8</v>
      </c>
      <c r="D4" s="20" t="s">
        <v>9</v>
      </c>
      <c r="E4" s="20" t="s">
        <v>10</v>
      </c>
      <c r="F4" s="20" t="s">
        <v>11</v>
      </c>
      <c r="G4" s="22" t="s">
        <v>12</v>
      </c>
    </row>
    <row r="5" ht="17.6" spans="1:7">
      <c r="A5" s="23">
        <v>4495764</v>
      </c>
      <c r="B5" s="2"/>
      <c r="C5" s="2" t="s">
        <v>13</v>
      </c>
      <c r="D5" s="29" t="s">
        <v>14</v>
      </c>
      <c r="E5" s="20">
        <v>2000</v>
      </c>
      <c r="F5" s="18">
        <v>0.27</v>
      </c>
      <c r="G5" s="18">
        <f>F5*E5</f>
        <v>540</v>
      </c>
    </row>
    <row r="6" ht="17.6" spans="1:7">
      <c r="A6" s="23">
        <v>4495764</v>
      </c>
      <c r="B6" s="2"/>
      <c r="C6" s="2" t="s">
        <v>15</v>
      </c>
      <c r="D6" s="29" t="s">
        <v>14</v>
      </c>
      <c r="E6" s="20">
        <v>1000</v>
      </c>
      <c r="F6" s="18">
        <v>0.27</v>
      </c>
      <c r="G6" s="18">
        <f>F6*E6</f>
        <v>270</v>
      </c>
    </row>
    <row r="7" ht="17.6" spans="1:7">
      <c r="A7" s="2"/>
      <c r="B7" s="44"/>
      <c r="C7" s="44"/>
      <c r="D7" s="45"/>
      <c r="E7" s="45"/>
      <c r="F7" s="45"/>
      <c r="G7" s="46"/>
    </row>
    <row r="8" ht="17.6" spans="1:7">
      <c r="A8" s="2"/>
      <c r="B8" s="47"/>
      <c r="C8" s="44"/>
      <c r="D8" s="9"/>
      <c r="E8" s="45"/>
      <c r="F8" s="45"/>
      <c r="G8" s="22"/>
    </row>
    <row r="9" ht="20.25" spans="1:7">
      <c r="A9" s="2"/>
      <c r="B9" s="48"/>
      <c r="C9" s="25"/>
      <c r="D9" s="28"/>
      <c r="E9" s="20"/>
      <c r="F9" s="20"/>
      <c r="G9" s="22"/>
    </row>
    <row r="10" ht="20.25" spans="1:7">
      <c r="A10" s="48"/>
      <c r="B10" s="49"/>
      <c r="C10" s="25"/>
      <c r="D10" s="19"/>
      <c r="E10" s="20"/>
      <c r="F10" s="50"/>
      <c r="G10" s="22"/>
    </row>
    <row r="11" ht="20.25" spans="1:7">
      <c r="A11" s="20"/>
      <c r="B11" s="28"/>
      <c r="C11" s="25"/>
      <c r="D11" s="19"/>
      <c r="E11" s="20"/>
      <c r="F11" s="50"/>
      <c r="G11" s="22"/>
    </row>
    <row r="12" ht="17.6" spans="1:7">
      <c r="A12" s="46" t="s">
        <v>16</v>
      </c>
      <c r="B12" s="23"/>
      <c r="C12" s="25"/>
      <c r="D12" s="19"/>
      <c r="E12" s="20"/>
      <c r="F12" s="50"/>
      <c r="G12" s="22"/>
    </row>
    <row r="13" spans="1:7">
      <c r="A13" s="51" t="s">
        <v>17</v>
      </c>
      <c r="B13" s="52"/>
      <c r="C13" s="51"/>
      <c r="D13" s="51" t="s">
        <v>18</v>
      </c>
      <c r="E13" s="51"/>
      <c r="F13" s="53"/>
      <c r="G13" s="51"/>
    </row>
    <row r="14" spans="1:7">
      <c r="A14" s="51" t="s">
        <v>19</v>
      </c>
      <c r="B14" s="52"/>
      <c r="C14" s="51"/>
      <c r="D14" s="51" t="s">
        <v>20</v>
      </c>
      <c r="E14" s="51"/>
      <c r="F14" s="53"/>
      <c r="G14" s="51"/>
    </row>
  </sheetData>
  <mergeCells count="3">
    <mergeCell ref="F2:G2"/>
    <mergeCell ref="F3:G3"/>
    <mergeCell ref="B2:C3"/>
  </mergeCells>
  <printOptions horizontalCentered="1"/>
  <pageMargins left="0" right="0" top="0.748031496062992" bottom="0.748031496062992" header="0.31496062992126" footer="0.31496062992126"/>
  <pageSetup paperSize="153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SheetLayoutView="60" workbookViewId="0">
      <selection activeCell="E16" sqref="E16"/>
    </sheetView>
  </sheetViews>
  <sheetFormatPr defaultColWidth="9" defaultRowHeight="15.75" outlineLevelRow="5" outlineLevelCol="7"/>
  <cols>
    <col min="5" max="5" width="17.25" customWidth="1"/>
  </cols>
  <sheetData>
    <row r="1" spans="1:1">
      <c r="A1">
        <v>2021</v>
      </c>
    </row>
    <row r="2" ht="20.25" spans="1:7">
      <c r="A2" s="2" t="s">
        <v>21</v>
      </c>
      <c r="B2" s="2"/>
      <c r="C2" s="2" t="s">
        <v>22</v>
      </c>
      <c r="D2" s="2"/>
      <c r="E2" s="28">
        <v>54</v>
      </c>
      <c r="F2" s="25"/>
      <c r="G2" s="2"/>
    </row>
    <row r="3" ht="20.25" spans="1:7">
      <c r="A3" s="2"/>
      <c r="B3" s="2"/>
      <c r="C3" s="2" t="s">
        <v>23</v>
      </c>
      <c r="D3" s="2"/>
      <c r="E3" s="28">
        <v>262</v>
      </c>
      <c r="F3" s="2"/>
      <c r="G3" s="2"/>
    </row>
    <row r="5" ht="17.6" spans="1:8">
      <c r="A5" s="1" t="s">
        <v>24</v>
      </c>
      <c r="B5" s="23">
        <v>4495764</v>
      </c>
      <c r="C5" s="2"/>
      <c r="D5" s="2" t="s">
        <v>13</v>
      </c>
      <c r="E5" s="29" t="s">
        <v>14</v>
      </c>
      <c r="F5" s="20">
        <v>2000</v>
      </c>
      <c r="G5" s="18">
        <v>0.27</v>
      </c>
      <c r="H5" s="18">
        <f>G5*F5</f>
        <v>540</v>
      </c>
    </row>
    <row r="6" ht="17.6" spans="2:8">
      <c r="B6" s="23">
        <v>4495764</v>
      </c>
      <c r="C6" s="2"/>
      <c r="D6" s="2" t="s">
        <v>15</v>
      </c>
      <c r="E6" s="29" t="s">
        <v>14</v>
      </c>
      <c r="F6" s="20">
        <v>1000</v>
      </c>
      <c r="G6" s="18">
        <v>0.27</v>
      </c>
      <c r="H6" s="18">
        <f>G6*F6</f>
        <v>270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33"/>
  </sheetPr>
  <dimension ref="A1:K9"/>
  <sheetViews>
    <sheetView zoomScaleSheetLayoutView="60" workbookViewId="0">
      <selection activeCell="A1" sqref="$A1:$XFD2"/>
    </sheetView>
  </sheetViews>
  <sheetFormatPr defaultColWidth="9" defaultRowHeight="15.75"/>
  <cols>
    <col min="1" max="1" width="8.5"/>
    <col min="2" max="2" width="11.875" customWidth="1"/>
    <col min="3" max="3" width="16.875" customWidth="1"/>
    <col min="4" max="4" width="27.75" customWidth="1"/>
    <col min="5" max="5" width="3.75" style="14" customWidth="1"/>
    <col min="6" max="6" width="16" style="14" customWidth="1"/>
    <col min="7" max="7" width="7.375" style="14" customWidth="1"/>
    <col min="8" max="8" width="10.125" customWidth="1"/>
  </cols>
  <sheetData>
    <row r="1" ht="32.25" customHeight="1" spans="1:8">
      <c r="A1" s="15"/>
      <c r="B1" s="16" t="s">
        <v>25</v>
      </c>
      <c r="C1" s="16"/>
      <c r="D1" s="15"/>
      <c r="E1" s="17"/>
      <c r="F1" s="17"/>
      <c r="G1" s="17"/>
      <c r="H1" s="15"/>
    </row>
    <row r="2" ht="14.25" customHeight="1" spans="1:11">
      <c r="A2" s="2"/>
      <c r="B2" s="2"/>
      <c r="C2" s="2"/>
      <c r="D2" s="2"/>
      <c r="E2" s="2"/>
      <c r="F2" s="18"/>
      <c r="G2" s="18"/>
      <c r="H2" s="2"/>
      <c r="I2" s="15"/>
      <c r="J2" s="15"/>
      <c r="K2" s="15"/>
    </row>
    <row r="3" ht="17.6" spans="1:8">
      <c r="A3" s="19" t="s">
        <v>26</v>
      </c>
      <c r="B3" s="20" t="s">
        <v>6</v>
      </c>
      <c r="C3" s="21" t="s">
        <v>7</v>
      </c>
      <c r="D3" s="20" t="s">
        <v>8</v>
      </c>
      <c r="E3" s="20" t="s">
        <v>9</v>
      </c>
      <c r="F3" s="20" t="s">
        <v>10</v>
      </c>
      <c r="G3" s="20" t="s">
        <v>11</v>
      </c>
      <c r="H3" s="22" t="s">
        <v>12</v>
      </c>
    </row>
    <row r="4" ht="87.95" customHeight="1" spans="1:8">
      <c r="A4" s="19" t="s">
        <v>27</v>
      </c>
      <c r="B4" s="23">
        <v>4495764</v>
      </c>
      <c r="C4" s="2"/>
      <c r="D4" s="2" t="s">
        <v>13</v>
      </c>
      <c r="E4" s="18"/>
      <c r="F4" s="24">
        <v>2000</v>
      </c>
      <c r="G4" s="18">
        <v>0.27</v>
      </c>
      <c r="H4" s="25"/>
    </row>
    <row r="5" ht="95.1" customHeight="1" spans="1:8">
      <c r="A5" s="19" t="s">
        <v>27</v>
      </c>
      <c r="B5" s="23">
        <v>4495764</v>
      </c>
      <c r="C5" s="2"/>
      <c r="D5" s="2" t="s">
        <v>15</v>
      </c>
      <c r="E5" s="18"/>
      <c r="F5" s="24">
        <v>1000</v>
      </c>
      <c r="G5" s="18">
        <v>0.27</v>
      </c>
      <c r="H5" s="2"/>
    </row>
    <row r="6" spans="1:8">
      <c r="A6" s="2"/>
      <c r="B6" s="2"/>
      <c r="C6" s="2"/>
      <c r="D6" s="2"/>
      <c r="E6" s="18"/>
      <c r="F6" s="18"/>
      <c r="G6" s="18"/>
      <c r="H6" s="2"/>
    </row>
    <row r="7" ht="17.6" spans="1:8">
      <c r="A7" s="2"/>
      <c r="B7" s="23"/>
      <c r="C7" s="26"/>
      <c r="D7" s="19"/>
      <c r="E7" s="19"/>
      <c r="F7" s="27"/>
      <c r="G7" s="18"/>
      <c r="H7" s="2"/>
    </row>
    <row r="8" spans="1:8">
      <c r="A8" s="2"/>
      <c r="B8" s="2"/>
      <c r="C8" s="2"/>
      <c r="D8" s="2"/>
      <c r="E8" s="18"/>
      <c r="F8" s="18"/>
      <c r="G8" s="18"/>
      <c r="H8" s="2"/>
    </row>
    <row r="9" spans="1:8">
      <c r="A9" s="2"/>
      <c r="B9" s="2"/>
      <c r="C9" s="2"/>
      <c r="D9" s="2"/>
      <c r="E9" s="18"/>
      <c r="F9" s="18"/>
      <c r="G9" s="18"/>
      <c r="H9" s="2"/>
    </row>
  </sheetData>
  <printOptions horizontalCentered="1"/>
  <pageMargins left="0.15748031496063" right="0" top="3.93700787401575" bottom="0" header="0" footer="0"/>
  <pageSetup paperSize="9" orientation="portrait" horizontalDpi="180" verticalDpi="18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zoomScale="85" zoomScaleNormal="85" topLeftCell="A7" workbookViewId="0">
      <selection activeCell="B9" sqref="B9"/>
    </sheetView>
  </sheetViews>
  <sheetFormatPr defaultColWidth="9" defaultRowHeight="15.75" outlineLevelCol="3"/>
  <cols>
    <col min="1" max="1" width="22.875" customWidth="1"/>
    <col min="2" max="2" width="14.375" customWidth="1"/>
    <col min="3" max="3" width="24.375" style="1" customWidth="1"/>
  </cols>
  <sheetData>
    <row r="1" ht="30" customHeight="1" spans="1:4">
      <c r="A1" s="2"/>
      <c r="B1" s="3" t="s">
        <v>28</v>
      </c>
      <c r="C1" s="3" t="s">
        <v>29</v>
      </c>
      <c r="D1" s="4" t="s">
        <v>11</v>
      </c>
    </row>
    <row r="2" ht="72.95" customHeight="1" spans="1:4">
      <c r="A2" s="2"/>
      <c r="B2" s="5" t="s">
        <v>30</v>
      </c>
      <c r="C2" s="6" t="s">
        <v>31</v>
      </c>
      <c r="D2" s="7">
        <v>0.65</v>
      </c>
    </row>
    <row r="3" ht="72.95" customHeight="1" spans="1:4">
      <c r="A3" s="2"/>
      <c r="B3" s="5"/>
      <c r="C3" s="6" t="s">
        <v>32</v>
      </c>
      <c r="D3" s="7">
        <v>1.3</v>
      </c>
    </row>
    <row r="4" ht="72.95" customHeight="1" spans="1:4">
      <c r="A4" s="2"/>
      <c r="B4" s="5" t="s">
        <v>30</v>
      </c>
      <c r="C4" s="6" t="s">
        <v>33</v>
      </c>
      <c r="D4" s="7">
        <v>0.756</v>
      </c>
    </row>
    <row r="5" ht="72.95" customHeight="1" spans="1:4">
      <c r="A5" s="2"/>
      <c r="B5" s="5" t="s">
        <v>30</v>
      </c>
      <c r="C5" s="6" t="s">
        <v>34</v>
      </c>
      <c r="D5" s="7">
        <v>0.486</v>
      </c>
    </row>
    <row r="6" ht="72.95" customHeight="1" spans="1:4">
      <c r="A6" s="2"/>
      <c r="B6" s="5" t="s">
        <v>30</v>
      </c>
      <c r="C6" s="6" t="s">
        <v>35</v>
      </c>
      <c r="D6" s="7">
        <v>0.648</v>
      </c>
    </row>
    <row r="7" ht="72.95" customHeight="1" spans="1:4">
      <c r="A7" s="2"/>
      <c r="B7" s="8">
        <v>20230911</v>
      </c>
      <c r="C7" s="9" t="s">
        <v>36</v>
      </c>
      <c r="D7" s="10">
        <v>0.24</v>
      </c>
    </row>
    <row r="8" ht="77.1" customHeight="1" spans="1:4">
      <c r="A8" s="2"/>
      <c r="B8" s="8">
        <v>20230911</v>
      </c>
      <c r="C8" s="9" t="s">
        <v>37</v>
      </c>
      <c r="D8" s="10">
        <v>0.24</v>
      </c>
    </row>
    <row r="9" ht="78.95" customHeight="1" spans="1:4">
      <c r="A9" s="2"/>
      <c r="B9" s="2">
        <v>0</v>
      </c>
      <c r="C9" s="6" t="s">
        <v>38</v>
      </c>
      <c r="D9" s="4">
        <v>0.27</v>
      </c>
    </row>
    <row r="10" ht="78.95" customHeight="1" spans="1:4">
      <c r="A10" s="11"/>
      <c r="B10" s="11"/>
      <c r="C10" s="12" t="s">
        <v>39</v>
      </c>
      <c r="D10" s="13">
        <v>0.58</v>
      </c>
    </row>
    <row r="11" ht="78.95" customHeight="1"/>
    <row r="12" ht="78.95" customHeight="1"/>
    <row r="13" ht="78.9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送货单</vt:lpstr>
      <vt:lpstr>月结</vt:lpstr>
      <vt:lpstr>   排产   </vt:lpstr>
      <vt:lpstr>产品列表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微信用户</cp:lastModifiedBy>
  <dcterms:created xsi:type="dcterms:W3CDTF">2012-09-15T08:04:00Z</dcterms:created>
  <cp:lastPrinted>2024-08-29T10:29:00Z</cp:lastPrinted>
  <dcterms:modified xsi:type="dcterms:W3CDTF">2024-09-04T09:56:47Z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FEF8A0FFFAD94F4A8B2CB402C3C8182F_13</vt:lpwstr>
  </property>
  <property fmtid="{D5CDD505-2E9C-101B-9397-08002B2CF9AE}" pid="3" name="KSOProductBuildVer">
    <vt:lpwstr>2052-12.1.0.17857</vt:lpwstr>
  </property>
</Properties>
</file>