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lations" sheetId="1" r:id="rId4"/>
    <sheet state="visible" name="block_explanation" sheetId="2" r:id="rId5"/>
    <sheet state="visible" name="model_of_own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9">
      <text>
        <t xml:space="preserve">=&gt; use it
	-Kateryna Shapovalenko</t>
      </text>
    </comment>
    <comment authorId="0" ref="G7">
      <text>
        <t xml:space="preserve">=&gt; use it
	-Kateryna Shapovalenko</t>
      </text>
    </comment>
    <comment authorId="0" ref="L8">
      <text>
        <t xml:space="preserve">=&gt; use final convs
	-Kateryna Shapovalenko</t>
      </text>
    </comment>
    <comment authorId="0" ref="N10">
      <text>
        <t xml:space="preserve">=&gt; use it
	-Kateryna Shapovalenko</t>
      </text>
    </comment>
    <comment authorId="0" ref="P13">
      <text>
        <t xml:space="preserve">=&gt; use it
	-Kateryna Shapovalenko</t>
      </text>
    </comment>
    <comment authorId="0" ref="I14">
      <text>
        <t xml:space="preserve">=&gt; we should use subject layer
	-Kateryna Shapovalenko</t>
      </text>
    </comment>
    <comment authorId="0" ref="Q13">
      <text>
        <t xml:space="preserve">=&gt; check the effect
	-Kateryna Shapovalenko</t>
      </text>
    </comment>
    <comment authorId="0" ref="K6">
      <text>
        <t xml:space="preserve">=&gt; use GELU
	-Kateryna Shapovalenko</t>
      </text>
    </comment>
    <comment authorId="0" ref="H5">
      <text>
        <t xml:space="preserve">positive effect, let's keep
	-Kateryna Shapovalenko</t>
      </text>
    </comment>
    <comment authorId="0" ref="F4">
      <text>
        <t xml:space="preserve">positive effect, let's keep
	-Kateryna Shapovalenko</t>
      </text>
    </comment>
  </commentList>
</comments>
</file>

<file path=xl/sharedStrings.xml><?xml version="1.0" encoding="utf-8"?>
<sst xmlns="http://schemas.openxmlformats.org/spreadsheetml/2006/main" count="297" uniqueCount="71">
  <si>
    <t xml:space="preserve">Date </t>
  </si>
  <si>
    <t xml:space="preserve">Run </t>
  </si>
  <si>
    <t>Performance</t>
  </si>
  <si>
    <t>Num_SUBJECTS</t>
  </si>
  <si>
    <t>PRE-PROCESSING</t>
  </si>
  <si>
    <t>SUBJECT</t>
  </si>
  <si>
    <t>ACTIVATIONS</t>
  </si>
  <si>
    <t>OTHER LAYERS</t>
  </si>
  <si>
    <t>SENSOR</t>
  </si>
  <si>
    <t>str_acc</t>
  </si>
  <si>
    <t>wer_vocab</t>
  </si>
  <si>
    <t>clamp(max_scale)</t>
  </si>
  <si>
    <t>clamping_brain_signal</t>
  </si>
  <si>
    <t>subject_embedding(simpleconv.subject_dim)</t>
  </si>
  <si>
    <t>subject-specific layer</t>
  </si>
  <si>
    <t>GELU</t>
  </si>
  <si>
    <t>RELU</t>
  </si>
  <si>
    <t>final convs</t>
  </si>
  <si>
    <t>initial 1x1 conv</t>
  </si>
  <si>
    <t>non-residual GLU conv.</t>
  </si>
  <si>
    <t>skip connections</t>
  </si>
  <si>
    <t>spatial attention</t>
  </si>
  <si>
    <t>spatial attention dropout (simpleconv.merger_dropout)</t>
  </si>
  <si>
    <t>Meta AI</t>
  </si>
  <si>
    <t>clamp value20</t>
  </si>
  <si>
    <t>Yes</t>
  </si>
  <si>
    <t>No embedding</t>
  </si>
  <si>
    <t>No</t>
  </si>
  <si>
    <t>clamp value100</t>
  </si>
  <si>
    <t>subject embedding</t>
  </si>
  <si>
    <t>Our run</t>
  </si>
  <si>
    <t>Our run:
!dora run 'dset.selections=[brennan2019]' dset.n_recordings=20 simpleconv.merger_dropout=0 simpleconv.subject_layers=true</t>
  </si>
  <si>
    <t>!dora run 'dset.selections=[brennan2019]' dset.n_recordings=20 norm.max_scale=100</t>
  </si>
  <si>
    <t>Our run:
!dora run 'dset.selections=[brennan2019]' dset.n_recordings=20 simpleconv.merger_dropout=0 simpleconv.subject_layers=true norm.max_scale=100</t>
  </si>
  <si>
    <t>!dora run 'dset.selections=[brennan2019]' dset.n_recordings=20  norm.max_scale=100 simpleconv.subject_layers=True</t>
  </si>
  <si>
    <t>!dora run 
'dset.selections=[brennan2019]' 
dset.n_recordings=20 
simpleconv.subject_layers=true</t>
  </si>
  <si>
    <t>With merger_per_subject
other default values</t>
  </si>
  <si>
    <t>with attention-based subject-layer</t>
  </si>
  <si>
    <t>paper name</t>
  </si>
  <si>
    <t>block name</t>
  </si>
  <si>
    <t>simpleconv.subject_dim</t>
  </si>
  <si>
    <t>each subject has a unique matrix (D1, D1), after the spatial attention layer.</t>
  </si>
  <si>
    <t>simpleconv.subject_lay</t>
  </si>
  <si>
    <t>each subject has a unique (1,1) convolutional layer, without activation function</t>
  </si>
  <si>
    <t>spatial attention dropout</t>
  </si>
  <si>
    <t>simpleconv.merger_dropout</t>
  </si>
  <si>
    <t>GELU or ReLU</t>
  </si>
  <si>
    <t>simpleconv.gelu</t>
  </si>
  <si>
    <t>initial 1*1 conv</t>
  </si>
  <si>
    <t>simpleconv.initial_linear</t>
  </si>
  <si>
    <t>final conv</t>
  </si>
  <si>
    <t>complex</t>
  </si>
  <si>
    <t>simpleconv.merger</t>
  </si>
  <si>
    <t>non-residual GLU conv</t>
  </si>
  <si>
    <t>simpleconv.glu</t>
  </si>
  <si>
    <t>less deep</t>
  </si>
  <si>
    <t>sinpleconv.depth</t>
  </si>
  <si>
    <t>clamp</t>
  </si>
  <si>
    <t>norm.max_scale</t>
  </si>
  <si>
    <t>skip</t>
  </si>
  <si>
    <t>simpleconv.skip</t>
  </si>
  <si>
    <t>simple.merger_per_subject</t>
  </si>
  <si>
    <t>more information</t>
  </si>
  <si>
    <t>Table 4 Ablation_test.ipynb</t>
  </si>
  <si>
    <t>train.py</t>
  </si>
  <si>
    <t xml:space="preserve">original model variable name </t>
  </si>
  <si>
    <t>name in the paper</t>
  </si>
  <si>
    <t xml:space="preserve">modified module variable name </t>
  </si>
  <si>
    <t>modification</t>
  </si>
  <si>
    <t>simpleconv.subject_attention_lay</t>
  </si>
  <si>
    <t>attention is used here to capture the correlation between the weights in the subject-specific layer and their brain signals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</si>
</sst>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7">
    <font>
      <sz val="10.0"/>
      <color rgb="FF000000"/>
      <name val="Arial"/>
      <scheme val="minor"/>
    </font>
    <font>
      <sz val="10.0"/>
      <color theme="1"/>
      <name val="Calibri"/>
    </font>
    <font>
      <color theme="1"/>
      <name val="Arial"/>
      <scheme val="minor"/>
    </font>
    <font>
      <sz val="10.0"/>
      <color rgb="FF000000"/>
      <name val="Calibri"/>
    </font>
    <font>
      <sz val="10.0"/>
      <color rgb="FFFF0000"/>
      <name val="Calibri"/>
    </font>
    <font>
      <b/>
      <sz val="11.0"/>
      <color rgb="FFD5D5D5"/>
      <name val="Monospace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EA9999"/>
        <bgColor rgb="FFEA9999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383838"/>
        <bgColor rgb="FF383838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left" readingOrder="0" shrinkToFit="0" vertical="center" wrapText="1"/>
    </xf>
    <xf borderId="0" fillId="2" fontId="1" numFmtId="0" xfId="0" applyAlignment="1" applyFont="1">
      <alignment horizontal="center" vertical="center"/>
    </xf>
    <xf borderId="0" fillId="2" fontId="2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3" fontId="1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 vertical="center"/>
    </xf>
    <xf borderId="0" fillId="5" fontId="1" numFmtId="0" xfId="0" applyAlignment="1" applyFill="1" applyFont="1">
      <alignment horizontal="center" readingOrder="0" vertical="center"/>
    </xf>
    <xf borderId="0" fillId="6" fontId="1" numFmtId="0" xfId="0" applyAlignment="1" applyFill="1" applyFont="1">
      <alignment horizontal="center" readingOrder="0" vertical="center"/>
    </xf>
    <xf borderId="0" fillId="7" fontId="1" numFmtId="0" xfId="0" applyAlignment="1" applyFill="1" applyFont="1">
      <alignment horizontal="center" readingOrder="0" shrinkToFit="0" wrapText="1"/>
    </xf>
    <xf borderId="0" fillId="0" fontId="1" numFmtId="164" xfId="0" applyAlignment="1" applyFont="1" applyNumberFormat="1">
      <alignment horizontal="center" readingOrder="0" vertical="center"/>
    </xf>
    <xf borderId="0" fillId="0" fontId="1" numFmtId="10" xfId="0" applyAlignment="1" applyFont="1" applyNumberFormat="1">
      <alignment horizontal="center" readingOrder="0" vertical="center"/>
    </xf>
    <xf borderId="0" fillId="0" fontId="1" numFmtId="0" xfId="0" applyAlignment="1" applyFont="1">
      <alignment horizontal="left" readingOrder="0" shrinkToFit="0" vertical="center" wrapText="1"/>
    </xf>
    <xf borderId="0" fillId="7" fontId="3" numFmtId="0" xfId="0" applyAlignment="1" applyFont="1">
      <alignment readingOrder="0" shrinkToFit="0" wrapText="1"/>
    </xf>
    <xf borderId="0" fillId="7" fontId="1" numFmtId="0" xfId="0" applyAlignment="1" applyFont="1">
      <alignment horizontal="center" readingOrder="0" vertical="center"/>
    </xf>
    <xf borderId="0" fillId="7" fontId="3" numFmtId="0" xfId="0" applyAlignment="1" applyFont="1">
      <alignment horizontal="left" readingOrder="0" shrinkToFit="0" wrapText="1"/>
    </xf>
    <xf borderId="0" fillId="0" fontId="4" numFmtId="10" xfId="0" applyAlignment="1" applyFont="1" applyNumberFormat="1">
      <alignment horizontal="center" readingOrder="0" vertical="center"/>
    </xf>
    <xf borderId="0" fillId="0" fontId="1" numFmtId="10" xfId="0" applyAlignment="1" applyFont="1" applyNumberFormat="1">
      <alignment horizontal="center" vertical="center"/>
    </xf>
    <xf borderId="0" fillId="0" fontId="1" numFmtId="0" xfId="0" applyAlignment="1" applyFont="1">
      <alignment horizontal="left" vertical="center"/>
    </xf>
    <xf borderId="0" fillId="8" fontId="5" numFmtId="10" xfId="0" applyAlignment="1" applyFill="1" applyFont="1" applyNumberFormat="1">
      <alignment readingOrder="0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train.py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75"/>
  <cols>
    <col customWidth="1" min="1" max="1" width="7.38"/>
    <col customWidth="1" min="2" max="2" width="23.75"/>
    <col customWidth="1" min="5" max="5" width="15.5"/>
    <col customWidth="1" min="6" max="6" width="15.13"/>
    <col customWidth="1" min="7" max="7" width="18.25"/>
    <col customWidth="1" min="8" max="8" width="34.88"/>
    <col customWidth="1" min="9" max="9" width="17.63"/>
    <col customWidth="1" min="14" max="14" width="18.13"/>
    <col customWidth="1" min="15" max="15" width="15.5"/>
    <col customWidth="1" min="17" max="17" width="48.13"/>
  </cols>
  <sheetData>
    <row r="1">
      <c r="A1" s="1" t="s">
        <v>0</v>
      </c>
      <c r="B1" s="2" t="s">
        <v>1</v>
      </c>
      <c r="C1" s="1" t="s">
        <v>2</v>
      </c>
      <c r="D1" s="1"/>
      <c r="E1" s="1" t="s">
        <v>3</v>
      </c>
      <c r="F1" s="1" t="s">
        <v>4</v>
      </c>
      <c r="H1" s="1" t="s">
        <v>5</v>
      </c>
      <c r="J1" s="1" t="s">
        <v>6</v>
      </c>
      <c r="L1" s="1" t="s">
        <v>7</v>
      </c>
      <c r="P1" s="1" t="s">
        <v>8</v>
      </c>
      <c r="R1" s="3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C2" s="1" t="s">
        <v>9</v>
      </c>
      <c r="D2" s="1" t="s">
        <v>10</v>
      </c>
      <c r="E2" s="1"/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3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5"/>
      <c r="B3" s="6" t="s">
        <v>23</v>
      </c>
      <c r="C3" s="7">
        <v>25.7</v>
      </c>
      <c r="D3" s="5">
        <f t="shared" ref="D3:D14" si="1">100-C3</f>
        <v>74.3</v>
      </c>
      <c r="E3" s="7">
        <v>33.0</v>
      </c>
      <c r="F3" s="7" t="s">
        <v>24</v>
      </c>
      <c r="G3" s="7" t="s">
        <v>25</v>
      </c>
      <c r="H3" s="7" t="s">
        <v>26</v>
      </c>
      <c r="I3" s="7" t="s">
        <v>25</v>
      </c>
      <c r="J3" s="7" t="s">
        <v>25</v>
      </c>
      <c r="K3" s="7" t="s">
        <v>27</v>
      </c>
      <c r="L3" s="7" t="s">
        <v>25</v>
      </c>
      <c r="M3" s="7" t="s">
        <v>25</v>
      </c>
      <c r="N3" s="7" t="s">
        <v>25</v>
      </c>
      <c r="O3" s="7" t="s">
        <v>25</v>
      </c>
      <c r="P3" s="7" t="s">
        <v>25</v>
      </c>
      <c r="Q3" s="7" t="s">
        <v>25</v>
      </c>
      <c r="R3" s="5"/>
      <c r="S3" s="8"/>
      <c r="T3" s="8"/>
      <c r="U3" s="8"/>
      <c r="V3" s="8"/>
      <c r="W3" s="8"/>
      <c r="X3" s="8"/>
      <c r="Y3" s="8"/>
      <c r="Z3" s="8"/>
      <c r="AA3" s="8"/>
      <c r="AB3" s="8"/>
    </row>
    <row r="4">
      <c r="A4" s="5"/>
      <c r="B4" s="6" t="s">
        <v>23</v>
      </c>
      <c r="C4" s="7">
        <v>27.1</v>
      </c>
      <c r="D4" s="5">
        <f t="shared" si="1"/>
        <v>72.9</v>
      </c>
      <c r="E4" s="7">
        <v>33.0</v>
      </c>
      <c r="F4" s="9" t="s">
        <v>28</v>
      </c>
      <c r="G4" s="7" t="s">
        <v>25</v>
      </c>
      <c r="H4" s="7" t="s">
        <v>26</v>
      </c>
      <c r="I4" s="7" t="s">
        <v>25</v>
      </c>
      <c r="J4" s="7" t="s">
        <v>25</v>
      </c>
      <c r="K4" s="7" t="s">
        <v>27</v>
      </c>
      <c r="L4" s="7" t="s">
        <v>25</v>
      </c>
      <c r="M4" s="7" t="s">
        <v>25</v>
      </c>
      <c r="N4" s="7" t="s">
        <v>25</v>
      </c>
      <c r="O4" s="7" t="s">
        <v>25</v>
      </c>
      <c r="P4" s="7" t="s">
        <v>25</v>
      </c>
      <c r="Q4" s="7" t="s">
        <v>25</v>
      </c>
      <c r="R4" s="5"/>
      <c r="S4" s="8"/>
      <c r="T4" s="8"/>
      <c r="U4" s="8"/>
      <c r="V4" s="8"/>
      <c r="W4" s="8"/>
      <c r="X4" s="8"/>
      <c r="Y4" s="8"/>
      <c r="Z4" s="8"/>
      <c r="AA4" s="8"/>
      <c r="AB4" s="8"/>
    </row>
    <row r="5">
      <c r="A5" s="5"/>
      <c r="B5" s="6" t="s">
        <v>23</v>
      </c>
      <c r="C5" s="7">
        <v>29.4</v>
      </c>
      <c r="D5" s="5">
        <f t="shared" si="1"/>
        <v>70.6</v>
      </c>
      <c r="E5" s="7">
        <v>33.0</v>
      </c>
      <c r="F5" s="7" t="s">
        <v>24</v>
      </c>
      <c r="G5" s="7" t="s">
        <v>25</v>
      </c>
      <c r="H5" s="9" t="s">
        <v>29</v>
      </c>
      <c r="I5" s="7" t="s">
        <v>25</v>
      </c>
      <c r="J5" s="7" t="s">
        <v>25</v>
      </c>
      <c r="K5" s="7" t="s">
        <v>27</v>
      </c>
      <c r="L5" s="7" t="s">
        <v>25</v>
      </c>
      <c r="M5" s="7" t="s">
        <v>25</v>
      </c>
      <c r="N5" s="7" t="s">
        <v>25</v>
      </c>
      <c r="O5" s="7" t="s">
        <v>25</v>
      </c>
      <c r="P5" s="7" t="s">
        <v>25</v>
      </c>
      <c r="Q5" s="7" t="s">
        <v>25</v>
      </c>
      <c r="R5" s="5"/>
      <c r="S5" s="8"/>
      <c r="T5" s="8"/>
      <c r="U5" s="8"/>
      <c r="V5" s="8"/>
      <c r="W5" s="8"/>
      <c r="X5" s="8"/>
      <c r="Y5" s="8"/>
      <c r="Z5" s="8"/>
      <c r="AA5" s="8"/>
      <c r="AB5" s="8"/>
    </row>
    <row r="6">
      <c r="A6" s="5"/>
      <c r="B6" s="6" t="s">
        <v>23</v>
      </c>
      <c r="C6" s="7">
        <v>24.6</v>
      </c>
      <c r="D6" s="5">
        <f t="shared" si="1"/>
        <v>75.4</v>
      </c>
      <c r="E6" s="7">
        <v>33.0</v>
      </c>
      <c r="F6" s="7" t="s">
        <v>24</v>
      </c>
      <c r="G6" s="7" t="s">
        <v>25</v>
      </c>
      <c r="H6" s="7" t="s">
        <v>26</v>
      </c>
      <c r="I6" s="7" t="s">
        <v>25</v>
      </c>
      <c r="J6" s="7" t="s">
        <v>27</v>
      </c>
      <c r="K6" s="10" t="s">
        <v>25</v>
      </c>
      <c r="L6" s="7" t="s">
        <v>25</v>
      </c>
      <c r="M6" s="7" t="s">
        <v>25</v>
      </c>
      <c r="N6" s="7" t="s">
        <v>25</v>
      </c>
      <c r="O6" s="7" t="s">
        <v>25</v>
      </c>
      <c r="P6" s="7" t="s">
        <v>25</v>
      </c>
      <c r="Q6" s="7" t="s">
        <v>25</v>
      </c>
      <c r="R6" s="5"/>
      <c r="S6" s="8"/>
      <c r="T6" s="8"/>
      <c r="U6" s="8"/>
      <c r="V6" s="8"/>
      <c r="W6" s="8"/>
      <c r="X6" s="8"/>
      <c r="Y6" s="8"/>
      <c r="Z6" s="8"/>
      <c r="AA6" s="8"/>
      <c r="AB6" s="8"/>
    </row>
    <row r="7">
      <c r="A7" s="5"/>
      <c r="B7" s="6" t="s">
        <v>23</v>
      </c>
      <c r="C7" s="7">
        <v>14.1</v>
      </c>
      <c r="D7" s="5">
        <f t="shared" si="1"/>
        <v>85.9</v>
      </c>
      <c r="E7" s="7">
        <v>33.0</v>
      </c>
      <c r="F7" s="7" t="s">
        <v>24</v>
      </c>
      <c r="G7" s="11" t="s">
        <v>27</v>
      </c>
      <c r="H7" s="7" t="s">
        <v>26</v>
      </c>
      <c r="I7" s="7" t="s">
        <v>25</v>
      </c>
      <c r="J7" s="7" t="s">
        <v>25</v>
      </c>
      <c r="K7" s="7" t="s">
        <v>27</v>
      </c>
      <c r="L7" s="7" t="s">
        <v>25</v>
      </c>
      <c r="M7" s="7" t="s">
        <v>25</v>
      </c>
      <c r="N7" s="7" t="s">
        <v>25</v>
      </c>
      <c r="O7" s="7" t="s">
        <v>25</v>
      </c>
      <c r="P7" s="7" t="s">
        <v>25</v>
      </c>
      <c r="Q7" s="7" t="s">
        <v>25</v>
      </c>
      <c r="R7" s="5"/>
      <c r="S7" s="8"/>
      <c r="T7" s="8"/>
      <c r="U7" s="8"/>
      <c r="V7" s="8"/>
      <c r="W7" s="8"/>
      <c r="X7" s="8"/>
      <c r="Y7" s="8"/>
      <c r="Z7" s="8"/>
      <c r="AA7" s="8"/>
      <c r="AB7" s="8"/>
    </row>
    <row r="8">
      <c r="A8" s="5"/>
      <c r="B8" s="6" t="s">
        <v>23</v>
      </c>
      <c r="C8" s="7">
        <v>19.0</v>
      </c>
      <c r="D8" s="5">
        <f t="shared" si="1"/>
        <v>81</v>
      </c>
      <c r="E8" s="7">
        <v>33.0</v>
      </c>
      <c r="F8" s="7" t="s">
        <v>24</v>
      </c>
      <c r="G8" s="7" t="s">
        <v>25</v>
      </c>
      <c r="H8" s="7" t="s">
        <v>26</v>
      </c>
      <c r="I8" s="7" t="s">
        <v>25</v>
      </c>
      <c r="J8" s="7" t="s">
        <v>25</v>
      </c>
      <c r="K8" s="7" t="s">
        <v>27</v>
      </c>
      <c r="L8" s="11" t="s">
        <v>27</v>
      </c>
      <c r="M8" s="7" t="s">
        <v>25</v>
      </c>
      <c r="N8" s="7" t="s">
        <v>25</v>
      </c>
      <c r="O8" s="7" t="s">
        <v>25</v>
      </c>
      <c r="P8" s="7" t="s">
        <v>25</v>
      </c>
      <c r="Q8" s="7" t="s">
        <v>25</v>
      </c>
      <c r="R8" s="5"/>
      <c r="S8" s="8"/>
      <c r="T8" s="8"/>
      <c r="U8" s="8"/>
      <c r="V8" s="8"/>
      <c r="W8" s="8"/>
      <c r="X8" s="8"/>
      <c r="Y8" s="8"/>
      <c r="Z8" s="8"/>
      <c r="AA8" s="8"/>
      <c r="AB8" s="8"/>
    </row>
    <row r="9">
      <c r="A9" s="5"/>
      <c r="B9" s="6" t="s">
        <v>23</v>
      </c>
      <c r="C9" s="7">
        <v>22.1</v>
      </c>
      <c r="D9" s="5">
        <f t="shared" si="1"/>
        <v>77.9</v>
      </c>
      <c r="E9" s="7">
        <v>33.0</v>
      </c>
      <c r="F9" s="7" t="s">
        <v>24</v>
      </c>
      <c r="G9" s="7" t="s">
        <v>25</v>
      </c>
      <c r="H9" s="7" t="s">
        <v>26</v>
      </c>
      <c r="I9" s="7" t="s">
        <v>25</v>
      </c>
      <c r="J9" s="7" t="s">
        <v>25</v>
      </c>
      <c r="K9" s="7" t="s">
        <v>27</v>
      </c>
      <c r="L9" s="7" t="s">
        <v>25</v>
      </c>
      <c r="M9" s="11" t="s">
        <v>27</v>
      </c>
      <c r="N9" s="7" t="s">
        <v>25</v>
      </c>
      <c r="O9" s="7" t="s">
        <v>25</v>
      </c>
      <c r="P9" s="7" t="s">
        <v>25</v>
      </c>
      <c r="Q9" s="7" t="s">
        <v>25</v>
      </c>
      <c r="R9" s="5"/>
      <c r="S9" s="8"/>
      <c r="T9" s="8"/>
      <c r="U9" s="8"/>
      <c r="V9" s="8"/>
      <c r="W9" s="8"/>
      <c r="X9" s="8"/>
      <c r="Y9" s="8"/>
      <c r="Z9" s="8"/>
      <c r="AA9" s="8"/>
      <c r="AB9" s="8"/>
    </row>
    <row r="10">
      <c r="A10" s="5"/>
      <c r="B10" s="6" t="s">
        <v>23</v>
      </c>
      <c r="C10" s="7">
        <v>6.0</v>
      </c>
      <c r="D10" s="5">
        <f t="shared" si="1"/>
        <v>94</v>
      </c>
      <c r="E10" s="7">
        <v>33.0</v>
      </c>
      <c r="F10" s="7" t="s">
        <v>24</v>
      </c>
      <c r="G10" s="7" t="s">
        <v>25</v>
      </c>
      <c r="H10" s="7" t="s">
        <v>26</v>
      </c>
      <c r="I10" s="7" t="s">
        <v>25</v>
      </c>
      <c r="J10" s="7" t="s">
        <v>25</v>
      </c>
      <c r="K10" s="7" t="s">
        <v>27</v>
      </c>
      <c r="L10" s="7" t="s">
        <v>25</v>
      </c>
      <c r="M10" s="7" t="s">
        <v>25</v>
      </c>
      <c r="N10" s="11" t="s">
        <v>27</v>
      </c>
      <c r="O10" s="7" t="s">
        <v>25</v>
      </c>
      <c r="P10" s="7" t="s">
        <v>25</v>
      </c>
      <c r="Q10" s="7" t="s">
        <v>25</v>
      </c>
      <c r="R10" s="5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>
      <c r="A11" s="5"/>
      <c r="B11" s="6" t="s">
        <v>23</v>
      </c>
      <c r="C11" s="7">
        <v>24.3</v>
      </c>
      <c r="D11" s="5">
        <f t="shared" si="1"/>
        <v>75.7</v>
      </c>
      <c r="E11" s="7">
        <v>33.0</v>
      </c>
      <c r="F11" s="7" t="s">
        <v>24</v>
      </c>
      <c r="G11" s="7" t="s">
        <v>25</v>
      </c>
      <c r="H11" s="7" t="s">
        <v>26</v>
      </c>
      <c r="I11" s="7" t="s">
        <v>25</v>
      </c>
      <c r="J11" s="7" t="s">
        <v>25</v>
      </c>
      <c r="K11" s="7" t="s">
        <v>27</v>
      </c>
      <c r="L11" s="7" t="s">
        <v>25</v>
      </c>
      <c r="M11" s="7" t="s">
        <v>25</v>
      </c>
      <c r="N11" s="7" t="s">
        <v>25</v>
      </c>
      <c r="O11" s="12" t="s">
        <v>27</v>
      </c>
      <c r="P11" s="7" t="s">
        <v>25</v>
      </c>
      <c r="Q11" s="7" t="s">
        <v>25</v>
      </c>
      <c r="R11" s="5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>
      <c r="A12" s="5"/>
      <c r="B12" s="6" t="s">
        <v>23</v>
      </c>
      <c r="C12" s="7">
        <v>20.6</v>
      </c>
      <c r="D12" s="5">
        <f t="shared" si="1"/>
        <v>79.4</v>
      </c>
      <c r="E12" s="7">
        <v>33.0</v>
      </c>
      <c r="F12" s="7" t="s">
        <v>24</v>
      </c>
      <c r="G12" s="7" t="s">
        <v>25</v>
      </c>
      <c r="H12" s="7" t="s">
        <v>26</v>
      </c>
      <c r="I12" s="7" t="s">
        <v>25</v>
      </c>
      <c r="J12" s="7" t="s">
        <v>25</v>
      </c>
      <c r="K12" s="7" t="s">
        <v>27</v>
      </c>
      <c r="L12" s="7" t="s">
        <v>25</v>
      </c>
      <c r="M12" s="7" t="s">
        <v>25</v>
      </c>
      <c r="N12" s="7" t="s">
        <v>25</v>
      </c>
      <c r="O12" s="7" t="s">
        <v>25</v>
      </c>
      <c r="P12" s="7" t="s">
        <v>27</v>
      </c>
      <c r="Q12" s="7" t="s">
        <v>27</v>
      </c>
      <c r="R12" s="5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>
      <c r="A13" s="5"/>
      <c r="B13" s="6" t="s">
        <v>23</v>
      </c>
      <c r="C13" s="13">
        <v>26.8</v>
      </c>
      <c r="D13" s="5">
        <f t="shared" si="1"/>
        <v>73.2</v>
      </c>
      <c r="E13" s="7">
        <v>33.0</v>
      </c>
      <c r="F13" s="7" t="s">
        <v>24</v>
      </c>
      <c r="G13" s="7" t="s">
        <v>25</v>
      </c>
      <c r="H13" s="7" t="s">
        <v>26</v>
      </c>
      <c r="I13" s="7" t="s">
        <v>25</v>
      </c>
      <c r="J13" s="7" t="s">
        <v>25</v>
      </c>
      <c r="K13" s="7" t="s">
        <v>27</v>
      </c>
      <c r="L13" s="7" t="s">
        <v>25</v>
      </c>
      <c r="M13" s="7" t="s">
        <v>25</v>
      </c>
      <c r="N13" s="7" t="s">
        <v>25</v>
      </c>
      <c r="O13" s="7" t="s">
        <v>25</v>
      </c>
      <c r="P13" s="9" t="s">
        <v>25</v>
      </c>
      <c r="Q13" s="12" t="s">
        <v>27</v>
      </c>
      <c r="R13" s="5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>
      <c r="A14" s="5"/>
      <c r="B14" s="6" t="s">
        <v>23</v>
      </c>
      <c r="C14" s="7">
        <v>20.2</v>
      </c>
      <c r="D14" s="5">
        <f t="shared" si="1"/>
        <v>79.8</v>
      </c>
      <c r="E14" s="7">
        <v>33.0</v>
      </c>
      <c r="F14" s="7" t="s">
        <v>24</v>
      </c>
      <c r="G14" s="7" t="s">
        <v>25</v>
      </c>
      <c r="H14" s="7" t="s">
        <v>26</v>
      </c>
      <c r="I14" s="11" t="s">
        <v>27</v>
      </c>
      <c r="J14" s="7" t="s">
        <v>25</v>
      </c>
      <c r="K14" s="7" t="s">
        <v>27</v>
      </c>
      <c r="L14" s="7" t="s">
        <v>25</v>
      </c>
      <c r="M14" s="7" t="s">
        <v>25</v>
      </c>
      <c r="N14" s="7" t="s">
        <v>25</v>
      </c>
      <c r="O14" s="7" t="s">
        <v>25</v>
      </c>
      <c r="P14" s="7" t="s">
        <v>25</v>
      </c>
      <c r="Q14" s="7" t="s">
        <v>25</v>
      </c>
      <c r="R14" s="5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>
      <c r="A15" s="14">
        <v>45245.0</v>
      </c>
      <c r="B15" s="6" t="s">
        <v>30</v>
      </c>
      <c r="C15" s="15">
        <v>0.3051</v>
      </c>
      <c r="D15" s="15">
        <v>0.69494</v>
      </c>
      <c r="E15" s="7">
        <v>20.0</v>
      </c>
      <c r="F15" s="7" t="s">
        <v>24</v>
      </c>
      <c r="G15" s="7" t="s">
        <v>25</v>
      </c>
      <c r="H15" s="7" t="s">
        <v>26</v>
      </c>
      <c r="I15" s="7" t="s">
        <v>25</v>
      </c>
      <c r="J15" s="7" t="s">
        <v>25</v>
      </c>
      <c r="K15" s="7" t="s">
        <v>27</v>
      </c>
      <c r="L15" s="7" t="s">
        <v>25</v>
      </c>
      <c r="M15" s="7" t="s">
        <v>25</v>
      </c>
      <c r="N15" s="7" t="s">
        <v>25</v>
      </c>
      <c r="O15" s="7" t="s">
        <v>25</v>
      </c>
      <c r="P15" s="7" t="s">
        <v>25</v>
      </c>
      <c r="Q15" s="7" t="s">
        <v>25</v>
      </c>
      <c r="R15" s="5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>
      <c r="A16" s="14">
        <v>45245.0</v>
      </c>
      <c r="B16" s="16" t="s">
        <v>31</v>
      </c>
      <c r="C16" s="5">
        <f>100-D16</f>
        <v>33.957</v>
      </c>
      <c r="D16" s="7">
        <v>66.043</v>
      </c>
      <c r="E16" s="7">
        <v>20.0</v>
      </c>
      <c r="F16" s="7" t="s">
        <v>24</v>
      </c>
      <c r="G16" s="7" t="s">
        <v>25</v>
      </c>
      <c r="H16" s="9" t="s">
        <v>29</v>
      </c>
      <c r="I16" s="7" t="s">
        <v>25</v>
      </c>
      <c r="J16" s="7" t="s">
        <v>25</v>
      </c>
      <c r="K16" s="7" t="s">
        <v>27</v>
      </c>
      <c r="L16" s="7" t="s">
        <v>25</v>
      </c>
      <c r="M16" s="7" t="s">
        <v>25</v>
      </c>
      <c r="N16" s="7" t="s">
        <v>25</v>
      </c>
      <c r="O16" s="7" t="s">
        <v>25</v>
      </c>
      <c r="P16" s="7" t="s">
        <v>25</v>
      </c>
      <c r="Q16" s="9" t="s">
        <v>27</v>
      </c>
      <c r="R16" s="5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>
      <c r="A17" s="14"/>
      <c r="B17" s="17" t="s">
        <v>32</v>
      </c>
      <c r="C17" s="7">
        <v>34.98</v>
      </c>
      <c r="D17" s="15">
        <v>0.65016</v>
      </c>
      <c r="E17" s="7">
        <v>20.0</v>
      </c>
      <c r="F17" s="9" t="s">
        <v>28</v>
      </c>
      <c r="G17" s="7" t="s">
        <v>25</v>
      </c>
      <c r="H17" s="18" t="s">
        <v>26</v>
      </c>
      <c r="I17" s="7" t="s">
        <v>25</v>
      </c>
      <c r="J17" s="7" t="s">
        <v>25</v>
      </c>
      <c r="K17" s="7" t="s">
        <v>27</v>
      </c>
      <c r="L17" s="7" t="s">
        <v>25</v>
      </c>
      <c r="M17" s="7" t="s">
        <v>25</v>
      </c>
      <c r="N17" s="7" t="s">
        <v>25</v>
      </c>
      <c r="O17" s="7" t="s">
        <v>25</v>
      </c>
      <c r="P17" s="7" t="s">
        <v>25</v>
      </c>
      <c r="Q17" s="18" t="s">
        <v>25</v>
      </c>
      <c r="R17" s="5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>
      <c r="A18" s="5"/>
      <c r="B18" s="16" t="s">
        <v>33</v>
      </c>
      <c r="C18" s="7">
        <f>100-D18</f>
        <v>33.272</v>
      </c>
      <c r="D18" s="7">
        <v>66.728</v>
      </c>
      <c r="E18" s="5"/>
      <c r="F18" s="9" t="s">
        <v>28</v>
      </c>
      <c r="G18" s="7" t="s">
        <v>25</v>
      </c>
      <c r="H18" s="9" t="s">
        <v>29</v>
      </c>
      <c r="I18" s="7" t="s">
        <v>25</v>
      </c>
      <c r="J18" s="7" t="s">
        <v>25</v>
      </c>
      <c r="K18" s="7" t="s">
        <v>27</v>
      </c>
      <c r="L18" s="7" t="s">
        <v>25</v>
      </c>
      <c r="M18" s="7" t="s">
        <v>25</v>
      </c>
      <c r="N18" s="7" t="s">
        <v>25</v>
      </c>
      <c r="O18" s="7" t="s">
        <v>25</v>
      </c>
      <c r="P18" s="7" t="s">
        <v>25</v>
      </c>
      <c r="Q18" s="9" t="s">
        <v>27</v>
      </c>
      <c r="R18" s="5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>
      <c r="A19" s="5"/>
      <c r="B19" s="19" t="s">
        <v>34</v>
      </c>
      <c r="C19" s="7">
        <v>34.984</v>
      </c>
      <c r="D19" s="7">
        <v>65.016</v>
      </c>
      <c r="E19" s="5"/>
      <c r="F19" s="9" t="s">
        <v>28</v>
      </c>
      <c r="G19" s="7" t="s">
        <v>25</v>
      </c>
      <c r="H19" s="9" t="s">
        <v>29</v>
      </c>
      <c r="I19" s="7" t="s">
        <v>25</v>
      </c>
      <c r="J19" s="7" t="s">
        <v>25</v>
      </c>
      <c r="K19" s="7" t="s">
        <v>27</v>
      </c>
      <c r="L19" s="7" t="s">
        <v>25</v>
      </c>
      <c r="M19" s="7" t="s">
        <v>25</v>
      </c>
      <c r="N19" s="7" t="s">
        <v>25</v>
      </c>
      <c r="O19" s="7" t="s">
        <v>25</v>
      </c>
      <c r="P19" s="7" t="s">
        <v>25</v>
      </c>
      <c r="Q19" s="18" t="s">
        <v>25</v>
      </c>
      <c r="R19" s="5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>
      <c r="A20" s="5"/>
      <c r="B20" s="6" t="s">
        <v>35</v>
      </c>
      <c r="C20" s="20">
        <v>0.3841</v>
      </c>
      <c r="D20" s="15">
        <v>0.61591</v>
      </c>
      <c r="E20" s="7">
        <v>20.0</v>
      </c>
      <c r="F20" s="7" t="s">
        <v>24</v>
      </c>
      <c r="G20" s="7" t="s">
        <v>25</v>
      </c>
      <c r="H20" s="9" t="s">
        <v>29</v>
      </c>
      <c r="I20" s="7" t="s">
        <v>25</v>
      </c>
      <c r="J20" s="7" t="s">
        <v>25</v>
      </c>
      <c r="K20" s="7" t="s">
        <v>27</v>
      </c>
      <c r="L20" s="7" t="s">
        <v>25</v>
      </c>
      <c r="M20" s="7" t="s">
        <v>25</v>
      </c>
      <c r="N20" s="7" t="s">
        <v>25</v>
      </c>
      <c r="O20" s="7" t="s">
        <v>25</v>
      </c>
      <c r="P20" s="7" t="s">
        <v>25</v>
      </c>
      <c r="Q20" s="18" t="s">
        <v>25</v>
      </c>
      <c r="R20" s="5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>
      <c r="A21" s="5"/>
      <c r="C21" s="5"/>
      <c r="D21" s="7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>
      <c r="A22" s="5"/>
      <c r="B22" s="6" t="s">
        <v>36</v>
      </c>
      <c r="C22" s="15">
        <v>0.3066</v>
      </c>
      <c r="D22" s="15">
        <v>0.69336</v>
      </c>
      <c r="E22" s="5"/>
      <c r="F22" s="5">
        <f>(30.6-25.7)/25.7</f>
        <v>0.1906614786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>
      <c r="A23" s="5"/>
      <c r="B23" s="6" t="s">
        <v>37</v>
      </c>
      <c r="C23" s="21">
        <f t="shared" ref="C23:C24" si="2">1-D23</f>
        <v>0.3096</v>
      </c>
      <c r="D23" s="15">
        <v>0.6904</v>
      </c>
      <c r="E23" s="5"/>
      <c r="F23" s="5">
        <f>(30.9-25.7)/25.7</f>
        <v>0.2023346304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>
      <c r="A24" s="5"/>
      <c r="B24" s="22"/>
      <c r="C24" s="21">
        <f t="shared" si="2"/>
        <v>0.28635</v>
      </c>
      <c r="D24" s="23">
        <v>0.71365</v>
      </c>
      <c r="E24" s="5"/>
      <c r="F24" s="5">
        <f>(28.64-25.7)/25.7</f>
        <v>0.1143968872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>
      <c r="A25" s="5"/>
      <c r="B25" s="22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>
      <c r="A26" s="5"/>
      <c r="B26" s="22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>
      <c r="A27" s="5"/>
      <c r="B27" s="22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>
      <c r="A28" s="5"/>
      <c r="B28" s="22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>
      <c r="A29" s="5"/>
      <c r="B29" s="22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>
      <c r="A30" s="5"/>
      <c r="B30" s="22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>
      <c r="A31" s="5"/>
      <c r="B31" s="22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>
      <c r="A32" s="5"/>
      <c r="B32" s="22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>
      <c r="A33" s="5"/>
      <c r="B33" s="22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>
      <c r="A34" s="5"/>
      <c r="B34" s="22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>
      <c r="A35" s="5"/>
      <c r="B35" s="22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>
      <c r="A36" s="5"/>
      <c r="B36" s="22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>
      <c r="A37" s="5"/>
      <c r="B37" s="22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>
      <c r="A38" s="5"/>
      <c r="B38" s="22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>
      <c r="A39" s="5"/>
      <c r="B39" s="22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>
      <c r="A40" s="5"/>
      <c r="B40" s="22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>
      <c r="A41" s="5"/>
      <c r="B41" s="22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>
      <c r="A42" s="5"/>
      <c r="B42" s="22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>
      <c r="A43" s="5"/>
      <c r="B43" s="22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>
      <c r="A44" s="5"/>
      <c r="B44" s="22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>
      <c r="A45" s="5"/>
      <c r="B45" s="22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>
      <c r="A46" s="5"/>
      <c r="B46" s="22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>
      <c r="A47" s="5"/>
      <c r="B47" s="22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>
      <c r="A48" s="5"/>
      <c r="B48" s="22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>
      <c r="A49" s="5"/>
      <c r="B49" s="22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>
      <c r="A50" s="5"/>
      <c r="B50" s="22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>
      <c r="A51" s="5"/>
      <c r="B51" s="22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>
      <c r="A52" s="5"/>
      <c r="B52" s="22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>
      <c r="A53" s="5"/>
      <c r="B53" s="22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>
      <c r="A54" s="5"/>
      <c r="B54" s="22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>
      <c r="A55" s="5"/>
      <c r="B55" s="22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>
      <c r="A56" s="5"/>
      <c r="B56" s="22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>
      <c r="A57" s="5"/>
      <c r="B57" s="22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>
      <c r="A58" s="5"/>
      <c r="B58" s="22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>
      <c r="A59" s="5"/>
      <c r="B59" s="22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>
      <c r="A60" s="5"/>
      <c r="B60" s="22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>
      <c r="A61" s="5"/>
      <c r="B61" s="22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>
      <c r="A62" s="5"/>
      <c r="B62" s="22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>
      <c r="A63" s="5"/>
      <c r="B63" s="22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>
      <c r="A64" s="5"/>
      <c r="B64" s="22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>
      <c r="A65" s="5"/>
      <c r="B65" s="22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>
      <c r="A66" s="5"/>
      <c r="B66" s="22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>
      <c r="A67" s="5"/>
      <c r="B67" s="22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>
      <c r="A68" s="5"/>
      <c r="B68" s="22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>
      <c r="A69" s="5"/>
      <c r="B69" s="22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>
      <c r="A70" s="5"/>
      <c r="B70" s="22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>
      <c r="A71" s="5"/>
      <c r="B71" s="22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>
      <c r="A72" s="5"/>
      <c r="B72" s="22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>
      <c r="A73" s="5"/>
      <c r="B73" s="22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>
      <c r="A74" s="5"/>
      <c r="B74" s="22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>
      <c r="A75" s="5"/>
      <c r="B75" s="22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>
      <c r="A76" s="5"/>
      <c r="B76" s="22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>
      <c r="A77" s="5"/>
      <c r="B77" s="22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>
      <c r="A78" s="5"/>
      <c r="B78" s="22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>
      <c r="A79" s="5"/>
      <c r="B79" s="22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>
      <c r="A80" s="5"/>
      <c r="B80" s="22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>
      <c r="A81" s="5"/>
      <c r="B81" s="22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>
      <c r="A82" s="5"/>
      <c r="B82" s="22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>
      <c r="A83" s="5"/>
      <c r="B83" s="22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>
      <c r="A84" s="5"/>
      <c r="B84" s="22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>
      <c r="A85" s="5"/>
      <c r="B85" s="22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>
      <c r="A86" s="5"/>
      <c r="B86" s="22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>
      <c r="A87" s="5"/>
      <c r="B87" s="22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>
      <c r="A88" s="5"/>
      <c r="B88" s="22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>
      <c r="A89" s="5"/>
      <c r="B89" s="22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>
      <c r="A90" s="5"/>
      <c r="B90" s="22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>
      <c r="A91" s="5"/>
      <c r="B91" s="22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>
      <c r="A92" s="5"/>
      <c r="B92" s="22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>
      <c r="A93" s="5"/>
      <c r="B93" s="22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>
      <c r="A94" s="5"/>
      <c r="B94" s="22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>
      <c r="A95" s="5"/>
      <c r="B95" s="22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>
      <c r="A96" s="5"/>
      <c r="B96" s="22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>
      <c r="A97" s="5"/>
      <c r="B97" s="22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>
      <c r="A98" s="5"/>
      <c r="B98" s="22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>
      <c r="A99" s="5"/>
      <c r="B99" s="22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>
      <c r="A100" s="5"/>
      <c r="B100" s="22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>
      <c r="A101" s="5"/>
      <c r="B101" s="22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>
      <c r="A102" s="5"/>
      <c r="B102" s="22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>
      <c r="A103" s="5"/>
      <c r="B103" s="22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>
      <c r="A104" s="5"/>
      <c r="B104" s="22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>
      <c r="A105" s="5"/>
      <c r="B105" s="22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>
      <c r="A106" s="5"/>
      <c r="B106" s="22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>
      <c r="A107" s="5"/>
      <c r="B107" s="22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>
      <c r="A108" s="5"/>
      <c r="B108" s="22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>
      <c r="A109" s="5"/>
      <c r="B109" s="22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>
      <c r="A110" s="5"/>
      <c r="B110" s="22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>
      <c r="A111" s="5"/>
      <c r="B111" s="22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>
      <c r="A112" s="5"/>
      <c r="B112" s="22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>
      <c r="A113" s="5"/>
      <c r="B113" s="22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>
      <c r="A114" s="5"/>
      <c r="B114" s="22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>
      <c r="A115" s="5"/>
      <c r="B115" s="22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>
      <c r="A116" s="5"/>
      <c r="B116" s="22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>
      <c r="A117" s="5"/>
      <c r="B117" s="22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>
      <c r="A118" s="5"/>
      <c r="B118" s="22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>
      <c r="A119" s="5"/>
      <c r="B119" s="22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>
      <c r="A120" s="5"/>
      <c r="B120" s="22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>
      <c r="A121" s="5"/>
      <c r="B121" s="22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>
      <c r="A122" s="5"/>
      <c r="B122" s="22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>
      <c r="A123" s="5"/>
      <c r="B123" s="22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>
      <c r="A124" s="5"/>
      <c r="B124" s="22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>
      <c r="A125" s="5"/>
      <c r="B125" s="22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>
      <c r="A126" s="5"/>
      <c r="B126" s="22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>
      <c r="A127" s="5"/>
      <c r="B127" s="22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>
      <c r="A128" s="5"/>
      <c r="B128" s="22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>
      <c r="A129" s="5"/>
      <c r="B129" s="22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>
      <c r="A130" s="5"/>
      <c r="B130" s="22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>
      <c r="A131" s="5"/>
      <c r="B131" s="22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>
      <c r="A132" s="5"/>
      <c r="B132" s="22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>
      <c r="A133" s="5"/>
      <c r="B133" s="22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>
      <c r="A134" s="5"/>
      <c r="B134" s="22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>
      <c r="A135" s="5"/>
      <c r="B135" s="22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>
      <c r="A136" s="5"/>
      <c r="B136" s="22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>
      <c r="A137" s="5"/>
      <c r="B137" s="22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>
      <c r="A138" s="5"/>
      <c r="B138" s="22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>
      <c r="A139" s="5"/>
      <c r="B139" s="22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>
      <c r="A140" s="5"/>
      <c r="B140" s="22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>
      <c r="A141" s="5"/>
      <c r="B141" s="22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>
      <c r="A142" s="5"/>
      <c r="B142" s="22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>
      <c r="A143" s="5"/>
      <c r="B143" s="22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>
      <c r="A144" s="5"/>
      <c r="B144" s="22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>
      <c r="A145" s="5"/>
      <c r="B145" s="22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>
      <c r="A146" s="5"/>
      <c r="B146" s="22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>
      <c r="A147" s="5"/>
      <c r="B147" s="22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>
      <c r="A148" s="5"/>
      <c r="B148" s="22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>
      <c r="A149" s="5"/>
      <c r="B149" s="22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>
      <c r="A150" s="5"/>
      <c r="B150" s="22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>
      <c r="A151" s="5"/>
      <c r="B151" s="22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>
      <c r="A152" s="5"/>
      <c r="B152" s="22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>
      <c r="A153" s="5"/>
      <c r="B153" s="22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>
      <c r="A154" s="5"/>
      <c r="B154" s="22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>
      <c r="A155" s="5"/>
      <c r="B155" s="22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>
      <c r="A156" s="5"/>
      <c r="B156" s="22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>
      <c r="A157" s="5"/>
      <c r="B157" s="22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>
      <c r="A158" s="5"/>
      <c r="B158" s="22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>
      <c r="A159" s="5"/>
      <c r="B159" s="22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>
      <c r="A160" s="5"/>
      <c r="B160" s="22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>
      <c r="A161" s="5"/>
      <c r="B161" s="22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>
      <c r="A162" s="5"/>
      <c r="B162" s="22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>
      <c r="A163" s="5"/>
      <c r="B163" s="22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>
      <c r="A164" s="5"/>
      <c r="B164" s="22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>
      <c r="A165" s="5"/>
      <c r="B165" s="22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>
      <c r="A166" s="5"/>
      <c r="B166" s="22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>
      <c r="A167" s="5"/>
      <c r="B167" s="22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>
      <c r="A168" s="5"/>
      <c r="B168" s="22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>
      <c r="A169" s="5"/>
      <c r="B169" s="22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>
      <c r="A170" s="5"/>
      <c r="B170" s="22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>
      <c r="A171" s="5"/>
      <c r="B171" s="22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>
      <c r="A172" s="5"/>
      <c r="B172" s="22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>
      <c r="A173" s="5"/>
      <c r="B173" s="22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>
      <c r="A174" s="5"/>
      <c r="B174" s="22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>
      <c r="A175" s="5"/>
      <c r="B175" s="22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>
      <c r="A176" s="5"/>
      <c r="B176" s="22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>
      <c r="A177" s="5"/>
      <c r="B177" s="22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>
      <c r="A178" s="5"/>
      <c r="B178" s="22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>
      <c r="A179" s="5"/>
      <c r="B179" s="22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>
      <c r="A180" s="5"/>
      <c r="B180" s="22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>
      <c r="A181" s="5"/>
      <c r="B181" s="22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>
      <c r="A182" s="5"/>
      <c r="B182" s="22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>
      <c r="A183" s="5"/>
      <c r="B183" s="22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>
      <c r="A184" s="5"/>
      <c r="B184" s="22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>
      <c r="A185" s="5"/>
      <c r="B185" s="22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>
      <c r="A186" s="5"/>
      <c r="B186" s="22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>
      <c r="A187" s="5"/>
      <c r="B187" s="22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>
      <c r="A188" s="5"/>
      <c r="B188" s="22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>
      <c r="A189" s="5"/>
      <c r="B189" s="22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>
      <c r="A190" s="5"/>
      <c r="B190" s="22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>
      <c r="A191" s="5"/>
      <c r="B191" s="22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>
      <c r="A192" s="5"/>
      <c r="B192" s="22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>
      <c r="A193" s="5"/>
      <c r="B193" s="22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>
      <c r="A194" s="5"/>
      <c r="B194" s="22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>
      <c r="A195" s="5"/>
      <c r="B195" s="22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>
      <c r="A196" s="5"/>
      <c r="B196" s="22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>
      <c r="A197" s="5"/>
      <c r="B197" s="22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>
      <c r="A198" s="5"/>
      <c r="B198" s="22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>
      <c r="A199" s="5"/>
      <c r="B199" s="22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>
      <c r="A200" s="5"/>
      <c r="B200" s="22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>
      <c r="A201" s="5"/>
      <c r="B201" s="22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>
      <c r="A202" s="5"/>
      <c r="B202" s="22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>
      <c r="A203" s="5"/>
      <c r="B203" s="22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>
      <c r="A204" s="5"/>
      <c r="B204" s="22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>
      <c r="A205" s="5"/>
      <c r="B205" s="22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>
      <c r="A206" s="5"/>
      <c r="B206" s="22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>
      <c r="A207" s="5"/>
      <c r="B207" s="22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>
      <c r="A208" s="5"/>
      <c r="B208" s="22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>
      <c r="A209" s="5"/>
      <c r="B209" s="22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>
      <c r="A210" s="5"/>
      <c r="B210" s="22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>
      <c r="A211" s="5"/>
      <c r="B211" s="22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>
      <c r="A212" s="5"/>
      <c r="B212" s="22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>
      <c r="A213" s="5"/>
      <c r="B213" s="22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>
      <c r="A214" s="5"/>
      <c r="B214" s="22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>
      <c r="A215" s="5"/>
      <c r="B215" s="22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>
      <c r="A216" s="5"/>
      <c r="B216" s="22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>
      <c r="A217" s="5"/>
      <c r="B217" s="22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>
      <c r="A218" s="5"/>
      <c r="B218" s="22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>
      <c r="A219" s="5"/>
      <c r="B219" s="22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>
      <c r="A220" s="5"/>
      <c r="B220" s="22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>
      <c r="A221" s="5"/>
      <c r="B221" s="22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>
      <c r="A222" s="5"/>
      <c r="B222" s="22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>
      <c r="A223" s="5"/>
      <c r="B223" s="22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>
      <c r="A224" s="5"/>
      <c r="B224" s="22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>
      <c r="A225" s="5"/>
      <c r="B225" s="22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>
      <c r="A226" s="5"/>
      <c r="B226" s="22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>
      <c r="A227" s="5"/>
      <c r="B227" s="22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>
      <c r="A228" s="5"/>
      <c r="B228" s="22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>
      <c r="A229" s="5"/>
      <c r="B229" s="22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>
      <c r="A230" s="5"/>
      <c r="B230" s="22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>
      <c r="A231" s="5"/>
      <c r="B231" s="22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>
      <c r="A232" s="5"/>
      <c r="B232" s="22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>
      <c r="A233" s="5"/>
      <c r="B233" s="22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>
      <c r="A234" s="5"/>
      <c r="B234" s="22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>
      <c r="A235" s="5"/>
      <c r="B235" s="22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>
      <c r="A236" s="5"/>
      <c r="B236" s="22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>
      <c r="A237" s="5"/>
      <c r="B237" s="22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>
      <c r="A238" s="5"/>
      <c r="B238" s="22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>
      <c r="A239" s="5"/>
      <c r="B239" s="22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>
      <c r="A240" s="5"/>
      <c r="B240" s="22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>
      <c r="A241" s="5"/>
      <c r="B241" s="22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>
      <c r="A242" s="5"/>
      <c r="B242" s="22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>
      <c r="A243" s="5"/>
      <c r="B243" s="22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>
      <c r="A244" s="5"/>
      <c r="B244" s="22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>
      <c r="A245" s="5"/>
      <c r="B245" s="22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>
      <c r="A246" s="5"/>
      <c r="B246" s="22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>
      <c r="A247" s="5"/>
      <c r="B247" s="22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>
      <c r="A248" s="5"/>
      <c r="B248" s="22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>
      <c r="A249" s="5"/>
      <c r="B249" s="22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>
      <c r="A250" s="5"/>
      <c r="B250" s="22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>
      <c r="A251" s="5"/>
      <c r="B251" s="22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>
      <c r="A252" s="5"/>
      <c r="B252" s="22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>
      <c r="A253" s="5"/>
      <c r="B253" s="22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>
      <c r="A254" s="5"/>
      <c r="B254" s="22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>
      <c r="A255" s="5"/>
      <c r="B255" s="22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>
      <c r="A256" s="5"/>
      <c r="B256" s="22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>
      <c r="A257" s="5"/>
      <c r="B257" s="22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>
      <c r="A258" s="5"/>
      <c r="B258" s="22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>
      <c r="A259" s="5"/>
      <c r="B259" s="22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>
      <c r="A260" s="5"/>
      <c r="B260" s="22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>
      <c r="A261" s="5"/>
      <c r="B261" s="22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>
      <c r="A262" s="5"/>
      <c r="B262" s="22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>
      <c r="A263" s="5"/>
      <c r="B263" s="22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>
      <c r="A264" s="5"/>
      <c r="B264" s="22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>
      <c r="A265" s="5"/>
      <c r="B265" s="22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>
      <c r="A266" s="5"/>
      <c r="B266" s="22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>
      <c r="A267" s="5"/>
      <c r="B267" s="22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>
      <c r="A268" s="5"/>
      <c r="B268" s="22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>
      <c r="A269" s="5"/>
      <c r="B269" s="22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>
      <c r="A270" s="5"/>
      <c r="B270" s="22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>
      <c r="A271" s="5"/>
      <c r="B271" s="22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>
      <c r="A272" s="5"/>
      <c r="B272" s="22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>
      <c r="A273" s="5"/>
      <c r="B273" s="22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>
      <c r="A274" s="5"/>
      <c r="B274" s="22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>
      <c r="A275" s="5"/>
      <c r="B275" s="22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>
      <c r="A276" s="5"/>
      <c r="B276" s="22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>
      <c r="A277" s="5"/>
      <c r="B277" s="22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>
      <c r="A278" s="5"/>
      <c r="B278" s="22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>
      <c r="A279" s="5"/>
      <c r="B279" s="22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>
      <c r="A280" s="5"/>
      <c r="B280" s="22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>
      <c r="A281" s="5"/>
      <c r="B281" s="22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>
      <c r="A282" s="5"/>
      <c r="B282" s="22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>
      <c r="A283" s="5"/>
      <c r="B283" s="22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>
      <c r="A284" s="5"/>
      <c r="B284" s="22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>
      <c r="A285" s="5"/>
      <c r="B285" s="22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>
      <c r="A286" s="5"/>
      <c r="B286" s="22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>
      <c r="A287" s="5"/>
      <c r="B287" s="22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>
      <c r="A288" s="5"/>
      <c r="B288" s="22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>
      <c r="A289" s="5"/>
      <c r="B289" s="22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>
      <c r="A290" s="5"/>
      <c r="B290" s="22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>
      <c r="A291" s="5"/>
      <c r="B291" s="22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>
      <c r="A292" s="5"/>
      <c r="B292" s="22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>
      <c r="A293" s="5"/>
      <c r="B293" s="22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>
      <c r="A294" s="5"/>
      <c r="B294" s="22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>
      <c r="A295" s="5"/>
      <c r="B295" s="22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>
      <c r="A296" s="5"/>
      <c r="B296" s="22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>
      <c r="A297" s="5"/>
      <c r="B297" s="22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>
      <c r="A298" s="5"/>
      <c r="B298" s="22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>
      <c r="A299" s="5"/>
      <c r="B299" s="22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>
      <c r="A300" s="5"/>
      <c r="B300" s="22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>
      <c r="A301" s="5"/>
      <c r="B301" s="22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>
      <c r="A302" s="5"/>
      <c r="B302" s="22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>
      <c r="A303" s="5"/>
      <c r="B303" s="22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>
      <c r="A304" s="5"/>
      <c r="B304" s="22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>
      <c r="A305" s="5"/>
      <c r="B305" s="22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>
      <c r="A306" s="5"/>
      <c r="B306" s="22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>
      <c r="A307" s="5"/>
      <c r="B307" s="22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>
      <c r="A308" s="5"/>
      <c r="B308" s="22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>
      <c r="A309" s="5"/>
      <c r="B309" s="22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>
      <c r="A310" s="5"/>
      <c r="B310" s="22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>
      <c r="A311" s="5"/>
      <c r="B311" s="22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>
      <c r="A312" s="5"/>
      <c r="B312" s="22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>
      <c r="A313" s="5"/>
      <c r="B313" s="22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>
      <c r="A314" s="5"/>
      <c r="B314" s="22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>
      <c r="A315" s="5"/>
      <c r="B315" s="22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>
      <c r="A316" s="5"/>
      <c r="B316" s="22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>
      <c r="A317" s="5"/>
      <c r="B317" s="22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>
      <c r="A318" s="5"/>
      <c r="B318" s="22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>
      <c r="A319" s="5"/>
      <c r="B319" s="22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>
      <c r="A320" s="5"/>
      <c r="B320" s="22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>
      <c r="A321" s="5"/>
      <c r="B321" s="22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>
      <c r="A322" s="5"/>
      <c r="B322" s="22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>
      <c r="A323" s="5"/>
      <c r="B323" s="22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>
      <c r="A324" s="5"/>
      <c r="B324" s="22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>
      <c r="A325" s="5"/>
      <c r="B325" s="22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>
      <c r="A326" s="5"/>
      <c r="B326" s="22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>
      <c r="A327" s="5"/>
      <c r="B327" s="22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>
      <c r="A328" s="5"/>
      <c r="B328" s="22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>
      <c r="A329" s="5"/>
      <c r="B329" s="22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>
      <c r="A330" s="5"/>
      <c r="B330" s="22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>
      <c r="A331" s="5"/>
      <c r="B331" s="22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>
      <c r="A332" s="5"/>
      <c r="B332" s="22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>
      <c r="A333" s="5"/>
      <c r="B333" s="22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>
      <c r="A334" s="5"/>
      <c r="B334" s="22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>
      <c r="A335" s="5"/>
      <c r="B335" s="22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>
      <c r="A336" s="5"/>
      <c r="B336" s="22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>
      <c r="A337" s="5"/>
      <c r="B337" s="22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>
      <c r="A338" s="5"/>
      <c r="B338" s="22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>
      <c r="A339" s="5"/>
      <c r="B339" s="22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>
      <c r="A340" s="5"/>
      <c r="B340" s="22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>
      <c r="A341" s="5"/>
      <c r="B341" s="22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>
      <c r="A342" s="5"/>
      <c r="B342" s="22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>
      <c r="A343" s="5"/>
      <c r="B343" s="22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>
      <c r="A344" s="5"/>
      <c r="B344" s="22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>
      <c r="A345" s="5"/>
      <c r="B345" s="22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>
      <c r="A346" s="5"/>
      <c r="B346" s="22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>
      <c r="A347" s="5"/>
      <c r="B347" s="22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>
      <c r="A348" s="5"/>
      <c r="B348" s="22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>
      <c r="A349" s="5"/>
      <c r="B349" s="22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>
      <c r="A350" s="5"/>
      <c r="B350" s="22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>
      <c r="A351" s="5"/>
      <c r="B351" s="22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>
      <c r="A352" s="5"/>
      <c r="B352" s="22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>
      <c r="A353" s="5"/>
      <c r="B353" s="22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>
      <c r="A354" s="5"/>
      <c r="B354" s="22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>
      <c r="A355" s="5"/>
      <c r="B355" s="22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>
      <c r="A356" s="5"/>
      <c r="B356" s="22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>
      <c r="A357" s="5"/>
      <c r="B357" s="22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>
      <c r="A358" s="5"/>
      <c r="B358" s="22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>
      <c r="A359" s="5"/>
      <c r="B359" s="22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>
      <c r="A360" s="5"/>
      <c r="B360" s="22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>
      <c r="A361" s="5"/>
      <c r="B361" s="22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>
      <c r="A362" s="5"/>
      <c r="B362" s="22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>
      <c r="A363" s="5"/>
      <c r="B363" s="22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>
      <c r="A364" s="5"/>
      <c r="B364" s="22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>
      <c r="A365" s="5"/>
      <c r="B365" s="22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>
      <c r="A366" s="5"/>
      <c r="B366" s="22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>
      <c r="A367" s="5"/>
      <c r="B367" s="22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>
      <c r="A368" s="5"/>
      <c r="B368" s="22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>
      <c r="A369" s="5"/>
      <c r="B369" s="22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>
      <c r="A370" s="5"/>
      <c r="B370" s="22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>
      <c r="A371" s="5"/>
      <c r="B371" s="22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>
      <c r="A372" s="5"/>
      <c r="B372" s="22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>
      <c r="A373" s="5"/>
      <c r="B373" s="22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>
      <c r="A374" s="5"/>
      <c r="B374" s="22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>
      <c r="A375" s="5"/>
      <c r="B375" s="22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>
      <c r="A376" s="5"/>
      <c r="B376" s="22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>
      <c r="A377" s="5"/>
      <c r="B377" s="22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>
      <c r="A378" s="5"/>
      <c r="B378" s="22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>
      <c r="A379" s="5"/>
      <c r="B379" s="22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>
      <c r="A380" s="5"/>
      <c r="B380" s="22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>
      <c r="A381" s="5"/>
      <c r="B381" s="22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>
      <c r="A382" s="5"/>
      <c r="B382" s="22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>
      <c r="A383" s="5"/>
      <c r="B383" s="22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>
      <c r="A384" s="5"/>
      <c r="B384" s="22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>
      <c r="A385" s="5"/>
      <c r="B385" s="22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>
      <c r="A386" s="5"/>
      <c r="B386" s="22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>
      <c r="A387" s="5"/>
      <c r="B387" s="22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>
      <c r="A388" s="5"/>
      <c r="B388" s="22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>
      <c r="A389" s="5"/>
      <c r="B389" s="22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>
      <c r="A390" s="5"/>
      <c r="B390" s="22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>
      <c r="A391" s="5"/>
      <c r="B391" s="22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>
      <c r="A392" s="5"/>
      <c r="B392" s="22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>
      <c r="A393" s="5"/>
      <c r="B393" s="22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>
      <c r="A394" s="5"/>
      <c r="B394" s="22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>
      <c r="A395" s="5"/>
      <c r="B395" s="22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>
      <c r="A396" s="5"/>
      <c r="B396" s="22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>
      <c r="A397" s="5"/>
      <c r="B397" s="22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>
      <c r="A398" s="5"/>
      <c r="B398" s="22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>
      <c r="A399" s="5"/>
      <c r="B399" s="22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>
      <c r="A400" s="5"/>
      <c r="B400" s="22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>
      <c r="A401" s="5"/>
      <c r="B401" s="22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>
      <c r="A402" s="5"/>
      <c r="B402" s="22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>
      <c r="A403" s="5"/>
      <c r="B403" s="22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>
      <c r="A404" s="5"/>
      <c r="B404" s="22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>
      <c r="A405" s="5"/>
      <c r="B405" s="22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>
      <c r="A406" s="5"/>
      <c r="B406" s="22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>
      <c r="A407" s="5"/>
      <c r="B407" s="22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>
      <c r="A408" s="5"/>
      <c r="B408" s="22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>
      <c r="A409" s="5"/>
      <c r="B409" s="22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>
      <c r="A410" s="5"/>
      <c r="B410" s="22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>
      <c r="A411" s="5"/>
      <c r="B411" s="22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>
      <c r="A412" s="5"/>
      <c r="B412" s="22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>
      <c r="A413" s="5"/>
      <c r="B413" s="22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>
      <c r="A414" s="5"/>
      <c r="B414" s="22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>
      <c r="A415" s="5"/>
      <c r="B415" s="22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>
      <c r="A416" s="5"/>
      <c r="B416" s="22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>
      <c r="A417" s="5"/>
      <c r="B417" s="22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>
      <c r="A418" s="5"/>
      <c r="B418" s="22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>
      <c r="A419" s="5"/>
      <c r="B419" s="22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>
      <c r="A420" s="5"/>
      <c r="B420" s="22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>
      <c r="A421" s="5"/>
      <c r="B421" s="22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>
      <c r="A422" s="5"/>
      <c r="B422" s="22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>
      <c r="A423" s="5"/>
      <c r="B423" s="22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>
      <c r="A424" s="5"/>
      <c r="B424" s="22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>
      <c r="A425" s="5"/>
      <c r="B425" s="22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>
      <c r="A426" s="5"/>
      <c r="B426" s="22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>
      <c r="A427" s="5"/>
      <c r="B427" s="22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>
      <c r="A428" s="5"/>
      <c r="B428" s="22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>
      <c r="A429" s="5"/>
      <c r="B429" s="22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>
      <c r="A430" s="5"/>
      <c r="B430" s="22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>
      <c r="A431" s="5"/>
      <c r="B431" s="22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>
      <c r="A432" s="5"/>
      <c r="B432" s="22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>
      <c r="A433" s="5"/>
      <c r="B433" s="22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>
      <c r="A434" s="5"/>
      <c r="B434" s="22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>
      <c r="A435" s="5"/>
      <c r="B435" s="22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>
      <c r="A436" s="5"/>
      <c r="B436" s="22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>
      <c r="A437" s="5"/>
      <c r="B437" s="22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>
      <c r="A438" s="5"/>
      <c r="B438" s="22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>
      <c r="A439" s="5"/>
      <c r="B439" s="22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>
      <c r="A440" s="5"/>
      <c r="B440" s="22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>
      <c r="A441" s="5"/>
      <c r="B441" s="22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>
      <c r="A442" s="5"/>
      <c r="B442" s="22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>
      <c r="A443" s="5"/>
      <c r="B443" s="22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>
      <c r="A444" s="5"/>
      <c r="B444" s="22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>
      <c r="A445" s="5"/>
      <c r="B445" s="22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>
      <c r="A446" s="5"/>
      <c r="B446" s="22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>
      <c r="A447" s="5"/>
      <c r="B447" s="22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>
      <c r="A448" s="5"/>
      <c r="B448" s="22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>
      <c r="A449" s="5"/>
      <c r="B449" s="22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>
      <c r="A450" s="5"/>
      <c r="B450" s="22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>
      <c r="A451" s="5"/>
      <c r="B451" s="22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>
      <c r="A452" s="5"/>
      <c r="B452" s="22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>
      <c r="A453" s="5"/>
      <c r="B453" s="22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>
      <c r="A454" s="5"/>
      <c r="B454" s="22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>
      <c r="A455" s="5"/>
      <c r="B455" s="22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>
      <c r="A456" s="5"/>
      <c r="B456" s="22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>
      <c r="A457" s="5"/>
      <c r="B457" s="22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>
      <c r="A458" s="5"/>
      <c r="B458" s="22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>
      <c r="A459" s="5"/>
      <c r="B459" s="22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>
      <c r="A460" s="5"/>
      <c r="B460" s="22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>
      <c r="A461" s="5"/>
      <c r="B461" s="22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>
      <c r="A462" s="5"/>
      <c r="B462" s="22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>
      <c r="A463" s="5"/>
      <c r="B463" s="22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>
      <c r="A464" s="5"/>
      <c r="B464" s="22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>
      <c r="A465" s="5"/>
      <c r="B465" s="22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>
      <c r="A466" s="5"/>
      <c r="B466" s="22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>
      <c r="A467" s="5"/>
      <c r="B467" s="22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>
      <c r="A468" s="5"/>
      <c r="B468" s="22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>
      <c r="A469" s="5"/>
      <c r="B469" s="22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>
      <c r="A470" s="5"/>
      <c r="B470" s="22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>
      <c r="A471" s="5"/>
      <c r="B471" s="22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>
      <c r="A472" s="5"/>
      <c r="B472" s="22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>
      <c r="A473" s="5"/>
      <c r="B473" s="22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>
      <c r="A474" s="5"/>
      <c r="B474" s="22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>
      <c r="A475" s="5"/>
      <c r="B475" s="22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>
      <c r="A476" s="5"/>
      <c r="B476" s="22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>
      <c r="A477" s="5"/>
      <c r="B477" s="22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>
      <c r="A478" s="5"/>
      <c r="B478" s="22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>
      <c r="A479" s="5"/>
      <c r="B479" s="22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>
      <c r="A480" s="5"/>
      <c r="B480" s="22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>
      <c r="A481" s="5"/>
      <c r="B481" s="22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>
      <c r="A482" s="5"/>
      <c r="B482" s="22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>
      <c r="A483" s="5"/>
      <c r="B483" s="22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>
      <c r="A484" s="5"/>
      <c r="B484" s="22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>
      <c r="A485" s="5"/>
      <c r="B485" s="22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>
      <c r="A486" s="5"/>
      <c r="B486" s="22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>
      <c r="A487" s="5"/>
      <c r="B487" s="22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>
      <c r="A488" s="5"/>
      <c r="B488" s="22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>
      <c r="A489" s="5"/>
      <c r="B489" s="22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>
      <c r="A490" s="5"/>
      <c r="B490" s="22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>
      <c r="A491" s="5"/>
      <c r="B491" s="22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>
      <c r="A492" s="5"/>
      <c r="B492" s="22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>
      <c r="A493" s="5"/>
      <c r="B493" s="22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>
      <c r="A494" s="5"/>
      <c r="B494" s="22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>
      <c r="A495" s="5"/>
      <c r="B495" s="22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>
      <c r="A496" s="5"/>
      <c r="B496" s="22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>
      <c r="A497" s="5"/>
      <c r="B497" s="22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>
      <c r="A498" s="5"/>
      <c r="B498" s="22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>
      <c r="A499" s="5"/>
      <c r="B499" s="22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>
      <c r="A500" s="5"/>
      <c r="B500" s="22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>
      <c r="A501" s="5"/>
      <c r="B501" s="22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>
      <c r="A502" s="5"/>
      <c r="B502" s="22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>
      <c r="A503" s="5"/>
      <c r="B503" s="22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>
      <c r="A504" s="5"/>
      <c r="B504" s="22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>
      <c r="A505" s="5"/>
      <c r="B505" s="22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>
      <c r="A506" s="5"/>
      <c r="B506" s="22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>
      <c r="A507" s="5"/>
      <c r="B507" s="22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>
      <c r="A508" s="5"/>
      <c r="B508" s="22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>
      <c r="A509" s="5"/>
      <c r="B509" s="22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>
      <c r="A510" s="5"/>
      <c r="B510" s="22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>
      <c r="A511" s="5"/>
      <c r="B511" s="22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>
      <c r="A512" s="5"/>
      <c r="B512" s="22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>
      <c r="A513" s="5"/>
      <c r="B513" s="22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>
      <c r="A514" s="5"/>
      <c r="B514" s="22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>
      <c r="A515" s="5"/>
      <c r="B515" s="22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>
      <c r="A516" s="5"/>
      <c r="B516" s="22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>
      <c r="A517" s="5"/>
      <c r="B517" s="22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>
      <c r="A518" s="5"/>
      <c r="B518" s="22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>
      <c r="A519" s="5"/>
      <c r="B519" s="22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>
      <c r="A520" s="5"/>
      <c r="B520" s="22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>
      <c r="A521" s="5"/>
      <c r="B521" s="22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>
      <c r="A522" s="5"/>
      <c r="B522" s="22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>
      <c r="A523" s="5"/>
      <c r="B523" s="22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>
      <c r="A524" s="5"/>
      <c r="B524" s="22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>
      <c r="A525" s="5"/>
      <c r="B525" s="22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>
      <c r="A526" s="5"/>
      <c r="B526" s="22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>
      <c r="A527" s="5"/>
      <c r="B527" s="22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>
      <c r="A528" s="5"/>
      <c r="B528" s="22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>
      <c r="A529" s="5"/>
      <c r="B529" s="22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>
      <c r="A530" s="5"/>
      <c r="B530" s="22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>
      <c r="A531" s="5"/>
      <c r="B531" s="22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>
      <c r="A532" s="5"/>
      <c r="B532" s="22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>
      <c r="A533" s="5"/>
      <c r="B533" s="22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>
      <c r="A534" s="5"/>
      <c r="B534" s="22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>
      <c r="A535" s="5"/>
      <c r="B535" s="22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>
      <c r="A536" s="5"/>
      <c r="B536" s="22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>
      <c r="A537" s="5"/>
      <c r="B537" s="22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>
      <c r="A538" s="5"/>
      <c r="B538" s="22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>
      <c r="A539" s="5"/>
      <c r="B539" s="22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>
      <c r="A540" s="5"/>
      <c r="B540" s="22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>
      <c r="A541" s="5"/>
      <c r="B541" s="22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>
      <c r="A542" s="5"/>
      <c r="B542" s="22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>
      <c r="A543" s="5"/>
      <c r="B543" s="22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>
      <c r="A544" s="5"/>
      <c r="B544" s="22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>
      <c r="A545" s="5"/>
      <c r="B545" s="22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>
      <c r="A546" s="5"/>
      <c r="B546" s="22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>
      <c r="A547" s="5"/>
      <c r="B547" s="22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>
      <c r="A548" s="5"/>
      <c r="B548" s="22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>
      <c r="A549" s="5"/>
      <c r="B549" s="22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>
      <c r="A550" s="5"/>
      <c r="B550" s="22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>
      <c r="A551" s="5"/>
      <c r="B551" s="22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>
      <c r="A552" s="5"/>
      <c r="B552" s="22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>
      <c r="A553" s="5"/>
      <c r="B553" s="22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>
      <c r="A554" s="5"/>
      <c r="B554" s="22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>
      <c r="A555" s="5"/>
      <c r="B555" s="22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>
      <c r="A556" s="5"/>
      <c r="B556" s="22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>
      <c r="A557" s="5"/>
      <c r="B557" s="22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>
      <c r="A558" s="5"/>
      <c r="B558" s="22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>
      <c r="A559" s="5"/>
      <c r="B559" s="22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>
      <c r="A560" s="5"/>
      <c r="B560" s="22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>
      <c r="A561" s="5"/>
      <c r="B561" s="22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>
      <c r="A562" s="5"/>
      <c r="B562" s="22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>
      <c r="A563" s="5"/>
      <c r="B563" s="22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>
      <c r="A564" s="5"/>
      <c r="B564" s="22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>
      <c r="A565" s="5"/>
      <c r="B565" s="22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>
      <c r="A566" s="5"/>
      <c r="B566" s="22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>
      <c r="A567" s="5"/>
      <c r="B567" s="22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>
      <c r="A568" s="5"/>
      <c r="B568" s="22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>
      <c r="A569" s="5"/>
      <c r="B569" s="22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>
      <c r="A570" s="5"/>
      <c r="B570" s="22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>
      <c r="A571" s="5"/>
      <c r="B571" s="22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>
      <c r="A572" s="5"/>
      <c r="B572" s="22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>
      <c r="A573" s="5"/>
      <c r="B573" s="22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>
      <c r="A574" s="5"/>
      <c r="B574" s="22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>
      <c r="A575" s="5"/>
      <c r="B575" s="22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>
      <c r="A576" s="5"/>
      <c r="B576" s="22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>
      <c r="A577" s="5"/>
      <c r="B577" s="22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>
      <c r="A578" s="5"/>
      <c r="B578" s="22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>
      <c r="A579" s="5"/>
      <c r="B579" s="22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>
      <c r="A580" s="5"/>
      <c r="B580" s="22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>
      <c r="A581" s="5"/>
      <c r="B581" s="22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>
      <c r="A582" s="5"/>
      <c r="B582" s="22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>
      <c r="A583" s="5"/>
      <c r="B583" s="22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>
      <c r="A584" s="5"/>
      <c r="B584" s="22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>
      <c r="A585" s="5"/>
      <c r="B585" s="22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>
      <c r="A586" s="5"/>
      <c r="B586" s="22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>
      <c r="A587" s="5"/>
      <c r="B587" s="22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>
      <c r="A588" s="5"/>
      <c r="B588" s="22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>
      <c r="A589" s="5"/>
      <c r="B589" s="22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>
      <c r="A590" s="5"/>
      <c r="B590" s="22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>
      <c r="A591" s="5"/>
      <c r="B591" s="22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>
      <c r="A592" s="5"/>
      <c r="B592" s="22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>
      <c r="A593" s="5"/>
      <c r="B593" s="22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>
      <c r="A594" s="5"/>
      <c r="B594" s="22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>
      <c r="A595" s="5"/>
      <c r="B595" s="22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>
      <c r="A596" s="5"/>
      <c r="B596" s="22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>
      <c r="A597" s="5"/>
      <c r="B597" s="22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>
      <c r="A598" s="5"/>
      <c r="B598" s="22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>
      <c r="A599" s="5"/>
      <c r="B599" s="22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>
      <c r="A600" s="5"/>
      <c r="B600" s="22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>
      <c r="A601" s="5"/>
      <c r="B601" s="22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8"/>
      <c r="T601" s="8"/>
      <c r="U601" s="8"/>
      <c r="V601" s="8"/>
      <c r="W601" s="8"/>
      <c r="X601" s="8"/>
      <c r="Y601" s="8"/>
      <c r="Z601" s="8"/>
      <c r="AA601" s="8"/>
      <c r="AB601" s="8"/>
    </row>
    <row r="602">
      <c r="A602" s="5"/>
      <c r="B602" s="22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8"/>
      <c r="T602" s="8"/>
      <c r="U602" s="8"/>
      <c r="V602" s="8"/>
      <c r="W602" s="8"/>
      <c r="X602" s="8"/>
      <c r="Y602" s="8"/>
      <c r="Z602" s="8"/>
      <c r="AA602" s="8"/>
      <c r="AB602" s="8"/>
    </row>
    <row r="603">
      <c r="A603" s="5"/>
      <c r="B603" s="22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>
      <c r="A604" s="5"/>
      <c r="B604" s="22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>
      <c r="A605" s="5"/>
      <c r="B605" s="22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>
      <c r="A606" s="5"/>
      <c r="B606" s="22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>
      <c r="A607" s="5"/>
      <c r="B607" s="22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8"/>
      <c r="T607" s="8"/>
      <c r="U607" s="8"/>
      <c r="V607" s="8"/>
      <c r="W607" s="8"/>
      <c r="X607" s="8"/>
      <c r="Y607" s="8"/>
      <c r="Z607" s="8"/>
      <c r="AA607" s="8"/>
      <c r="AB607" s="8"/>
    </row>
    <row r="608">
      <c r="A608" s="5"/>
      <c r="B608" s="22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8"/>
      <c r="T608" s="8"/>
      <c r="U608" s="8"/>
      <c r="V608" s="8"/>
      <c r="W608" s="8"/>
      <c r="X608" s="8"/>
      <c r="Y608" s="8"/>
      <c r="Z608" s="8"/>
      <c r="AA608" s="8"/>
      <c r="AB608" s="8"/>
    </row>
    <row r="609">
      <c r="A609" s="5"/>
      <c r="B609" s="22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>
      <c r="A610" s="5"/>
      <c r="B610" s="22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8"/>
      <c r="T610" s="8"/>
      <c r="U610" s="8"/>
      <c r="V610" s="8"/>
      <c r="W610" s="8"/>
      <c r="X610" s="8"/>
      <c r="Y610" s="8"/>
      <c r="Z610" s="8"/>
      <c r="AA610" s="8"/>
      <c r="AB610" s="8"/>
    </row>
    <row r="611">
      <c r="A611" s="5"/>
      <c r="B611" s="22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8"/>
      <c r="T611" s="8"/>
      <c r="U611" s="8"/>
      <c r="V611" s="8"/>
      <c r="W611" s="8"/>
      <c r="X611" s="8"/>
      <c r="Y611" s="8"/>
      <c r="Z611" s="8"/>
      <c r="AA611" s="8"/>
      <c r="AB611" s="8"/>
    </row>
    <row r="612">
      <c r="A612" s="5"/>
      <c r="B612" s="22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8"/>
      <c r="T612" s="8"/>
      <c r="U612" s="8"/>
      <c r="V612" s="8"/>
      <c r="W612" s="8"/>
      <c r="X612" s="8"/>
      <c r="Y612" s="8"/>
      <c r="Z612" s="8"/>
      <c r="AA612" s="8"/>
      <c r="AB612" s="8"/>
    </row>
    <row r="613">
      <c r="A613" s="5"/>
      <c r="B613" s="22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8"/>
      <c r="T613" s="8"/>
      <c r="U613" s="8"/>
      <c r="V613" s="8"/>
      <c r="W613" s="8"/>
      <c r="X613" s="8"/>
      <c r="Y613" s="8"/>
      <c r="Z613" s="8"/>
      <c r="AA613" s="8"/>
      <c r="AB613" s="8"/>
    </row>
    <row r="614">
      <c r="A614" s="5"/>
      <c r="B614" s="22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>
      <c r="A615" s="5"/>
      <c r="B615" s="22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>
      <c r="A616" s="5"/>
      <c r="B616" s="22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8"/>
      <c r="T616" s="8"/>
      <c r="U616" s="8"/>
      <c r="V616" s="8"/>
      <c r="W616" s="8"/>
      <c r="X616" s="8"/>
      <c r="Y616" s="8"/>
      <c r="Z616" s="8"/>
      <c r="AA616" s="8"/>
      <c r="AB616" s="8"/>
    </row>
    <row r="617">
      <c r="A617" s="5"/>
      <c r="B617" s="22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>
      <c r="A618" s="5"/>
      <c r="B618" s="22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8"/>
      <c r="T618" s="8"/>
      <c r="U618" s="8"/>
      <c r="V618" s="8"/>
      <c r="W618" s="8"/>
      <c r="X618" s="8"/>
      <c r="Y618" s="8"/>
      <c r="Z618" s="8"/>
      <c r="AA618" s="8"/>
      <c r="AB618" s="8"/>
    </row>
    <row r="619">
      <c r="A619" s="5"/>
      <c r="B619" s="22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8"/>
      <c r="T619" s="8"/>
      <c r="U619" s="8"/>
      <c r="V619" s="8"/>
      <c r="W619" s="8"/>
      <c r="X619" s="8"/>
      <c r="Y619" s="8"/>
      <c r="Z619" s="8"/>
      <c r="AA619" s="8"/>
      <c r="AB619" s="8"/>
    </row>
    <row r="620">
      <c r="A620" s="5"/>
      <c r="B620" s="22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8"/>
      <c r="T620" s="8"/>
      <c r="U620" s="8"/>
      <c r="V620" s="8"/>
      <c r="W620" s="8"/>
      <c r="X620" s="8"/>
      <c r="Y620" s="8"/>
      <c r="Z620" s="8"/>
      <c r="AA620" s="8"/>
      <c r="AB620" s="8"/>
    </row>
    <row r="621">
      <c r="A621" s="5"/>
      <c r="B621" s="22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8"/>
      <c r="T621" s="8"/>
      <c r="U621" s="8"/>
      <c r="V621" s="8"/>
      <c r="W621" s="8"/>
      <c r="X621" s="8"/>
      <c r="Y621" s="8"/>
      <c r="Z621" s="8"/>
      <c r="AA621" s="8"/>
      <c r="AB621" s="8"/>
    </row>
    <row r="622">
      <c r="A622" s="5"/>
      <c r="B622" s="22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>
      <c r="A623" s="5"/>
      <c r="B623" s="22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8"/>
      <c r="T623" s="8"/>
      <c r="U623" s="8"/>
      <c r="V623" s="8"/>
      <c r="W623" s="8"/>
      <c r="X623" s="8"/>
      <c r="Y623" s="8"/>
      <c r="Z623" s="8"/>
      <c r="AA623" s="8"/>
      <c r="AB623" s="8"/>
    </row>
    <row r="624">
      <c r="A624" s="5"/>
      <c r="B624" s="22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8"/>
      <c r="T624" s="8"/>
      <c r="U624" s="8"/>
      <c r="V624" s="8"/>
      <c r="W624" s="8"/>
      <c r="X624" s="8"/>
      <c r="Y624" s="8"/>
      <c r="Z624" s="8"/>
      <c r="AA624" s="8"/>
      <c r="AB624" s="8"/>
    </row>
    <row r="625">
      <c r="A625" s="5"/>
      <c r="B625" s="22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>
      <c r="A626" s="5"/>
      <c r="B626" s="22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>
      <c r="A627" s="5"/>
      <c r="B627" s="22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>
      <c r="A628" s="5"/>
      <c r="B628" s="22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>
      <c r="A629" s="5"/>
      <c r="B629" s="22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8"/>
      <c r="T629" s="8"/>
      <c r="U629" s="8"/>
      <c r="V629" s="8"/>
      <c r="W629" s="8"/>
      <c r="X629" s="8"/>
      <c r="Y629" s="8"/>
      <c r="Z629" s="8"/>
      <c r="AA629" s="8"/>
      <c r="AB629" s="8"/>
    </row>
    <row r="630">
      <c r="A630" s="5"/>
      <c r="B630" s="22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8"/>
      <c r="T630" s="8"/>
      <c r="U630" s="8"/>
      <c r="V630" s="8"/>
      <c r="W630" s="8"/>
      <c r="X630" s="8"/>
      <c r="Y630" s="8"/>
      <c r="Z630" s="8"/>
      <c r="AA630" s="8"/>
      <c r="AB630" s="8"/>
    </row>
    <row r="631">
      <c r="A631" s="5"/>
      <c r="B631" s="22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8"/>
      <c r="T631" s="8"/>
      <c r="U631" s="8"/>
      <c r="V631" s="8"/>
      <c r="W631" s="8"/>
      <c r="X631" s="8"/>
      <c r="Y631" s="8"/>
      <c r="Z631" s="8"/>
      <c r="AA631" s="8"/>
      <c r="AB631" s="8"/>
    </row>
    <row r="632">
      <c r="A632" s="5"/>
      <c r="B632" s="22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8"/>
      <c r="T632" s="8"/>
      <c r="U632" s="8"/>
      <c r="V632" s="8"/>
      <c r="W632" s="8"/>
      <c r="X632" s="8"/>
      <c r="Y632" s="8"/>
      <c r="Z632" s="8"/>
      <c r="AA632" s="8"/>
      <c r="AB632" s="8"/>
    </row>
    <row r="633">
      <c r="A633" s="5"/>
      <c r="B633" s="22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8"/>
      <c r="T633" s="8"/>
      <c r="U633" s="8"/>
      <c r="V633" s="8"/>
      <c r="W633" s="8"/>
      <c r="X633" s="8"/>
      <c r="Y633" s="8"/>
      <c r="Z633" s="8"/>
      <c r="AA633" s="8"/>
      <c r="AB633" s="8"/>
    </row>
    <row r="634">
      <c r="A634" s="5"/>
      <c r="B634" s="22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8"/>
      <c r="T634" s="8"/>
      <c r="U634" s="8"/>
      <c r="V634" s="8"/>
      <c r="W634" s="8"/>
      <c r="X634" s="8"/>
      <c r="Y634" s="8"/>
      <c r="Z634" s="8"/>
      <c r="AA634" s="8"/>
      <c r="AB634" s="8"/>
    </row>
    <row r="635">
      <c r="A635" s="5"/>
      <c r="B635" s="22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8"/>
      <c r="T635" s="8"/>
      <c r="U635" s="8"/>
      <c r="V635" s="8"/>
      <c r="W635" s="8"/>
      <c r="X635" s="8"/>
      <c r="Y635" s="8"/>
      <c r="Z635" s="8"/>
      <c r="AA635" s="8"/>
      <c r="AB635" s="8"/>
    </row>
    <row r="636">
      <c r="A636" s="5"/>
      <c r="B636" s="22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8"/>
      <c r="T636" s="8"/>
      <c r="U636" s="8"/>
      <c r="V636" s="8"/>
      <c r="W636" s="8"/>
      <c r="X636" s="8"/>
      <c r="Y636" s="8"/>
      <c r="Z636" s="8"/>
      <c r="AA636" s="8"/>
      <c r="AB636" s="8"/>
    </row>
    <row r="637">
      <c r="A637" s="5"/>
      <c r="B637" s="22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8"/>
      <c r="T637" s="8"/>
      <c r="U637" s="8"/>
      <c r="V637" s="8"/>
      <c r="W637" s="8"/>
      <c r="X637" s="8"/>
      <c r="Y637" s="8"/>
      <c r="Z637" s="8"/>
      <c r="AA637" s="8"/>
      <c r="AB637" s="8"/>
    </row>
    <row r="638">
      <c r="A638" s="5"/>
      <c r="B638" s="22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8"/>
      <c r="T638" s="8"/>
      <c r="U638" s="8"/>
      <c r="V638" s="8"/>
      <c r="W638" s="8"/>
      <c r="X638" s="8"/>
      <c r="Y638" s="8"/>
      <c r="Z638" s="8"/>
      <c r="AA638" s="8"/>
      <c r="AB638" s="8"/>
    </row>
    <row r="639">
      <c r="A639" s="5"/>
      <c r="B639" s="22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8"/>
      <c r="T639" s="8"/>
      <c r="U639" s="8"/>
      <c r="V639" s="8"/>
      <c r="W639" s="8"/>
      <c r="X639" s="8"/>
      <c r="Y639" s="8"/>
      <c r="Z639" s="8"/>
      <c r="AA639" s="8"/>
      <c r="AB639" s="8"/>
    </row>
    <row r="640">
      <c r="A640" s="5"/>
      <c r="B640" s="22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8"/>
      <c r="T640" s="8"/>
      <c r="U640" s="8"/>
      <c r="V640" s="8"/>
      <c r="W640" s="8"/>
      <c r="X640" s="8"/>
      <c r="Y640" s="8"/>
      <c r="Z640" s="8"/>
      <c r="AA640" s="8"/>
      <c r="AB640" s="8"/>
    </row>
    <row r="641">
      <c r="A641" s="5"/>
      <c r="B641" s="22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8"/>
      <c r="T641" s="8"/>
      <c r="U641" s="8"/>
      <c r="V641" s="8"/>
      <c r="W641" s="8"/>
      <c r="X641" s="8"/>
      <c r="Y641" s="8"/>
      <c r="Z641" s="8"/>
      <c r="AA641" s="8"/>
      <c r="AB641" s="8"/>
    </row>
    <row r="642">
      <c r="A642" s="5"/>
      <c r="B642" s="22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8"/>
      <c r="T642" s="8"/>
      <c r="U642" s="8"/>
      <c r="V642" s="8"/>
      <c r="W642" s="8"/>
      <c r="X642" s="8"/>
      <c r="Y642" s="8"/>
      <c r="Z642" s="8"/>
      <c r="AA642" s="8"/>
      <c r="AB642" s="8"/>
    </row>
    <row r="643">
      <c r="A643" s="5"/>
      <c r="B643" s="22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>
      <c r="A644" s="5"/>
      <c r="B644" s="22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8"/>
      <c r="T644" s="8"/>
      <c r="U644" s="8"/>
      <c r="V644" s="8"/>
      <c r="W644" s="8"/>
      <c r="X644" s="8"/>
      <c r="Y644" s="8"/>
      <c r="Z644" s="8"/>
      <c r="AA644" s="8"/>
      <c r="AB644" s="8"/>
    </row>
    <row r="645">
      <c r="A645" s="5"/>
      <c r="B645" s="22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8"/>
      <c r="T645" s="8"/>
      <c r="U645" s="8"/>
      <c r="V645" s="8"/>
      <c r="W645" s="8"/>
      <c r="X645" s="8"/>
      <c r="Y645" s="8"/>
      <c r="Z645" s="8"/>
      <c r="AA645" s="8"/>
      <c r="AB645" s="8"/>
    </row>
    <row r="646">
      <c r="A646" s="5"/>
      <c r="B646" s="22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8"/>
      <c r="T646" s="8"/>
      <c r="U646" s="8"/>
      <c r="V646" s="8"/>
      <c r="W646" s="8"/>
      <c r="X646" s="8"/>
      <c r="Y646" s="8"/>
      <c r="Z646" s="8"/>
      <c r="AA646" s="8"/>
      <c r="AB646" s="8"/>
    </row>
    <row r="647">
      <c r="A647" s="5"/>
      <c r="B647" s="22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8"/>
      <c r="T647" s="8"/>
      <c r="U647" s="8"/>
      <c r="V647" s="8"/>
      <c r="W647" s="8"/>
      <c r="X647" s="8"/>
      <c r="Y647" s="8"/>
      <c r="Z647" s="8"/>
      <c r="AA647" s="8"/>
      <c r="AB647" s="8"/>
    </row>
    <row r="648">
      <c r="A648" s="5"/>
      <c r="B648" s="22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8"/>
      <c r="T648" s="8"/>
      <c r="U648" s="8"/>
      <c r="V648" s="8"/>
      <c r="W648" s="8"/>
      <c r="X648" s="8"/>
      <c r="Y648" s="8"/>
      <c r="Z648" s="8"/>
      <c r="AA648" s="8"/>
      <c r="AB648" s="8"/>
    </row>
    <row r="649">
      <c r="A649" s="5"/>
      <c r="B649" s="22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8"/>
      <c r="T649" s="8"/>
      <c r="U649" s="8"/>
      <c r="V649" s="8"/>
      <c r="W649" s="8"/>
      <c r="X649" s="8"/>
      <c r="Y649" s="8"/>
      <c r="Z649" s="8"/>
      <c r="AA649" s="8"/>
      <c r="AB649" s="8"/>
    </row>
    <row r="650">
      <c r="A650" s="5"/>
      <c r="B650" s="22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8"/>
      <c r="T650" s="8"/>
      <c r="U650" s="8"/>
      <c r="V650" s="8"/>
      <c r="W650" s="8"/>
      <c r="X650" s="8"/>
      <c r="Y650" s="8"/>
      <c r="Z650" s="8"/>
      <c r="AA650" s="8"/>
      <c r="AB650" s="8"/>
    </row>
    <row r="651">
      <c r="A651" s="5"/>
      <c r="B651" s="22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8"/>
      <c r="T651" s="8"/>
      <c r="U651" s="8"/>
      <c r="V651" s="8"/>
      <c r="W651" s="8"/>
      <c r="X651" s="8"/>
      <c r="Y651" s="8"/>
      <c r="Z651" s="8"/>
      <c r="AA651" s="8"/>
      <c r="AB651" s="8"/>
    </row>
    <row r="652">
      <c r="A652" s="5"/>
      <c r="B652" s="22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8"/>
      <c r="T652" s="8"/>
      <c r="U652" s="8"/>
      <c r="V652" s="8"/>
      <c r="W652" s="8"/>
      <c r="X652" s="8"/>
      <c r="Y652" s="8"/>
      <c r="Z652" s="8"/>
      <c r="AA652" s="8"/>
      <c r="AB652" s="8"/>
    </row>
    <row r="653">
      <c r="A653" s="5"/>
      <c r="B653" s="22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8"/>
      <c r="T653" s="8"/>
      <c r="U653" s="8"/>
      <c r="V653" s="8"/>
      <c r="W653" s="8"/>
      <c r="X653" s="8"/>
      <c r="Y653" s="8"/>
      <c r="Z653" s="8"/>
      <c r="AA653" s="8"/>
      <c r="AB653" s="8"/>
    </row>
    <row r="654">
      <c r="A654" s="5"/>
      <c r="B654" s="22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8"/>
      <c r="T654" s="8"/>
      <c r="U654" s="8"/>
      <c r="V654" s="8"/>
      <c r="W654" s="8"/>
      <c r="X654" s="8"/>
      <c r="Y654" s="8"/>
      <c r="Z654" s="8"/>
      <c r="AA654" s="8"/>
      <c r="AB654" s="8"/>
    </row>
    <row r="655">
      <c r="A655" s="5"/>
      <c r="B655" s="22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8"/>
      <c r="T655" s="8"/>
      <c r="U655" s="8"/>
      <c r="V655" s="8"/>
      <c r="W655" s="8"/>
      <c r="X655" s="8"/>
      <c r="Y655" s="8"/>
      <c r="Z655" s="8"/>
      <c r="AA655" s="8"/>
      <c r="AB655" s="8"/>
    </row>
    <row r="656">
      <c r="A656" s="5"/>
      <c r="B656" s="22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8"/>
      <c r="T656" s="8"/>
      <c r="U656" s="8"/>
      <c r="V656" s="8"/>
      <c r="W656" s="8"/>
      <c r="X656" s="8"/>
      <c r="Y656" s="8"/>
      <c r="Z656" s="8"/>
      <c r="AA656" s="8"/>
      <c r="AB656" s="8"/>
    </row>
    <row r="657">
      <c r="A657" s="5"/>
      <c r="B657" s="22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8"/>
      <c r="T657" s="8"/>
      <c r="U657" s="8"/>
      <c r="V657" s="8"/>
      <c r="W657" s="8"/>
      <c r="X657" s="8"/>
      <c r="Y657" s="8"/>
      <c r="Z657" s="8"/>
      <c r="AA657" s="8"/>
      <c r="AB657" s="8"/>
    </row>
    <row r="658">
      <c r="A658" s="5"/>
      <c r="B658" s="22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8"/>
      <c r="T658" s="8"/>
      <c r="U658" s="8"/>
      <c r="V658" s="8"/>
      <c r="W658" s="8"/>
      <c r="X658" s="8"/>
      <c r="Y658" s="8"/>
      <c r="Z658" s="8"/>
      <c r="AA658" s="8"/>
      <c r="AB658" s="8"/>
    </row>
    <row r="659">
      <c r="A659" s="5"/>
      <c r="B659" s="22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8"/>
      <c r="T659" s="8"/>
      <c r="U659" s="8"/>
      <c r="V659" s="8"/>
      <c r="W659" s="8"/>
      <c r="X659" s="8"/>
      <c r="Y659" s="8"/>
      <c r="Z659" s="8"/>
      <c r="AA659" s="8"/>
      <c r="AB659" s="8"/>
    </row>
    <row r="660">
      <c r="A660" s="5"/>
      <c r="B660" s="22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8"/>
      <c r="T660" s="8"/>
      <c r="U660" s="8"/>
      <c r="V660" s="8"/>
      <c r="W660" s="8"/>
      <c r="X660" s="8"/>
      <c r="Y660" s="8"/>
      <c r="Z660" s="8"/>
      <c r="AA660" s="8"/>
      <c r="AB660" s="8"/>
    </row>
    <row r="661">
      <c r="A661" s="5"/>
      <c r="B661" s="22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8"/>
      <c r="T661" s="8"/>
      <c r="U661" s="8"/>
      <c r="V661" s="8"/>
      <c r="W661" s="8"/>
      <c r="X661" s="8"/>
      <c r="Y661" s="8"/>
      <c r="Z661" s="8"/>
      <c r="AA661" s="8"/>
      <c r="AB661" s="8"/>
    </row>
    <row r="662">
      <c r="A662" s="5"/>
      <c r="B662" s="22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8"/>
      <c r="T662" s="8"/>
      <c r="U662" s="8"/>
      <c r="V662" s="8"/>
      <c r="W662" s="8"/>
      <c r="X662" s="8"/>
      <c r="Y662" s="8"/>
      <c r="Z662" s="8"/>
      <c r="AA662" s="8"/>
      <c r="AB662" s="8"/>
    </row>
    <row r="663">
      <c r="A663" s="5"/>
      <c r="B663" s="22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8"/>
      <c r="T663" s="8"/>
      <c r="U663" s="8"/>
      <c r="V663" s="8"/>
      <c r="W663" s="8"/>
      <c r="X663" s="8"/>
      <c r="Y663" s="8"/>
      <c r="Z663" s="8"/>
      <c r="AA663" s="8"/>
      <c r="AB663" s="8"/>
    </row>
    <row r="664">
      <c r="A664" s="5"/>
      <c r="B664" s="22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>
      <c r="A665" s="5"/>
      <c r="B665" s="22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>
      <c r="A666" s="5"/>
      <c r="B666" s="22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>
      <c r="A667" s="5"/>
      <c r="B667" s="22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>
      <c r="A668" s="5"/>
      <c r="B668" s="22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>
      <c r="A669" s="5"/>
      <c r="B669" s="22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>
      <c r="A670" s="5"/>
      <c r="B670" s="22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>
      <c r="A671" s="5"/>
      <c r="B671" s="22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>
      <c r="A672" s="5"/>
      <c r="B672" s="22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>
      <c r="A673" s="5"/>
      <c r="B673" s="22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>
      <c r="A674" s="5"/>
      <c r="B674" s="22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>
      <c r="A675" s="5"/>
      <c r="B675" s="22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>
      <c r="A676" s="5"/>
      <c r="B676" s="22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>
      <c r="A677" s="5"/>
      <c r="B677" s="22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>
      <c r="A678" s="5"/>
      <c r="B678" s="22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>
      <c r="A679" s="5"/>
      <c r="B679" s="22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>
      <c r="A680" s="5"/>
      <c r="B680" s="22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>
      <c r="A681" s="5"/>
      <c r="B681" s="22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>
      <c r="A682" s="5"/>
      <c r="B682" s="22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>
      <c r="A683" s="5"/>
      <c r="B683" s="22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>
      <c r="A684" s="5"/>
      <c r="B684" s="22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>
      <c r="A685" s="5"/>
      <c r="B685" s="22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>
      <c r="A686" s="5"/>
      <c r="B686" s="22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>
      <c r="A687" s="5"/>
      <c r="B687" s="22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>
      <c r="A688" s="5"/>
      <c r="B688" s="22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>
      <c r="A689" s="5"/>
      <c r="B689" s="22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>
      <c r="A690" s="5"/>
      <c r="B690" s="22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>
      <c r="A691" s="5"/>
      <c r="B691" s="22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>
      <c r="A692" s="5"/>
      <c r="B692" s="22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>
      <c r="A693" s="5"/>
      <c r="B693" s="22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>
      <c r="A694" s="5"/>
      <c r="B694" s="22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>
      <c r="A695" s="5"/>
      <c r="B695" s="22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>
      <c r="A696" s="5"/>
      <c r="B696" s="22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>
      <c r="A697" s="5"/>
      <c r="B697" s="22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>
      <c r="A698" s="5"/>
      <c r="B698" s="22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>
      <c r="A699" s="5"/>
      <c r="B699" s="22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>
      <c r="A700" s="5"/>
      <c r="B700" s="22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>
      <c r="A701" s="5"/>
      <c r="B701" s="22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>
      <c r="A702" s="5"/>
      <c r="B702" s="22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>
      <c r="A703" s="5"/>
      <c r="B703" s="22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>
      <c r="A704" s="5"/>
      <c r="B704" s="22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>
      <c r="A705" s="5"/>
      <c r="B705" s="22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>
      <c r="A706" s="5"/>
      <c r="B706" s="22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>
      <c r="A707" s="5"/>
      <c r="B707" s="22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>
      <c r="A708" s="5"/>
      <c r="B708" s="22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>
      <c r="A709" s="5"/>
      <c r="B709" s="22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>
      <c r="A710" s="5"/>
      <c r="B710" s="22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>
      <c r="A711" s="5"/>
      <c r="B711" s="22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>
      <c r="A712" s="5"/>
      <c r="B712" s="22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>
      <c r="A713" s="5"/>
      <c r="B713" s="22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>
      <c r="A714" s="5"/>
      <c r="B714" s="22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>
      <c r="A715" s="5"/>
      <c r="B715" s="22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>
      <c r="A716" s="5"/>
      <c r="B716" s="22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>
      <c r="A717" s="5"/>
      <c r="B717" s="22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>
      <c r="A718" s="5"/>
      <c r="B718" s="22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>
      <c r="A719" s="5"/>
      <c r="B719" s="22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>
      <c r="A720" s="5"/>
      <c r="B720" s="22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>
      <c r="A721" s="5"/>
      <c r="B721" s="22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>
      <c r="A722" s="5"/>
      <c r="B722" s="22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>
      <c r="A723" s="5"/>
      <c r="B723" s="22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>
      <c r="A724" s="5"/>
      <c r="B724" s="22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>
      <c r="A725" s="5"/>
      <c r="B725" s="22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>
      <c r="A726" s="5"/>
      <c r="B726" s="22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>
      <c r="A727" s="5"/>
      <c r="B727" s="22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>
      <c r="A728" s="5"/>
      <c r="B728" s="22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>
      <c r="A729" s="5"/>
      <c r="B729" s="22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>
      <c r="A730" s="5"/>
      <c r="B730" s="22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>
      <c r="A731" s="5"/>
      <c r="B731" s="22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>
      <c r="A732" s="5"/>
      <c r="B732" s="22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>
      <c r="A733" s="5"/>
      <c r="B733" s="22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>
      <c r="A734" s="5"/>
      <c r="B734" s="22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>
      <c r="A735" s="5"/>
      <c r="B735" s="22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>
      <c r="A736" s="5"/>
      <c r="B736" s="22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>
      <c r="A737" s="5"/>
      <c r="B737" s="22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>
      <c r="A738" s="5"/>
      <c r="B738" s="22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>
      <c r="A739" s="5"/>
      <c r="B739" s="22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>
      <c r="A740" s="5"/>
      <c r="B740" s="22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>
      <c r="A741" s="5"/>
      <c r="B741" s="22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>
      <c r="A742" s="5"/>
      <c r="B742" s="22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>
      <c r="A743" s="5"/>
      <c r="B743" s="22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>
      <c r="A744" s="5"/>
      <c r="B744" s="22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>
      <c r="A745" s="5"/>
      <c r="B745" s="22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>
      <c r="A746" s="5"/>
      <c r="B746" s="22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>
      <c r="A747" s="5"/>
      <c r="B747" s="22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>
      <c r="A748" s="5"/>
      <c r="B748" s="22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>
      <c r="A749" s="5"/>
      <c r="B749" s="22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>
      <c r="A750" s="5"/>
      <c r="B750" s="22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>
      <c r="A751" s="5"/>
      <c r="B751" s="22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>
      <c r="A752" s="5"/>
      <c r="B752" s="22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>
      <c r="A753" s="5"/>
      <c r="B753" s="22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>
      <c r="A754" s="5"/>
      <c r="B754" s="22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>
      <c r="A755" s="5"/>
      <c r="B755" s="22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>
      <c r="A756" s="5"/>
      <c r="B756" s="22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>
      <c r="A757" s="5"/>
      <c r="B757" s="22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>
      <c r="A758" s="5"/>
      <c r="B758" s="22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>
      <c r="A759" s="5"/>
      <c r="B759" s="22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>
      <c r="A760" s="5"/>
      <c r="B760" s="22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>
      <c r="A761" s="5"/>
      <c r="B761" s="22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>
      <c r="A762" s="5"/>
      <c r="B762" s="22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>
      <c r="A763" s="5"/>
      <c r="B763" s="22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>
      <c r="A764" s="5"/>
      <c r="B764" s="22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>
      <c r="A765" s="5"/>
      <c r="B765" s="22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>
      <c r="A766" s="5"/>
      <c r="B766" s="22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>
      <c r="A767" s="5"/>
      <c r="B767" s="22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>
      <c r="A768" s="5"/>
      <c r="B768" s="22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>
      <c r="A769" s="5"/>
      <c r="B769" s="22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>
      <c r="A770" s="5"/>
      <c r="B770" s="22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>
      <c r="A771" s="5"/>
      <c r="B771" s="22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>
      <c r="A772" s="5"/>
      <c r="B772" s="22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>
      <c r="A773" s="5"/>
      <c r="B773" s="22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>
      <c r="A774" s="5"/>
      <c r="B774" s="22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>
      <c r="A775" s="5"/>
      <c r="B775" s="22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>
      <c r="A776" s="5"/>
      <c r="B776" s="22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>
      <c r="A777" s="5"/>
      <c r="B777" s="22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>
      <c r="A778" s="5"/>
      <c r="B778" s="22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>
      <c r="A779" s="5"/>
      <c r="B779" s="22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>
      <c r="A780" s="5"/>
      <c r="B780" s="22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>
      <c r="A781" s="5"/>
      <c r="B781" s="22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>
      <c r="A782" s="5"/>
      <c r="B782" s="22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>
      <c r="A783" s="5"/>
      <c r="B783" s="22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>
      <c r="A784" s="5"/>
      <c r="B784" s="22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>
      <c r="A785" s="5"/>
      <c r="B785" s="22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>
      <c r="A786" s="5"/>
      <c r="B786" s="22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>
      <c r="A787" s="5"/>
      <c r="B787" s="22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8"/>
      <c r="T787" s="8"/>
      <c r="U787" s="8"/>
      <c r="V787" s="8"/>
      <c r="W787" s="8"/>
      <c r="X787" s="8"/>
      <c r="Y787" s="8"/>
      <c r="Z787" s="8"/>
      <c r="AA787" s="8"/>
      <c r="AB787" s="8"/>
    </row>
    <row r="788">
      <c r="A788" s="5"/>
      <c r="B788" s="22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8"/>
      <c r="T788" s="8"/>
      <c r="U788" s="8"/>
      <c r="V788" s="8"/>
      <c r="W788" s="8"/>
      <c r="X788" s="8"/>
      <c r="Y788" s="8"/>
      <c r="Z788" s="8"/>
      <c r="AA788" s="8"/>
      <c r="AB788" s="8"/>
    </row>
    <row r="789">
      <c r="A789" s="5"/>
      <c r="B789" s="22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8"/>
      <c r="T789" s="8"/>
      <c r="U789" s="8"/>
      <c r="V789" s="8"/>
      <c r="W789" s="8"/>
      <c r="X789" s="8"/>
      <c r="Y789" s="8"/>
      <c r="Z789" s="8"/>
      <c r="AA789" s="8"/>
      <c r="AB789" s="8"/>
    </row>
    <row r="790">
      <c r="A790" s="5"/>
      <c r="B790" s="22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8"/>
      <c r="T790" s="8"/>
      <c r="U790" s="8"/>
      <c r="V790" s="8"/>
      <c r="W790" s="8"/>
      <c r="X790" s="8"/>
      <c r="Y790" s="8"/>
      <c r="Z790" s="8"/>
      <c r="AA790" s="8"/>
      <c r="AB790" s="8"/>
    </row>
    <row r="791">
      <c r="A791" s="5"/>
      <c r="B791" s="22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8"/>
      <c r="T791" s="8"/>
      <c r="U791" s="8"/>
      <c r="V791" s="8"/>
      <c r="W791" s="8"/>
      <c r="X791" s="8"/>
      <c r="Y791" s="8"/>
      <c r="Z791" s="8"/>
      <c r="AA791" s="8"/>
      <c r="AB791" s="8"/>
    </row>
    <row r="792">
      <c r="A792" s="5"/>
      <c r="B792" s="22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8"/>
      <c r="T792" s="8"/>
      <c r="U792" s="8"/>
      <c r="V792" s="8"/>
      <c r="W792" s="8"/>
      <c r="X792" s="8"/>
      <c r="Y792" s="8"/>
      <c r="Z792" s="8"/>
      <c r="AA792" s="8"/>
      <c r="AB792" s="8"/>
    </row>
    <row r="793">
      <c r="A793" s="5"/>
      <c r="B793" s="22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8"/>
      <c r="T793" s="8"/>
      <c r="U793" s="8"/>
      <c r="V793" s="8"/>
      <c r="W793" s="8"/>
      <c r="X793" s="8"/>
      <c r="Y793" s="8"/>
      <c r="Z793" s="8"/>
      <c r="AA793" s="8"/>
      <c r="AB793" s="8"/>
    </row>
    <row r="794">
      <c r="A794" s="5"/>
      <c r="B794" s="22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8"/>
      <c r="T794" s="8"/>
      <c r="U794" s="8"/>
      <c r="V794" s="8"/>
      <c r="W794" s="8"/>
      <c r="X794" s="8"/>
      <c r="Y794" s="8"/>
      <c r="Z794" s="8"/>
      <c r="AA794" s="8"/>
      <c r="AB794" s="8"/>
    </row>
    <row r="795">
      <c r="A795" s="5"/>
      <c r="B795" s="22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>
      <c r="A796" s="5"/>
      <c r="B796" s="22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>
      <c r="A797" s="5"/>
      <c r="B797" s="22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8"/>
      <c r="T797" s="8"/>
      <c r="U797" s="8"/>
      <c r="V797" s="8"/>
      <c r="W797" s="8"/>
      <c r="X797" s="8"/>
      <c r="Y797" s="8"/>
      <c r="Z797" s="8"/>
      <c r="AA797" s="8"/>
      <c r="AB797" s="8"/>
    </row>
    <row r="798">
      <c r="A798" s="5"/>
      <c r="B798" s="22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>
      <c r="A799" s="5"/>
      <c r="B799" s="22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8"/>
      <c r="T799" s="8"/>
      <c r="U799" s="8"/>
      <c r="V799" s="8"/>
      <c r="W799" s="8"/>
      <c r="X799" s="8"/>
      <c r="Y799" s="8"/>
      <c r="Z799" s="8"/>
      <c r="AA799" s="8"/>
      <c r="AB799" s="8"/>
    </row>
    <row r="800">
      <c r="A800" s="5"/>
      <c r="B800" s="22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8"/>
      <c r="T800" s="8"/>
      <c r="U800" s="8"/>
      <c r="V800" s="8"/>
      <c r="W800" s="8"/>
      <c r="X800" s="8"/>
      <c r="Y800" s="8"/>
      <c r="Z800" s="8"/>
      <c r="AA800" s="8"/>
      <c r="AB800" s="8"/>
    </row>
    <row r="801">
      <c r="A801" s="5"/>
      <c r="B801" s="22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8"/>
      <c r="T801" s="8"/>
      <c r="U801" s="8"/>
      <c r="V801" s="8"/>
      <c r="W801" s="8"/>
      <c r="X801" s="8"/>
      <c r="Y801" s="8"/>
      <c r="Z801" s="8"/>
      <c r="AA801" s="8"/>
      <c r="AB801" s="8"/>
    </row>
    <row r="802">
      <c r="A802" s="5"/>
      <c r="B802" s="22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8"/>
      <c r="T802" s="8"/>
      <c r="U802" s="8"/>
      <c r="V802" s="8"/>
      <c r="W802" s="8"/>
      <c r="X802" s="8"/>
      <c r="Y802" s="8"/>
      <c r="Z802" s="8"/>
      <c r="AA802" s="8"/>
      <c r="AB802" s="8"/>
    </row>
    <row r="803">
      <c r="A803" s="5"/>
      <c r="B803" s="22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>
      <c r="A804" s="5"/>
      <c r="B804" s="22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8"/>
      <c r="T804" s="8"/>
      <c r="U804" s="8"/>
      <c r="V804" s="8"/>
      <c r="W804" s="8"/>
      <c r="X804" s="8"/>
      <c r="Y804" s="8"/>
      <c r="Z804" s="8"/>
      <c r="AA804" s="8"/>
      <c r="AB804" s="8"/>
    </row>
    <row r="805">
      <c r="A805" s="5"/>
      <c r="B805" s="22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8"/>
      <c r="T805" s="8"/>
      <c r="U805" s="8"/>
      <c r="V805" s="8"/>
      <c r="W805" s="8"/>
      <c r="X805" s="8"/>
      <c r="Y805" s="8"/>
      <c r="Z805" s="8"/>
      <c r="AA805" s="8"/>
      <c r="AB805" s="8"/>
    </row>
    <row r="806">
      <c r="A806" s="5"/>
      <c r="B806" s="22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8"/>
      <c r="T806" s="8"/>
      <c r="U806" s="8"/>
      <c r="V806" s="8"/>
      <c r="W806" s="8"/>
      <c r="X806" s="8"/>
      <c r="Y806" s="8"/>
      <c r="Z806" s="8"/>
      <c r="AA806" s="8"/>
      <c r="AB806" s="8"/>
    </row>
    <row r="807">
      <c r="A807" s="5"/>
      <c r="B807" s="22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8"/>
      <c r="T807" s="8"/>
      <c r="U807" s="8"/>
      <c r="V807" s="8"/>
      <c r="W807" s="8"/>
      <c r="X807" s="8"/>
      <c r="Y807" s="8"/>
      <c r="Z807" s="8"/>
      <c r="AA807" s="8"/>
      <c r="AB807" s="8"/>
    </row>
    <row r="808">
      <c r="A808" s="5"/>
      <c r="B808" s="22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8"/>
      <c r="T808" s="8"/>
      <c r="U808" s="8"/>
      <c r="V808" s="8"/>
      <c r="W808" s="8"/>
      <c r="X808" s="8"/>
      <c r="Y808" s="8"/>
      <c r="Z808" s="8"/>
      <c r="AA808" s="8"/>
      <c r="AB808" s="8"/>
    </row>
    <row r="809">
      <c r="A809" s="5"/>
      <c r="B809" s="22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8"/>
      <c r="T809" s="8"/>
      <c r="U809" s="8"/>
      <c r="V809" s="8"/>
      <c r="W809" s="8"/>
      <c r="X809" s="8"/>
      <c r="Y809" s="8"/>
      <c r="Z809" s="8"/>
      <c r="AA809" s="8"/>
      <c r="AB809" s="8"/>
    </row>
    <row r="810">
      <c r="A810" s="5"/>
      <c r="B810" s="22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8"/>
      <c r="T810" s="8"/>
      <c r="U810" s="8"/>
      <c r="V810" s="8"/>
      <c r="W810" s="8"/>
      <c r="X810" s="8"/>
      <c r="Y810" s="8"/>
      <c r="Z810" s="8"/>
      <c r="AA810" s="8"/>
      <c r="AB810" s="8"/>
    </row>
    <row r="811">
      <c r="A811" s="5"/>
      <c r="B811" s="22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8"/>
      <c r="T811" s="8"/>
      <c r="U811" s="8"/>
      <c r="V811" s="8"/>
      <c r="W811" s="8"/>
      <c r="X811" s="8"/>
      <c r="Y811" s="8"/>
      <c r="Z811" s="8"/>
      <c r="AA811" s="8"/>
      <c r="AB811" s="8"/>
    </row>
    <row r="812">
      <c r="A812" s="5"/>
      <c r="B812" s="22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8"/>
      <c r="T812" s="8"/>
      <c r="U812" s="8"/>
      <c r="V812" s="8"/>
      <c r="W812" s="8"/>
      <c r="X812" s="8"/>
      <c r="Y812" s="8"/>
      <c r="Z812" s="8"/>
      <c r="AA812" s="8"/>
      <c r="AB812" s="8"/>
    </row>
    <row r="813">
      <c r="A813" s="5"/>
      <c r="B813" s="22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8"/>
      <c r="T813" s="8"/>
      <c r="U813" s="8"/>
      <c r="V813" s="8"/>
      <c r="W813" s="8"/>
      <c r="X813" s="8"/>
      <c r="Y813" s="8"/>
      <c r="Z813" s="8"/>
      <c r="AA813" s="8"/>
      <c r="AB813" s="8"/>
    </row>
    <row r="814">
      <c r="A814" s="5"/>
      <c r="B814" s="22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8"/>
      <c r="T814" s="8"/>
      <c r="U814" s="8"/>
      <c r="V814" s="8"/>
      <c r="W814" s="8"/>
      <c r="X814" s="8"/>
      <c r="Y814" s="8"/>
      <c r="Z814" s="8"/>
      <c r="AA814" s="8"/>
      <c r="AB814" s="8"/>
    </row>
    <row r="815">
      <c r="A815" s="5"/>
      <c r="B815" s="22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8"/>
      <c r="T815" s="8"/>
      <c r="U815" s="8"/>
      <c r="V815" s="8"/>
      <c r="W815" s="8"/>
      <c r="X815" s="8"/>
      <c r="Y815" s="8"/>
      <c r="Z815" s="8"/>
      <c r="AA815" s="8"/>
      <c r="AB815" s="8"/>
    </row>
    <row r="816">
      <c r="A816" s="5"/>
      <c r="B816" s="22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8"/>
      <c r="T816" s="8"/>
      <c r="U816" s="8"/>
      <c r="V816" s="8"/>
      <c r="W816" s="8"/>
      <c r="X816" s="8"/>
      <c r="Y816" s="8"/>
      <c r="Z816" s="8"/>
      <c r="AA816" s="8"/>
      <c r="AB816" s="8"/>
    </row>
    <row r="817">
      <c r="A817" s="5"/>
      <c r="B817" s="22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8"/>
      <c r="T817" s="8"/>
      <c r="U817" s="8"/>
      <c r="V817" s="8"/>
      <c r="W817" s="8"/>
      <c r="X817" s="8"/>
      <c r="Y817" s="8"/>
      <c r="Z817" s="8"/>
      <c r="AA817" s="8"/>
      <c r="AB817" s="8"/>
    </row>
    <row r="818">
      <c r="A818" s="5"/>
      <c r="B818" s="22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8"/>
      <c r="T818" s="8"/>
      <c r="U818" s="8"/>
      <c r="V818" s="8"/>
      <c r="W818" s="8"/>
      <c r="X818" s="8"/>
      <c r="Y818" s="8"/>
      <c r="Z818" s="8"/>
      <c r="AA818" s="8"/>
      <c r="AB818" s="8"/>
    </row>
    <row r="819">
      <c r="A819" s="5"/>
      <c r="B819" s="22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8"/>
      <c r="T819" s="8"/>
      <c r="U819" s="8"/>
      <c r="V819" s="8"/>
      <c r="W819" s="8"/>
      <c r="X819" s="8"/>
      <c r="Y819" s="8"/>
      <c r="Z819" s="8"/>
      <c r="AA819" s="8"/>
      <c r="AB819" s="8"/>
    </row>
    <row r="820">
      <c r="A820" s="5"/>
      <c r="B820" s="22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8"/>
      <c r="T820" s="8"/>
      <c r="U820" s="8"/>
      <c r="V820" s="8"/>
      <c r="W820" s="8"/>
      <c r="X820" s="8"/>
      <c r="Y820" s="8"/>
      <c r="Z820" s="8"/>
      <c r="AA820" s="8"/>
      <c r="AB820" s="8"/>
    </row>
    <row r="821">
      <c r="A821" s="5"/>
      <c r="B821" s="22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8"/>
      <c r="T821" s="8"/>
      <c r="U821" s="8"/>
      <c r="V821" s="8"/>
      <c r="W821" s="8"/>
      <c r="X821" s="8"/>
      <c r="Y821" s="8"/>
      <c r="Z821" s="8"/>
      <c r="AA821" s="8"/>
      <c r="AB821" s="8"/>
    </row>
    <row r="822">
      <c r="A822" s="5"/>
      <c r="B822" s="22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8"/>
      <c r="T822" s="8"/>
      <c r="U822" s="8"/>
      <c r="V822" s="8"/>
      <c r="W822" s="8"/>
      <c r="X822" s="8"/>
      <c r="Y822" s="8"/>
      <c r="Z822" s="8"/>
      <c r="AA822" s="8"/>
      <c r="AB822" s="8"/>
    </row>
    <row r="823">
      <c r="A823" s="5"/>
      <c r="B823" s="22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8"/>
      <c r="T823" s="8"/>
      <c r="U823" s="8"/>
      <c r="V823" s="8"/>
      <c r="W823" s="8"/>
      <c r="X823" s="8"/>
      <c r="Y823" s="8"/>
      <c r="Z823" s="8"/>
      <c r="AA823" s="8"/>
      <c r="AB823" s="8"/>
    </row>
    <row r="824">
      <c r="A824" s="5"/>
      <c r="B824" s="22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8"/>
      <c r="T824" s="8"/>
      <c r="U824" s="8"/>
      <c r="V824" s="8"/>
      <c r="W824" s="8"/>
      <c r="X824" s="8"/>
      <c r="Y824" s="8"/>
      <c r="Z824" s="8"/>
      <c r="AA824" s="8"/>
      <c r="AB824" s="8"/>
    </row>
    <row r="825">
      <c r="A825" s="5"/>
      <c r="B825" s="22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>
      <c r="A826" s="5"/>
      <c r="B826" s="22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8"/>
      <c r="T826" s="8"/>
      <c r="U826" s="8"/>
      <c r="V826" s="8"/>
      <c r="W826" s="8"/>
      <c r="X826" s="8"/>
      <c r="Y826" s="8"/>
      <c r="Z826" s="8"/>
      <c r="AA826" s="8"/>
      <c r="AB826" s="8"/>
    </row>
    <row r="827">
      <c r="A827" s="5"/>
      <c r="B827" s="22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>
      <c r="A828" s="5"/>
      <c r="B828" s="22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8"/>
      <c r="T828" s="8"/>
      <c r="U828" s="8"/>
      <c r="V828" s="8"/>
      <c r="W828" s="8"/>
      <c r="X828" s="8"/>
      <c r="Y828" s="8"/>
      <c r="Z828" s="8"/>
      <c r="AA828" s="8"/>
      <c r="AB828" s="8"/>
    </row>
    <row r="829">
      <c r="A829" s="5"/>
      <c r="B829" s="22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8"/>
      <c r="T829" s="8"/>
      <c r="U829" s="8"/>
      <c r="V829" s="8"/>
      <c r="W829" s="8"/>
      <c r="X829" s="8"/>
      <c r="Y829" s="8"/>
      <c r="Z829" s="8"/>
      <c r="AA829" s="8"/>
      <c r="AB829" s="8"/>
    </row>
    <row r="830">
      <c r="A830" s="5"/>
      <c r="B830" s="22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8"/>
      <c r="T830" s="8"/>
      <c r="U830" s="8"/>
      <c r="V830" s="8"/>
      <c r="W830" s="8"/>
      <c r="X830" s="8"/>
      <c r="Y830" s="8"/>
      <c r="Z830" s="8"/>
      <c r="AA830" s="8"/>
      <c r="AB830" s="8"/>
    </row>
    <row r="831">
      <c r="A831" s="5"/>
      <c r="B831" s="22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8"/>
      <c r="T831" s="8"/>
      <c r="U831" s="8"/>
      <c r="V831" s="8"/>
      <c r="W831" s="8"/>
      <c r="X831" s="8"/>
      <c r="Y831" s="8"/>
      <c r="Z831" s="8"/>
      <c r="AA831" s="8"/>
      <c r="AB831" s="8"/>
    </row>
    <row r="832">
      <c r="A832" s="5"/>
      <c r="B832" s="22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8"/>
      <c r="T832" s="8"/>
      <c r="U832" s="8"/>
      <c r="V832" s="8"/>
      <c r="W832" s="8"/>
      <c r="X832" s="8"/>
      <c r="Y832" s="8"/>
      <c r="Z832" s="8"/>
      <c r="AA832" s="8"/>
      <c r="AB832" s="8"/>
    </row>
    <row r="833">
      <c r="A833" s="5"/>
      <c r="B833" s="22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8"/>
      <c r="T833" s="8"/>
      <c r="U833" s="8"/>
      <c r="V833" s="8"/>
      <c r="W833" s="8"/>
      <c r="X833" s="8"/>
      <c r="Y833" s="8"/>
      <c r="Z833" s="8"/>
      <c r="AA833" s="8"/>
      <c r="AB833" s="8"/>
    </row>
    <row r="834">
      <c r="A834" s="5"/>
      <c r="B834" s="22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8"/>
      <c r="T834" s="8"/>
      <c r="U834" s="8"/>
      <c r="V834" s="8"/>
      <c r="W834" s="8"/>
      <c r="X834" s="8"/>
      <c r="Y834" s="8"/>
      <c r="Z834" s="8"/>
      <c r="AA834" s="8"/>
      <c r="AB834" s="8"/>
    </row>
    <row r="835">
      <c r="A835" s="5"/>
      <c r="B835" s="22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8"/>
      <c r="T835" s="8"/>
      <c r="U835" s="8"/>
      <c r="V835" s="8"/>
      <c r="W835" s="8"/>
      <c r="X835" s="8"/>
      <c r="Y835" s="8"/>
      <c r="Z835" s="8"/>
      <c r="AA835" s="8"/>
      <c r="AB835" s="8"/>
    </row>
    <row r="836">
      <c r="A836" s="5"/>
      <c r="B836" s="22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8"/>
      <c r="T836" s="8"/>
      <c r="U836" s="8"/>
      <c r="V836" s="8"/>
      <c r="W836" s="8"/>
      <c r="X836" s="8"/>
      <c r="Y836" s="8"/>
      <c r="Z836" s="8"/>
      <c r="AA836" s="8"/>
      <c r="AB836" s="8"/>
    </row>
    <row r="837">
      <c r="A837" s="5"/>
      <c r="B837" s="22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8"/>
      <c r="T837" s="8"/>
      <c r="U837" s="8"/>
      <c r="V837" s="8"/>
      <c r="W837" s="8"/>
      <c r="X837" s="8"/>
      <c r="Y837" s="8"/>
      <c r="Z837" s="8"/>
      <c r="AA837" s="8"/>
      <c r="AB837" s="8"/>
    </row>
    <row r="838">
      <c r="A838" s="5"/>
      <c r="B838" s="22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8"/>
      <c r="T838" s="8"/>
      <c r="U838" s="8"/>
      <c r="V838" s="8"/>
      <c r="W838" s="8"/>
      <c r="X838" s="8"/>
      <c r="Y838" s="8"/>
      <c r="Z838" s="8"/>
      <c r="AA838" s="8"/>
      <c r="AB838" s="8"/>
    </row>
    <row r="839">
      <c r="A839" s="5"/>
      <c r="B839" s="22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8"/>
      <c r="T839" s="8"/>
      <c r="U839" s="8"/>
      <c r="V839" s="8"/>
      <c r="W839" s="8"/>
      <c r="X839" s="8"/>
      <c r="Y839" s="8"/>
      <c r="Z839" s="8"/>
      <c r="AA839" s="8"/>
      <c r="AB839" s="8"/>
    </row>
    <row r="840">
      <c r="A840" s="5"/>
      <c r="B840" s="22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8"/>
      <c r="T840" s="8"/>
      <c r="U840" s="8"/>
      <c r="V840" s="8"/>
      <c r="W840" s="8"/>
      <c r="X840" s="8"/>
      <c r="Y840" s="8"/>
      <c r="Z840" s="8"/>
      <c r="AA840" s="8"/>
      <c r="AB840" s="8"/>
    </row>
    <row r="841">
      <c r="A841" s="5"/>
      <c r="B841" s="22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8"/>
      <c r="T841" s="8"/>
      <c r="U841" s="8"/>
      <c r="V841" s="8"/>
      <c r="W841" s="8"/>
      <c r="X841" s="8"/>
      <c r="Y841" s="8"/>
      <c r="Z841" s="8"/>
      <c r="AA841" s="8"/>
      <c r="AB841" s="8"/>
    </row>
    <row r="842">
      <c r="A842" s="5"/>
      <c r="B842" s="22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8"/>
      <c r="T842" s="8"/>
      <c r="U842" s="8"/>
      <c r="V842" s="8"/>
      <c r="W842" s="8"/>
      <c r="X842" s="8"/>
      <c r="Y842" s="8"/>
      <c r="Z842" s="8"/>
      <c r="AA842" s="8"/>
      <c r="AB842" s="8"/>
    </row>
    <row r="843">
      <c r="A843" s="5"/>
      <c r="B843" s="22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>
      <c r="A844" s="5"/>
      <c r="B844" s="22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8"/>
      <c r="T844" s="8"/>
      <c r="U844" s="8"/>
      <c r="V844" s="8"/>
      <c r="W844" s="8"/>
      <c r="X844" s="8"/>
      <c r="Y844" s="8"/>
      <c r="Z844" s="8"/>
      <c r="AA844" s="8"/>
      <c r="AB844" s="8"/>
    </row>
    <row r="845">
      <c r="A845" s="5"/>
      <c r="B845" s="22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8"/>
      <c r="T845" s="8"/>
      <c r="U845" s="8"/>
      <c r="V845" s="8"/>
      <c r="W845" s="8"/>
      <c r="X845" s="8"/>
      <c r="Y845" s="8"/>
      <c r="Z845" s="8"/>
      <c r="AA845" s="8"/>
      <c r="AB845" s="8"/>
    </row>
    <row r="846">
      <c r="A846" s="5"/>
      <c r="B846" s="22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8"/>
      <c r="T846" s="8"/>
      <c r="U846" s="8"/>
      <c r="V846" s="8"/>
      <c r="W846" s="8"/>
      <c r="X846" s="8"/>
      <c r="Y846" s="8"/>
      <c r="Z846" s="8"/>
      <c r="AA846" s="8"/>
      <c r="AB846" s="8"/>
    </row>
    <row r="847">
      <c r="A847" s="5"/>
      <c r="B847" s="22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8"/>
      <c r="T847" s="8"/>
      <c r="U847" s="8"/>
      <c r="V847" s="8"/>
      <c r="W847" s="8"/>
      <c r="X847" s="8"/>
      <c r="Y847" s="8"/>
      <c r="Z847" s="8"/>
      <c r="AA847" s="8"/>
      <c r="AB847" s="8"/>
    </row>
    <row r="848">
      <c r="A848" s="5"/>
      <c r="B848" s="22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8"/>
      <c r="T848" s="8"/>
      <c r="U848" s="8"/>
      <c r="V848" s="8"/>
      <c r="W848" s="8"/>
      <c r="X848" s="8"/>
      <c r="Y848" s="8"/>
      <c r="Z848" s="8"/>
      <c r="AA848" s="8"/>
      <c r="AB848" s="8"/>
    </row>
    <row r="849">
      <c r="A849" s="5"/>
      <c r="B849" s="22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8"/>
      <c r="T849" s="8"/>
      <c r="U849" s="8"/>
      <c r="V849" s="8"/>
      <c r="W849" s="8"/>
      <c r="X849" s="8"/>
      <c r="Y849" s="8"/>
      <c r="Z849" s="8"/>
      <c r="AA849" s="8"/>
      <c r="AB849" s="8"/>
    </row>
    <row r="850">
      <c r="A850" s="5"/>
      <c r="B850" s="22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8"/>
      <c r="T850" s="8"/>
      <c r="U850" s="8"/>
      <c r="V850" s="8"/>
      <c r="W850" s="8"/>
      <c r="X850" s="8"/>
      <c r="Y850" s="8"/>
      <c r="Z850" s="8"/>
      <c r="AA850" s="8"/>
      <c r="AB850" s="8"/>
    </row>
    <row r="851">
      <c r="A851" s="5"/>
      <c r="B851" s="22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8"/>
      <c r="T851" s="8"/>
      <c r="U851" s="8"/>
      <c r="V851" s="8"/>
      <c r="W851" s="8"/>
      <c r="X851" s="8"/>
      <c r="Y851" s="8"/>
      <c r="Z851" s="8"/>
      <c r="AA851" s="8"/>
      <c r="AB851" s="8"/>
    </row>
    <row r="852">
      <c r="A852" s="5"/>
      <c r="B852" s="22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8"/>
      <c r="T852" s="8"/>
      <c r="U852" s="8"/>
      <c r="V852" s="8"/>
      <c r="W852" s="8"/>
      <c r="X852" s="8"/>
      <c r="Y852" s="8"/>
      <c r="Z852" s="8"/>
      <c r="AA852" s="8"/>
      <c r="AB852" s="8"/>
    </row>
    <row r="853">
      <c r="A853" s="5"/>
      <c r="B853" s="22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>
      <c r="A854" s="5"/>
      <c r="B854" s="22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8"/>
      <c r="T854" s="8"/>
      <c r="U854" s="8"/>
      <c r="V854" s="8"/>
      <c r="W854" s="8"/>
      <c r="X854" s="8"/>
      <c r="Y854" s="8"/>
      <c r="Z854" s="8"/>
      <c r="AA854" s="8"/>
      <c r="AB854" s="8"/>
    </row>
    <row r="855">
      <c r="A855" s="5"/>
      <c r="B855" s="22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8"/>
      <c r="T855" s="8"/>
      <c r="U855" s="8"/>
      <c r="V855" s="8"/>
      <c r="W855" s="8"/>
      <c r="X855" s="8"/>
      <c r="Y855" s="8"/>
      <c r="Z855" s="8"/>
      <c r="AA855" s="8"/>
      <c r="AB855" s="8"/>
    </row>
    <row r="856">
      <c r="A856" s="5"/>
      <c r="B856" s="22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>
      <c r="A857" s="5"/>
      <c r="B857" s="22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8"/>
      <c r="T857" s="8"/>
      <c r="U857" s="8"/>
      <c r="V857" s="8"/>
      <c r="W857" s="8"/>
      <c r="X857" s="8"/>
      <c r="Y857" s="8"/>
      <c r="Z857" s="8"/>
      <c r="AA857" s="8"/>
      <c r="AB857" s="8"/>
    </row>
    <row r="858">
      <c r="A858" s="5"/>
      <c r="B858" s="22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8"/>
      <c r="T858" s="8"/>
      <c r="U858" s="8"/>
      <c r="V858" s="8"/>
      <c r="W858" s="8"/>
      <c r="X858" s="8"/>
      <c r="Y858" s="8"/>
      <c r="Z858" s="8"/>
      <c r="AA858" s="8"/>
      <c r="AB858" s="8"/>
    </row>
    <row r="859">
      <c r="A859" s="5"/>
      <c r="B859" s="22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8"/>
      <c r="T859" s="8"/>
      <c r="U859" s="8"/>
      <c r="V859" s="8"/>
      <c r="W859" s="8"/>
      <c r="X859" s="8"/>
      <c r="Y859" s="8"/>
      <c r="Z859" s="8"/>
      <c r="AA859" s="8"/>
      <c r="AB859" s="8"/>
    </row>
    <row r="860">
      <c r="A860" s="5"/>
      <c r="B860" s="22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8"/>
      <c r="T860" s="8"/>
      <c r="U860" s="8"/>
      <c r="V860" s="8"/>
      <c r="W860" s="8"/>
      <c r="X860" s="8"/>
      <c r="Y860" s="8"/>
      <c r="Z860" s="8"/>
      <c r="AA860" s="8"/>
      <c r="AB860" s="8"/>
    </row>
    <row r="861">
      <c r="A861" s="5"/>
      <c r="B861" s="22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>
      <c r="A862" s="5"/>
      <c r="B862" s="22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8"/>
      <c r="T862" s="8"/>
      <c r="U862" s="8"/>
      <c r="V862" s="8"/>
      <c r="W862" s="8"/>
      <c r="X862" s="8"/>
      <c r="Y862" s="8"/>
      <c r="Z862" s="8"/>
      <c r="AA862" s="8"/>
      <c r="AB862" s="8"/>
    </row>
    <row r="863">
      <c r="A863" s="5"/>
      <c r="B863" s="22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>
      <c r="A864" s="5"/>
      <c r="B864" s="22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>
      <c r="A865" s="5"/>
      <c r="B865" s="22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>
      <c r="A866" s="5"/>
      <c r="B866" s="22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8"/>
      <c r="T866" s="8"/>
      <c r="U866" s="8"/>
      <c r="V866" s="8"/>
      <c r="W866" s="8"/>
      <c r="X866" s="8"/>
      <c r="Y866" s="8"/>
      <c r="Z866" s="8"/>
      <c r="AA866" s="8"/>
      <c r="AB866" s="8"/>
    </row>
    <row r="867">
      <c r="A867" s="5"/>
      <c r="B867" s="22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8"/>
      <c r="T867" s="8"/>
      <c r="U867" s="8"/>
      <c r="V867" s="8"/>
      <c r="W867" s="8"/>
      <c r="X867" s="8"/>
      <c r="Y867" s="8"/>
      <c r="Z867" s="8"/>
      <c r="AA867" s="8"/>
      <c r="AB867" s="8"/>
    </row>
    <row r="868">
      <c r="A868" s="5"/>
      <c r="B868" s="22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>
      <c r="A869" s="5"/>
      <c r="B869" s="22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>
      <c r="A870" s="5"/>
      <c r="B870" s="22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8"/>
      <c r="T870" s="8"/>
      <c r="U870" s="8"/>
      <c r="V870" s="8"/>
      <c r="W870" s="8"/>
      <c r="X870" s="8"/>
      <c r="Y870" s="8"/>
      <c r="Z870" s="8"/>
      <c r="AA870" s="8"/>
      <c r="AB870" s="8"/>
    </row>
    <row r="871">
      <c r="A871" s="5"/>
      <c r="B871" s="22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8"/>
      <c r="T871" s="8"/>
      <c r="U871" s="8"/>
      <c r="V871" s="8"/>
      <c r="W871" s="8"/>
      <c r="X871" s="8"/>
      <c r="Y871" s="8"/>
      <c r="Z871" s="8"/>
      <c r="AA871" s="8"/>
      <c r="AB871" s="8"/>
    </row>
    <row r="872">
      <c r="A872" s="5"/>
      <c r="B872" s="22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8"/>
      <c r="T872" s="8"/>
      <c r="U872" s="8"/>
      <c r="V872" s="8"/>
      <c r="W872" s="8"/>
      <c r="X872" s="8"/>
      <c r="Y872" s="8"/>
      <c r="Z872" s="8"/>
      <c r="AA872" s="8"/>
      <c r="AB872" s="8"/>
    </row>
    <row r="873">
      <c r="A873" s="5"/>
      <c r="B873" s="22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8"/>
      <c r="T873" s="8"/>
      <c r="U873" s="8"/>
      <c r="V873" s="8"/>
      <c r="W873" s="8"/>
      <c r="X873" s="8"/>
      <c r="Y873" s="8"/>
      <c r="Z873" s="8"/>
      <c r="AA873" s="8"/>
      <c r="AB873" s="8"/>
    </row>
    <row r="874">
      <c r="A874" s="5"/>
      <c r="B874" s="22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8"/>
      <c r="T874" s="8"/>
      <c r="U874" s="8"/>
      <c r="V874" s="8"/>
      <c r="W874" s="8"/>
      <c r="X874" s="8"/>
      <c r="Y874" s="8"/>
      <c r="Z874" s="8"/>
      <c r="AA874" s="8"/>
      <c r="AB874" s="8"/>
    </row>
    <row r="875">
      <c r="A875" s="5"/>
      <c r="B875" s="22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8"/>
      <c r="T875" s="8"/>
      <c r="U875" s="8"/>
      <c r="V875" s="8"/>
      <c r="W875" s="8"/>
      <c r="X875" s="8"/>
      <c r="Y875" s="8"/>
      <c r="Z875" s="8"/>
      <c r="AA875" s="8"/>
      <c r="AB875" s="8"/>
    </row>
    <row r="876">
      <c r="A876" s="5"/>
      <c r="B876" s="22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8"/>
      <c r="T876" s="8"/>
      <c r="U876" s="8"/>
      <c r="V876" s="8"/>
      <c r="W876" s="8"/>
      <c r="X876" s="8"/>
      <c r="Y876" s="8"/>
      <c r="Z876" s="8"/>
      <c r="AA876" s="8"/>
      <c r="AB876" s="8"/>
    </row>
    <row r="877">
      <c r="A877" s="5"/>
      <c r="B877" s="22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8"/>
      <c r="T877" s="8"/>
      <c r="U877" s="8"/>
      <c r="V877" s="8"/>
      <c r="W877" s="8"/>
      <c r="X877" s="8"/>
      <c r="Y877" s="8"/>
      <c r="Z877" s="8"/>
      <c r="AA877" s="8"/>
      <c r="AB877" s="8"/>
    </row>
    <row r="878">
      <c r="A878" s="5"/>
      <c r="B878" s="22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>
      <c r="A879" s="5"/>
      <c r="B879" s="22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8"/>
      <c r="T879" s="8"/>
      <c r="U879" s="8"/>
      <c r="V879" s="8"/>
      <c r="W879" s="8"/>
      <c r="X879" s="8"/>
      <c r="Y879" s="8"/>
      <c r="Z879" s="8"/>
      <c r="AA879" s="8"/>
      <c r="AB879" s="8"/>
    </row>
    <row r="880">
      <c r="A880" s="5"/>
      <c r="B880" s="22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8"/>
      <c r="T880" s="8"/>
      <c r="U880" s="8"/>
      <c r="V880" s="8"/>
      <c r="W880" s="8"/>
      <c r="X880" s="8"/>
      <c r="Y880" s="8"/>
      <c r="Z880" s="8"/>
      <c r="AA880" s="8"/>
      <c r="AB880" s="8"/>
    </row>
    <row r="881">
      <c r="A881" s="5"/>
      <c r="B881" s="22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8"/>
      <c r="T881" s="8"/>
      <c r="U881" s="8"/>
      <c r="V881" s="8"/>
      <c r="W881" s="8"/>
      <c r="X881" s="8"/>
      <c r="Y881" s="8"/>
      <c r="Z881" s="8"/>
      <c r="AA881" s="8"/>
      <c r="AB881" s="8"/>
    </row>
    <row r="882">
      <c r="A882" s="5"/>
      <c r="B882" s="22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8"/>
      <c r="T882" s="8"/>
      <c r="U882" s="8"/>
      <c r="V882" s="8"/>
      <c r="W882" s="8"/>
      <c r="X882" s="8"/>
      <c r="Y882" s="8"/>
      <c r="Z882" s="8"/>
      <c r="AA882" s="8"/>
      <c r="AB882" s="8"/>
    </row>
    <row r="883">
      <c r="A883" s="5"/>
      <c r="B883" s="22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8"/>
      <c r="T883" s="8"/>
      <c r="U883" s="8"/>
      <c r="V883" s="8"/>
      <c r="W883" s="8"/>
      <c r="X883" s="8"/>
      <c r="Y883" s="8"/>
      <c r="Z883" s="8"/>
      <c r="AA883" s="8"/>
      <c r="AB883" s="8"/>
    </row>
    <row r="884">
      <c r="A884" s="5"/>
      <c r="B884" s="22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8"/>
      <c r="T884" s="8"/>
      <c r="U884" s="8"/>
      <c r="V884" s="8"/>
      <c r="W884" s="8"/>
      <c r="X884" s="8"/>
      <c r="Y884" s="8"/>
      <c r="Z884" s="8"/>
      <c r="AA884" s="8"/>
      <c r="AB884" s="8"/>
    </row>
    <row r="885">
      <c r="A885" s="5"/>
      <c r="B885" s="22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8"/>
      <c r="T885" s="8"/>
      <c r="U885" s="8"/>
      <c r="V885" s="8"/>
      <c r="W885" s="8"/>
      <c r="X885" s="8"/>
      <c r="Y885" s="8"/>
      <c r="Z885" s="8"/>
      <c r="AA885" s="8"/>
      <c r="AB885" s="8"/>
    </row>
    <row r="886">
      <c r="A886" s="5"/>
      <c r="B886" s="22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8"/>
      <c r="T886" s="8"/>
      <c r="U886" s="8"/>
      <c r="V886" s="8"/>
      <c r="W886" s="8"/>
      <c r="X886" s="8"/>
      <c r="Y886" s="8"/>
      <c r="Z886" s="8"/>
      <c r="AA886" s="8"/>
      <c r="AB886" s="8"/>
    </row>
    <row r="887">
      <c r="A887" s="5"/>
      <c r="B887" s="22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8"/>
      <c r="T887" s="8"/>
      <c r="U887" s="8"/>
      <c r="V887" s="8"/>
      <c r="W887" s="8"/>
      <c r="X887" s="8"/>
      <c r="Y887" s="8"/>
      <c r="Z887" s="8"/>
      <c r="AA887" s="8"/>
      <c r="AB887" s="8"/>
    </row>
    <row r="888">
      <c r="A888" s="5"/>
      <c r="B888" s="22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8"/>
      <c r="T888" s="8"/>
      <c r="U888" s="8"/>
      <c r="V888" s="8"/>
      <c r="W888" s="8"/>
      <c r="X888" s="8"/>
      <c r="Y888" s="8"/>
      <c r="Z888" s="8"/>
      <c r="AA888" s="8"/>
      <c r="AB888" s="8"/>
    </row>
    <row r="889">
      <c r="A889" s="5"/>
      <c r="B889" s="22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8"/>
      <c r="T889" s="8"/>
      <c r="U889" s="8"/>
      <c r="V889" s="8"/>
      <c r="W889" s="8"/>
      <c r="X889" s="8"/>
      <c r="Y889" s="8"/>
      <c r="Z889" s="8"/>
      <c r="AA889" s="8"/>
      <c r="AB889" s="8"/>
    </row>
    <row r="890">
      <c r="A890" s="5"/>
      <c r="B890" s="22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8"/>
      <c r="T890" s="8"/>
      <c r="U890" s="8"/>
      <c r="V890" s="8"/>
      <c r="W890" s="8"/>
      <c r="X890" s="8"/>
      <c r="Y890" s="8"/>
      <c r="Z890" s="8"/>
      <c r="AA890" s="8"/>
      <c r="AB890" s="8"/>
    </row>
    <row r="891">
      <c r="A891" s="5"/>
      <c r="B891" s="22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8"/>
      <c r="T891" s="8"/>
      <c r="U891" s="8"/>
      <c r="V891" s="8"/>
      <c r="W891" s="8"/>
      <c r="X891" s="8"/>
      <c r="Y891" s="8"/>
      <c r="Z891" s="8"/>
      <c r="AA891" s="8"/>
      <c r="AB891" s="8"/>
    </row>
    <row r="892">
      <c r="A892" s="5"/>
      <c r="B892" s="22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8"/>
      <c r="T892" s="8"/>
      <c r="U892" s="8"/>
      <c r="V892" s="8"/>
      <c r="W892" s="8"/>
      <c r="X892" s="8"/>
      <c r="Y892" s="8"/>
      <c r="Z892" s="8"/>
      <c r="AA892" s="8"/>
      <c r="AB892" s="8"/>
    </row>
    <row r="893">
      <c r="A893" s="5"/>
      <c r="B893" s="22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8"/>
      <c r="T893" s="8"/>
      <c r="U893" s="8"/>
      <c r="V893" s="8"/>
      <c r="W893" s="8"/>
      <c r="X893" s="8"/>
      <c r="Y893" s="8"/>
      <c r="Z893" s="8"/>
      <c r="AA893" s="8"/>
      <c r="AB893" s="8"/>
    </row>
    <row r="894">
      <c r="A894" s="5"/>
      <c r="B894" s="22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8"/>
      <c r="T894" s="8"/>
      <c r="U894" s="8"/>
      <c r="V894" s="8"/>
      <c r="W894" s="8"/>
      <c r="X894" s="8"/>
      <c r="Y894" s="8"/>
      <c r="Z894" s="8"/>
      <c r="AA894" s="8"/>
      <c r="AB894" s="8"/>
    </row>
    <row r="895">
      <c r="A895" s="5"/>
      <c r="B895" s="22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8"/>
      <c r="T895" s="8"/>
      <c r="U895" s="8"/>
      <c r="V895" s="8"/>
      <c r="W895" s="8"/>
      <c r="X895" s="8"/>
      <c r="Y895" s="8"/>
      <c r="Z895" s="8"/>
      <c r="AA895" s="8"/>
      <c r="AB895" s="8"/>
    </row>
    <row r="896">
      <c r="A896" s="5"/>
      <c r="B896" s="22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8"/>
      <c r="T896" s="8"/>
      <c r="U896" s="8"/>
      <c r="V896" s="8"/>
      <c r="W896" s="8"/>
      <c r="X896" s="8"/>
      <c r="Y896" s="8"/>
      <c r="Z896" s="8"/>
      <c r="AA896" s="8"/>
      <c r="AB896" s="8"/>
    </row>
    <row r="897">
      <c r="A897" s="5"/>
      <c r="B897" s="22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8"/>
      <c r="T897" s="8"/>
      <c r="U897" s="8"/>
      <c r="V897" s="8"/>
      <c r="W897" s="8"/>
      <c r="X897" s="8"/>
      <c r="Y897" s="8"/>
      <c r="Z897" s="8"/>
      <c r="AA897" s="8"/>
      <c r="AB897" s="8"/>
    </row>
    <row r="898">
      <c r="A898" s="5"/>
      <c r="B898" s="22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8"/>
      <c r="T898" s="8"/>
      <c r="U898" s="8"/>
      <c r="V898" s="8"/>
      <c r="W898" s="8"/>
      <c r="X898" s="8"/>
      <c r="Y898" s="8"/>
      <c r="Z898" s="8"/>
      <c r="AA898" s="8"/>
      <c r="AB898" s="8"/>
    </row>
    <row r="899">
      <c r="A899" s="5"/>
      <c r="B899" s="22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8"/>
      <c r="T899" s="8"/>
      <c r="U899" s="8"/>
      <c r="V899" s="8"/>
      <c r="W899" s="8"/>
      <c r="X899" s="8"/>
      <c r="Y899" s="8"/>
      <c r="Z899" s="8"/>
      <c r="AA899" s="8"/>
      <c r="AB899" s="8"/>
    </row>
    <row r="900">
      <c r="A900" s="5"/>
      <c r="B900" s="22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8"/>
      <c r="T900" s="8"/>
      <c r="U900" s="8"/>
      <c r="V900" s="8"/>
      <c r="W900" s="8"/>
      <c r="X900" s="8"/>
      <c r="Y900" s="8"/>
      <c r="Z900" s="8"/>
      <c r="AA900" s="8"/>
      <c r="AB900" s="8"/>
    </row>
    <row r="901">
      <c r="A901" s="5"/>
      <c r="B901" s="22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8"/>
      <c r="T901" s="8"/>
      <c r="U901" s="8"/>
      <c r="V901" s="8"/>
      <c r="W901" s="8"/>
      <c r="X901" s="8"/>
      <c r="Y901" s="8"/>
      <c r="Z901" s="8"/>
      <c r="AA901" s="8"/>
      <c r="AB901" s="8"/>
    </row>
    <row r="902">
      <c r="A902" s="5"/>
      <c r="B902" s="22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8"/>
      <c r="T902" s="8"/>
      <c r="U902" s="8"/>
      <c r="V902" s="8"/>
      <c r="W902" s="8"/>
      <c r="X902" s="8"/>
      <c r="Y902" s="8"/>
      <c r="Z902" s="8"/>
      <c r="AA902" s="8"/>
      <c r="AB902" s="8"/>
    </row>
    <row r="903">
      <c r="A903" s="5"/>
      <c r="B903" s="22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8"/>
      <c r="T903" s="8"/>
      <c r="U903" s="8"/>
      <c r="V903" s="8"/>
      <c r="W903" s="8"/>
      <c r="X903" s="8"/>
      <c r="Y903" s="8"/>
      <c r="Z903" s="8"/>
      <c r="AA903" s="8"/>
      <c r="AB903" s="8"/>
    </row>
    <row r="904">
      <c r="A904" s="5"/>
      <c r="B904" s="22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8"/>
      <c r="T904" s="8"/>
      <c r="U904" s="8"/>
      <c r="V904" s="8"/>
      <c r="W904" s="8"/>
      <c r="X904" s="8"/>
      <c r="Y904" s="8"/>
      <c r="Z904" s="8"/>
      <c r="AA904" s="8"/>
      <c r="AB904" s="8"/>
    </row>
    <row r="905">
      <c r="A905" s="5"/>
      <c r="B905" s="22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8"/>
      <c r="T905" s="8"/>
      <c r="U905" s="8"/>
      <c r="V905" s="8"/>
      <c r="W905" s="8"/>
      <c r="X905" s="8"/>
      <c r="Y905" s="8"/>
      <c r="Z905" s="8"/>
      <c r="AA905" s="8"/>
      <c r="AB905" s="8"/>
    </row>
    <row r="906">
      <c r="A906" s="5"/>
      <c r="B906" s="22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8"/>
      <c r="T906" s="8"/>
      <c r="U906" s="8"/>
      <c r="V906" s="8"/>
      <c r="W906" s="8"/>
      <c r="X906" s="8"/>
      <c r="Y906" s="8"/>
      <c r="Z906" s="8"/>
      <c r="AA906" s="8"/>
      <c r="AB906" s="8"/>
    </row>
    <row r="907">
      <c r="A907" s="5"/>
      <c r="B907" s="22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8"/>
      <c r="T907" s="8"/>
      <c r="U907" s="8"/>
      <c r="V907" s="8"/>
      <c r="W907" s="8"/>
      <c r="X907" s="8"/>
      <c r="Y907" s="8"/>
      <c r="Z907" s="8"/>
      <c r="AA907" s="8"/>
      <c r="AB907" s="8"/>
    </row>
    <row r="908">
      <c r="A908" s="5"/>
      <c r="B908" s="22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8"/>
      <c r="T908" s="8"/>
      <c r="U908" s="8"/>
      <c r="V908" s="8"/>
      <c r="W908" s="8"/>
      <c r="X908" s="8"/>
      <c r="Y908" s="8"/>
      <c r="Z908" s="8"/>
      <c r="AA908" s="8"/>
      <c r="AB908" s="8"/>
    </row>
    <row r="909">
      <c r="A909" s="5"/>
      <c r="B909" s="22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8"/>
      <c r="T909" s="8"/>
      <c r="U909" s="8"/>
      <c r="V909" s="8"/>
      <c r="W909" s="8"/>
      <c r="X909" s="8"/>
      <c r="Y909" s="8"/>
      <c r="Z909" s="8"/>
      <c r="AA909" s="8"/>
      <c r="AB909" s="8"/>
    </row>
    <row r="910">
      <c r="A910" s="5"/>
      <c r="B910" s="22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8"/>
      <c r="T910" s="8"/>
      <c r="U910" s="8"/>
      <c r="V910" s="8"/>
      <c r="W910" s="8"/>
      <c r="X910" s="8"/>
      <c r="Y910" s="8"/>
      <c r="Z910" s="8"/>
      <c r="AA910" s="8"/>
      <c r="AB910" s="8"/>
    </row>
    <row r="911">
      <c r="A911" s="5"/>
      <c r="B911" s="22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8"/>
      <c r="T911" s="8"/>
      <c r="U911" s="8"/>
      <c r="V911" s="8"/>
      <c r="W911" s="8"/>
      <c r="X911" s="8"/>
      <c r="Y911" s="8"/>
      <c r="Z911" s="8"/>
      <c r="AA911" s="8"/>
      <c r="AB911" s="8"/>
    </row>
    <row r="912">
      <c r="A912" s="5"/>
      <c r="B912" s="22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8"/>
      <c r="T912" s="8"/>
      <c r="U912" s="8"/>
      <c r="V912" s="8"/>
      <c r="W912" s="8"/>
      <c r="X912" s="8"/>
      <c r="Y912" s="8"/>
      <c r="Z912" s="8"/>
      <c r="AA912" s="8"/>
      <c r="AB912" s="8"/>
    </row>
    <row r="913">
      <c r="A913" s="5"/>
      <c r="B913" s="22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8"/>
      <c r="T913" s="8"/>
      <c r="U913" s="8"/>
      <c r="V913" s="8"/>
      <c r="W913" s="8"/>
      <c r="X913" s="8"/>
      <c r="Y913" s="8"/>
      <c r="Z913" s="8"/>
      <c r="AA913" s="8"/>
      <c r="AB913" s="8"/>
    </row>
    <row r="914">
      <c r="A914" s="5"/>
      <c r="B914" s="22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8"/>
      <c r="T914" s="8"/>
      <c r="U914" s="8"/>
      <c r="V914" s="8"/>
      <c r="W914" s="8"/>
      <c r="X914" s="8"/>
      <c r="Y914" s="8"/>
      <c r="Z914" s="8"/>
      <c r="AA914" s="8"/>
      <c r="AB914" s="8"/>
    </row>
    <row r="915">
      <c r="A915" s="5"/>
      <c r="B915" s="22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8"/>
      <c r="T915" s="8"/>
      <c r="U915" s="8"/>
      <c r="V915" s="8"/>
      <c r="W915" s="8"/>
      <c r="X915" s="8"/>
      <c r="Y915" s="8"/>
      <c r="Z915" s="8"/>
      <c r="AA915" s="8"/>
      <c r="AB915" s="8"/>
    </row>
    <row r="916">
      <c r="A916" s="5"/>
      <c r="B916" s="22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8"/>
      <c r="T916" s="8"/>
      <c r="U916" s="8"/>
      <c r="V916" s="8"/>
      <c r="W916" s="8"/>
      <c r="X916" s="8"/>
      <c r="Y916" s="8"/>
      <c r="Z916" s="8"/>
      <c r="AA916" s="8"/>
      <c r="AB916" s="8"/>
    </row>
    <row r="917">
      <c r="A917" s="5"/>
      <c r="B917" s="22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>
      <c r="A918" s="5"/>
      <c r="B918" s="22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8"/>
      <c r="T918" s="8"/>
      <c r="U918" s="8"/>
      <c r="V918" s="8"/>
      <c r="W918" s="8"/>
      <c r="X918" s="8"/>
      <c r="Y918" s="8"/>
      <c r="Z918" s="8"/>
      <c r="AA918" s="8"/>
      <c r="AB918" s="8"/>
    </row>
    <row r="919">
      <c r="A919" s="5"/>
      <c r="B919" s="22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8"/>
      <c r="T919" s="8"/>
      <c r="U919" s="8"/>
      <c r="V919" s="8"/>
      <c r="W919" s="8"/>
      <c r="X919" s="8"/>
      <c r="Y919" s="8"/>
      <c r="Z919" s="8"/>
      <c r="AA919" s="8"/>
      <c r="AB919" s="8"/>
    </row>
    <row r="920">
      <c r="A920" s="5"/>
      <c r="B920" s="22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>
      <c r="A921" s="5"/>
      <c r="B921" s="22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>
      <c r="A922" s="5"/>
      <c r="B922" s="22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8"/>
      <c r="T922" s="8"/>
      <c r="U922" s="8"/>
      <c r="V922" s="8"/>
      <c r="W922" s="8"/>
      <c r="X922" s="8"/>
      <c r="Y922" s="8"/>
      <c r="Z922" s="8"/>
      <c r="AA922" s="8"/>
      <c r="AB922" s="8"/>
    </row>
    <row r="923">
      <c r="A923" s="5"/>
      <c r="B923" s="22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>
      <c r="A924" s="5"/>
      <c r="B924" s="22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>
      <c r="A925" s="5"/>
      <c r="B925" s="22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8"/>
      <c r="T925" s="8"/>
      <c r="U925" s="8"/>
      <c r="V925" s="8"/>
      <c r="W925" s="8"/>
      <c r="X925" s="8"/>
      <c r="Y925" s="8"/>
      <c r="Z925" s="8"/>
      <c r="AA925" s="8"/>
      <c r="AB925" s="8"/>
    </row>
    <row r="926">
      <c r="A926" s="5"/>
      <c r="B926" s="22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>
      <c r="A927" s="5"/>
      <c r="B927" s="22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8"/>
      <c r="T927" s="8"/>
      <c r="U927" s="8"/>
      <c r="V927" s="8"/>
      <c r="W927" s="8"/>
      <c r="X927" s="8"/>
      <c r="Y927" s="8"/>
      <c r="Z927" s="8"/>
      <c r="AA927" s="8"/>
      <c r="AB927" s="8"/>
    </row>
    <row r="928">
      <c r="A928" s="5"/>
      <c r="B928" s="22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8"/>
      <c r="T928" s="8"/>
      <c r="U928" s="8"/>
      <c r="V928" s="8"/>
      <c r="W928" s="8"/>
      <c r="X928" s="8"/>
      <c r="Y928" s="8"/>
      <c r="Z928" s="8"/>
      <c r="AA928" s="8"/>
      <c r="AB928" s="8"/>
    </row>
    <row r="929">
      <c r="A929" s="5"/>
      <c r="B929" s="22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8"/>
      <c r="T929" s="8"/>
      <c r="U929" s="8"/>
      <c r="V929" s="8"/>
      <c r="W929" s="8"/>
      <c r="X929" s="8"/>
      <c r="Y929" s="8"/>
      <c r="Z929" s="8"/>
      <c r="AA929" s="8"/>
      <c r="AB929" s="8"/>
    </row>
    <row r="930">
      <c r="A930" s="5"/>
      <c r="B930" s="22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8"/>
      <c r="T930" s="8"/>
      <c r="U930" s="8"/>
      <c r="V930" s="8"/>
      <c r="W930" s="8"/>
      <c r="X930" s="8"/>
      <c r="Y930" s="8"/>
      <c r="Z930" s="8"/>
      <c r="AA930" s="8"/>
      <c r="AB930" s="8"/>
    </row>
    <row r="931">
      <c r="A931" s="5"/>
      <c r="B931" s="22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8"/>
      <c r="T931" s="8"/>
      <c r="U931" s="8"/>
      <c r="V931" s="8"/>
      <c r="W931" s="8"/>
      <c r="X931" s="8"/>
      <c r="Y931" s="8"/>
      <c r="Z931" s="8"/>
      <c r="AA931" s="8"/>
      <c r="AB931" s="8"/>
    </row>
    <row r="932">
      <c r="A932" s="5"/>
      <c r="B932" s="22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>
      <c r="A933" s="5"/>
      <c r="B933" s="22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8"/>
      <c r="T933" s="8"/>
      <c r="U933" s="8"/>
      <c r="V933" s="8"/>
      <c r="W933" s="8"/>
      <c r="X933" s="8"/>
      <c r="Y933" s="8"/>
      <c r="Z933" s="8"/>
      <c r="AA933" s="8"/>
      <c r="AB933" s="8"/>
    </row>
    <row r="934">
      <c r="A934" s="5"/>
      <c r="B934" s="22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8"/>
      <c r="T934" s="8"/>
      <c r="U934" s="8"/>
      <c r="V934" s="8"/>
      <c r="W934" s="8"/>
      <c r="X934" s="8"/>
      <c r="Y934" s="8"/>
      <c r="Z934" s="8"/>
      <c r="AA934" s="8"/>
      <c r="AB934" s="8"/>
    </row>
    <row r="935">
      <c r="A935" s="5"/>
      <c r="B935" s="22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8"/>
      <c r="T935" s="8"/>
      <c r="U935" s="8"/>
      <c r="V935" s="8"/>
      <c r="W935" s="8"/>
      <c r="X935" s="8"/>
      <c r="Y935" s="8"/>
      <c r="Z935" s="8"/>
      <c r="AA935" s="8"/>
      <c r="AB935" s="8"/>
    </row>
    <row r="936">
      <c r="A936" s="5"/>
      <c r="B936" s="22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8"/>
      <c r="T936" s="8"/>
      <c r="U936" s="8"/>
      <c r="V936" s="8"/>
      <c r="W936" s="8"/>
      <c r="X936" s="8"/>
      <c r="Y936" s="8"/>
      <c r="Z936" s="8"/>
      <c r="AA936" s="8"/>
      <c r="AB936" s="8"/>
    </row>
    <row r="937">
      <c r="A937" s="5"/>
      <c r="B937" s="22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8"/>
      <c r="T937" s="8"/>
      <c r="U937" s="8"/>
      <c r="V937" s="8"/>
      <c r="W937" s="8"/>
      <c r="X937" s="8"/>
      <c r="Y937" s="8"/>
      <c r="Z937" s="8"/>
      <c r="AA937" s="8"/>
      <c r="AB937" s="8"/>
    </row>
    <row r="938">
      <c r="A938" s="5"/>
      <c r="B938" s="22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8"/>
      <c r="T938" s="8"/>
      <c r="U938" s="8"/>
      <c r="V938" s="8"/>
      <c r="W938" s="8"/>
      <c r="X938" s="8"/>
      <c r="Y938" s="8"/>
      <c r="Z938" s="8"/>
      <c r="AA938" s="8"/>
      <c r="AB938" s="8"/>
    </row>
    <row r="939">
      <c r="A939" s="5"/>
      <c r="B939" s="22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8"/>
      <c r="T939" s="8"/>
      <c r="U939" s="8"/>
      <c r="V939" s="8"/>
      <c r="W939" s="8"/>
      <c r="X939" s="8"/>
      <c r="Y939" s="8"/>
      <c r="Z939" s="8"/>
      <c r="AA939" s="8"/>
      <c r="AB939" s="8"/>
    </row>
    <row r="940">
      <c r="A940" s="5"/>
      <c r="B940" s="22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8"/>
      <c r="T940" s="8"/>
      <c r="U940" s="8"/>
      <c r="V940" s="8"/>
      <c r="W940" s="8"/>
      <c r="X940" s="8"/>
      <c r="Y940" s="8"/>
      <c r="Z940" s="8"/>
      <c r="AA940" s="8"/>
      <c r="AB940" s="8"/>
    </row>
    <row r="941">
      <c r="A941" s="5"/>
      <c r="B941" s="22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8"/>
      <c r="T941" s="8"/>
      <c r="U941" s="8"/>
      <c r="V941" s="8"/>
      <c r="W941" s="8"/>
      <c r="X941" s="8"/>
      <c r="Y941" s="8"/>
      <c r="Z941" s="8"/>
      <c r="AA941" s="8"/>
      <c r="AB941" s="8"/>
    </row>
    <row r="942">
      <c r="A942" s="5"/>
      <c r="B942" s="22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8"/>
      <c r="T942" s="8"/>
      <c r="U942" s="8"/>
      <c r="V942" s="8"/>
      <c r="W942" s="8"/>
      <c r="X942" s="8"/>
      <c r="Y942" s="8"/>
      <c r="Z942" s="8"/>
      <c r="AA942" s="8"/>
      <c r="AB942" s="8"/>
    </row>
    <row r="943">
      <c r="A943" s="5"/>
      <c r="B943" s="22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8"/>
      <c r="T943" s="8"/>
      <c r="U943" s="8"/>
      <c r="V943" s="8"/>
      <c r="W943" s="8"/>
      <c r="X943" s="8"/>
      <c r="Y943" s="8"/>
      <c r="Z943" s="8"/>
      <c r="AA943" s="8"/>
      <c r="AB943" s="8"/>
    </row>
    <row r="944">
      <c r="A944" s="5"/>
      <c r="B944" s="22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8"/>
      <c r="T944" s="8"/>
      <c r="U944" s="8"/>
      <c r="V944" s="8"/>
      <c r="W944" s="8"/>
      <c r="X944" s="8"/>
      <c r="Y944" s="8"/>
      <c r="Z944" s="8"/>
      <c r="AA944" s="8"/>
      <c r="AB944" s="8"/>
    </row>
    <row r="945">
      <c r="A945" s="5"/>
      <c r="B945" s="22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8"/>
      <c r="T945" s="8"/>
      <c r="U945" s="8"/>
      <c r="V945" s="8"/>
      <c r="W945" s="8"/>
      <c r="X945" s="8"/>
      <c r="Y945" s="8"/>
      <c r="Z945" s="8"/>
      <c r="AA945" s="8"/>
      <c r="AB945" s="8"/>
    </row>
    <row r="946">
      <c r="A946" s="5"/>
      <c r="B946" s="22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8"/>
      <c r="T946" s="8"/>
      <c r="U946" s="8"/>
      <c r="V946" s="8"/>
      <c r="W946" s="8"/>
      <c r="X946" s="8"/>
      <c r="Y946" s="8"/>
      <c r="Z946" s="8"/>
      <c r="AA946" s="8"/>
      <c r="AB946" s="8"/>
    </row>
    <row r="947">
      <c r="A947" s="5"/>
      <c r="B947" s="22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8"/>
      <c r="T947" s="8"/>
      <c r="U947" s="8"/>
      <c r="V947" s="8"/>
      <c r="W947" s="8"/>
      <c r="X947" s="8"/>
      <c r="Y947" s="8"/>
      <c r="Z947" s="8"/>
      <c r="AA947" s="8"/>
      <c r="AB947" s="8"/>
    </row>
    <row r="948">
      <c r="A948" s="5"/>
      <c r="B948" s="22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8"/>
      <c r="T948" s="8"/>
      <c r="U948" s="8"/>
      <c r="V948" s="8"/>
      <c r="W948" s="8"/>
      <c r="X948" s="8"/>
      <c r="Y948" s="8"/>
      <c r="Z948" s="8"/>
      <c r="AA948" s="8"/>
      <c r="AB948" s="8"/>
    </row>
    <row r="949">
      <c r="A949" s="5"/>
      <c r="B949" s="22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8"/>
      <c r="T949" s="8"/>
      <c r="U949" s="8"/>
      <c r="V949" s="8"/>
      <c r="W949" s="8"/>
      <c r="X949" s="8"/>
      <c r="Y949" s="8"/>
      <c r="Z949" s="8"/>
      <c r="AA949" s="8"/>
      <c r="AB949" s="8"/>
    </row>
    <row r="950">
      <c r="A950" s="5"/>
      <c r="B950" s="22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8"/>
      <c r="T950" s="8"/>
      <c r="U950" s="8"/>
      <c r="V950" s="8"/>
      <c r="W950" s="8"/>
      <c r="X950" s="8"/>
      <c r="Y950" s="8"/>
      <c r="Z950" s="8"/>
      <c r="AA950" s="8"/>
      <c r="AB950" s="8"/>
    </row>
    <row r="951">
      <c r="A951" s="5"/>
      <c r="B951" s="22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8"/>
      <c r="T951" s="8"/>
      <c r="U951" s="8"/>
      <c r="V951" s="8"/>
      <c r="W951" s="8"/>
      <c r="X951" s="8"/>
      <c r="Y951" s="8"/>
      <c r="Z951" s="8"/>
      <c r="AA951" s="8"/>
      <c r="AB951" s="8"/>
    </row>
    <row r="952">
      <c r="A952" s="5"/>
      <c r="B952" s="22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8"/>
      <c r="T952" s="8"/>
      <c r="U952" s="8"/>
      <c r="V952" s="8"/>
      <c r="W952" s="8"/>
      <c r="X952" s="8"/>
      <c r="Y952" s="8"/>
      <c r="Z952" s="8"/>
      <c r="AA952" s="8"/>
      <c r="AB952" s="8"/>
    </row>
    <row r="953">
      <c r="A953" s="5"/>
      <c r="B953" s="22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8"/>
      <c r="T953" s="8"/>
      <c r="U953" s="8"/>
      <c r="V953" s="8"/>
      <c r="W953" s="8"/>
      <c r="X953" s="8"/>
      <c r="Y953" s="8"/>
      <c r="Z953" s="8"/>
      <c r="AA953" s="8"/>
      <c r="AB953" s="8"/>
    </row>
    <row r="954">
      <c r="A954" s="5"/>
      <c r="B954" s="22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8"/>
      <c r="T954" s="8"/>
      <c r="U954" s="8"/>
      <c r="V954" s="8"/>
      <c r="W954" s="8"/>
      <c r="X954" s="8"/>
      <c r="Y954" s="8"/>
      <c r="Z954" s="8"/>
      <c r="AA954" s="8"/>
      <c r="AB954" s="8"/>
    </row>
    <row r="955">
      <c r="A955" s="5"/>
      <c r="B955" s="22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8"/>
      <c r="T955" s="8"/>
      <c r="U955" s="8"/>
      <c r="V955" s="8"/>
      <c r="W955" s="8"/>
      <c r="X955" s="8"/>
      <c r="Y955" s="8"/>
      <c r="Z955" s="8"/>
      <c r="AA955" s="8"/>
      <c r="AB955" s="8"/>
    </row>
    <row r="956">
      <c r="A956" s="5"/>
      <c r="B956" s="22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8"/>
      <c r="T956" s="8"/>
      <c r="U956" s="8"/>
      <c r="V956" s="8"/>
      <c r="W956" s="8"/>
      <c r="X956" s="8"/>
      <c r="Y956" s="8"/>
      <c r="Z956" s="8"/>
      <c r="AA956" s="8"/>
      <c r="AB956" s="8"/>
    </row>
    <row r="957">
      <c r="A957" s="5"/>
      <c r="B957" s="22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8"/>
      <c r="T957" s="8"/>
      <c r="U957" s="8"/>
      <c r="V957" s="8"/>
      <c r="W957" s="8"/>
      <c r="X957" s="8"/>
      <c r="Y957" s="8"/>
      <c r="Z957" s="8"/>
      <c r="AA957" s="8"/>
      <c r="AB957" s="8"/>
    </row>
    <row r="958">
      <c r="A958" s="5"/>
      <c r="B958" s="22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8"/>
      <c r="T958" s="8"/>
      <c r="U958" s="8"/>
      <c r="V958" s="8"/>
      <c r="W958" s="8"/>
      <c r="X958" s="8"/>
      <c r="Y958" s="8"/>
      <c r="Z958" s="8"/>
      <c r="AA958" s="8"/>
      <c r="AB958" s="8"/>
    </row>
    <row r="959">
      <c r="A959" s="5"/>
      <c r="B959" s="22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8"/>
      <c r="T959" s="8"/>
      <c r="U959" s="8"/>
      <c r="V959" s="8"/>
      <c r="W959" s="8"/>
      <c r="X959" s="8"/>
      <c r="Y959" s="8"/>
      <c r="Z959" s="8"/>
      <c r="AA959" s="8"/>
      <c r="AB959" s="8"/>
    </row>
    <row r="960">
      <c r="A960" s="5"/>
      <c r="B960" s="22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8"/>
      <c r="T960" s="8"/>
      <c r="U960" s="8"/>
      <c r="V960" s="8"/>
      <c r="W960" s="8"/>
      <c r="X960" s="8"/>
      <c r="Y960" s="8"/>
      <c r="Z960" s="8"/>
      <c r="AA960" s="8"/>
      <c r="AB960" s="8"/>
    </row>
    <row r="961">
      <c r="A961" s="5"/>
      <c r="B961" s="22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8"/>
      <c r="T961" s="8"/>
      <c r="U961" s="8"/>
      <c r="V961" s="8"/>
      <c r="W961" s="8"/>
      <c r="X961" s="8"/>
      <c r="Y961" s="8"/>
      <c r="Z961" s="8"/>
      <c r="AA961" s="8"/>
      <c r="AB961" s="8"/>
    </row>
    <row r="962">
      <c r="A962" s="5"/>
      <c r="B962" s="22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8"/>
      <c r="T962" s="8"/>
      <c r="U962" s="8"/>
      <c r="V962" s="8"/>
      <c r="W962" s="8"/>
      <c r="X962" s="8"/>
      <c r="Y962" s="8"/>
      <c r="Z962" s="8"/>
      <c r="AA962" s="8"/>
      <c r="AB962" s="8"/>
    </row>
    <row r="963">
      <c r="A963" s="5"/>
      <c r="B963" s="22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8"/>
      <c r="T963" s="8"/>
      <c r="U963" s="8"/>
      <c r="V963" s="8"/>
      <c r="W963" s="8"/>
      <c r="X963" s="8"/>
      <c r="Y963" s="8"/>
      <c r="Z963" s="8"/>
      <c r="AA963" s="8"/>
      <c r="AB963" s="8"/>
    </row>
    <row r="964">
      <c r="A964" s="5"/>
      <c r="B964" s="22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8"/>
      <c r="T964" s="8"/>
      <c r="U964" s="8"/>
      <c r="V964" s="8"/>
      <c r="W964" s="8"/>
      <c r="X964" s="8"/>
      <c r="Y964" s="8"/>
      <c r="Z964" s="8"/>
      <c r="AA964" s="8"/>
      <c r="AB964" s="8"/>
    </row>
    <row r="965">
      <c r="A965" s="5"/>
      <c r="B965" s="22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8"/>
      <c r="T965" s="8"/>
      <c r="U965" s="8"/>
      <c r="V965" s="8"/>
      <c r="W965" s="8"/>
      <c r="X965" s="8"/>
      <c r="Y965" s="8"/>
      <c r="Z965" s="8"/>
      <c r="AA965" s="8"/>
      <c r="AB965" s="8"/>
    </row>
    <row r="966">
      <c r="A966" s="5"/>
      <c r="B966" s="22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8"/>
      <c r="T966" s="8"/>
      <c r="U966" s="8"/>
      <c r="V966" s="8"/>
      <c r="W966" s="8"/>
      <c r="X966" s="8"/>
      <c r="Y966" s="8"/>
      <c r="Z966" s="8"/>
      <c r="AA966" s="8"/>
      <c r="AB966" s="8"/>
    </row>
    <row r="967">
      <c r="A967" s="5"/>
      <c r="B967" s="22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8"/>
      <c r="T967" s="8"/>
      <c r="U967" s="8"/>
      <c r="V967" s="8"/>
      <c r="W967" s="8"/>
      <c r="X967" s="8"/>
      <c r="Y967" s="8"/>
      <c r="Z967" s="8"/>
      <c r="AA967" s="8"/>
      <c r="AB967" s="8"/>
    </row>
    <row r="968">
      <c r="A968" s="5"/>
      <c r="B968" s="22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8"/>
      <c r="T968" s="8"/>
      <c r="U968" s="8"/>
      <c r="V968" s="8"/>
      <c r="W968" s="8"/>
      <c r="X968" s="8"/>
      <c r="Y968" s="8"/>
      <c r="Z968" s="8"/>
      <c r="AA968" s="8"/>
      <c r="AB968" s="8"/>
    </row>
    <row r="969">
      <c r="A969" s="5"/>
      <c r="B969" s="22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8"/>
      <c r="T969" s="8"/>
      <c r="U969" s="8"/>
      <c r="V969" s="8"/>
      <c r="W969" s="8"/>
      <c r="X969" s="8"/>
      <c r="Y969" s="8"/>
      <c r="Z969" s="8"/>
      <c r="AA969" s="8"/>
      <c r="AB969" s="8"/>
    </row>
    <row r="970">
      <c r="A970" s="5"/>
      <c r="B970" s="22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8"/>
      <c r="T970" s="8"/>
      <c r="U970" s="8"/>
      <c r="V970" s="8"/>
      <c r="W970" s="8"/>
      <c r="X970" s="8"/>
      <c r="Y970" s="8"/>
      <c r="Z970" s="8"/>
      <c r="AA970" s="8"/>
      <c r="AB970" s="8"/>
    </row>
    <row r="971">
      <c r="A971" s="5"/>
      <c r="B971" s="22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8"/>
      <c r="T971" s="8"/>
      <c r="U971" s="8"/>
      <c r="V971" s="8"/>
      <c r="W971" s="8"/>
      <c r="X971" s="8"/>
      <c r="Y971" s="8"/>
      <c r="Z971" s="8"/>
      <c r="AA971" s="8"/>
      <c r="AB971" s="8"/>
    </row>
    <row r="972">
      <c r="A972" s="5"/>
      <c r="B972" s="22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8"/>
      <c r="T972" s="8"/>
      <c r="U972" s="8"/>
      <c r="V972" s="8"/>
      <c r="W972" s="8"/>
      <c r="X972" s="8"/>
      <c r="Y972" s="8"/>
      <c r="Z972" s="8"/>
      <c r="AA972" s="8"/>
      <c r="AB972" s="8"/>
    </row>
    <row r="973">
      <c r="A973" s="5"/>
      <c r="B973" s="22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8"/>
      <c r="T973" s="8"/>
      <c r="U973" s="8"/>
      <c r="V973" s="8"/>
      <c r="W973" s="8"/>
      <c r="X973" s="8"/>
      <c r="Y973" s="8"/>
      <c r="Z973" s="8"/>
      <c r="AA973" s="8"/>
      <c r="AB973" s="8"/>
    </row>
    <row r="974">
      <c r="A974" s="5"/>
      <c r="B974" s="22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8"/>
      <c r="T974" s="8"/>
      <c r="U974" s="8"/>
      <c r="V974" s="8"/>
      <c r="W974" s="8"/>
      <c r="X974" s="8"/>
      <c r="Y974" s="8"/>
      <c r="Z974" s="8"/>
      <c r="AA974" s="8"/>
      <c r="AB974" s="8"/>
    </row>
    <row r="975">
      <c r="A975" s="5"/>
      <c r="B975" s="22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8"/>
      <c r="T975" s="8"/>
      <c r="U975" s="8"/>
      <c r="V975" s="8"/>
      <c r="W975" s="8"/>
      <c r="X975" s="8"/>
      <c r="Y975" s="8"/>
      <c r="Z975" s="8"/>
      <c r="AA975" s="8"/>
      <c r="AB975" s="8"/>
    </row>
    <row r="976">
      <c r="A976" s="5"/>
      <c r="B976" s="22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8"/>
      <c r="T976" s="8"/>
      <c r="U976" s="8"/>
      <c r="V976" s="8"/>
      <c r="W976" s="8"/>
      <c r="X976" s="8"/>
      <c r="Y976" s="8"/>
      <c r="Z976" s="8"/>
      <c r="AA976" s="8"/>
      <c r="AB976" s="8"/>
    </row>
    <row r="977">
      <c r="A977" s="5"/>
      <c r="B977" s="22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8"/>
      <c r="T977" s="8"/>
      <c r="U977" s="8"/>
      <c r="V977" s="8"/>
      <c r="W977" s="8"/>
      <c r="X977" s="8"/>
      <c r="Y977" s="8"/>
      <c r="Z977" s="8"/>
      <c r="AA977" s="8"/>
      <c r="AB977" s="8"/>
    </row>
    <row r="978">
      <c r="A978" s="5"/>
      <c r="B978" s="22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8"/>
      <c r="T978" s="8"/>
      <c r="U978" s="8"/>
      <c r="V978" s="8"/>
      <c r="W978" s="8"/>
      <c r="X978" s="8"/>
      <c r="Y978" s="8"/>
      <c r="Z978" s="8"/>
      <c r="AA978" s="8"/>
      <c r="AB978" s="8"/>
    </row>
    <row r="979">
      <c r="A979" s="5"/>
      <c r="B979" s="22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8"/>
      <c r="T979" s="8"/>
      <c r="U979" s="8"/>
      <c r="V979" s="8"/>
      <c r="W979" s="8"/>
      <c r="X979" s="8"/>
      <c r="Y979" s="8"/>
      <c r="Z979" s="8"/>
      <c r="AA979" s="8"/>
      <c r="AB979" s="8"/>
    </row>
    <row r="980">
      <c r="A980" s="5"/>
      <c r="B980" s="22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8"/>
      <c r="T980" s="8"/>
      <c r="U980" s="8"/>
      <c r="V980" s="8"/>
      <c r="W980" s="8"/>
      <c r="X980" s="8"/>
      <c r="Y980" s="8"/>
      <c r="Z980" s="8"/>
      <c r="AA980" s="8"/>
      <c r="AB980" s="8"/>
    </row>
    <row r="981">
      <c r="A981" s="5"/>
      <c r="B981" s="22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8"/>
      <c r="T981" s="8"/>
      <c r="U981" s="8"/>
      <c r="V981" s="8"/>
      <c r="W981" s="8"/>
      <c r="X981" s="8"/>
      <c r="Y981" s="8"/>
      <c r="Z981" s="8"/>
      <c r="AA981" s="8"/>
      <c r="AB981" s="8"/>
    </row>
    <row r="982">
      <c r="A982" s="5"/>
      <c r="B982" s="22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8"/>
      <c r="T982" s="8"/>
      <c r="U982" s="8"/>
      <c r="V982" s="8"/>
      <c r="W982" s="8"/>
      <c r="X982" s="8"/>
      <c r="Y982" s="8"/>
      <c r="Z982" s="8"/>
      <c r="AA982" s="8"/>
      <c r="AB982" s="8"/>
    </row>
    <row r="983">
      <c r="A983" s="5"/>
      <c r="B983" s="22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8"/>
      <c r="T983" s="8"/>
      <c r="U983" s="8"/>
      <c r="V983" s="8"/>
      <c r="W983" s="8"/>
      <c r="X983" s="8"/>
      <c r="Y983" s="8"/>
      <c r="Z983" s="8"/>
      <c r="AA983" s="8"/>
      <c r="AB983" s="8"/>
    </row>
    <row r="984">
      <c r="A984" s="5"/>
      <c r="B984" s="22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8"/>
      <c r="T984" s="8"/>
      <c r="U984" s="8"/>
      <c r="V984" s="8"/>
      <c r="W984" s="8"/>
      <c r="X984" s="8"/>
      <c r="Y984" s="8"/>
      <c r="Z984" s="8"/>
      <c r="AA984" s="8"/>
      <c r="AB984" s="8"/>
    </row>
    <row r="985">
      <c r="A985" s="5"/>
      <c r="B985" s="22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8"/>
      <c r="T985" s="8"/>
      <c r="U985" s="8"/>
      <c r="V985" s="8"/>
      <c r="W985" s="8"/>
      <c r="X985" s="8"/>
      <c r="Y985" s="8"/>
      <c r="Z985" s="8"/>
      <c r="AA985" s="8"/>
      <c r="AB985" s="8"/>
    </row>
    <row r="986">
      <c r="A986" s="5"/>
      <c r="B986" s="22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8"/>
      <c r="T986" s="8"/>
      <c r="U986" s="8"/>
      <c r="V986" s="8"/>
      <c r="W986" s="8"/>
      <c r="X986" s="8"/>
      <c r="Y986" s="8"/>
      <c r="Z986" s="8"/>
      <c r="AA986" s="8"/>
      <c r="AB986" s="8"/>
    </row>
    <row r="987">
      <c r="A987" s="5"/>
      <c r="B987" s="22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8"/>
      <c r="T987" s="8"/>
      <c r="U987" s="8"/>
      <c r="V987" s="8"/>
      <c r="W987" s="8"/>
      <c r="X987" s="8"/>
      <c r="Y987" s="8"/>
      <c r="Z987" s="8"/>
      <c r="AA987" s="8"/>
      <c r="AB987" s="8"/>
    </row>
    <row r="988">
      <c r="A988" s="5"/>
      <c r="B988" s="22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8"/>
      <c r="T988" s="8"/>
      <c r="U988" s="8"/>
      <c r="V988" s="8"/>
      <c r="W988" s="8"/>
      <c r="X988" s="8"/>
      <c r="Y988" s="8"/>
      <c r="Z988" s="8"/>
      <c r="AA988" s="8"/>
      <c r="AB988" s="8"/>
    </row>
    <row r="989">
      <c r="A989" s="5"/>
      <c r="B989" s="22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8"/>
      <c r="T989" s="8"/>
      <c r="U989" s="8"/>
      <c r="V989" s="8"/>
      <c r="W989" s="8"/>
      <c r="X989" s="8"/>
      <c r="Y989" s="8"/>
      <c r="Z989" s="8"/>
      <c r="AA989" s="8"/>
      <c r="AB989" s="8"/>
    </row>
    <row r="990">
      <c r="A990" s="5"/>
      <c r="B990" s="22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8"/>
      <c r="T990" s="8"/>
      <c r="U990" s="8"/>
      <c r="V990" s="8"/>
      <c r="W990" s="8"/>
      <c r="X990" s="8"/>
      <c r="Y990" s="8"/>
      <c r="Z990" s="8"/>
      <c r="AA990" s="8"/>
      <c r="AB990" s="8"/>
    </row>
    <row r="991">
      <c r="A991" s="5"/>
      <c r="B991" s="22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8"/>
      <c r="T991" s="8"/>
      <c r="U991" s="8"/>
      <c r="V991" s="8"/>
      <c r="W991" s="8"/>
      <c r="X991" s="8"/>
      <c r="Y991" s="8"/>
      <c r="Z991" s="8"/>
      <c r="AA991" s="8"/>
      <c r="AB991" s="8"/>
    </row>
    <row r="992">
      <c r="A992" s="5"/>
      <c r="B992" s="22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8"/>
      <c r="T992" s="8"/>
      <c r="U992" s="8"/>
      <c r="V992" s="8"/>
      <c r="W992" s="8"/>
      <c r="X992" s="8"/>
      <c r="Y992" s="8"/>
      <c r="Z992" s="8"/>
      <c r="AA992" s="8"/>
      <c r="AB992" s="8"/>
    </row>
    <row r="993">
      <c r="A993" s="5"/>
      <c r="B993" s="22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8"/>
      <c r="T993" s="8"/>
      <c r="U993" s="8"/>
      <c r="V993" s="8"/>
      <c r="W993" s="8"/>
      <c r="X993" s="8"/>
      <c r="Y993" s="8"/>
      <c r="Z993" s="8"/>
      <c r="AA993" s="8"/>
      <c r="AB993" s="8"/>
    </row>
    <row r="994">
      <c r="A994" s="5"/>
      <c r="B994" s="22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8"/>
      <c r="T994" s="8"/>
      <c r="U994" s="8"/>
      <c r="V994" s="8"/>
      <c r="W994" s="8"/>
      <c r="X994" s="8"/>
      <c r="Y994" s="8"/>
      <c r="Z994" s="8"/>
      <c r="AA994" s="8"/>
      <c r="AB994" s="8"/>
    </row>
    <row r="995">
      <c r="A995" s="5"/>
      <c r="B995" s="22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8"/>
      <c r="T995" s="8"/>
      <c r="U995" s="8"/>
      <c r="V995" s="8"/>
      <c r="W995" s="8"/>
      <c r="X995" s="8"/>
      <c r="Y995" s="8"/>
      <c r="Z995" s="8"/>
      <c r="AA995" s="8"/>
      <c r="AB995" s="8"/>
    </row>
    <row r="996">
      <c r="A996" s="5"/>
      <c r="B996" s="22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8"/>
      <c r="T996" s="8"/>
      <c r="U996" s="8"/>
      <c r="V996" s="8"/>
      <c r="W996" s="8"/>
      <c r="X996" s="8"/>
      <c r="Y996" s="8"/>
      <c r="Z996" s="8"/>
      <c r="AA996" s="8"/>
      <c r="AB996" s="8"/>
    </row>
    <row r="997">
      <c r="A997" s="5"/>
      <c r="B997" s="22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8"/>
      <c r="T997" s="8"/>
      <c r="U997" s="8"/>
      <c r="V997" s="8"/>
      <c r="W997" s="8"/>
      <c r="X997" s="8"/>
      <c r="Y997" s="8"/>
      <c r="Z997" s="8"/>
      <c r="AA997" s="8"/>
      <c r="AB997" s="8"/>
    </row>
    <row r="998">
      <c r="A998" s="5"/>
      <c r="B998" s="22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8"/>
      <c r="T998" s="8"/>
      <c r="U998" s="8"/>
      <c r="V998" s="8"/>
      <c r="W998" s="8"/>
      <c r="X998" s="8"/>
      <c r="Y998" s="8"/>
      <c r="Z998" s="8"/>
      <c r="AA998" s="8"/>
      <c r="AB998" s="8"/>
    </row>
    <row r="999">
      <c r="A999" s="5"/>
      <c r="B999" s="22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8"/>
      <c r="T999" s="8"/>
      <c r="U999" s="8"/>
      <c r="V999" s="8"/>
      <c r="W999" s="8"/>
      <c r="X999" s="8"/>
      <c r="Y999" s="8"/>
      <c r="Z999" s="8"/>
      <c r="AA999" s="8"/>
      <c r="AB999" s="8"/>
    </row>
  </sheetData>
  <mergeCells count="7">
    <mergeCell ref="A1:A2"/>
    <mergeCell ref="B1:B2"/>
    <mergeCell ref="F1:G1"/>
    <mergeCell ref="H1:I1"/>
    <mergeCell ref="J1:K1"/>
    <mergeCell ref="L1:O1"/>
    <mergeCell ref="P1:Q1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26.13"/>
    <col customWidth="1" min="3" max="3" width="64.13"/>
  </cols>
  <sheetData>
    <row r="1">
      <c r="A1" s="24" t="s">
        <v>38</v>
      </c>
      <c r="B1" s="24" t="s">
        <v>39</v>
      </c>
    </row>
    <row r="2">
      <c r="A2" s="24" t="s">
        <v>29</v>
      </c>
      <c r="B2" s="24" t="s">
        <v>40</v>
      </c>
      <c r="C2" s="24" t="s">
        <v>41</v>
      </c>
    </row>
    <row r="3">
      <c r="A3" s="24" t="s">
        <v>14</v>
      </c>
      <c r="B3" s="24" t="s">
        <v>42</v>
      </c>
      <c r="C3" s="24" t="s">
        <v>43</v>
      </c>
    </row>
    <row r="4">
      <c r="A4" s="24" t="s">
        <v>44</v>
      </c>
      <c r="B4" s="24" t="s">
        <v>45</v>
      </c>
    </row>
    <row r="5">
      <c r="A5" s="24" t="s">
        <v>46</v>
      </c>
      <c r="B5" s="24" t="s">
        <v>47</v>
      </c>
    </row>
    <row r="6">
      <c r="A6" s="24" t="s">
        <v>48</v>
      </c>
      <c r="B6" s="24" t="s">
        <v>49</v>
      </c>
    </row>
    <row r="7">
      <c r="A7" s="24" t="s">
        <v>50</v>
      </c>
      <c r="B7" s="24" t="s">
        <v>51</v>
      </c>
    </row>
    <row r="8">
      <c r="A8" s="24" t="s">
        <v>21</v>
      </c>
      <c r="B8" s="24" t="s">
        <v>52</v>
      </c>
    </row>
    <row r="9">
      <c r="A9" s="24" t="s">
        <v>53</v>
      </c>
      <c r="B9" s="24" t="s">
        <v>54</v>
      </c>
    </row>
    <row r="10">
      <c r="A10" s="24" t="s">
        <v>55</v>
      </c>
      <c r="B10" s="24" t="s">
        <v>56</v>
      </c>
    </row>
    <row r="11">
      <c r="A11" s="24" t="s">
        <v>57</v>
      </c>
      <c r="B11" s="24" t="s">
        <v>58</v>
      </c>
    </row>
    <row r="12">
      <c r="A12" s="24" t="s">
        <v>59</v>
      </c>
      <c r="B12" s="24" t="s">
        <v>60</v>
      </c>
    </row>
    <row r="13">
      <c r="B13" s="24" t="s">
        <v>61</v>
      </c>
    </row>
    <row r="16">
      <c r="A16" s="24" t="s">
        <v>62</v>
      </c>
    </row>
    <row r="17">
      <c r="A17" s="24" t="s">
        <v>63</v>
      </c>
    </row>
    <row r="18">
      <c r="A18" s="25" t="s">
        <v>64</v>
      </c>
    </row>
  </sheetData>
  <hyperlinks>
    <hyperlink r:id="rId1" ref="A18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17.25"/>
    <col customWidth="1" min="3" max="3" width="27.75"/>
  </cols>
  <sheetData>
    <row r="1">
      <c r="A1" s="24" t="s">
        <v>65</v>
      </c>
      <c r="B1" s="24" t="s">
        <v>66</v>
      </c>
      <c r="C1" s="24" t="s">
        <v>67</v>
      </c>
      <c r="D1" s="24" t="s">
        <v>68</v>
      </c>
    </row>
    <row r="2">
      <c r="A2" s="24" t="s">
        <v>42</v>
      </c>
      <c r="B2" s="24" t="s">
        <v>14</v>
      </c>
      <c r="C2" s="24" t="s">
        <v>69</v>
      </c>
      <c r="D2" s="24" t="s">
        <v>70</v>
      </c>
    </row>
  </sheetData>
  <drawing r:id="rId1"/>
</worksheet>
</file>