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Лист1" sheetId="1" r:id="rId1"/>
    <sheet name="Лист2" sheetId="2" r:id="rId2"/>
  </sheets>
  <definedNames>
    <definedName name="УМНОЖ">Лист2!$I$2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19" i="2"/>
  <c r="I70" i="2" l="1"/>
  <c r="H70" i="2"/>
  <c r="G70" i="2"/>
  <c r="F70" i="2"/>
  <c r="F49" i="2" l="1"/>
  <c r="F40" i="2"/>
  <c r="G19" i="2"/>
  <c r="F16" i="2"/>
  <c r="G12" i="2"/>
  <c r="I12" i="2" s="1"/>
  <c r="F2" i="2"/>
  <c r="I19" i="2"/>
  <c r="G2" i="2" l="1"/>
  <c r="I2" i="2" s="1"/>
  <c r="H10" i="2"/>
  <c r="H14" i="2"/>
  <c r="H26" i="2"/>
  <c r="H30" i="2"/>
  <c r="H42" i="2"/>
  <c r="H46" i="2"/>
  <c r="H58" i="2"/>
  <c r="H62" i="2"/>
  <c r="H2" i="2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F27" i="2"/>
  <c r="H27" i="2" s="1"/>
  <c r="F28" i="2"/>
  <c r="H28" i="2" s="1"/>
  <c r="F29" i="2"/>
  <c r="H29" i="2" s="1"/>
  <c r="F30" i="2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H40" i="2"/>
  <c r="F41" i="2"/>
  <c r="H41" i="2" s="1"/>
  <c r="F42" i="2"/>
  <c r="F43" i="2"/>
  <c r="H43" i="2" s="1"/>
  <c r="F44" i="2"/>
  <c r="H44" i="2" s="1"/>
  <c r="F45" i="2"/>
  <c r="H45" i="2" s="1"/>
  <c r="F46" i="2"/>
  <c r="F47" i="2"/>
  <c r="H47" i="2" s="1"/>
  <c r="F48" i="2"/>
  <c r="H48" i="2" s="1"/>
  <c r="H49" i="2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F59" i="2"/>
  <c r="H59" i="2" s="1"/>
  <c r="F60" i="2"/>
  <c r="H60" i="2" s="1"/>
  <c r="F61" i="2"/>
  <c r="H61" i="2" s="1"/>
  <c r="F62" i="2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F11" i="2"/>
  <c r="H11" i="2" s="1"/>
  <c r="F12" i="2"/>
  <c r="H12" i="2" s="1"/>
  <c r="F13" i="2"/>
  <c r="H13" i="2" s="1"/>
  <c r="F14" i="2"/>
  <c r="F15" i="2"/>
  <c r="H15" i="2" s="1"/>
  <c r="H16" i="2"/>
  <c r="F17" i="2"/>
  <c r="H17" i="2" s="1"/>
  <c r="F18" i="2"/>
  <c r="H18" i="2" s="1"/>
  <c r="F19" i="2"/>
  <c r="H19" i="2" s="1"/>
</calcChain>
</file>

<file path=xl/sharedStrings.xml><?xml version="1.0" encoding="utf-8"?>
<sst xmlns="http://schemas.openxmlformats.org/spreadsheetml/2006/main" count="351" uniqueCount="225">
  <si>
    <t>производитель</t>
  </si>
  <si>
    <t>B32922-C3104-K-0.1мкФ-305В+10%</t>
  </si>
  <si>
    <t>EPCOS</t>
  </si>
  <si>
    <t>0.1мк</t>
  </si>
  <si>
    <t>470мк х 16в</t>
  </si>
  <si>
    <t>10мк х 16в</t>
  </si>
  <si>
    <t>X5R-16В-10мкФ+10%</t>
  </si>
  <si>
    <t>К50-35-470мкФ-35В+20%</t>
  </si>
  <si>
    <t>К50-35-470мкФ-16В+20%</t>
  </si>
  <si>
    <t>JB Capacitors</t>
  </si>
  <si>
    <t>Murata</t>
  </si>
  <si>
    <t>GRM1885-50В-820пФ+5%</t>
  </si>
  <si>
    <t>CC1206-50В-24пФ+5%</t>
  </si>
  <si>
    <t>Yageo</t>
  </si>
  <si>
    <t>100мк х 16в</t>
  </si>
  <si>
    <t>К50-35-100мкФ-16В+20%</t>
  </si>
  <si>
    <t>0,033мк</t>
  </si>
  <si>
    <t>К73-17-0,033мкФ-250В+5%</t>
  </si>
  <si>
    <t>К50-35-1500мкФ-10В+20%</t>
  </si>
  <si>
    <t>0,01мк</t>
  </si>
  <si>
    <t>1мк</t>
  </si>
  <si>
    <t>GRM21-16B-1мкФ+10%</t>
  </si>
  <si>
    <t>0,33мк</t>
  </si>
  <si>
    <t>6,8мк х 16В</t>
  </si>
  <si>
    <t>GRM21-25B-0,33мкФ+10%</t>
  </si>
  <si>
    <t>CC0805-200В-330пФ+10%</t>
  </si>
  <si>
    <t>К50-35-2200мкФ-16В+20%</t>
  </si>
  <si>
    <t>0,022мк</t>
  </si>
  <si>
    <t>0,047мк</t>
  </si>
  <si>
    <t>GRM31-100В-0,022мкФ+10%</t>
  </si>
  <si>
    <t>GRM31-50В-0,047мкФ+10%</t>
  </si>
  <si>
    <t>GRM21-25B-0,47мкФ+10%</t>
  </si>
  <si>
    <t>КОНДЕНСАТОРЫ</t>
  </si>
  <si>
    <t>РЕЗИСТОРЫ</t>
  </si>
  <si>
    <t>ёмкость</t>
  </si>
  <si>
    <t>CAT16-0.25Вт-390Ом+5%</t>
  </si>
  <si>
    <t>Bourns</t>
  </si>
  <si>
    <t>15к</t>
  </si>
  <si>
    <t>Panasonic</t>
  </si>
  <si>
    <t>CF-25-0.25Вт-10кОм+5%</t>
  </si>
  <si>
    <t>8,2к</t>
  </si>
  <si>
    <t>CF-25-0.25Вт-8,2кОм+5%</t>
  </si>
  <si>
    <t>47к</t>
  </si>
  <si>
    <t>1,8м</t>
  </si>
  <si>
    <t>220к</t>
  </si>
  <si>
    <t>180к</t>
  </si>
  <si>
    <t>100к</t>
  </si>
  <si>
    <t>ROYALOHM</t>
  </si>
  <si>
    <t>SMD0805-0.125Вт-1,8МОм+5%</t>
  </si>
  <si>
    <t>SMD0805-0.125Вт-220кОм+1%</t>
  </si>
  <si>
    <t>VISHAY</t>
  </si>
  <si>
    <t>CF-25-0.25Вт-200Ом+5%</t>
  </si>
  <si>
    <t>20к</t>
  </si>
  <si>
    <t>10к</t>
  </si>
  <si>
    <t>27к</t>
  </si>
  <si>
    <t>68к</t>
  </si>
  <si>
    <t>1,8к</t>
  </si>
  <si>
    <t>1к</t>
  </si>
  <si>
    <t>82к</t>
  </si>
  <si>
    <t>22к</t>
  </si>
  <si>
    <t>3,9к</t>
  </si>
  <si>
    <t>33к</t>
  </si>
  <si>
    <t>3,3м</t>
  </si>
  <si>
    <t>3,6к</t>
  </si>
  <si>
    <t>2,7к</t>
  </si>
  <si>
    <t>CF-25-0.25Вт-22кОм+5%</t>
  </si>
  <si>
    <t>CF-25-0.25Вт-2,7кОм+5%</t>
  </si>
  <si>
    <t>CRCW0603-333.3мВт-1,8кОм+1%</t>
  </si>
  <si>
    <t>SMD0805-0.125Вт-20кОм+1%</t>
  </si>
  <si>
    <t>SMD0805-0.125Вт-82кОм+1%</t>
  </si>
  <si>
    <t>SMD0805-0.125Вт-3,6кОм+1%</t>
  </si>
  <si>
    <t>CF-25-0.25Вт-560Ом+5%</t>
  </si>
  <si>
    <t>CF-25-0.25Вт-56Ом+5%</t>
  </si>
  <si>
    <t>MF0207FTE-0,6Вт-68кОм+1%</t>
  </si>
  <si>
    <t>SMD0805-0.125Вт-3,3МОм+1%</t>
  </si>
  <si>
    <t>Катушки индуктивности</t>
  </si>
  <si>
    <t>RLB0914-3R3ML</t>
  </si>
  <si>
    <t>Микросхемы</t>
  </si>
  <si>
    <t>К561ТМ2</t>
  </si>
  <si>
    <t>К561ЛА7</t>
  </si>
  <si>
    <t>АТ89С2051</t>
  </si>
  <si>
    <t>К561ИР2</t>
  </si>
  <si>
    <t>4шт</t>
  </si>
  <si>
    <t>1шт</t>
  </si>
  <si>
    <t>Интеграл</t>
  </si>
  <si>
    <t>Microchip</t>
  </si>
  <si>
    <t>2шт</t>
  </si>
  <si>
    <t>Диоды</t>
  </si>
  <si>
    <t>КД522</t>
  </si>
  <si>
    <t>КИПМ01Б-1К</t>
  </si>
  <si>
    <t>Diotec</t>
  </si>
  <si>
    <t>Транзисторы</t>
  </si>
  <si>
    <t>КТ315Б</t>
  </si>
  <si>
    <t>Д311</t>
  </si>
  <si>
    <t>31шт</t>
  </si>
  <si>
    <t>КТ315</t>
  </si>
  <si>
    <t>Кварцевый резонатор HC-49S-8МГц</t>
  </si>
  <si>
    <t>Динамик KP1530SP1</t>
  </si>
  <si>
    <t>переключатель 7914G-1-000E</t>
  </si>
  <si>
    <t>5шт</t>
  </si>
  <si>
    <t>1 шт</t>
  </si>
  <si>
    <t>пьезокерамический излучатель зп-1</t>
  </si>
  <si>
    <t xml:space="preserve">Элемент питания </t>
  </si>
  <si>
    <t>GP Batteries</t>
  </si>
  <si>
    <t>23AF-MN21-12В</t>
  </si>
  <si>
    <t>Трансформатор</t>
  </si>
  <si>
    <t>КТ3102В</t>
  </si>
  <si>
    <t>КП303Б</t>
  </si>
  <si>
    <t>КТ361Б</t>
  </si>
  <si>
    <t>КТ814А</t>
  </si>
  <si>
    <t>C27,C28</t>
  </si>
  <si>
    <t>C35</t>
  </si>
  <si>
    <t>C25</t>
  </si>
  <si>
    <t>R33</t>
  </si>
  <si>
    <t>R36</t>
  </si>
  <si>
    <t>R38</t>
  </si>
  <si>
    <t>C26,C33</t>
  </si>
  <si>
    <t>R40</t>
  </si>
  <si>
    <t>подстроечный</t>
  </si>
  <si>
    <t>C21</t>
  </si>
  <si>
    <t>DD2</t>
  </si>
  <si>
    <t>DD4</t>
  </si>
  <si>
    <t>C2,C6</t>
  </si>
  <si>
    <t>ZQ1</t>
  </si>
  <si>
    <t>GB1</t>
  </si>
  <si>
    <t>KT972Б</t>
  </si>
  <si>
    <t>VT6,VT7</t>
  </si>
  <si>
    <t>VT13</t>
  </si>
  <si>
    <t>VT15</t>
  </si>
  <si>
    <t>VT14,VT16</t>
  </si>
  <si>
    <t>VT18</t>
  </si>
  <si>
    <t>R28</t>
  </si>
  <si>
    <t>R31</t>
  </si>
  <si>
    <t>R29</t>
  </si>
  <si>
    <t>C18</t>
  </si>
  <si>
    <t>C15,C22</t>
  </si>
  <si>
    <t>C19</t>
  </si>
  <si>
    <t>C13</t>
  </si>
  <si>
    <t>R2,</t>
  </si>
  <si>
    <t>R18,R9</t>
  </si>
  <si>
    <t>R11</t>
  </si>
  <si>
    <t>R1</t>
  </si>
  <si>
    <t>C7,C12,C23</t>
  </si>
  <si>
    <t>R19,R8,R15,</t>
  </si>
  <si>
    <t>C3,C11,C17,</t>
  </si>
  <si>
    <t>R5,R12,R20,</t>
  </si>
  <si>
    <t>R43,R6,R14,R22,</t>
  </si>
  <si>
    <t>CF-25-0.25Вт-300Ом+5%</t>
  </si>
  <si>
    <t>R30</t>
  </si>
  <si>
    <t>R23,R16,R17,R27,</t>
  </si>
  <si>
    <t>C1,C4,C8,C10,C14,C16,C24</t>
  </si>
  <si>
    <t>R42,R44,R10,R32,</t>
  </si>
  <si>
    <t>VT12,VT17</t>
  </si>
  <si>
    <t>R35</t>
  </si>
  <si>
    <t>переменный 2шт подстроечный</t>
  </si>
  <si>
    <t>BA1</t>
  </si>
  <si>
    <t>C30</t>
  </si>
  <si>
    <t>C5,C29</t>
  </si>
  <si>
    <t>R37,R34</t>
  </si>
  <si>
    <t>C31,C34</t>
  </si>
  <si>
    <t>DD1,DD7</t>
  </si>
  <si>
    <t>R50</t>
  </si>
  <si>
    <t>BQ1,BQ2</t>
  </si>
  <si>
    <t>R55</t>
  </si>
  <si>
    <t>R57</t>
  </si>
  <si>
    <t>DD5,DD6,DD8,DD9</t>
  </si>
  <si>
    <t>К561ЛН2</t>
  </si>
  <si>
    <t>DD3</t>
  </si>
  <si>
    <t>T1</t>
  </si>
  <si>
    <t>HL1…HL31</t>
  </si>
  <si>
    <t>VD1...VD3,VD6,VD7</t>
  </si>
  <si>
    <t>VD4,VD5</t>
  </si>
  <si>
    <t>KT315Б</t>
  </si>
  <si>
    <t>30шт</t>
  </si>
  <si>
    <t>VT19…VT48</t>
  </si>
  <si>
    <t>R46…R76</t>
  </si>
  <si>
    <t>GRM21-50В-0.01мкФ+10%</t>
  </si>
  <si>
    <t>К73-17-6,8мкФ-16В+10%</t>
  </si>
  <si>
    <t>3006P-1-103LF-10 кОм+10%</t>
  </si>
  <si>
    <t>3006P-1-103LF-100 кОм+10%</t>
  </si>
  <si>
    <t>SMD0805-0.125Вт-15кОм+5%</t>
  </si>
  <si>
    <t>SMD0805-0.125Вт-47кОм+5%</t>
  </si>
  <si>
    <t>SMD0805-0.125Вт-180кОм+5%</t>
  </si>
  <si>
    <t>SMD0805-0.125Вт-27кОм+5%</t>
  </si>
  <si>
    <t>М1000НМ, 16х8х6, Сердечник ферритовый кольцевой</t>
  </si>
  <si>
    <t>L1,L2,L4,L6</t>
  </si>
  <si>
    <t>L3,L5</t>
  </si>
  <si>
    <t>LQM21NN</t>
  </si>
  <si>
    <t>кнопка KS12-A1.5-BRN-5N-S</t>
  </si>
  <si>
    <t>SA1,SA2</t>
  </si>
  <si>
    <t>SB1…SB5</t>
  </si>
  <si>
    <t>RC1206FR-0,25Вт-33кОм+1%</t>
  </si>
  <si>
    <t>CF-25-0,25Вт-3,9кОм+5%</t>
  </si>
  <si>
    <t>CF-50-0.5Вт-1,8кОм+1%</t>
  </si>
  <si>
    <t>ALT3232M-151-T001</t>
  </si>
  <si>
    <t>TDK</t>
  </si>
  <si>
    <t>CC1206-50В-24пФ+10%</t>
  </si>
  <si>
    <t>CF-25-0.25Вт-1кОм+5%</t>
  </si>
  <si>
    <t>CF-25-0.25Вт-3,9кОм+5%</t>
  </si>
  <si>
    <t>RC1206FR-0.25Вт-33кОм+1%</t>
  </si>
  <si>
    <t>HC-49S-8МГц</t>
  </si>
  <si>
    <t>Переключатель FSM8JSMATR</t>
  </si>
  <si>
    <t>Кнопка KS12-A1.5-BRN-5N-S</t>
  </si>
  <si>
    <t>Пьезокерамический излучатель зп-1</t>
  </si>
  <si>
    <t>Трансформатор ALT3232M-151-T001</t>
  </si>
  <si>
    <t>Сердечник ферритовый кольцевой М1000НМ</t>
  </si>
  <si>
    <t>элемент</t>
  </si>
  <si>
    <t>кол-во</t>
  </si>
  <si>
    <t>д</t>
  </si>
  <si>
    <t>ш</t>
  </si>
  <si>
    <t>в</t>
  </si>
  <si>
    <t>площадь</t>
  </si>
  <si>
    <t>объём</t>
  </si>
  <si>
    <t>8,5</t>
  </si>
  <si>
    <t>R39,R25</t>
  </si>
  <si>
    <t>R41,R45</t>
  </si>
  <si>
    <t>CF-25-0,25Вт-100кОм+5%</t>
  </si>
  <si>
    <t>ВТ сумма</t>
  </si>
  <si>
    <t>К73-17-0,033мкФ+5%</t>
  </si>
  <si>
    <t>C37-C38</t>
  </si>
  <si>
    <t>C36,C20,C9,C32,C39</t>
  </si>
  <si>
    <t>R4</t>
  </si>
  <si>
    <t>R26,R24,R3,R8,R13,R21,R7</t>
  </si>
  <si>
    <t>9шт</t>
  </si>
  <si>
    <t>VT1-VT5,VT8,VT9,VT10,VT11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</si>
</sst>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  <charset val="204"/>
    </font>
    <font>
      <b/>
      <sz val="14"/>
      <color rgb="FF1F1F1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1F1F1F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0" fillId="2" borderId="0" xfId="0" applyFill="1"/>
    <xf numFmtId="49" fontId="3" fillId="2" borderId="0" xfId="0" applyNumberFormat="1" applyFont="1" applyFill="1"/>
    <xf numFmtId="49" fontId="3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ipdip.by/manufacturer/gp-batter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B19" zoomScaleNormal="100" workbookViewId="0">
      <selection activeCell="A78" sqref="A78"/>
    </sheetView>
  </sheetViews>
  <sheetFormatPr defaultRowHeight="18.75" x14ac:dyDescent="0.3"/>
  <cols>
    <col min="1" max="1" width="46" style="4" customWidth="1"/>
    <col min="2" max="2" width="18.5703125" style="4" customWidth="1"/>
    <col min="3" max="3" width="18.140625" style="4" customWidth="1"/>
    <col min="4" max="4" width="49.42578125" style="4" customWidth="1"/>
    <col min="5" max="5" width="54.140625" style="4" customWidth="1"/>
    <col min="6" max="6" width="47.28515625" style="4" customWidth="1"/>
    <col min="7" max="16384" width="9.140625" style="4"/>
  </cols>
  <sheetData>
    <row r="1" spans="1:4" x14ac:dyDescent="0.3">
      <c r="A1" s="2" t="s">
        <v>32</v>
      </c>
      <c r="B1" s="7" t="s">
        <v>0</v>
      </c>
      <c r="C1" s="4" t="s">
        <v>34</v>
      </c>
    </row>
    <row r="2" spans="1:4" x14ac:dyDescent="0.3">
      <c r="A2" s="4" t="s">
        <v>1</v>
      </c>
      <c r="B2" s="5" t="s">
        <v>2</v>
      </c>
      <c r="C2" s="4" t="s">
        <v>3</v>
      </c>
      <c r="D2" s="4" t="s">
        <v>220</v>
      </c>
    </row>
    <row r="3" spans="1:4" x14ac:dyDescent="0.3">
      <c r="A3" s="5" t="s">
        <v>11</v>
      </c>
      <c r="B3" s="5" t="s">
        <v>10</v>
      </c>
      <c r="C3" s="3">
        <v>820</v>
      </c>
      <c r="D3" s="4" t="s">
        <v>122</v>
      </c>
    </row>
    <row r="4" spans="1:4" x14ac:dyDescent="0.3">
      <c r="A4" s="5" t="s">
        <v>8</v>
      </c>
      <c r="B4" s="5" t="s">
        <v>9</v>
      </c>
      <c r="C4" s="4" t="s">
        <v>4</v>
      </c>
      <c r="D4" s="4" t="s">
        <v>119</v>
      </c>
    </row>
    <row r="5" spans="1:4" x14ac:dyDescent="0.3">
      <c r="A5" s="5" t="s">
        <v>6</v>
      </c>
      <c r="B5" s="5" t="s">
        <v>9</v>
      </c>
      <c r="C5" s="4" t="s">
        <v>5</v>
      </c>
      <c r="D5" s="4" t="s">
        <v>111</v>
      </c>
    </row>
    <row r="6" spans="1:4" x14ac:dyDescent="0.3">
      <c r="A6" s="5" t="s">
        <v>12</v>
      </c>
      <c r="B6" s="5" t="s">
        <v>13</v>
      </c>
      <c r="C6" s="3">
        <v>24</v>
      </c>
      <c r="D6" s="4" t="s">
        <v>110</v>
      </c>
    </row>
    <row r="7" spans="1:4" x14ac:dyDescent="0.3">
      <c r="A7" s="8" t="s">
        <v>15</v>
      </c>
      <c r="B7" s="5" t="s">
        <v>9</v>
      </c>
      <c r="C7" s="4" t="s">
        <v>14</v>
      </c>
      <c r="D7" s="4" t="s">
        <v>116</v>
      </c>
    </row>
    <row r="8" spans="1:4" x14ac:dyDescent="0.3">
      <c r="A8" s="8" t="s">
        <v>218</v>
      </c>
      <c r="B8" s="5" t="s">
        <v>9</v>
      </c>
      <c r="C8" s="4" t="s">
        <v>16</v>
      </c>
      <c r="D8" s="4" t="s">
        <v>150</v>
      </c>
    </row>
    <row r="9" spans="1:4" x14ac:dyDescent="0.3">
      <c r="A9" s="8" t="s">
        <v>18</v>
      </c>
      <c r="B9" s="5" t="s">
        <v>9</v>
      </c>
      <c r="C9" s="3">
        <v>1500</v>
      </c>
      <c r="D9" s="4" t="s">
        <v>142</v>
      </c>
    </row>
    <row r="10" spans="1:4" x14ac:dyDescent="0.3">
      <c r="A10" s="5" t="s">
        <v>176</v>
      </c>
      <c r="B10" s="5" t="s">
        <v>10</v>
      </c>
      <c r="C10" s="4" t="s">
        <v>19</v>
      </c>
      <c r="D10" s="4" t="s">
        <v>144</v>
      </c>
    </row>
    <row r="11" spans="1:4" x14ac:dyDescent="0.3">
      <c r="A11" s="5" t="s">
        <v>21</v>
      </c>
      <c r="B11" s="5" t="s">
        <v>10</v>
      </c>
      <c r="C11" s="4" t="s">
        <v>20</v>
      </c>
      <c r="D11" s="4" t="s">
        <v>157</v>
      </c>
    </row>
    <row r="12" spans="1:4" x14ac:dyDescent="0.3">
      <c r="A12" s="5" t="s">
        <v>24</v>
      </c>
      <c r="B12" s="5" t="s">
        <v>10</v>
      </c>
      <c r="C12" s="4" t="s">
        <v>22</v>
      </c>
      <c r="D12" s="4" t="s">
        <v>135</v>
      </c>
    </row>
    <row r="13" spans="1:4" x14ac:dyDescent="0.3">
      <c r="A13" s="5" t="s">
        <v>177</v>
      </c>
      <c r="B13" s="5" t="s">
        <v>10</v>
      </c>
      <c r="C13" s="4" t="s">
        <v>23</v>
      </c>
      <c r="D13" s="4" t="s">
        <v>134</v>
      </c>
    </row>
    <row r="14" spans="1:4" x14ac:dyDescent="0.3">
      <c r="A14" s="5" t="s">
        <v>25</v>
      </c>
      <c r="B14" s="5" t="s">
        <v>13</v>
      </c>
      <c r="C14" s="3">
        <v>330</v>
      </c>
      <c r="D14" s="4" t="s">
        <v>136</v>
      </c>
    </row>
    <row r="15" spans="1:4" x14ac:dyDescent="0.3">
      <c r="A15" s="8" t="s">
        <v>26</v>
      </c>
      <c r="B15" s="5" t="s">
        <v>9</v>
      </c>
      <c r="C15" s="3">
        <v>2200</v>
      </c>
      <c r="D15" s="4" t="s">
        <v>112</v>
      </c>
    </row>
    <row r="16" spans="1:4" x14ac:dyDescent="0.3">
      <c r="A16" s="5" t="s">
        <v>7</v>
      </c>
      <c r="B16" s="5" t="s">
        <v>9</v>
      </c>
      <c r="C16" s="3">
        <v>470</v>
      </c>
      <c r="D16" s="4" t="s">
        <v>137</v>
      </c>
    </row>
    <row r="17" spans="1:5" x14ac:dyDescent="0.3">
      <c r="A17" s="5" t="s">
        <v>29</v>
      </c>
      <c r="B17" s="5" t="s">
        <v>10</v>
      </c>
      <c r="C17" s="4" t="s">
        <v>27</v>
      </c>
      <c r="D17" s="4" t="s">
        <v>159</v>
      </c>
    </row>
    <row r="18" spans="1:5" x14ac:dyDescent="0.3">
      <c r="A18" s="5" t="s">
        <v>30</v>
      </c>
      <c r="B18" s="5" t="s">
        <v>10</v>
      </c>
      <c r="C18" s="4" t="s">
        <v>28</v>
      </c>
      <c r="D18" s="4" t="s">
        <v>156</v>
      </c>
    </row>
    <row r="19" spans="1:5" x14ac:dyDescent="0.3">
      <c r="A19" s="5" t="s">
        <v>31</v>
      </c>
      <c r="B19" s="5" t="s">
        <v>10</v>
      </c>
      <c r="C19" s="3">
        <v>0.47</v>
      </c>
      <c r="D19" s="4" t="s">
        <v>219</v>
      </c>
    </row>
    <row r="20" spans="1:5" x14ac:dyDescent="0.3">
      <c r="A20" s="1" t="s">
        <v>33</v>
      </c>
    </row>
    <row r="21" spans="1:5" x14ac:dyDescent="0.3">
      <c r="A21" s="5" t="s">
        <v>147</v>
      </c>
      <c r="B21" s="5" t="s">
        <v>10</v>
      </c>
      <c r="C21" s="3">
        <v>300</v>
      </c>
      <c r="D21" s="4" t="s">
        <v>148</v>
      </c>
    </row>
    <row r="22" spans="1:5" x14ac:dyDescent="0.3">
      <c r="A22" s="5" t="s">
        <v>35</v>
      </c>
      <c r="B22" s="5" t="s">
        <v>36</v>
      </c>
      <c r="C22" s="3">
        <v>390</v>
      </c>
      <c r="D22" s="4" t="s">
        <v>149</v>
      </c>
    </row>
    <row r="23" spans="1:5" x14ac:dyDescent="0.3">
      <c r="A23" s="5" t="s">
        <v>180</v>
      </c>
      <c r="B23" s="5" t="s">
        <v>38</v>
      </c>
      <c r="C23" s="3" t="s">
        <v>37</v>
      </c>
      <c r="D23" s="4" t="s">
        <v>151</v>
      </c>
    </row>
    <row r="24" spans="1:5" x14ac:dyDescent="0.3">
      <c r="A24" s="5" t="s">
        <v>41</v>
      </c>
      <c r="B24" s="5" t="s">
        <v>10</v>
      </c>
      <c r="C24" s="3" t="s">
        <v>40</v>
      </c>
      <c r="D24" s="4" t="s">
        <v>146</v>
      </c>
    </row>
    <row r="25" spans="1:5" x14ac:dyDescent="0.3">
      <c r="A25" s="5" t="s">
        <v>181</v>
      </c>
      <c r="B25" s="5" t="s">
        <v>47</v>
      </c>
      <c r="C25" s="4" t="s">
        <v>42</v>
      </c>
      <c r="D25" s="4" t="s">
        <v>113</v>
      </c>
    </row>
    <row r="26" spans="1:5" x14ac:dyDescent="0.3">
      <c r="A26" s="5" t="s">
        <v>48</v>
      </c>
      <c r="B26" s="5" t="s">
        <v>47</v>
      </c>
      <c r="C26" s="3" t="s">
        <v>43</v>
      </c>
      <c r="D26" s="4" t="s">
        <v>114</v>
      </c>
    </row>
    <row r="27" spans="1:5" x14ac:dyDescent="0.3">
      <c r="A27" s="5" t="s">
        <v>49</v>
      </c>
      <c r="B27" s="5" t="s">
        <v>47</v>
      </c>
      <c r="C27" s="3" t="s">
        <v>44</v>
      </c>
      <c r="D27" s="4" t="s">
        <v>115</v>
      </c>
    </row>
    <row r="28" spans="1:5" x14ac:dyDescent="0.3">
      <c r="A28" s="5" t="s">
        <v>182</v>
      </c>
      <c r="B28" s="5" t="s">
        <v>50</v>
      </c>
      <c r="C28" s="3" t="s">
        <v>45</v>
      </c>
      <c r="D28" s="4" t="s">
        <v>117</v>
      </c>
    </row>
    <row r="29" spans="1:5" x14ac:dyDescent="0.3">
      <c r="A29" s="5" t="s">
        <v>178</v>
      </c>
      <c r="B29" s="5" t="s">
        <v>36</v>
      </c>
      <c r="C29" s="3" t="s">
        <v>53</v>
      </c>
      <c r="D29" s="4" t="s">
        <v>158</v>
      </c>
      <c r="E29" s="4" t="s">
        <v>118</v>
      </c>
    </row>
    <row r="30" spans="1:5" x14ac:dyDescent="0.3">
      <c r="A30" s="5" t="s">
        <v>51</v>
      </c>
      <c r="B30" s="5" t="s">
        <v>10</v>
      </c>
      <c r="C30" s="3">
        <v>220</v>
      </c>
      <c r="D30" s="4" t="s">
        <v>175</v>
      </c>
    </row>
    <row r="31" spans="1:5" x14ac:dyDescent="0.3">
      <c r="A31" s="5" t="s">
        <v>68</v>
      </c>
      <c r="B31" s="5" t="s">
        <v>47</v>
      </c>
      <c r="C31" s="3" t="s">
        <v>52</v>
      </c>
      <c r="D31" s="4" t="s">
        <v>145</v>
      </c>
    </row>
    <row r="32" spans="1:5" x14ac:dyDescent="0.3">
      <c r="A32" s="5" t="s">
        <v>39</v>
      </c>
      <c r="B32" s="5" t="s">
        <v>10</v>
      </c>
      <c r="C32" s="3" t="s">
        <v>53</v>
      </c>
      <c r="D32" s="4" t="s">
        <v>222</v>
      </c>
    </row>
    <row r="33" spans="1:6" x14ac:dyDescent="0.3">
      <c r="A33" s="5" t="s">
        <v>71</v>
      </c>
      <c r="B33" s="5" t="s">
        <v>10</v>
      </c>
      <c r="C33" s="3">
        <v>560</v>
      </c>
      <c r="D33" s="4" t="s">
        <v>138</v>
      </c>
    </row>
    <row r="34" spans="1:6" x14ac:dyDescent="0.3">
      <c r="A34" s="5" t="s">
        <v>183</v>
      </c>
      <c r="B34" s="5" t="s">
        <v>13</v>
      </c>
      <c r="C34" s="3" t="s">
        <v>54</v>
      </c>
      <c r="D34" s="4" t="s">
        <v>139</v>
      </c>
    </row>
    <row r="35" spans="1:6" x14ac:dyDescent="0.3">
      <c r="A35" s="5" t="s">
        <v>73</v>
      </c>
      <c r="B35" s="5" t="s">
        <v>13</v>
      </c>
      <c r="C35" s="3" t="s">
        <v>55</v>
      </c>
      <c r="D35" s="4" t="s">
        <v>221</v>
      </c>
    </row>
    <row r="36" spans="1:6" x14ac:dyDescent="0.3">
      <c r="A36" s="5" t="s">
        <v>67</v>
      </c>
      <c r="B36" s="5" t="s">
        <v>50</v>
      </c>
      <c r="C36" s="3" t="s">
        <v>56</v>
      </c>
      <c r="D36" s="4" t="s">
        <v>141</v>
      </c>
    </row>
    <row r="37" spans="1:6" x14ac:dyDescent="0.3">
      <c r="A37" s="4" t="s">
        <v>193</v>
      </c>
      <c r="B37" s="5" t="s">
        <v>10</v>
      </c>
      <c r="C37" s="3" t="s">
        <v>57</v>
      </c>
      <c r="D37" s="4" t="s">
        <v>143</v>
      </c>
    </row>
    <row r="38" spans="1:6" x14ac:dyDescent="0.3">
      <c r="A38" s="5" t="s">
        <v>69</v>
      </c>
      <c r="B38" s="5" t="s">
        <v>47</v>
      </c>
      <c r="C38" s="3" t="s">
        <v>58</v>
      </c>
      <c r="D38" s="4" t="s">
        <v>140</v>
      </c>
    </row>
    <row r="39" spans="1:6" x14ac:dyDescent="0.3">
      <c r="A39" s="5" t="s">
        <v>72</v>
      </c>
      <c r="B39" s="5" t="s">
        <v>10</v>
      </c>
      <c r="C39" s="3">
        <v>56</v>
      </c>
      <c r="D39" s="4" t="s">
        <v>131</v>
      </c>
    </row>
    <row r="40" spans="1:6" x14ac:dyDescent="0.3">
      <c r="A40" s="5" t="s">
        <v>65</v>
      </c>
      <c r="B40" s="5" t="s">
        <v>10</v>
      </c>
      <c r="C40" s="3" t="s">
        <v>59</v>
      </c>
      <c r="D40" s="4" t="s">
        <v>133</v>
      </c>
    </row>
    <row r="41" spans="1:6" x14ac:dyDescent="0.3">
      <c r="A41" s="5" t="s">
        <v>192</v>
      </c>
      <c r="B41" s="5" t="s">
        <v>10</v>
      </c>
      <c r="C41" s="3" t="s">
        <v>60</v>
      </c>
      <c r="D41" s="4" t="s">
        <v>132</v>
      </c>
    </row>
    <row r="42" spans="1:6" x14ac:dyDescent="0.3">
      <c r="A42" s="5" t="s">
        <v>191</v>
      </c>
      <c r="B42" s="5" t="s">
        <v>13</v>
      </c>
      <c r="C42" s="3" t="s">
        <v>61</v>
      </c>
      <c r="D42" s="4" t="s">
        <v>153</v>
      </c>
    </row>
    <row r="43" spans="1:6" x14ac:dyDescent="0.3">
      <c r="A43" s="5" t="s">
        <v>74</v>
      </c>
      <c r="B43" s="5" t="s">
        <v>50</v>
      </c>
      <c r="C43" s="3" t="s">
        <v>62</v>
      </c>
      <c r="D43" s="4" t="s">
        <v>161</v>
      </c>
    </row>
    <row r="44" spans="1:6" x14ac:dyDescent="0.3">
      <c r="A44" s="5" t="s">
        <v>70</v>
      </c>
      <c r="B44" s="5" t="s">
        <v>47</v>
      </c>
      <c r="C44" s="3" t="s">
        <v>63</v>
      </c>
      <c r="D44" s="4" t="s">
        <v>164</v>
      </c>
      <c r="E44" s="4" t="s">
        <v>216</v>
      </c>
      <c r="F44" s="4" t="s">
        <v>215</v>
      </c>
    </row>
    <row r="45" spans="1:6" x14ac:dyDescent="0.3">
      <c r="A45" s="5" t="s">
        <v>66</v>
      </c>
      <c r="B45" s="5" t="s">
        <v>10</v>
      </c>
      <c r="C45" s="3" t="s">
        <v>64</v>
      </c>
      <c r="D45" s="4" t="s">
        <v>163</v>
      </c>
    </row>
    <row r="46" spans="1:6" x14ac:dyDescent="0.3">
      <c r="A46" s="5" t="s">
        <v>179</v>
      </c>
      <c r="B46" s="5" t="s">
        <v>36</v>
      </c>
      <c r="C46" s="4" t="s">
        <v>46</v>
      </c>
      <c r="D46" s="4" t="s">
        <v>214</v>
      </c>
      <c r="E46" s="4" t="s">
        <v>154</v>
      </c>
    </row>
    <row r="47" spans="1:6" x14ac:dyDescent="0.3">
      <c r="A47" s="1" t="s">
        <v>75</v>
      </c>
    </row>
    <row r="48" spans="1:6" x14ac:dyDescent="0.3">
      <c r="A48" s="5" t="s">
        <v>76</v>
      </c>
      <c r="B48" s="5" t="s">
        <v>36</v>
      </c>
      <c r="D48" s="4" t="s">
        <v>185</v>
      </c>
    </row>
    <row r="49" spans="1:4" x14ac:dyDescent="0.3">
      <c r="A49" s="9" t="s">
        <v>187</v>
      </c>
      <c r="B49" s="5" t="s">
        <v>10</v>
      </c>
      <c r="D49" s="4" t="s">
        <v>186</v>
      </c>
    </row>
    <row r="50" spans="1:4" x14ac:dyDescent="0.3">
      <c r="A50" s="6" t="s">
        <v>77</v>
      </c>
    </row>
    <row r="51" spans="1:4" x14ac:dyDescent="0.3">
      <c r="A51" s="4" t="s">
        <v>78</v>
      </c>
      <c r="B51" s="5" t="s">
        <v>84</v>
      </c>
      <c r="C51" s="4" t="s">
        <v>83</v>
      </c>
      <c r="D51" s="4" t="s">
        <v>120</v>
      </c>
    </row>
    <row r="52" spans="1:4" x14ac:dyDescent="0.3">
      <c r="A52" s="4" t="s">
        <v>79</v>
      </c>
      <c r="B52" s="5" t="s">
        <v>84</v>
      </c>
      <c r="C52" s="4" t="s">
        <v>86</v>
      </c>
      <c r="D52" s="4" t="s">
        <v>160</v>
      </c>
    </row>
    <row r="53" spans="1:4" x14ac:dyDescent="0.3">
      <c r="A53" s="4" t="s">
        <v>80</v>
      </c>
      <c r="B53" s="5" t="s">
        <v>85</v>
      </c>
      <c r="C53" s="4" t="s">
        <v>83</v>
      </c>
      <c r="D53" s="4" t="s">
        <v>121</v>
      </c>
    </row>
    <row r="54" spans="1:4" x14ac:dyDescent="0.3">
      <c r="A54" s="4" t="s">
        <v>81</v>
      </c>
      <c r="B54" s="5" t="s">
        <v>84</v>
      </c>
      <c r="C54" s="4" t="s">
        <v>82</v>
      </c>
      <c r="D54" s="4" t="s">
        <v>165</v>
      </c>
    </row>
    <row r="55" spans="1:4" x14ac:dyDescent="0.3">
      <c r="A55" s="4" t="s">
        <v>166</v>
      </c>
      <c r="B55" s="5" t="s">
        <v>84</v>
      </c>
      <c r="C55" s="4" t="s">
        <v>83</v>
      </c>
      <c r="D55" s="4" t="s">
        <v>167</v>
      </c>
    </row>
    <row r="56" spans="1:4" x14ac:dyDescent="0.3">
      <c r="A56" s="1" t="s">
        <v>105</v>
      </c>
    </row>
    <row r="57" spans="1:4" x14ac:dyDescent="0.3">
      <c r="A57" s="4" t="s">
        <v>194</v>
      </c>
      <c r="B57" s="4" t="s">
        <v>195</v>
      </c>
      <c r="C57" s="4" t="s">
        <v>83</v>
      </c>
      <c r="D57" s="4" t="s">
        <v>168</v>
      </c>
    </row>
    <row r="59" spans="1:4" x14ac:dyDescent="0.3">
      <c r="A59" s="1" t="s">
        <v>87</v>
      </c>
    </row>
    <row r="60" spans="1:4" x14ac:dyDescent="0.3">
      <c r="A60" s="5" t="s">
        <v>88</v>
      </c>
      <c r="B60" s="5" t="s">
        <v>90</v>
      </c>
      <c r="C60" s="4" t="s">
        <v>99</v>
      </c>
      <c r="D60" s="4" t="s">
        <v>170</v>
      </c>
    </row>
    <row r="61" spans="1:4" x14ac:dyDescent="0.3">
      <c r="A61" s="4" t="s">
        <v>89</v>
      </c>
      <c r="B61" s="5" t="s">
        <v>90</v>
      </c>
      <c r="C61" s="4" t="s">
        <v>94</v>
      </c>
      <c r="D61" s="4" t="s">
        <v>169</v>
      </c>
    </row>
    <row r="62" spans="1:4" x14ac:dyDescent="0.3">
      <c r="A62" s="4" t="s">
        <v>93</v>
      </c>
      <c r="B62" s="5" t="s">
        <v>84</v>
      </c>
      <c r="C62" s="4" t="s">
        <v>86</v>
      </c>
      <c r="D62" s="4" t="s">
        <v>171</v>
      </c>
    </row>
    <row r="63" spans="1:4" x14ac:dyDescent="0.3">
      <c r="A63" s="1" t="s">
        <v>91</v>
      </c>
    </row>
    <row r="64" spans="1:4" x14ac:dyDescent="0.3">
      <c r="A64" s="5" t="s">
        <v>92</v>
      </c>
      <c r="B64" s="5" t="s">
        <v>84</v>
      </c>
      <c r="C64" s="4" t="s">
        <v>223</v>
      </c>
      <c r="D64" s="4" t="s">
        <v>224</v>
      </c>
    </row>
    <row r="65" spans="1:4" x14ac:dyDescent="0.3">
      <c r="A65" s="5" t="s">
        <v>95</v>
      </c>
      <c r="B65" s="5" t="s">
        <v>84</v>
      </c>
      <c r="C65" s="4" t="s">
        <v>86</v>
      </c>
      <c r="D65" s="4" t="s">
        <v>152</v>
      </c>
    </row>
    <row r="66" spans="1:4" x14ac:dyDescent="0.3">
      <c r="A66" s="4" t="s">
        <v>106</v>
      </c>
      <c r="B66" s="5" t="s">
        <v>84</v>
      </c>
      <c r="C66" s="4" t="s">
        <v>83</v>
      </c>
      <c r="D66" s="4" t="s">
        <v>128</v>
      </c>
    </row>
    <row r="67" spans="1:4" x14ac:dyDescent="0.3">
      <c r="A67" s="4" t="s">
        <v>107</v>
      </c>
      <c r="B67" s="5" t="s">
        <v>84</v>
      </c>
      <c r="C67" s="4" t="s">
        <v>86</v>
      </c>
      <c r="D67" s="4" t="s">
        <v>129</v>
      </c>
    </row>
    <row r="68" spans="1:4" x14ac:dyDescent="0.3">
      <c r="A68" s="4" t="s">
        <v>108</v>
      </c>
      <c r="B68" s="5" t="s">
        <v>84</v>
      </c>
      <c r="C68" s="4" t="s">
        <v>83</v>
      </c>
      <c r="D68" s="4" t="s">
        <v>130</v>
      </c>
    </row>
    <row r="69" spans="1:4" x14ac:dyDescent="0.3">
      <c r="A69" s="4" t="s">
        <v>109</v>
      </c>
      <c r="B69" s="5" t="s">
        <v>84</v>
      </c>
      <c r="C69" s="4" t="s">
        <v>83</v>
      </c>
      <c r="D69" s="4" t="s">
        <v>127</v>
      </c>
    </row>
    <row r="70" spans="1:4" x14ac:dyDescent="0.3">
      <c r="A70" s="4" t="s">
        <v>125</v>
      </c>
      <c r="B70" s="5" t="s">
        <v>84</v>
      </c>
      <c r="C70" s="4" t="s">
        <v>86</v>
      </c>
      <c r="D70" s="4" t="s">
        <v>126</v>
      </c>
    </row>
    <row r="71" spans="1:4" x14ac:dyDescent="0.3">
      <c r="A71" s="4" t="s">
        <v>172</v>
      </c>
      <c r="B71" s="5" t="s">
        <v>84</v>
      </c>
      <c r="C71" s="4" t="s">
        <v>173</v>
      </c>
      <c r="D71" s="4" t="s">
        <v>174</v>
      </c>
    </row>
    <row r="73" spans="1:4" x14ac:dyDescent="0.3">
      <c r="A73" s="5" t="s">
        <v>96</v>
      </c>
      <c r="C73" s="4" t="s">
        <v>83</v>
      </c>
      <c r="D73" s="4" t="s">
        <v>123</v>
      </c>
    </row>
    <row r="74" spans="1:4" x14ac:dyDescent="0.3">
      <c r="A74" s="5" t="s">
        <v>97</v>
      </c>
      <c r="C74" s="4" t="s">
        <v>100</v>
      </c>
      <c r="D74" s="4" t="s">
        <v>155</v>
      </c>
    </row>
    <row r="75" spans="1:4" x14ac:dyDescent="0.3">
      <c r="A75" s="5" t="s">
        <v>98</v>
      </c>
      <c r="C75" s="4" t="s">
        <v>86</v>
      </c>
      <c r="D75" s="4" t="s">
        <v>189</v>
      </c>
    </row>
    <row r="76" spans="1:4" x14ac:dyDescent="0.3">
      <c r="A76" s="4" t="s">
        <v>188</v>
      </c>
      <c r="D76" s="4" t="s">
        <v>190</v>
      </c>
    </row>
    <row r="77" spans="1:4" x14ac:dyDescent="0.3">
      <c r="A77" s="1" t="s">
        <v>102</v>
      </c>
    </row>
    <row r="78" spans="1:4" x14ac:dyDescent="0.3">
      <c r="A78" s="5" t="s">
        <v>104</v>
      </c>
      <c r="B78" s="4" t="s">
        <v>103</v>
      </c>
      <c r="C78" s="4" t="s">
        <v>83</v>
      </c>
      <c r="D78" s="4" t="s">
        <v>124</v>
      </c>
    </row>
    <row r="80" spans="1:4" x14ac:dyDescent="0.3">
      <c r="A80" s="4" t="s">
        <v>101</v>
      </c>
      <c r="C80" s="4" t="s">
        <v>86</v>
      </c>
      <c r="D80" s="4" t="s">
        <v>162</v>
      </c>
    </row>
    <row r="82" spans="1:1" x14ac:dyDescent="0.3">
      <c r="A82" s="5" t="s">
        <v>184</v>
      </c>
    </row>
  </sheetData>
  <hyperlinks>
    <hyperlink ref="B78" r:id="rId1" display="https://www.chipdip.by/manufacturer/gp-batteries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16" zoomScale="70" zoomScaleNormal="70" workbookViewId="0">
      <selection activeCell="L70" sqref="L19:L70"/>
    </sheetView>
  </sheetViews>
  <sheetFormatPr defaultRowHeight="15" x14ac:dyDescent="0.25"/>
  <cols>
    <col min="1" max="1" width="45.5703125" customWidth="1"/>
  </cols>
  <sheetData>
    <row r="1" spans="1:12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s="13" t="s">
        <v>211</v>
      </c>
      <c r="G1" t="s">
        <v>212</v>
      </c>
      <c r="H1" t="s">
        <v>211</v>
      </c>
      <c r="I1" t="s">
        <v>212</v>
      </c>
      <c r="L1" t="s">
        <v>217</v>
      </c>
    </row>
    <row r="2" spans="1:12" ht="18.75" x14ac:dyDescent="0.3">
      <c r="A2" s="4" t="s">
        <v>17</v>
      </c>
      <c r="B2" s="4">
        <v>7</v>
      </c>
      <c r="C2" s="10" t="s">
        <v>213</v>
      </c>
      <c r="D2" s="11">
        <v>13</v>
      </c>
      <c r="E2" s="11">
        <v>6</v>
      </c>
      <c r="F2" s="14">
        <f>C2*D2</f>
        <v>110.5</v>
      </c>
      <c r="G2" s="15">
        <f>C2*D2*E2</f>
        <v>663</v>
      </c>
      <c r="H2" s="12">
        <f>F2*B2</f>
        <v>773.5</v>
      </c>
      <c r="I2" s="12">
        <f>B2*G2</f>
        <v>4641</v>
      </c>
    </row>
    <row r="3" spans="1:12" ht="18.75" x14ac:dyDescent="0.3">
      <c r="A3" s="4" t="s">
        <v>8</v>
      </c>
      <c r="B3" s="4">
        <v>1</v>
      </c>
      <c r="C3" s="4">
        <v>16</v>
      </c>
      <c r="D3" s="4">
        <v>10</v>
      </c>
      <c r="E3" s="4">
        <v>10</v>
      </c>
      <c r="F3" s="14">
        <f t="shared" ref="F3:F66" si="0">C3*D3</f>
        <v>160</v>
      </c>
      <c r="G3" s="15">
        <f t="shared" ref="G3:G66" si="1">C3*D3*E3</f>
        <v>1600</v>
      </c>
      <c r="H3" s="12">
        <f t="shared" ref="H3:H66" si="2">F3*B3</f>
        <v>160</v>
      </c>
      <c r="I3" s="12">
        <f t="shared" ref="I3:I66" si="3">B3*G3</f>
        <v>1600</v>
      </c>
    </row>
    <row r="4" spans="1:12" ht="18.75" x14ac:dyDescent="0.3">
      <c r="A4" s="4" t="s">
        <v>11</v>
      </c>
      <c r="B4" s="4">
        <v>2</v>
      </c>
      <c r="C4" s="4">
        <v>1.6</v>
      </c>
      <c r="D4" s="4">
        <v>0.8</v>
      </c>
      <c r="E4" s="4">
        <v>0.4</v>
      </c>
      <c r="F4" s="14">
        <f t="shared" si="0"/>
        <v>1.2800000000000002</v>
      </c>
      <c r="G4" s="15">
        <f t="shared" si="1"/>
        <v>0.51200000000000012</v>
      </c>
      <c r="H4" s="12">
        <f t="shared" si="2"/>
        <v>2.5600000000000005</v>
      </c>
      <c r="I4" s="12">
        <f t="shared" si="3"/>
        <v>1.0240000000000002</v>
      </c>
    </row>
    <row r="5" spans="1:12" ht="18.75" x14ac:dyDescent="0.3">
      <c r="A5" s="4" t="s">
        <v>1</v>
      </c>
      <c r="B5" s="4">
        <v>4</v>
      </c>
      <c r="C5" s="4">
        <v>18</v>
      </c>
      <c r="D5" s="4">
        <v>10.5</v>
      </c>
      <c r="E5" s="4">
        <v>5</v>
      </c>
      <c r="F5" s="14">
        <f t="shared" si="0"/>
        <v>189</v>
      </c>
      <c r="G5" s="15">
        <f t="shared" si="1"/>
        <v>945</v>
      </c>
      <c r="H5" s="12">
        <f t="shared" si="2"/>
        <v>756</v>
      </c>
      <c r="I5" s="12">
        <f t="shared" si="3"/>
        <v>3780</v>
      </c>
    </row>
    <row r="6" spans="1:12" ht="18.75" x14ac:dyDescent="0.3">
      <c r="A6" s="4" t="s">
        <v>15</v>
      </c>
      <c r="B6" s="4">
        <v>2</v>
      </c>
      <c r="C6" s="4">
        <v>11</v>
      </c>
      <c r="D6" s="4">
        <v>6</v>
      </c>
      <c r="E6" s="4">
        <v>6</v>
      </c>
      <c r="F6" s="14">
        <f t="shared" si="0"/>
        <v>66</v>
      </c>
      <c r="G6" s="15">
        <f t="shared" si="1"/>
        <v>396</v>
      </c>
      <c r="H6" s="12">
        <f t="shared" si="2"/>
        <v>132</v>
      </c>
      <c r="I6" s="12">
        <f t="shared" si="3"/>
        <v>792</v>
      </c>
    </row>
    <row r="7" spans="1:12" ht="18.75" x14ac:dyDescent="0.3">
      <c r="A7" s="4" t="s">
        <v>18</v>
      </c>
      <c r="B7" s="4">
        <v>3</v>
      </c>
      <c r="C7" s="4">
        <v>10</v>
      </c>
      <c r="D7" s="4">
        <v>16</v>
      </c>
      <c r="E7" s="4">
        <v>10</v>
      </c>
      <c r="F7" s="14">
        <f t="shared" si="0"/>
        <v>160</v>
      </c>
      <c r="G7" s="15">
        <f t="shared" si="1"/>
        <v>1600</v>
      </c>
      <c r="H7" s="12">
        <f t="shared" si="2"/>
        <v>480</v>
      </c>
      <c r="I7" s="12">
        <f t="shared" si="3"/>
        <v>4800</v>
      </c>
    </row>
    <row r="8" spans="1:12" ht="18.75" x14ac:dyDescent="0.3">
      <c r="A8" s="4" t="s">
        <v>196</v>
      </c>
      <c r="B8" s="4">
        <v>2</v>
      </c>
      <c r="C8" s="4">
        <v>1.6</v>
      </c>
      <c r="D8" s="4">
        <v>0.8</v>
      </c>
      <c r="E8" s="4">
        <v>0.4</v>
      </c>
      <c r="F8" s="14">
        <f t="shared" si="0"/>
        <v>1.2800000000000002</v>
      </c>
      <c r="G8" s="15">
        <f t="shared" si="1"/>
        <v>0.51200000000000012</v>
      </c>
      <c r="H8" s="12">
        <f t="shared" si="2"/>
        <v>2.5600000000000005</v>
      </c>
      <c r="I8" s="12">
        <f t="shared" si="3"/>
        <v>1.0240000000000002</v>
      </c>
    </row>
    <row r="9" spans="1:12" ht="18.75" x14ac:dyDescent="0.3">
      <c r="A9" s="4" t="s">
        <v>176</v>
      </c>
      <c r="B9" s="4">
        <v>3</v>
      </c>
      <c r="C9" s="4">
        <v>2</v>
      </c>
      <c r="D9" s="4">
        <v>1.25</v>
      </c>
      <c r="E9" s="4">
        <v>0.4</v>
      </c>
      <c r="F9" s="14">
        <f t="shared" si="0"/>
        <v>2.5</v>
      </c>
      <c r="G9" s="15">
        <f t="shared" si="1"/>
        <v>1</v>
      </c>
      <c r="H9" s="12">
        <f t="shared" si="2"/>
        <v>7.5</v>
      </c>
      <c r="I9" s="12">
        <f t="shared" si="3"/>
        <v>3</v>
      </c>
    </row>
    <row r="10" spans="1:12" ht="18.75" x14ac:dyDescent="0.3">
      <c r="A10" s="4" t="s">
        <v>21</v>
      </c>
      <c r="B10" s="4">
        <v>2</v>
      </c>
      <c r="C10" s="4">
        <v>2</v>
      </c>
      <c r="D10" s="4">
        <v>1.25</v>
      </c>
      <c r="E10" s="4">
        <v>0.4</v>
      </c>
      <c r="F10" s="14">
        <f t="shared" si="0"/>
        <v>2.5</v>
      </c>
      <c r="G10" s="15">
        <f t="shared" si="1"/>
        <v>1</v>
      </c>
      <c r="H10" s="12">
        <f t="shared" si="2"/>
        <v>5</v>
      </c>
      <c r="I10" s="12">
        <f t="shared" si="3"/>
        <v>2</v>
      </c>
    </row>
    <row r="11" spans="1:12" ht="18.75" x14ac:dyDescent="0.3">
      <c r="A11" s="4" t="s">
        <v>24</v>
      </c>
      <c r="B11" s="4">
        <v>2</v>
      </c>
      <c r="C11" s="4">
        <v>2</v>
      </c>
      <c r="D11" s="4">
        <v>1.25</v>
      </c>
      <c r="E11" s="4">
        <v>0.4</v>
      </c>
      <c r="F11" s="14">
        <f t="shared" si="0"/>
        <v>2.5</v>
      </c>
      <c r="G11" s="15">
        <f t="shared" si="1"/>
        <v>1</v>
      </c>
      <c r="H11" s="12">
        <f t="shared" si="2"/>
        <v>5</v>
      </c>
      <c r="I11" s="12">
        <f t="shared" si="3"/>
        <v>2</v>
      </c>
    </row>
    <row r="12" spans="1:12" ht="18.75" x14ac:dyDescent="0.3">
      <c r="A12" s="4" t="s">
        <v>177</v>
      </c>
      <c r="B12" s="4">
        <v>1</v>
      </c>
      <c r="C12" s="4">
        <v>11</v>
      </c>
      <c r="D12" s="4">
        <v>15.5</v>
      </c>
      <c r="E12" s="4">
        <v>6.5</v>
      </c>
      <c r="F12" s="14">
        <f t="shared" si="0"/>
        <v>170.5</v>
      </c>
      <c r="G12" s="15">
        <f t="shared" si="1"/>
        <v>1108.25</v>
      </c>
      <c r="H12" s="12">
        <f t="shared" si="2"/>
        <v>170.5</v>
      </c>
      <c r="I12" s="12">
        <f t="shared" si="3"/>
        <v>1108.25</v>
      </c>
    </row>
    <row r="13" spans="1:12" ht="18.75" x14ac:dyDescent="0.3">
      <c r="A13" s="4" t="s">
        <v>25</v>
      </c>
      <c r="B13" s="4">
        <v>1</v>
      </c>
      <c r="C13" s="4">
        <v>2</v>
      </c>
      <c r="D13" s="4">
        <v>1.25</v>
      </c>
      <c r="E13" s="4">
        <v>0.85</v>
      </c>
      <c r="F13" s="14">
        <f t="shared" si="0"/>
        <v>2.5</v>
      </c>
      <c r="G13" s="15">
        <f t="shared" si="1"/>
        <v>2.125</v>
      </c>
      <c r="H13" s="12">
        <f t="shared" si="2"/>
        <v>2.5</v>
      </c>
      <c r="I13" s="12">
        <f t="shared" si="3"/>
        <v>2.125</v>
      </c>
    </row>
    <row r="14" spans="1:12" ht="18.75" x14ac:dyDescent="0.3">
      <c r="A14" s="4" t="s">
        <v>26</v>
      </c>
      <c r="B14" s="4">
        <v>1</v>
      </c>
      <c r="C14" s="4">
        <v>20</v>
      </c>
      <c r="D14" s="4">
        <v>6</v>
      </c>
      <c r="E14" s="4">
        <v>10</v>
      </c>
      <c r="F14" s="14">
        <f t="shared" si="0"/>
        <v>120</v>
      </c>
      <c r="G14" s="15">
        <f t="shared" si="1"/>
        <v>1200</v>
      </c>
      <c r="H14" s="12">
        <f t="shared" si="2"/>
        <v>120</v>
      </c>
      <c r="I14" s="12">
        <f t="shared" si="3"/>
        <v>1200</v>
      </c>
    </row>
    <row r="15" spans="1:12" ht="18.75" x14ac:dyDescent="0.3">
      <c r="A15" s="4" t="s">
        <v>29</v>
      </c>
      <c r="B15" s="4">
        <v>2</v>
      </c>
      <c r="C15" s="4">
        <v>11</v>
      </c>
      <c r="D15" s="4">
        <v>6.3</v>
      </c>
      <c r="E15" s="4">
        <v>6.3</v>
      </c>
      <c r="F15" s="14">
        <f t="shared" si="0"/>
        <v>69.3</v>
      </c>
      <c r="G15" s="15">
        <f t="shared" si="1"/>
        <v>436.59</v>
      </c>
      <c r="H15" s="12">
        <f t="shared" si="2"/>
        <v>138.6</v>
      </c>
      <c r="I15" s="12">
        <f t="shared" si="3"/>
        <v>873.18</v>
      </c>
    </row>
    <row r="16" spans="1:12" ht="18.75" x14ac:dyDescent="0.3">
      <c r="A16" s="4" t="s">
        <v>30</v>
      </c>
      <c r="B16" s="4">
        <v>1</v>
      </c>
      <c r="C16" s="4">
        <v>2</v>
      </c>
      <c r="D16" s="4">
        <v>1.25</v>
      </c>
      <c r="E16" s="4">
        <v>0.5</v>
      </c>
      <c r="F16" s="14">
        <f t="shared" si="0"/>
        <v>2.5</v>
      </c>
      <c r="G16" s="15">
        <f t="shared" si="1"/>
        <v>1.25</v>
      </c>
      <c r="H16" s="12">
        <f t="shared" si="2"/>
        <v>2.5</v>
      </c>
      <c r="I16" s="12">
        <f t="shared" si="3"/>
        <v>1.25</v>
      </c>
    </row>
    <row r="17" spans="1:12" ht="18.75" x14ac:dyDescent="0.3">
      <c r="A17" s="4" t="s">
        <v>31</v>
      </c>
      <c r="B17" s="4">
        <v>1</v>
      </c>
      <c r="C17" s="4">
        <v>2</v>
      </c>
      <c r="D17" s="4">
        <v>1.25</v>
      </c>
      <c r="E17" s="4">
        <v>0.5</v>
      </c>
      <c r="F17" s="14">
        <f t="shared" si="0"/>
        <v>2.5</v>
      </c>
      <c r="G17" s="15">
        <f t="shared" si="1"/>
        <v>1.25</v>
      </c>
      <c r="H17" s="12">
        <f t="shared" si="2"/>
        <v>2.5</v>
      </c>
      <c r="I17" s="12">
        <f t="shared" si="3"/>
        <v>1.25</v>
      </c>
    </row>
    <row r="18" spans="1:12" ht="18.75" x14ac:dyDescent="0.3">
      <c r="A18" s="4" t="s">
        <v>6</v>
      </c>
      <c r="B18" s="4">
        <v>1</v>
      </c>
      <c r="C18" s="4">
        <v>3.2</v>
      </c>
      <c r="D18" s="4">
        <v>1.6</v>
      </c>
      <c r="E18" s="4">
        <v>0.6</v>
      </c>
      <c r="F18" s="14">
        <f t="shared" si="0"/>
        <v>5.120000000000001</v>
      </c>
      <c r="G18" s="15">
        <f t="shared" si="1"/>
        <v>3.0720000000000005</v>
      </c>
      <c r="H18" s="12">
        <f t="shared" si="2"/>
        <v>5.120000000000001</v>
      </c>
      <c r="I18" s="12">
        <f t="shared" si="3"/>
        <v>3.0720000000000005</v>
      </c>
    </row>
    <row r="19" spans="1:12" ht="18.75" x14ac:dyDescent="0.3">
      <c r="A19" s="4" t="s">
        <v>147</v>
      </c>
      <c r="B19" s="4">
        <v>1</v>
      </c>
      <c r="C19" s="4">
        <v>6.3</v>
      </c>
      <c r="D19" s="4">
        <v>2.2999999999999998</v>
      </c>
      <c r="E19" s="4">
        <v>2.2999999999999998</v>
      </c>
      <c r="F19" s="14">
        <f t="shared" si="0"/>
        <v>14.489999999999998</v>
      </c>
      <c r="G19" s="15">
        <f t="shared" si="1"/>
        <v>33.326999999999991</v>
      </c>
      <c r="H19" s="12">
        <f t="shared" si="2"/>
        <v>14.489999999999998</v>
      </c>
      <c r="I19" s="12">
        <f t="shared" si="3"/>
        <v>33.326999999999991</v>
      </c>
      <c r="K19">
        <v>0.25</v>
      </c>
      <c r="L19">
        <f>K19*B19</f>
        <v>0.25</v>
      </c>
    </row>
    <row r="20" spans="1:12" ht="18.75" x14ac:dyDescent="0.3">
      <c r="A20" s="4" t="s">
        <v>35</v>
      </c>
      <c r="B20" s="4">
        <v>4</v>
      </c>
      <c r="C20" s="4">
        <v>3.2</v>
      </c>
      <c r="D20" s="4">
        <v>1.5</v>
      </c>
      <c r="E20" s="4">
        <v>0.5</v>
      </c>
      <c r="F20" s="14">
        <f t="shared" si="0"/>
        <v>4.8000000000000007</v>
      </c>
      <c r="G20" s="15">
        <f t="shared" si="1"/>
        <v>2.4000000000000004</v>
      </c>
      <c r="H20" s="12">
        <f t="shared" si="2"/>
        <v>19.200000000000003</v>
      </c>
      <c r="I20" s="12">
        <f t="shared" si="3"/>
        <v>9.6000000000000014</v>
      </c>
      <c r="K20">
        <v>0.25</v>
      </c>
      <c r="L20">
        <f t="shared" ref="L20:L68" si="4">K20*B20</f>
        <v>1</v>
      </c>
    </row>
    <row r="21" spans="1:12" ht="18.75" x14ac:dyDescent="0.3">
      <c r="A21" s="4" t="s">
        <v>180</v>
      </c>
      <c r="B21" s="4">
        <v>4</v>
      </c>
      <c r="C21" s="4">
        <v>2</v>
      </c>
      <c r="D21" s="4">
        <v>1.25</v>
      </c>
      <c r="E21" s="4">
        <v>0.5</v>
      </c>
      <c r="F21" s="14">
        <f t="shared" si="0"/>
        <v>2.5</v>
      </c>
      <c r="G21" s="15">
        <f t="shared" si="1"/>
        <v>1.25</v>
      </c>
      <c r="H21" s="12">
        <f t="shared" si="2"/>
        <v>10</v>
      </c>
      <c r="I21" s="12">
        <f t="shared" si="3"/>
        <v>5</v>
      </c>
      <c r="K21">
        <v>0.125</v>
      </c>
      <c r="L21">
        <f t="shared" si="4"/>
        <v>0.5</v>
      </c>
    </row>
    <row r="22" spans="1:12" ht="18.75" x14ac:dyDescent="0.3">
      <c r="A22" s="4" t="s">
        <v>41</v>
      </c>
      <c r="B22" s="4">
        <v>4</v>
      </c>
      <c r="C22" s="4">
        <v>6.3</v>
      </c>
      <c r="D22" s="4">
        <v>2.2999999999999998</v>
      </c>
      <c r="E22" s="4">
        <v>2.2999999999999998</v>
      </c>
      <c r="F22" s="14">
        <f t="shared" si="0"/>
        <v>14.489999999999998</v>
      </c>
      <c r="G22" s="15">
        <f t="shared" si="1"/>
        <v>33.326999999999991</v>
      </c>
      <c r="H22" s="12">
        <f t="shared" si="2"/>
        <v>57.959999999999994</v>
      </c>
      <c r="I22" s="12">
        <f t="shared" si="3"/>
        <v>133.30799999999996</v>
      </c>
      <c r="K22">
        <v>0.25</v>
      </c>
      <c r="L22">
        <f t="shared" si="4"/>
        <v>1</v>
      </c>
    </row>
    <row r="23" spans="1:12" ht="18.75" x14ac:dyDescent="0.3">
      <c r="A23" s="4" t="s">
        <v>181</v>
      </c>
      <c r="B23" s="4">
        <v>1</v>
      </c>
      <c r="C23" s="4">
        <v>2</v>
      </c>
      <c r="D23" s="4">
        <v>1.25</v>
      </c>
      <c r="E23" s="4">
        <v>0.5</v>
      </c>
      <c r="F23" s="14">
        <f t="shared" si="0"/>
        <v>2.5</v>
      </c>
      <c r="G23" s="15">
        <f t="shared" si="1"/>
        <v>1.25</v>
      </c>
      <c r="H23" s="12">
        <f t="shared" si="2"/>
        <v>2.5</v>
      </c>
      <c r="I23" s="12">
        <f t="shared" si="3"/>
        <v>1.25</v>
      </c>
      <c r="K23">
        <v>0.125</v>
      </c>
      <c r="L23">
        <f t="shared" si="4"/>
        <v>0.125</v>
      </c>
    </row>
    <row r="24" spans="1:12" ht="18.75" x14ac:dyDescent="0.3">
      <c r="A24" s="4" t="s">
        <v>48</v>
      </c>
      <c r="B24" s="4">
        <v>1</v>
      </c>
      <c r="C24" s="4">
        <v>2</v>
      </c>
      <c r="D24" s="4">
        <v>1.25</v>
      </c>
      <c r="E24" s="4">
        <v>0.5</v>
      </c>
      <c r="F24" s="14">
        <f t="shared" si="0"/>
        <v>2.5</v>
      </c>
      <c r="G24" s="15">
        <f t="shared" si="1"/>
        <v>1.25</v>
      </c>
      <c r="H24" s="12">
        <f t="shared" si="2"/>
        <v>2.5</v>
      </c>
      <c r="I24" s="12">
        <f t="shared" si="3"/>
        <v>1.25</v>
      </c>
      <c r="K24">
        <v>0.125</v>
      </c>
      <c r="L24">
        <f t="shared" si="4"/>
        <v>0.125</v>
      </c>
    </row>
    <row r="25" spans="1:12" ht="18.75" x14ac:dyDescent="0.3">
      <c r="A25" s="4" t="s">
        <v>49</v>
      </c>
      <c r="B25" s="4">
        <v>1</v>
      </c>
      <c r="C25" s="4">
        <v>2</v>
      </c>
      <c r="D25" s="4">
        <v>1.25</v>
      </c>
      <c r="E25" s="4">
        <v>0.5</v>
      </c>
      <c r="F25" s="14">
        <f t="shared" si="0"/>
        <v>2.5</v>
      </c>
      <c r="G25" s="15">
        <f t="shared" si="1"/>
        <v>1.25</v>
      </c>
      <c r="H25" s="12">
        <f t="shared" si="2"/>
        <v>2.5</v>
      </c>
      <c r="I25" s="12">
        <f t="shared" si="3"/>
        <v>1.25</v>
      </c>
      <c r="K25">
        <v>0.125</v>
      </c>
      <c r="L25">
        <f t="shared" si="4"/>
        <v>0.125</v>
      </c>
    </row>
    <row r="26" spans="1:12" ht="18.75" x14ac:dyDescent="0.3">
      <c r="A26" s="4" t="s">
        <v>182</v>
      </c>
      <c r="B26" s="4">
        <v>1</v>
      </c>
      <c r="C26" s="4">
        <v>2</v>
      </c>
      <c r="D26" s="4">
        <v>1.25</v>
      </c>
      <c r="E26" s="4">
        <v>0.5</v>
      </c>
      <c r="F26" s="14">
        <f t="shared" si="0"/>
        <v>2.5</v>
      </c>
      <c r="G26" s="15">
        <f t="shared" si="1"/>
        <v>1.25</v>
      </c>
      <c r="H26" s="12">
        <f t="shared" si="2"/>
        <v>2.5</v>
      </c>
      <c r="I26" s="12">
        <f t="shared" si="3"/>
        <v>1.25</v>
      </c>
      <c r="K26">
        <v>0.125</v>
      </c>
      <c r="L26">
        <f t="shared" si="4"/>
        <v>0.125</v>
      </c>
    </row>
    <row r="27" spans="1:12" ht="18.75" x14ac:dyDescent="0.3">
      <c r="A27" s="4" t="s">
        <v>178</v>
      </c>
      <c r="B27" s="4">
        <v>2</v>
      </c>
      <c r="C27" s="4">
        <v>12.5</v>
      </c>
      <c r="D27" s="4">
        <v>15</v>
      </c>
      <c r="E27" s="4">
        <v>6</v>
      </c>
      <c r="F27" s="14">
        <f t="shared" si="0"/>
        <v>187.5</v>
      </c>
      <c r="G27" s="15">
        <f t="shared" si="1"/>
        <v>1125</v>
      </c>
      <c r="H27" s="12">
        <f t="shared" si="2"/>
        <v>375</v>
      </c>
      <c r="I27" s="12">
        <f t="shared" si="3"/>
        <v>2250</v>
      </c>
      <c r="L27">
        <f t="shared" si="4"/>
        <v>0</v>
      </c>
    </row>
    <row r="28" spans="1:12" ht="18.75" x14ac:dyDescent="0.3">
      <c r="A28" s="4" t="s">
        <v>51</v>
      </c>
      <c r="B28" s="4">
        <v>30</v>
      </c>
      <c r="C28" s="4">
        <v>6.3</v>
      </c>
      <c r="D28" s="4">
        <v>2.2999999999999998</v>
      </c>
      <c r="E28" s="4">
        <v>2.2999999999999998</v>
      </c>
      <c r="F28" s="14">
        <f t="shared" si="0"/>
        <v>14.489999999999998</v>
      </c>
      <c r="G28" s="15">
        <f t="shared" si="1"/>
        <v>33.326999999999991</v>
      </c>
      <c r="H28" s="12">
        <f t="shared" si="2"/>
        <v>434.69999999999993</v>
      </c>
      <c r="I28" s="12">
        <f t="shared" si="3"/>
        <v>999.80999999999972</v>
      </c>
      <c r="K28">
        <v>0.25</v>
      </c>
      <c r="L28">
        <f t="shared" si="4"/>
        <v>7.5</v>
      </c>
    </row>
    <row r="29" spans="1:12" ht="18.75" x14ac:dyDescent="0.3">
      <c r="A29" s="4" t="s">
        <v>68</v>
      </c>
      <c r="B29" s="4">
        <v>3</v>
      </c>
      <c r="C29" s="4">
        <v>2</v>
      </c>
      <c r="D29" s="4">
        <v>1.25</v>
      </c>
      <c r="E29" s="4">
        <v>0.5</v>
      </c>
      <c r="F29" s="14">
        <f t="shared" si="0"/>
        <v>2.5</v>
      </c>
      <c r="G29" s="15">
        <f t="shared" si="1"/>
        <v>1.25</v>
      </c>
      <c r="H29" s="12">
        <f t="shared" si="2"/>
        <v>7.5</v>
      </c>
      <c r="I29" s="12">
        <f t="shared" si="3"/>
        <v>3.75</v>
      </c>
      <c r="K29">
        <v>0.125</v>
      </c>
      <c r="L29">
        <f t="shared" si="4"/>
        <v>0.375</v>
      </c>
    </row>
    <row r="30" spans="1:12" ht="18.75" x14ac:dyDescent="0.3">
      <c r="A30" s="4" t="s">
        <v>39</v>
      </c>
      <c r="B30" s="4">
        <v>6</v>
      </c>
      <c r="C30" s="4">
        <v>6.3</v>
      </c>
      <c r="D30" s="4">
        <v>2.2999999999999998</v>
      </c>
      <c r="E30" s="4">
        <v>2.2999999999999998</v>
      </c>
      <c r="F30" s="14">
        <f t="shared" si="0"/>
        <v>14.489999999999998</v>
      </c>
      <c r="G30" s="15">
        <f t="shared" si="1"/>
        <v>33.326999999999991</v>
      </c>
      <c r="H30" s="12">
        <f t="shared" si="2"/>
        <v>86.94</v>
      </c>
      <c r="I30" s="12">
        <f t="shared" si="3"/>
        <v>199.96199999999993</v>
      </c>
      <c r="K30">
        <v>0.25</v>
      </c>
      <c r="L30">
        <f t="shared" si="4"/>
        <v>1.5</v>
      </c>
    </row>
    <row r="31" spans="1:12" ht="18.75" x14ac:dyDescent="0.3">
      <c r="A31" s="4" t="s">
        <v>71</v>
      </c>
      <c r="B31" s="4">
        <v>1</v>
      </c>
      <c r="C31" s="4">
        <v>6.3</v>
      </c>
      <c r="D31" s="4">
        <v>2.2999999999999998</v>
      </c>
      <c r="E31" s="4">
        <v>2.2999999999999998</v>
      </c>
      <c r="F31" s="14">
        <f t="shared" si="0"/>
        <v>14.489999999999998</v>
      </c>
      <c r="G31" s="15">
        <f t="shared" si="1"/>
        <v>33.326999999999991</v>
      </c>
      <c r="H31" s="12">
        <f t="shared" si="2"/>
        <v>14.489999999999998</v>
      </c>
      <c r="I31" s="12">
        <f t="shared" si="3"/>
        <v>33.326999999999991</v>
      </c>
      <c r="K31">
        <v>0.25</v>
      </c>
      <c r="L31">
        <f t="shared" si="4"/>
        <v>0.25</v>
      </c>
    </row>
    <row r="32" spans="1:12" ht="18.75" x14ac:dyDescent="0.3">
      <c r="A32" s="4" t="s">
        <v>183</v>
      </c>
      <c r="B32" s="4">
        <v>2</v>
      </c>
      <c r="C32" s="4">
        <v>2</v>
      </c>
      <c r="D32" s="4">
        <v>1.25</v>
      </c>
      <c r="E32" s="4">
        <v>0.5</v>
      </c>
      <c r="F32" s="14">
        <f t="shared" si="0"/>
        <v>2.5</v>
      </c>
      <c r="G32" s="15">
        <f t="shared" si="1"/>
        <v>1.25</v>
      </c>
      <c r="H32" s="12">
        <f t="shared" si="2"/>
        <v>5</v>
      </c>
      <c r="I32" s="12">
        <f t="shared" si="3"/>
        <v>2.5</v>
      </c>
      <c r="K32">
        <v>0.125</v>
      </c>
      <c r="L32">
        <f t="shared" si="4"/>
        <v>0.25</v>
      </c>
    </row>
    <row r="33" spans="1:12" ht="18.75" x14ac:dyDescent="0.3">
      <c r="A33" s="4" t="s">
        <v>73</v>
      </c>
      <c r="B33" s="4">
        <v>1</v>
      </c>
      <c r="C33" s="4">
        <v>6.3</v>
      </c>
      <c r="D33" s="4">
        <v>2.4</v>
      </c>
      <c r="E33" s="4">
        <v>0.5</v>
      </c>
      <c r="F33" s="14">
        <f t="shared" si="0"/>
        <v>15.12</v>
      </c>
      <c r="G33" s="15">
        <f t="shared" si="1"/>
        <v>7.56</v>
      </c>
      <c r="H33" s="12">
        <f t="shared" si="2"/>
        <v>15.12</v>
      </c>
      <c r="I33" s="12">
        <f t="shared" si="3"/>
        <v>7.56</v>
      </c>
      <c r="K33">
        <v>0.6</v>
      </c>
      <c r="L33">
        <f t="shared" si="4"/>
        <v>0.6</v>
      </c>
    </row>
    <row r="34" spans="1:12" ht="18.75" x14ac:dyDescent="0.3">
      <c r="A34" s="4" t="s">
        <v>193</v>
      </c>
      <c r="B34" s="4">
        <v>1</v>
      </c>
      <c r="C34" s="4">
        <v>3</v>
      </c>
      <c r="D34" s="4">
        <v>1.5</v>
      </c>
      <c r="E34" s="4">
        <v>0.5</v>
      </c>
      <c r="F34" s="14">
        <f t="shared" si="0"/>
        <v>4.5</v>
      </c>
      <c r="G34" s="15">
        <f t="shared" si="1"/>
        <v>2.25</v>
      </c>
      <c r="H34" s="12">
        <f t="shared" si="2"/>
        <v>4.5</v>
      </c>
      <c r="I34" s="12">
        <f t="shared" si="3"/>
        <v>2.25</v>
      </c>
      <c r="K34">
        <v>0.5</v>
      </c>
      <c r="L34">
        <f t="shared" si="4"/>
        <v>0.5</v>
      </c>
    </row>
    <row r="35" spans="1:12" ht="18.75" x14ac:dyDescent="0.3">
      <c r="A35" s="4" t="s">
        <v>197</v>
      </c>
      <c r="B35" s="4">
        <v>3</v>
      </c>
      <c r="C35" s="4">
        <v>6.3</v>
      </c>
      <c r="D35" s="4">
        <v>2.2999999999999998</v>
      </c>
      <c r="E35" s="4">
        <v>2.2999999999999998</v>
      </c>
      <c r="F35" s="14">
        <f t="shared" si="0"/>
        <v>14.489999999999998</v>
      </c>
      <c r="G35" s="15">
        <f t="shared" si="1"/>
        <v>33.326999999999991</v>
      </c>
      <c r="H35" s="12">
        <f t="shared" si="2"/>
        <v>43.47</v>
      </c>
      <c r="I35" s="12">
        <f t="shared" si="3"/>
        <v>99.980999999999966</v>
      </c>
      <c r="K35">
        <v>0.25</v>
      </c>
      <c r="L35">
        <f t="shared" si="4"/>
        <v>0.75</v>
      </c>
    </row>
    <row r="36" spans="1:12" ht="18.75" x14ac:dyDescent="0.3">
      <c r="A36" s="4" t="s">
        <v>69</v>
      </c>
      <c r="B36" s="4">
        <v>1</v>
      </c>
      <c r="C36" s="4">
        <v>2</v>
      </c>
      <c r="D36" s="4">
        <v>1.25</v>
      </c>
      <c r="E36" s="4">
        <v>0.5</v>
      </c>
      <c r="F36" s="14">
        <f t="shared" si="0"/>
        <v>2.5</v>
      </c>
      <c r="G36" s="15">
        <f t="shared" si="1"/>
        <v>1.25</v>
      </c>
      <c r="H36" s="12">
        <f t="shared" si="2"/>
        <v>2.5</v>
      </c>
      <c r="I36" s="12">
        <f t="shared" si="3"/>
        <v>1.25</v>
      </c>
      <c r="K36">
        <v>0.125</v>
      </c>
      <c r="L36">
        <f t="shared" si="4"/>
        <v>0.125</v>
      </c>
    </row>
    <row r="37" spans="1:12" ht="18.75" x14ac:dyDescent="0.3">
      <c r="A37" s="4" t="s">
        <v>72</v>
      </c>
      <c r="B37" s="4">
        <v>1</v>
      </c>
      <c r="C37" s="4">
        <v>6.3</v>
      </c>
      <c r="D37" s="4">
        <v>2.2999999999999998</v>
      </c>
      <c r="E37" s="4">
        <v>2.2999999999999998</v>
      </c>
      <c r="F37" s="14">
        <f t="shared" si="0"/>
        <v>14.489999999999998</v>
      </c>
      <c r="G37" s="15">
        <f t="shared" si="1"/>
        <v>33.326999999999991</v>
      </c>
      <c r="H37" s="12">
        <f t="shared" si="2"/>
        <v>14.489999999999998</v>
      </c>
      <c r="I37" s="12">
        <f t="shared" si="3"/>
        <v>33.326999999999991</v>
      </c>
      <c r="K37">
        <v>0.25</v>
      </c>
      <c r="L37">
        <f t="shared" si="4"/>
        <v>0.25</v>
      </c>
    </row>
    <row r="38" spans="1:12" ht="18.75" x14ac:dyDescent="0.3">
      <c r="A38" s="4" t="s">
        <v>65</v>
      </c>
      <c r="B38" s="4">
        <v>1</v>
      </c>
      <c r="C38" s="4">
        <v>6.3</v>
      </c>
      <c r="D38" s="4">
        <v>2.2999999999999998</v>
      </c>
      <c r="E38" s="4">
        <v>2.2999999999999998</v>
      </c>
      <c r="F38" s="14">
        <f t="shared" si="0"/>
        <v>14.489999999999998</v>
      </c>
      <c r="G38" s="15">
        <f t="shared" si="1"/>
        <v>33.326999999999991</v>
      </c>
      <c r="H38" s="12">
        <f t="shared" si="2"/>
        <v>14.489999999999998</v>
      </c>
      <c r="I38" s="12">
        <f t="shared" si="3"/>
        <v>33.326999999999991</v>
      </c>
      <c r="K38">
        <v>0.25</v>
      </c>
      <c r="L38">
        <f t="shared" si="4"/>
        <v>0.25</v>
      </c>
    </row>
    <row r="39" spans="1:12" ht="18.75" x14ac:dyDescent="0.3">
      <c r="A39" s="4" t="s">
        <v>198</v>
      </c>
      <c r="B39" s="4">
        <v>1</v>
      </c>
      <c r="C39" s="4">
        <v>6.3</v>
      </c>
      <c r="D39" s="4">
        <v>2.2999999999999998</v>
      </c>
      <c r="E39" s="4">
        <v>2.2999999999999998</v>
      </c>
      <c r="F39" s="14">
        <f t="shared" si="0"/>
        <v>14.489999999999998</v>
      </c>
      <c r="G39" s="15">
        <f t="shared" si="1"/>
        <v>33.326999999999991</v>
      </c>
      <c r="H39" s="12">
        <f t="shared" si="2"/>
        <v>14.489999999999998</v>
      </c>
      <c r="I39" s="12">
        <f t="shared" si="3"/>
        <v>33.326999999999991</v>
      </c>
      <c r="K39">
        <v>0.25</v>
      </c>
      <c r="L39">
        <f t="shared" si="4"/>
        <v>0.25</v>
      </c>
    </row>
    <row r="40" spans="1:12" ht="18.75" x14ac:dyDescent="0.3">
      <c r="A40" s="4" t="s">
        <v>199</v>
      </c>
      <c r="B40" s="4">
        <v>1</v>
      </c>
      <c r="C40" s="4">
        <v>3</v>
      </c>
      <c r="D40" s="4">
        <v>1.5</v>
      </c>
      <c r="E40" s="4">
        <v>0.5</v>
      </c>
      <c r="F40" s="14">
        <f t="shared" si="0"/>
        <v>4.5</v>
      </c>
      <c r="G40" s="15">
        <f t="shared" si="1"/>
        <v>2.25</v>
      </c>
      <c r="H40" s="12">
        <f t="shared" si="2"/>
        <v>4.5</v>
      </c>
      <c r="I40" s="12">
        <f t="shared" si="3"/>
        <v>2.25</v>
      </c>
      <c r="K40">
        <v>0.25</v>
      </c>
      <c r="L40">
        <f t="shared" si="4"/>
        <v>0.25</v>
      </c>
    </row>
    <row r="41" spans="1:12" ht="18.75" x14ac:dyDescent="0.3">
      <c r="A41" s="4" t="s">
        <v>74</v>
      </c>
      <c r="B41" s="4">
        <v>1</v>
      </c>
      <c r="C41" s="4">
        <v>2</v>
      </c>
      <c r="D41" s="4">
        <v>1.25</v>
      </c>
      <c r="E41" s="4">
        <v>0.5</v>
      </c>
      <c r="F41" s="14">
        <f t="shared" si="0"/>
        <v>2.5</v>
      </c>
      <c r="G41" s="15">
        <f t="shared" si="1"/>
        <v>1.25</v>
      </c>
      <c r="H41" s="12">
        <f t="shared" si="2"/>
        <v>2.5</v>
      </c>
      <c r="I41" s="12">
        <f t="shared" si="3"/>
        <v>1.25</v>
      </c>
      <c r="K41">
        <v>0.125</v>
      </c>
      <c r="L41">
        <f t="shared" si="4"/>
        <v>0.125</v>
      </c>
    </row>
    <row r="42" spans="1:12" ht="18.75" x14ac:dyDescent="0.3">
      <c r="A42" s="4" t="s">
        <v>70</v>
      </c>
      <c r="B42" s="4">
        <v>1</v>
      </c>
      <c r="C42" s="4">
        <v>2</v>
      </c>
      <c r="D42" s="4">
        <v>1.25</v>
      </c>
      <c r="E42" s="4">
        <v>0.5</v>
      </c>
      <c r="F42" s="14">
        <f t="shared" si="0"/>
        <v>2.5</v>
      </c>
      <c r="G42" s="15">
        <f t="shared" si="1"/>
        <v>1.25</v>
      </c>
      <c r="H42" s="12">
        <f t="shared" si="2"/>
        <v>2.5</v>
      </c>
      <c r="I42" s="12">
        <f t="shared" si="3"/>
        <v>1.25</v>
      </c>
      <c r="K42">
        <v>0.125</v>
      </c>
      <c r="L42">
        <f t="shared" si="4"/>
        <v>0.125</v>
      </c>
    </row>
    <row r="43" spans="1:12" ht="18.75" x14ac:dyDescent="0.3">
      <c r="A43" s="4" t="s">
        <v>66</v>
      </c>
      <c r="B43" s="4">
        <v>1</v>
      </c>
      <c r="C43" s="4">
        <v>6.3</v>
      </c>
      <c r="D43" s="4">
        <v>2.2999999999999998</v>
      </c>
      <c r="E43" s="4">
        <v>2.2999999999999998</v>
      </c>
      <c r="F43" s="14">
        <f t="shared" si="0"/>
        <v>14.489999999999998</v>
      </c>
      <c r="G43" s="15">
        <f t="shared" si="1"/>
        <v>33.326999999999991</v>
      </c>
      <c r="H43" s="12">
        <f t="shared" si="2"/>
        <v>14.489999999999998</v>
      </c>
      <c r="I43" s="12">
        <f t="shared" si="3"/>
        <v>33.326999999999991</v>
      </c>
      <c r="K43">
        <v>0.25</v>
      </c>
      <c r="L43">
        <f t="shared" si="4"/>
        <v>0.25</v>
      </c>
    </row>
    <row r="44" spans="1:12" ht="18.75" x14ac:dyDescent="0.3">
      <c r="A44" s="4" t="s">
        <v>179</v>
      </c>
      <c r="B44" s="4">
        <v>2</v>
      </c>
      <c r="C44" s="4">
        <v>12.5</v>
      </c>
      <c r="D44" s="4">
        <v>15</v>
      </c>
      <c r="E44" s="4">
        <v>6</v>
      </c>
      <c r="F44" s="14">
        <f t="shared" si="0"/>
        <v>187.5</v>
      </c>
      <c r="G44" s="15">
        <f t="shared" si="1"/>
        <v>1125</v>
      </c>
      <c r="H44" s="12">
        <f t="shared" si="2"/>
        <v>375</v>
      </c>
      <c r="I44" s="12">
        <f t="shared" si="3"/>
        <v>2250</v>
      </c>
      <c r="L44">
        <f t="shared" si="4"/>
        <v>0</v>
      </c>
    </row>
    <row r="45" spans="1:12" ht="18.75" x14ac:dyDescent="0.3">
      <c r="A45" s="4" t="s">
        <v>76</v>
      </c>
      <c r="B45" s="4">
        <v>4</v>
      </c>
      <c r="C45" s="4">
        <v>12.5</v>
      </c>
      <c r="D45" s="4">
        <v>9</v>
      </c>
      <c r="E45" s="4">
        <v>3.5</v>
      </c>
      <c r="F45" s="14">
        <f t="shared" si="0"/>
        <v>112.5</v>
      </c>
      <c r="G45" s="15">
        <f t="shared" si="1"/>
        <v>393.75</v>
      </c>
      <c r="H45" s="12">
        <f t="shared" si="2"/>
        <v>450</v>
      </c>
      <c r="I45" s="12">
        <f t="shared" si="3"/>
        <v>1575</v>
      </c>
      <c r="L45">
        <f t="shared" si="4"/>
        <v>0</v>
      </c>
    </row>
    <row r="46" spans="1:12" ht="18.75" x14ac:dyDescent="0.3">
      <c r="A46" s="4" t="s">
        <v>187</v>
      </c>
      <c r="B46" s="4">
        <v>2</v>
      </c>
      <c r="C46" s="4">
        <v>2</v>
      </c>
      <c r="D46" s="4">
        <v>1.25</v>
      </c>
      <c r="E46" s="4">
        <v>0.7</v>
      </c>
      <c r="F46" s="14">
        <f t="shared" si="0"/>
        <v>2.5</v>
      </c>
      <c r="G46" s="15">
        <f t="shared" si="1"/>
        <v>1.75</v>
      </c>
      <c r="H46" s="12">
        <f t="shared" si="2"/>
        <v>5</v>
      </c>
      <c r="I46" s="12">
        <f t="shared" si="3"/>
        <v>3.5</v>
      </c>
      <c r="L46">
        <f t="shared" si="4"/>
        <v>0</v>
      </c>
    </row>
    <row r="47" spans="1:12" ht="18.75" x14ac:dyDescent="0.3">
      <c r="A47" s="4" t="s">
        <v>78</v>
      </c>
      <c r="B47" s="4">
        <v>1</v>
      </c>
      <c r="C47" s="4">
        <v>9</v>
      </c>
      <c r="D47" s="4">
        <v>6.4</v>
      </c>
      <c r="E47" s="4">
        <v>2.1</v>
      </c>
      <c r="F47" s="14">
        <f t="shared" si="0"/>
        <v>57.6</v>
      </c>
      <c r="G47" s="15">
        <f t="shared" si="1"/>
        <v>120.96000000000001</v>
      </c>
      <c r="H47" s="12">
        <f t="shared" si="2"/>
        <v>57.6</v>
      </c>
      <c r="I47" s="12">
        <f t="shared" si="3"/>
        <v>120.96000000000001</v>
      </c>
      <c r="L47">
        <f t="shared" si="4"/>
        <v>0</v>
      </c>
    </row>
    <row r="48" spans="1:12" ht="18.75" x14ac:dyDescent="0.3">
      <c r="A48" s="4" t="s">
        <v>79</v>
      </c>
      <c r="B48" s="4">
        <v>2</v>
      </c>
      <c r="C48" s="4">
        <v>9</v>
      </c>
      <c r="D48" s="4">
        <v>6.4</v>
      </c>
      <c r="E48" s="4">
        <v>2.1</v>
      </c>
      <c r="F48" s="14">
        <f t="shared" si="0"/>
        <v>57.6</v>
      </c>
      <c r="G48" s="15">
        <f t="shared" si="1"/>
        <v>120.96000000000001</v>
      </c>
      <c r="H48" s="12">
        <f t="shared" si="2"/>
        <v>115.2</v>
      </c>
      <c r="I48" s="12">
        <f t="shared" si="3"/>
        <v>241.92000000000002</v>
      </c>
      <c r="L48">
        <f t="shared" si="4"/>
        <v>0</v>
      </c>
    </row>
    <row r="49" spans="1:12" ht="18.75" x14ac:dyDescent="0.3">
      <c r="A49" s="4" t="s">
        <v>80</v>
      </c>
      <c r="B49" s="4">
        <v>1</v>
      </c>
      <c r="C49" s="4">
        <v>33</v>
      </c>
      <c r="D49" s="4">
        <v>17</v>
      </c>
      <c r="E49" s="4">
        <v>10</v>
      </c>
      <c r="F49" s="14">
        <f t="shared" si="0"/>
        <v>561</v>
      </c>
      <c r="G49" s="15">
        <f t="shared" si="1"/>
        <v>5610</v>
      </c>
      <c r="H49" s="12">
        <f t="shared" si="2"/>
        <v>561</v>
      </c>
      <c r="I49" s="12">
        <f t="shared" si="3"/>
        <v>5610</v>
      </c>
      <c r="L49">
        <f t="shared" si="4"/>
        <v>0</v>
      </c>
    </row>
    <row r="50" spans="1:12" ht="18.75" x14ac:dyDescent="0.3">
      <c r="A50" s="4" t="s">
        <v>81</v>
      </c>
      <c r="B50" s="4">
        <v>4</v>
      </c>
      <c r="C50" s="4">
        <v>17.5</v>
      </c>
      <c r="D50" s="4">
        <v>7.5</v>
      </c>
      <c r="E50" s="4">
        <v>6</v>
      </c>
      <c r="F50" s="14">
        <f t="shared" si="0"/>
        <v>131.25</v>
      </c>
      <c r="G50" s="15">
        <f t="shared" si="1"/>
        <v>787.5</v>
      </c>
      <c r="H50" s="12">
        <f t="shared" si="2"/>
        <v>525</v>
      </c>
      <c r="I50" s="12">
        <f t="shared" si="3"/>
        <v>3150</v>
      </c>
      <c r="L50">
        <f t="shared" si="4"/>
        <v>0</v>
      </c>
    </row>
    <row r="51" spans="1:12" ht="18.75" x14ac:dyDescent="0.3">
      <c r="A51" s="4" t="s">
        <v>166</v>
      </c>
      <c r="B51" s="4">
        <v>1</v>
      </c>
      <c r="C51" s="4">
        <v>17.5</v>
      </c>
      <c r="D51" s="4">
        <v>7.5</v>
      </c>
      <c r="E51" s="4">
        <v>6</v>
      </c>
      <c r="F51" s="14">
        <f t="shared" si="0"/>
        <v>131.25</v>
      </c>
      <c r="G51" s="15">
        <f t="shared" si="1"/>
        <v>787.5</v>
      </c>
      <c r="H51" s="12">
        <f t="shared" si="2"/>
        <v>131.25</v>
      </c>
      <c r="I51" s="12">
        <f t="shared" si="3"/>
        <v>787.5</v>
      </c>
      <c r="L51">
        <f t="shared" si="4"/>
        <v>0</v>
      </c>
    </row>
    <row r="52" spans="1:12" ht="18.75" x14ac:dyDescent="0.3">
      <c r="A52" s="4" t="s">
        <v>88</v>
      </c>
      <c r="B52" s="4">
        <v>5</v>
      </c>
      <c r="C52" s="4">
        <v>6.3</v>
      </c>
      <c r="D52" s="4">
        <v>2.2999999999999998</v>
      </c>
      <c r="E52" s="4">
        <v>2.2999999999999998</v>
      </c>
      <c r="F52" s="14">
        <f t="shared" si="0"/>
        <v>14.489999999999998</v>
      </c>
      <c r="G52" s="15">
        <f t="shared" si="1"/>
        <v>33.326999999999991</v>
      </c>
      <c r="H52" s="12">
        <f t="shared" si="2"/>
        <v>72.449999999999989</v>
      </c>
      <c r="I52" s="12">
        <f t="shared" si="3"/>
        <v>166.63499999999996</v>
      </c>
      <c r="L52">
        <f t="shared" si="4"/>
        <v>0</v>
      </c>
    </row>
    <row r="53" spans="1:12" ht="18.75" x14ac:dyDescent="0.3">
      <c r="A53" s="4" t="s">
        <v>89</v>
      </c>
      <c r="B53" s="4">
        <v>31</v>
      </c>
      <c r="C53" s="4">
        <v>6.3</v>
      </c>
      <c r="D53" s="4">
        <v>2.2999999999999998</v>
      </c>
      <c r="E53" s="4">
        <v>2.2999999999999998</v>
      </c>
      <c r="F53" s="14">
        <f t="shared" si="0"/>
        <v>14.489999999999998</v>
      </c>
      <c r="G53" s="15">
        <f t="shared" si="1"/>
        <v>33.326999999999991</v>
      </c>
      <c r="H53" s="12">
        <f t="shared" si="2"/>
        <v>449.18999999999994</v>
      </c>
      <c r="I53" s="12">
        <f t="shared" si="3"/>
        <v>1033.1369999999997</v>
      </c>
      <c r="L53">
        <f t="shared" si="4"/>
        <v>0</v>
      </c>
    </row>
    <row r="54" spans="1:12" ht="18.75" x14ac:dyDescent="0.3">
      <c r="A54" s="4" t="s">
        <v>93</v>
      </c>
      <c r="B54" s="4">
        <v>2</v>
      </c>
      <c r="C54" s="4">
        <v>6.3</v>
      </c>
      <c r="D54" s="4">
        <v>2.2999999999999998</v>
      </c>
      <c r="E54" s="4">
        <v>2.2999999999999998</v>
      </c>
      <c r="F54" s="14">
        <f t="shared" si="0"/>
        <v>14.489999999999998</v>
      </c>
      <c r="G54" s="15">
        <f t="shared" si="1"/>
        <v>33.326999999999991</v>
      </c>
      <c r="H54" s="12">
        <f t="shared" si="2"/>
        <v>28.979999999999997</v>
      </c>
      <c r="I54" s="12">
        <f t="shared" si="3"/>
        <v>66.653999999999982</v>
      </c>
      <c r="K54">
        <v>0.15</v>
      </c>
      <c r="L54">
        <f t="shared" si="4"/>
        <v>0.3</v>
      </c>
    </row>
    <row r="55" spans="1:12" ht="18.75" x14ac:dyDescent="0.3">
      <c r="A55" s="4" t="s">
        <v>92</v>
      </c>
      <c r="B55" s="4">
        <v>38</v>
      </c>
      <c r="C55" s="4">
        <v>3</v>
      </c>
      <c r="D55" s="4">
        <v>2.5</v>
      </c>
      <c r="E55" s="4">
        <v>1</v>
      </c>
      <c r="F55" s="14">
        <f t="shared" si="0"/>
        <v>7.5</v>
      </c>
      <c r="G55" s="15">
        <f t="shared" si="1"/>
        <v>7.5</v>
      </c>
      <c r="H55" s="12">
        <f t="shared" si="2"/>
        <v>285</v>
      </c>
      <c r="I55" s="12">
        <f t="shared" si="3"/>
        <v>285</v>
      </c>
      <c r="K55">
        <v>0.15</v>
      </c>
      <c r="L55">
        <f t="shared" si="4"/>
        <v>5.7</v>
      </c>
    </row>
    <row r="56" spans="1:12" ht="18.75" x14ac:dyDescent="0.3">
      <c r="A56" s="4" t="s">
        <v>95</v>
      </c>
      <c r="B56" s="4">
        <v>2</v>
      </c>
      <c r="C56" s="4">
        <v>3</v>
      </c>
      <c r="D56" s="4">
        <v>2.5</v>
      </c>
      <c r="E56" s="4">
        <v>1</v>
      </c>
      <c r="F56" s="14">
        <f t="shared" si="0"/>
        <v>7.5</v>
      </c>
      <c r="G56" s="15">
        <f t="shared" si="1"/>
        <v>7.5</v>
      </c>
      <c r="H56" s="12">
        <f t="shared" si="2"/>
        <v>15</v>
      </c>
      <c r="I56" s="12">
        <f t="shared" si="3"/>
        <v>15</v>
      </c>
      <c r="K56">
        <v>0.15</v>
      </c>
      <c r="L56">
        <f t="shared" si="4"/>
        <v>0.3</v>
      </c>
    </row>
    <row r="57" spans="1:12" ht="18.75" x14ac:dyDescent="0.3">
      <c r="A57" s="4" t="s">
        <v>106</v>
      </c>
      <c r="B57" s="4">
        <v>1</v>
      </c>
      <c r="C57" s="4">
        <v>6.7</v>
      </c>
      <c r="D57" s="4">
        <v>7.3</v>
      </c>
      <c r="E57" s="4">
        <v>1.8</v>
      </c>
      <c r="F57" s="14">
        <f t="shared" si="0"/>
        <v>48.91</v>
      </c>
      <c r="G57" s="15">
        <f t="shared" si="1"/>
        <v>88.037999999999997</v>
      </c>
      <c r="H57" s="12">
        <f t="shared" si="2"/>
        <v>48.91</v>
      </c>
      <c r="I57" s="12">
        <f t="shared" si="3"/>
        <v>88.037999999999997</v>
      </c>
      <c r="L57">
        <f t="shared" si="4"/>
        <v>0</v>
      </c>
    </row>
    <row r="58" spans="1:12" ht="18.75" x14ac:dyDescent="0.3">
      <c r="A58" s="4" t="s">
        <v>107</v>
      </c>
      <c r="B58" s="4">
        <v>2</v>
      </c>
      <c r="C58" s="4">
        <v>2.9</v>
      </c>
      <c r="D58" s="4">
        <v>2.4</v>
      </c>
      <c r="E58" s="4">
        <v>0.9</v>
      </c>
      <c r="F58" s="14">
        <f t="shared" si="0"/>
        <v>6.96</v>
      </c>
      <c r="G58" s="15">
        <f t="shared" si="1"/>
        <v>6.2640000000000002</v>
      </c>
      <c r="H58" s="12">
        <f t="shared" si="2"/>
        <v>13.92</v>
      </c>
      <c r="I58" s="12">
        <f t="shared" si="3"/>
        <v>12.528</v>
      </c>
      <c r="K58">
        <v>0.2</v>
      </c>
      <c r="L58">
        <f t="shared" si="4"/>
        <v>0.4</v>
      </c>
    </row>
    <row r="59" spans="1:12" ht="18.75" x14ac:dyDescent="0.3">
      <c r="A59" s="4" t="s">
        <v>108</v>
      </c>
      <c r="B59" s="4">
        <v>1</v>
      </c>
      <c r="C59" s="4">
        <v>2.9</v>
      </c>
      <c r="D59" s="4">
        <v>2.2999999999999998</v>
      </c>
      <c r="E59" s="4">
        <v>1</v>
      </c>
      <c r="F59" s="14">
        <f t="shared" si="0"/>
        <v>6.669999999999999</v>
      </c>
      <c r="G59" s="15">
        <f t="shared" si="1"/>
        <v>6.669999999999999</v>
      </c>
      <c r="H59" s="12">
        <f t="shared" si="2"/>
        <v>6.669999999999999</v>
      </c>
      <c r="I59" s="12">
        <f t="shared" si="3"/>
        <v>6.669999999999999</v>
      </c>
      <c r="L59">
        <f t="shared" si="4"/>
        <v>0</v>
      </c>
    </row>
    <row r="60" spans="1:12" ht="18.75" x14ac:dyDescent="0.3">
      <c r="A60" s="4" t="s">
        <v>109</v>
      </c>
      <c r="B60" s="4">
        <v>1</v>
      </c>
      <c r="C60" s="4">
        <v>9</v>
      </c>
      <c r="D60" s="4">
        <v>6.4</v>
      </c>
      <c r="E60" s="4">
        <v>2.1</v>
      </c>
      <c r="F60" s="14">
        <f t="shared" si="0"/>
        <v>57.6</v>
      </c>
      <c r="G60" s="15">
        <f t="shared" si="1"/>
        <v>120.96000000000001</v>
      </c>
      <c r="H60" s="12">
        <f t="shared" si="2"/>
        <v>57.6</v>
      </c>
      <c r="I60" s="12">
        <f t="shared" si="3"/>
        <v>120.96000000000001</v>
      </c>
      <c r="L60">
        <f t="shared" si="4"/>
        <v>0</v>
      </c>
    </row>
    <row r="61" spans="1:12" ht="18.75" x14ac:dyDescent="0.3">
      <c r="A61" s="4" t="s">
        <v>125</v>
      </c>
      <c r="B61" s="4">
        <v>2</v>
      </c>
      <c r="C61" s="4">
        <v>9</v>
      </c>
      <c r="D61" s="4">
        <v>6.4</v>
      </c>
      <c r="E61" s="4">
        <v>2.1</v>
      </c>
      <c r="F61" s="14">
        <f t="shared" si="0"/>
        <v>57.6</v>
      </c>
      <c r="G61" s="15">
        <f t="shared" si="1"/>
        <v>120.96000000000001</v>
      </c>
      <c r="H61" s="12">
        <f t="shared" si="2"/>
        <v>115.2</v>
      </c>
      <c r="I61" s="12">
        <f t="shared" si="3"/>
        <v>241.92000000000002</v>
      </c>
      <c r="K61">
        <v>8</v>
      </c>
      <c r="L61">
        <f t="shared" si="4"/>
        <v>16</v>
      </c>
    </row>
    <row r="62" spans="1:12" ht="18.75" x14ac:dyDescent="0.3">
      <c r="A62" s="4" t="s">
        <v>200</v>
      </c>
      <c r="B62" s="4">
        <v>1</v>
      </c>
      <c r="C62" s="4">
        <v>11.5</v>
      </c>
      <c r="D62" s="4">
        <v>4.6500000000000004</v>
      </c>
      <c r="E62" s="4">
        <v>9.1999999999999993</v>
      </c>
      <c r="F62" s="14">
        <f t="shared" si="0"/>
        <v>53.475000000000001</v>
      </c>
      <c r="G62" s="15">
        <f t="shared" si="1"/>
        <v>491.96999999999997</v>
      </c>
      <c r="H62" s="12">
        <f t="shared" si="2"/>
        <v>53.475000000000001</v>
      </c>
      <c r="I62" s="12">
        <f t="shared" si="3"/>
        <v>491.96999999999997</v>
      </c>
      <c r="L62">
        <f t="shared" si="4"/>
        <v>0</v>
      </c>
    </row>
    <row r="63" spans="1:12" ht="18.75" x14ac:dyDescent="0.3">
      <c r="A63" s="4" t="s">
        <v>201</v>
      </c>
      <c r="B63" s="4">
        <v>2</v>
      </c>
      <c r="C63" s="4">
        <v>4</v>
      </c>
      <c r="D63" s="4">
        <v>4</v>
      </c>
      <c r="E63" s="4">
        <v>9.5</v>
      </c>
      <c r="F63" s="14">
        <f t="shared" si="0"/>
        <v>16</v>
      </c>
      <c r="G63" s="15">
        <f t="shared" si="1"/>
        <v>152</v>
      </c>
      <c r="H63" s="12">
        <f t="shared" si="2"/>
        <v>32</v>
      </c>
      <c r="I63" s="12">
        <f t="shared" si="3"/>
        <v>304</v>
      </c>
      <c r="L63">
        <f t="shared" si="4"/>
        <v>0</v>
      </c>
    </row>
    <row r="64" spans="1:12" ht="18.75" x14ac:dyDescent="0.3">
      <c r="A64" s="4" t="s">
        <v>202</v>
      </c>
      <c r="B64" s="4">
        <v>5</v>
      </c>
      <c r="C64" s="4">
        <v>6.5</v>
      </c>
      <c r="D64" s="4">
        <v>7</v>
      </c>
      <c r="E64" s="4">
        <v>1.8</v>
      </c>
      <c r="F64" s="14">
        <f t="shared" si="0"/>
        <v>45.5</v>
      </c>
      <c r="G64" s="15">
        <f t="shared" si="1"/>
        <v>81.900000000000006</v>
      </c>
      <c r="H64" s="12">
        <f t="shared" si="2"/>
        <v>227.5</v>
      </c>
      <c r="I64" s="12">
        <f t="shared" si="3"/>
        <v>409.5</v>
      </c>
      <c r="L64">
        <f t="shared" si="4"/>
        <v>0</v>
      </c>
    </row>
    <row r="65" spans="1:12" ht="18.75" x14ac:dyDescent="0.3">
      <c r="A65" s="4" t="s">
        <v>104</v>
      </c>
      <c r="B65" s="4">
        <v>1</v>
      </c>
      <c r="C65" s="4">
        <v>28</v>
      </c>
      <c r="D65" s="4">
        <v>5</v>
      </c>
      <c r="E65" s="4">
        <v>10</v>
      </c>
      <c r="F65" s="14">
        <f t="shared" si="0"/>
        <v>140</v>
      </c>
      <c r="G65" s="15">
        <f t="shared" si="1"/>
        <v>1400</v>
      </c>
      <c r="H65" s="12">
        <f t="shared" si="2"/>
        <v>140</v>
      </c>
      <c r="I65" s="12">
        <f t="shared" si="3"/>
        <v>1400</v>
      </c>
      <c r="L65">
        <f t="shared" si="4"/>
        <v>0</v>
      </c>
    </row>
    <row r="66" spans="1:12" ht="18.75" x14ac:dyDescent="0.3">
      <c r="A66" s="4" t="s">
        <v>203</v>
      </c>
      <c r="B66" s="4">
        <v>2</v>
      </c>
      <c r="C66" s="4">
        <v>39</v>
      </c>
      <c r="D66" s="4">
        <v>4</v>
      </c>
      <c r="E66" s="4">
        <v>15</v>
      </c>
      <c r="F66" s="14">
        <f t="shared" si="0"/>
        <v>156</v>
      </c>
      <c r="G66" s="15">
        <f t="shared" si="1"/>
        <v>2340</v>
      </c>
      <c r="H66" s="12">
        <f t="shared" si="2"/>
        <v>312</v>
      </c>
      <c r="I66" s="12">
        <f t="shared" si="3"/>
        <v>4680</v>
      </c>
      <c r="L66">
        <f t="shared" si="4"/>
        <v>0</v>
      </c>
    </row>
    <row r="67" spans="1:12" ht="18.75" x14ac:dyDescent="0.3">
      <c r="A67" s="4" t="s">
        <v>204</v>
      </c>
      <c r="B67" s="4">
        <v>1</v>
      </c>
      <c r="C67" s="4">
        <v>8</v>
      </c>
      <c r="D67" s="4">
        <v>3.2</v>
      </c>
      <c r="E67" s="4">
        <v>2.8</v>
      </c>
      <c r="F67" s="14">
        <f t="shared" ref="F67:F68" si="5">C67*D67</f>
        <v>25.6</v>
      </c>
      <c r="G67" s="15">
        <f t="shared" ref="G67:G70" si="6">C67*D67*E67</f>
        <v>71.679999999999993</v>
      </c>
      <c r="H67" s="12">
        <f t="shared" ref="H67:H68" si="7">F67*B67</f>
        <v>25.6</v>
      </c>
      <c r="I67" s="12">
        <f t="shared" ref="I67:I70" si="8">B67*G67</f>
        <v>71.679999999999993</v>
      </c>
      <c r="L67">
        <f t="shared" si="4"/>
        <v>0</v>
      </c>
    </row>
    <row r="68" spans="1:12" ht="18.75" x14ac:dyDescent="0.3">
      <c r="A68" s="4" t="s">
        <v>205</v>
      </c>
      <c r="B68" s="4">
        <v>1</v>
      </c>
      <c r="C68" s="4">
        <v>16</v>
      </c>
      <c r="D68" s="4">
        <v>8</v>
      </c>
      <c r="E68" s="4">
        <v>6</v>
      </c>
      <c r="F68" s="14">
        <f t="shared" si="5"/>
        <v>128</v>
      </c>
      <c r="G68" s="15">
        <f t="shared" si="6"/>
        <v>768</v>
      </c>
      <c r="H68" s="12">
        <f t="shared" si="7"/>
        <v>128</v>
      </c>
      <c r="I68" s="12">
        <f t="shared" si="8"/>
        <v>768</v>
      </c>
      <c r="L68">
        <f t="shared" si="4"/>
        <v>0</v>
      </c>
    </row>
    <row r="69" spans="1:12" ht="18.75" x14ac:dyDescent="0.3">
      <c r="A69" s="4" t="s">
        <v>97</v>
      </c>
      <c r="B69" s="4">
        <v>1</v>
      </c>
      <c r="C69" s="4">
        <v>15</v>
      </c>
      <c r="D69" s="4">
        <v>4</v>
      </c>
      <c r="E69" s="4">
        <v>1.5</v>
      </c>
      <c r="F69" s="14">
        <f>C69*D69</f>
        <v>60</v>
      </c>
      <c r="G69" s="15">
        <f t="shared" si="6"/>
        <v>90</v>
      </c>
      <c r="H69" s="12">
        <f>F69*B69</f>
        <v>60</v>
      </c>
      <c r="I69" s="12">
        <f t="shared" si="8"/>
        <v>90</v>
      </c>
      <c r="L69">
        <v>0.5</v>
      </c>
    </row>
    <row r="70" spans="1:12" ht="18.75" x14ac:dyDescent="0.3">
      <c r="A70" s="4" t="s">
        <v>216</v>
      </c>
      <c r="B70" s="4">
        <v>2</v>
      </c>
      <c r="C70" s="4">
        <v>6.3</v>
      </c>
      <c r="D70" s="4">
        <v>2.2999999999999998</v>
      </c>
      <c r="E70" s="4">
        <v>2.2999999999999998</v>
      </c>
      <c r="F70" s="14">
        <f>C70*D70</f>
        <v>14.489999999999998</v>
      </c>
      <c r="G70" s="15">
        <f t="shared" si="6"/>
        <v>33.326999999999991</v>
      </c>
      <c r="H70" s="12">
        <f>F70*B70</f>
        <v>28.979999999999997</v>
      </c>
      <c r="I70" s="12">
        <f t="shared" si="8"/>
        <v>66.653999999999982</v>
      </c>
      <c r="L70">
        <v>0.5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УМНОЖ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2023-05-24T20:26:26Z</dcterms:modified>
</cp:coreProperties>
</file>