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b9f9a781a0ff9439/"/>
    </mc:Choice>
  </mc:AlternateContent>
  <xr:revisionPtr revIDLastSave="0" documentId="8_{C94E09CC-33FF-495F-B613-3496C798CD5A}" xr6:coauthVersionLast="47" xr6:coauthVersionMax="47" xr10:uidLastSave="{00000000-0000-0000-0000-000000000000}"/>
  <bookViews>
    <workbookView xWindow="-110" yWindow="-110" windowWidth="19420" windowHeight="11500" xr2:uid="{C06BB35E-937C-4018-98F5-93D59C9EB030}"/>
  </bookViews>
  <sheets>
    <sheet name="datase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<sst xmlns="http://schemas.openxmlformats.org/spreadsheetml/2006/main" count="3" uniqueCount="3">
  <si>
    <t>Date</t>
  </si>
  <si>
    <t>Feeling</t>
  </si>
  <si>
    <t>Hours Talking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</si>
</sst>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20"/>
      <color theme="0"/>
      <name val="Amasis MT Pro Black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9" formatCode="m/d/yyyy"/>
    </dxf>
    <dxf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right style="thin">
          <color theme="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masis MT Pro Black"/>
        <family val="1"/>
        <scheme val="none"/>
      </font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eth\Downloads\tyler_chart.xlsx" TargetMode="External"/><Relationship Id="rId1" Type="http://schemas.openxmlformats.org/officeDocument/2006/relationships/externalLinkPath" Target="file:///C:\Users\22eth\Downloads\tyler_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context"/>
      <sheetName val="dataset"/>
      <sheetName val="pivot table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DAC5F-A756-4493-B039-6BC174747A4B}" name="Table3" displayName="Table3" ref="A1:C32" headerRowDxfId="7" headerRowBorderDxfId="5" tableBorderDxfId="6" totalsRowBorderDxfId="4" headerRowCellStyle="60% - Accent2">
  <autoFilter ref="A1:C32" xr:uid="{43A93BCC-5F4D-46AE-9F3C-6EEAFDF0B9CE}"/>
  <tableColumns count="3">
    <tableColumn id="1" xr3:uid="{AC270E29-5ECB-444E-A112-4E1B56C3E8FE}" name="Date" totalsRowLabel="Total" dataDxfId="2" totalsRowDxfId="3">
      <calculatedColumnFormula>[1]!Table1[[#This Row],[Date]]</calculatedColumnFormula>
    </tableColumn>
    <tableColumn id="2" xr3:uid="{B98064C5-3EDC-4AB5-8111-43F6866E2732}" name="Feeling" dataDxfId="1">
      <calculatedColumnFormula>IF(ISNUMBER(MATCH([1]!Table1[[#This Row],[Feeling]], {"bad","uncertain","angry","sad","confused"}, 0)), -1, 1)</calculatedColumnFormula>
    </tableColumn>
    <tableColumn id="3" xr3:uid="{17D558E5-521B-4BC8-974F-7E65A7D3EE16}" name="Hours Talking" totalsRowFunction="sum" dataDxfId="0">
      <calculatedColumnFormula>IF(ISNUMBER(MATCH([1]!Table1[[#This Row],[Length Talking (hours)]], {"Dms'd","Teams'd"}, 0)), 0, [1]!Table1[[#This Row],[Length Talking (hours)]])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CB4D-42AB-4ABB-9FD9-34D86028E8F7}">
  <dimension ref="A1:C32"/>
  <sheetViews>
    <sheetView tabSelected="1" topLeftCell="A12" zoomScale="85" zoomScaleNormal="85" workbookViewId="0">
      <selection activeCell="A30" sqref="A30:A32"/>
    </sheetView>
  </sheetViews>
  <sheetFormatPr defaultColWidth="15.6328125" defaultRowHeight="14.5" x14ac:dyDescent="0.35"/>
  <cols>
    <col min="1" max="1" width="12.6328125" bestFit="1" customWidth="1"/>
    <col min="2" max="2" width="17.453125" bestFit="1" customWidth="1"/>
    <col min="3" max="3" width="30.81640625" bestFit="1" customWidth="1"/>
    <col min="5" max="5" width="13.1796875" bestFit="1" customWidth="1"/>
    <col min="6" max="6" width="18.6328125" bestFit="1" customWidth="1"/>
    <col min="7" max="7" width="13.26953125" bestFit="1" customWidth="1"/>
  </cols>
  <sheetData>
    <row r="1" spans="1:3" ht="26" thickBot="1" x14ac:dyDescent="0.6">
      <c r="A1" s="1" t="s">
        <v>0</v>
      </c>
      <c r="B1" s="2" t="s">
        <v>1</v>
      </c>
      <c r="C1" s="3" t="s">
        <v>2</v>
      </c>
    </row>
    <row r="2" spans="1:3" ht="15" thickTop="1" x14ac:dyDescent="0.35">
      <c r="A2" s="4">
        <f>[1]!Table1[[#This Row],[Date]]</f>
        <v>45804</v>
      </c>
      <c r="B2">
        <f>IF(ISNUMBER(MATCH([1]!Table1[[#This Row],[Feeling]], {"bad","uncertain","angry","sad","confused"}, 0)), -1, 1)</f>
        <v>-1</v>
      </c>
      <c r="C2">
        <f>IF(ISNUMBER(MATCH([1]!Table1[[#This Row],[Length Talking (hours)]], {"Dms'd","Teams'd"}, 0)), 0, [1]!Table1[[#This Row],[Length Talking (hours)]])</f>
        <v>2</v>
      </c>
    </row>
    <row r="3" spans="1:3" x14ac:dyDescent="0.35">
      <c r="A3" s="4">
        <f>[1]!Table1[[#This Row],[Date]]</f>
        <v>45810</v>
      </c>
      <c r="B3">
        <f>IF(ISNUMBER(MATCH([1]!Table1[[#This Row],[Feeling]], {"bad","uncertain","angry","sad","confused"}, 0)), -1, 1)</f>
        <v>-1</v>
      </c>
      <c r="C3">
        <f>IF(ISNUMBER(MATCH([1]!Table1[[#This Row],[Length Talking (hours)]], {"Dms'd","Teams'd"}, 0)), 0, [1]!Table1[[#This Row],[Length Talking (hours)]])</f>
        <v>0</v>
      </c>
    </row>
    <row r="4" spans="1:3" x14ac:dyDescent="0.35">
      <c r="A4" s="4">
        <f>[1]!Table1[[#This Row],[Date]]</f>
        <v>45817</v>
      </c>
      <c r="B4">
        <f>IF(ISNUMBER(MATCH([1]!Table1[[#This Row],[Feeling]], {"bad","uncertain","angry","sad","confused"}, 0)), -1, 1)</f>
        <v>-1</v>
      </c>
      <c r="C4">
        <f>IF(ISNUMBER(MATCH([1]!Table1[[#This Row],[Length Talking (hours)]], {"Dms'd","Teams'd"}, 0)), 0, [1]!Table1[[#This Row],[Length Talking (hours)]])</f>
        <v>1</v>
      </c>
    </row>
    <row r="5" spans="1:3" x14ac:dyDescent="0.35">
      <c r="A5" s="4">
        <f>[1]!Table1[[#This Row],[Date]]</f>
        <v>45818</v>
      </c>
      <c r="B5">
        <f>IF(ISNUMBER(MATCH([1]!Table1[[#This Row],[Feeling]], {"bad","uncertain","angry","sad","confused"}, 0)), -1, 1)</f>
        <v>-1</v>
      </c>
      <c r="C5">
        <f>IF(ISNUMBER(MATCH([1]!Table1[[#This Row],[Length Talking (hours)]], {"Dms'd","Teams'd"}, 0)), 0, [1]!Table1[[#This Row],[Length Talking (hours)]])</f>
        <v>0</v>
      </c>
    </row>
    <row r="6" spans="1:3" x14ac:dyDescent="0.35">
      <c r="A6" s="4">
        <f>[1]!Table1[[#This Row],[Date]]</f>
        <v>45824</v>
      </c>
      <c r="B6">
        <f>IF(ISNUMBER(MATCH([1]!Table1[[#This Row],[Feeling]], {"bad","uncertain","angry","sad","confused"}, 0)), -1, 1)</f>
        <v>-1</v>
      </c>
      <c r="C6">
        <f>IF(ISNUMBER(MATCH([1]!Table1[[#This Row],[Length Talking (hours)]], {"Dms'd","Teams'd"}, 0)), 0, [1]!Table1[[#This Row],[Length Talking (hours)]])</f>
        <v>1</v>
      </c>
    </row>
    <row r="7" spans="1:3" x14ac:dyDescent="0.35">
      <c r="A7" s="4">
        <f>[1]!Table1[[#This Row],[Date]]</f>
        <v>45825</v>
      </c>
      <c r="B7">
        <f>IF(ISNUMBER(MATCH([1]!Table1[[#This Row],[Feeling]], {"bad","uncertain","angry","sad","confused"}, 0)), -1, 1)</f>
        <v>1</v>
      </c>
      <c r="C7">
        <f>IF(ISNUMBER(MATCH([1]!Table1[[#This Row],[Length Talking (hours)]], {"Dms'd","Teams'd"}, 0)), 0, [1]!Table1[[#This Row],[Length Talking (hours)]])</f>
        <v>1</v>
      </c>
    </row>
    <row r="8" spans="1:3" x14ac:dyDescent="0.35">
      <c r="A8" s="4">
        <f>[1]!Table1[[#This Row],[Date]]</f>
        <v>45831</v>
      </c>
      <c r="B8">
        <f>IF(ISNUMBER(MATCH([1]!Table1[[#This Row],[Feeling]], {"bad","uncertain","angry","sad","confused"}, 0)), -1, 1)</f>
        <v>1</v>
      </c>
      <c r="C8">
        <f>IF(ISNUMBER(MATCH([1]!Table1[[#This Row],[Length Talking (hours)]], {"Dms'd","Teams'd"}, 0)), 0, [1]!Table1[[#This Row],[Length Talking (hours)]])</f>
        <v>2</v>
      </c>
    </row>
    <row r="9" spans="1:3" x14ac:dyDescent="0.35">
      <c r="A9" s="4">
        <f>[1]!Table1[[#This Row],[Date]]</f>
        <v>45832</v>
      </c>
      <c r="B9">
        <f>IF(ISNUMBER(MATCH([1]!Table1[[#This Row],[Feeling]], {"bad","uncertain","angry","sad","confused"}, 0)), -1, 1)</f>
        <v>-1</v>
      </c>
      <c r="C9">
        <f>IF(ISNUMBER(MATCH([1]!Table1[[#This Row],[Length Talking (hours)]], {"Dms'd","Teams'd"}, 0)), 0, [1]!Table1[[#This Row],[Length Talking (hours)]])</f>
        <v>0</v>
      </c>
    </row>
    <row r="10" spans="1:3" x14ac:dyDescent="0.35">
      <c r="A10" s="4">
        <f>[1]!Table1[[#This Row],[Date]]</f>
        <v>45833</v>
      </c>
      <c r="B10">
        <f>IF(ISNUMBER(MATCH([1]!Table1[[#This Row],[Feeling]], {"bad","uncertain","angry","sad","confused"}, 0)), -1, 1)</f>
        <v>-1</v>
      </c>
      <c r="C10">
        <f>IF(ISNUMBER(MATCH([1]!Table1[[#This Row],[Length Talking (hours)]], {"Dms'd","Teams'd"}, 0)), 0, [1]!Table1[[#This Row],[Length Talking (hours)]])</f>
        <v>0</v>
      </c>
    </row>
    <row r="11" spans="1:3" x14ac:dyDescent="0.35">
      <c r="A11" s="4">
        <f>[1]!Table1[[#This Row],[Date]]</f>
        <v>45845</v>
      </c>
      <c r="B11">
        <f>IF(ISNUMBER(MATCH([1]!Table1[[#This Row],[Feeling]], {"bad","uncertain","angry","sad","confused"}, 0)), -1, 1)</f>
        <v>-1</v>
      </c>
      <c r="C11">
        <f>IF(ISNUMBER(MATCH([1]!Table1[[#This Row],[Length Talking (hours)]], {"Dms'd","Teams'd"}, 0)), 0, [1]!Table1[[#This Row],[Length Talking (hours)]])</f>
        <v>3</v>
      </c>
    </row>
    <row r="12" spans="1:3" x14ac:dyDescent="0.35">
      <c r="A12" s="4">
        <f>[1]!Table1[[#This Row],[Date]]</f>
        <v>45846</v>
      </c>
      <c r="B12">
        <f>IF(ISNUMBER(MATCH([1]!Table1[[#This Row],[Feeling]], {"bad","uncertain","angry","sad","confused"}, 0)), -1, 1)</f>
        <v>-1</v>
      </c>
      <c r="C12">
        <f>IF(ISNUMBER(MATCH([1]!Table1[[#This Row],[Length Talking (hours)]], {"Dms'd","Teams'd"}, 0)), 0, [1]!Table1[[#This Row],[Length Talking (hours)]])</f>
        <v>0</v>
      </c>
    </row>
    <row r="13" spans="1:3" x14ac:dyDescent="0.35">
      <c r="A13" s="4">
        <f>[1]!Table1[[#This Row],[Date]]</f>
        <v>45851</v>
      </c>
      <c r="B13">
        <f>IF(ISNUMBER(MATCH([1]!Table1[[#This Row],[Feeling]], {"bad","uncertain","angry","sad","confused"}, 0)), -1, 1)</f>
        <v>-1</v>
      </c>
      <c r="C13">
        <f>IF(ISNUMBER(MATCH([1]!Table1[[#This Row],[Length Talking (hours)]], {"Dms'd","Teams'd"}, 0)), 0, [1]!Table1[[#This Row],[Length Talking (hours)]])</f>
        <v>0</v>
      </c>
    </row>
    <row r="14" spans="1:3" x14ac:dyDescent="0.35">
      <c r="A14" s="4">
        <f>[1]!Table1[[#This Row],[Date]]</f>
        <v>45852</v>
      </c>
      <c r="B14">
        <f>IF(ISNUMBER(MATCH([1]!Table1[[#This Row],[Feeling]], {"bad","uncertain","angry","sad","confused"}, 0)), -1, 1)</f>
        <v>-1</v>
      </c>
      <c r="C14">
        <f>IF(ISNUMBER(MATCH([1]!Table1[[#This Row],[Length Talking (hours)]], {"Dms'd","Teams'd"}, 0)), 0, [1]!Table1[[#This Row],[Length Talking (hours)]])</f>
        <v>0</v>
      </c>
    </row>
    <row r="15" spans="1:3" x14ac:dyDescent="0.35">
      <c r="A15" s="4">
        <f>[1]!Table1[[#This Row],[Date]]</f>
        <v>45853</v>
      </c>
      <c r="B15">
        <f>IF(ISNUMBER(MATCH([1]!Table1[[#This Row],[Feeling]], {"bad","uncertain","angry","sad","confused"}, 0)), -1, 1)</f>
        <v>-1</v>
      </c>
      <c r="C15">
        <f>IF(ISNUMBER(MATCH([1]!Table1[[#This Row],[Length Talking (hours)]], {"Dms'd","Teams'd"}, 0)), 0, [1]!Table1[[#This Row],[Length Talking (hours)]])</f>
        <v>0</v>
      </c>
    </row>
    <row r="16" spans="1:3" x14ac:dyDescent="0.35">
      <c r="A16" s="4">
        <f>[1]!Table1[[#This Row],[Date]]</f>
        <v>45854</v>
      </c>
      <c r="B16">
        <f>IF(ISNUMBER(MATCH([1]!Table1[[#This Row],[Feeling]], {"bad","uncertain","angry","sad","confused"}, 0)), -1, 1)</f>
        <v>-1</v>
      </c>
      <c r="C16">
        <f>IF(ISNUMBER(MATCH([1]!Table1[[#This Row],[Length Talking (hours)]], {"Dms'd","Teams'd"}, 0)), 0, [1]!Table1[[#This Row],[Length Talking (hours)]])</f>
        <v>0</v>
      </c>
    </row>
    <row r="17" spans="1:3" x14ac:dyDescent="0.35">
      <c r="A17" s="4">
        <f>[1]!Table1[[#This Row],[Date]]</f>
        <v>45855</v>
      </c>
      <c r="B17">
        <f>IF(ISNUMBER(MATCH([1]!Table1[[#This Row],[Feeling]], {"bad","uncertain","angry","sad","confused"}, 0)), -1, 1)</f>
        <v>-1</v>
      </c>
      <c r="C17">
        <f>IF(ISNUMBER(MATCH([1]!Table1[[#This Row],[Length Talking (hours)]], {"Dms'd","Teams'd"}, 0)), 0, [1]!Table1[[#This Row],[Length Talking (hours)]])</f>
        <v>0</v>
      </c>
    </row>
    <row r="18" spans="1:3" x14ac:dyDescent="0.35">
      <c r="A18" s="4">
        <f>[1]!Table1[[#This Row],[Date]]</f>
        <v>45856</v>
      </c>
      <c r="B18">
        <f>IF(ISNUMBER(MATCH([1]!Table1[[#This Row],[Feeling]], {"bad","uncertain","angry","sad","confused"}, 0)), -1, 1)</f>
        <v>-1</v>
      </c>
      <c r="C18">
        <f>IF(ISNUMBER(MATCH([1]!Table1[[#This Row],[Length Talking (hours)]], {"Dms'd","Teams'd"}, 0)), 0, [1]!Table1[[#This Row],[Length Talking (hours)]])</f>
        <v>0</v>
      </c>
    </row>
    <row r="19" spans="1:3" x14ac:dyDescent="0.35">
      <c r="A19" s="4">
        <f>[1]!Table1[[#This Row],[Date]]</f>
        <v>45858</v>
      </c>
      <c r="B19">
        <f>IF(ISNUMBER(MATCH([1]!Table1[[#This Row],[Feeling]], {"bad","uncertain","angry","sad","confused"}, 0)), -1, 1)</f>
        <v>-1</v>
      </c>
      <c r="C19">
        <f>IF(ISNUMBER(MATCH([1]!Table1[[#This Row],[Length Talking (hours)]], {"Dms'd","Teams'd"}, 0)), 0, [1]!Table1[[#This Row],[Length Talking (hours)]])</f>
        <v>0</v>
      </c>
    </row>
    <row r="20" spans="1:3" x14ac:dyDescent="0.35">
      <c r="A20" s="4">
        <f>[1]!Table1[[#This Row],[Date]]</f>
        <v>45866</v>
      </c>
      <c r="B20">
        <f>IF(ISNUMBER(MATCH([1]!Table1[[#This Row],[Feeling]], {"bad","uncertain","angry","sad","confused"}, 0)), -1, 1)</f>
        <v>1</v>
      </c>
      <c r="C20">
        <f>IF(ISNUMBER(MATCH([1]!Table1[[#This Row],[Length Talking (hours)]], {"Dms'd","Teams'd"}, 0)), 0, [1]!Table1[[#This Row],[Length Talking (hours)]])</f>
        <v>0.05</v>
      </c>
    </row>
    <row r="21" spans="1:3" x14ac:dyDescent="0.35">
      <c r="A21" s="4">
        <f>[1]!Table1[[#This Row],[Date]]</f>
        <v>45867</v>
      </c>
      <c r="B21">
        <f>IF(ISNUMBER(MATCH([1]!Table1[[#This Row],[Feeling]], {"bad","uncertain","angry","sad","confused"}, 0)), -1, 1)</f>
        <v>-1</v>
      </c>
      <c r="C21">
        <f>IF(ISNUMBER(MATCH([1]!Table1[[#This Row],[Length Talking (hours)]], {"Dms'd","Teams'd"}, 0)), 0, [1]!Table1[[#This Row],[Length Talking (hours)]])</f>
        <v>0</v>
      </c>
    </row>
    <row r="22" spans="1:3" x14ac:dyDescent="0.35">
      <c r="A22" s="4">
        <f>[1]!Table1[[#This Row],[Date]]</f>
        <v>45868</v>
      </c>
      <c r="B22">
        <f>IF(ISNUMBER(MATCH([1]!Table1[[#This Row],[Feeling]], {"bad","uncertain","angry","sad","confused"}, 0)), -1, 1)</f>
        <v>1</v>
      </c>
      <c r="C22">
        <f>IF(ISNUMBER(MATCH([1]!Table1[[#This Row],[Length Talking (hours)]], {"Dms'd","Teams'd"}, 0)), 0, [1]!Table1[[#This Row],[Length Talking (hours)]])</f>
        <v>0</v>
      </c>
    </row>
    <row r="23" spans="1:3" x14ac:dyDescent="0.35">
      <c r="A23" s="4">
        <f>[1]!Table1[[#This Row],[Date]]</f>
        <v>45869</v>
      </c>
      <c r="B23">
        <f>IF(ISNUMBER(MATCH([1]!Table1[[#This Row],[Feeling]], {"bad","uncertain","angry","sad","confused"}, 0)), -1, 1)</f>
        <v>1</v>
      </c>
      <c r="C23">
        <f>IF(ISNUMBER(MATCH([1]!Table1[[#This Row],[Length Talking (hours)]], {"Dms'd","Teams'd"}, 0)), 0, [1]!Table1[[#This Row],[Length Talking (hours)]])</f>
        <v>0</v>
      </c>
    </row>
    <row r="24" spans="1:3" x14ac:dyDescent="0.35">
      <c r="A24" s="4">
        <f>[1]!Table1[[#This Row],[Date]]</f>
        <v>45873</v>
      </c>
      <c r="B24">
        <f>IF(ISNUMBER(MATCH([1]!Table1[[#This Row],[Feeling]], {"bad","uncertain","angry","sad","confused"}, 0)), -1, 1)</f>
        <v>1</v>
      </c>
      <c r="C24">
        <f>IF(ISNUMBER(MATCH([1]!Table1[[#This Row],[Length Talking (hours)]], {"Dms'd","Teams'd"}, 0)), 0, [1]!Table1[[#This Row],[Length Talking (hours)]])</f>
        <v>1</v>
      </c>
    </row>
    <row r="25" spans="1:3" x14ac:dyDescent="0.35">
      <c r="A25" s="4">
        <f>[1]!Table1[[#This Row],[Date]]</f>
        <v>45877</v>
      </c>
      <c r="B25">
        <f>IF(ISNUMBER(MATCH([1]!Table1[[#This Row],[Feeling]], {"bad","uncertain","angry","sad","confused"}, 0)), -1, 1)</f>
        <v>1</v>
      </c>
      <c r="C25">
        <f>IF(ISNUMBER(MATCH([1]!Table1[[#This Row],[Length Talking (hours)]], {"Dms'd","Teams'd"}, 0)), 0, [1]!Table1[[#This Row],[Length Talking (hours)]])</f>
        <v>0</v>
      </c>
    </row>
    <row r="26" spans="1:3" x14ac:dyDescent="0.35">
      <c r="A26" s="4">
        <f>[1]!Table1[[#This Row],[Date]]</f>
        <v>45881</v>
      </c>
      <c r="B26">
        <f>IF(ISNUMBER(MATCH([1]!Table1[[#This Row],[Feeling]], {"bad","uncertain","angry","sad","confused"}, 0)), -1, 1)</f>
        <v>-1</v>
      </c>
      <c r="C26">
        <f>IF(ISNUMBER(MATCH([1]!Table1[[#This Row],[Length Talking (hours)]], {"Dms'd","Teams'd"}, 0)), 0, [1]!Table1[[#This Row],[Length Talking (hours)]])</f>
        <v>0</v>
      </c>
    </row>
    <row r="27" spans="1:3" x14ac:dyDescent="0.35">
      <c r="A27" s="4">
        <f>[1]!Table1[[#This Row],[Date]]</f>
        <v>45883</v>
      </c>
      <c r="B27">
        <f>IF(ISNUMBER(MATCH([1]!Table1[[#This Row],[Feeling]], {"bad","uncertain","angry","sad","confused"}, 0)), -1, 1)</f>
        <v>1</v>
      </c>
      <c r="C27">
        <f>IF(ISNUMBER(MATCH([1]!Table1[[#This Row],[Length Talking (hours)]], {"Dms'd","Teams'd"}, 0)), 0, [1]!Table1[[#This Row],[Length Talking (hours)]])</f>
        <v>0</v>
      </c>
    </row>
    <row r="28" spans="1:3" x14ac:dyDescent="0.35">
      <c r="A28" s="4">
        <f>[1]!Table1[[#This Row],[Date]]</f>
        <v>45884</v>
      </c>
      <c r="B28">
        <f>IF(ISNUMBER(MATCH([1]!Table1[[#This Row],[Feeling]], {"bad","uncertain","angry","sad","confused"}, 0)), -1, 1)</f>
        <v>-1</v>
      </c>
      <c r="C28">
        <f>IF(ISNUMBER(MATCH([1]!Table1[[#This Row],[Length Talking (hours)]], {"Dms'd","Teams'd"}, 0)), 0, [1]!Table1[[#This Row],[Length Talking (hours)]])</f>
        <v>0</v>
      </c>
    </row>
    <row r="29" spans="1:3" x14ac:dyDescent="0.35">
      <c r="A29" s="4">
        <f>[1]!Table1[[#This Row],[Date]]</f>
        <v>45892</v>
      </c>
      <c r="B29">
        <f>IF(ISNUMBER(MATCH([1]!Table1[[#This Row],[Feeling]], {"bad","uncertain","angry","sad","confused"}, 0)), -1, 1)</f>
        <v>1</v>
      </c>
      <c r="C29">
        <f>IF(ISNUMBER(MATCH([1]!Table1[[#This Row],[Length Talking (hours)]], {"Dms'd","Teams'd"}, 0)), 0, [1]!Table1[[#This Row],[Length Talking (hours)]])</f>
        <v>0</v>
      </c>
    </row>
    <row r="30" spans="1:3" x14ac:dyDescent="0.35">
      <c r="A30" s="4">
        <f>[1]!Table1[[#This Row],[Date]]</f>
        <v>45894</v>
      </c>
      <c r="B30">
        <f>IF(ISNUMBER(MATCH([1]!Table1[[#This Row],[Feeling]], {"bad","uncertain","angry","sad","confused"}, 0)), -1, 1)</f>
        <v>1</v>
      </c>
      <c r="C30">
        <f>IF(ISNUMBER(MATCH([1]!Table1[[#This Row],[Length Talking (hours)]], {"Dms'd","Teams'd"}, 0)), 0, [1]!Table1[[#This Row],[Length Talking (hours)]])</f>
        <v>0</v>
      </c>
    </row>
    <row r="31" spans="1:3" x14ac:dyDescent="0.35">
      <c r="A31" s="4">
        <f>[1]!Table1[[#This Row],[Date]]</f>
        <v>45895</v>
      </c>
      <c r="B31">
        <f>IF(ISNUMBER(MATCH([1]!Table1[[#This Row],[Feeling]], {"bad","uncertain","angry","sad","confused"}, 0)), -1, 1)</f>
        <v>1</v>
      </c>
      <c r="C31">
        <f>IF(ISNUMBER(MATCH([1]!Table1[[#This Row],[Length Talking (hours)]], {"Dms'd","Teams'd"}, 0)), 0, [1]!Table1[[#This Row],[Length Talking (hours)]])</f>
        <v>0</v>
      </c>
    </row>
    <row r="32" spans="1:3" x14ac:dyDescent="0.35">
      <c r="A32" s="4">
        <f>[1]!Table1[[#This Row],[Date]]</f>
        <v>45896</v>
      </c>
      <c r="B32">
        <f>IF(ISNUMBER(MATCH([1]!Table1[[#This Row],[Feeling]], {"bad","uncertain","angry","sad","confused"}, 0)), -1, 1)</f>
        <v>1</v>
      </c>
      <c r="C32">
        <f>IF(ISNUMBER(MATCH([1]!Table1[[#This Row],[Length Talking (hours)]], {"Dms'd","Teams'd"}, 0)), 0, [1]!Table1[[#This Row],[Length Talking (hours)]])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Chu</dc:creator>
  <cp:lastModifiedBy>Ethan Chu</cp:lastModifiedBy>
  <dcterms:created xsi:type="dcterms:W3CDTF">2025-09-02T23:36:45Z</dcterms:created>
  <dcterms:modified xsi:type="dcterms:W3CDTF">2025-09-02T23:36:56Z</dcterms:modified>
</cp:coreProperties>
</file>