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6" i="1" l="1"/>
  <c r="H16" i="1"/>
  <c r="E16" i="1"/>
  <c r="I14" i="1"/>
  <c r="I15" i="1"/>
  <c r="I13" i="1"/>
  <c r="H15" i="1"/>
  <c r="H14" i="1"/>
  <c r="H13" i="1"/>
  <c r="E14" i="1"/>
  <c r="E15" i="1"/>
  <c r="E13" i="1"/>
  <c r="F15" i="1"/>
  <c r="F13" i="1"/>
  <c r="F14" i="1"/>
</calcChain>
</file>

<file path=xl/sharedStrings.xml><?xml version="1.0" encoding="utf-8"?>
<sst xmlns="http://schemas.openxmlformats.org/spreadsheetml/2006/main" count="12" uniqueCount="12">
  <si>
    <t>atomic weight ratios</t>
  </si>
  <si>
    <t>xsdir</t>
  </si>
  <si>
    <t>NIST</t>
  </si>
  <si>
    <t>m_n</t>
  </si>
  <si>
    <t>m_p</t>
  </si>
  <si>
    <t>m_d</t>
  </si>
  <si>
    <t>m_h</t>
  </si>
  <si>
    <t>m_a</t>
  </si>
  <si>
    <t>MeV</t>
  </si>
  <si>
    <t>u</t>
  </si>
  <si>
    <t>XSDIR masses include electrons</t>
  </si>
  <si>
    <t>NIST masses do not include 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</si>
</sst>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 x14ac:dyDescent="0.25"/>
  <sheetData>
    <row r="1" spans="1:9" x14ac:dyDescent="0.25">
      <c r="A1" t="s">
        <v>1</v>
      </c>
      <c r="D1" t="s">
        <v>10</v>
      </c>
    </row>
    <row r="3" spans="1:9" x14ac:dyDescent="0.25">
      <c r="A3" t="s">
        <v>0</v>
      </c>
    </row>
    <row r="4" spans="1:9" x14ac:dyDescent="0.25">
      <c r="B4">
        <v>1</v>
      </c>
      <c r="C4">
        <v>1</v>
      </c>
      <c r="D4">
        <v>1</v>
      </c>
      <c r="E4">
        <v>1</v>
      </c>
    </row>
    <row r="5" spans="1:9" x14ac:dyDescent="0.25">
      <c r="B5">
        <v>1000</v>
      </c>
      <c r="C5">
        <v>0.99931696999999997</v>
      </c>
      <c r="D5">
        <v>1001</v>
      </c>
      <c r="E5">
        <v>0.99916731999999997</v>
      </c>
      <c r="F5">
        <v>1002</v>
      </c>
      <c r="G5">
        <v>1.99679966</v>
      </c>
      <c r="H5">
        <v>1003</v>
      </c>
      <c r="I5">
        <v>2.9901399400000002</v>
      </c>
    </row>
    <row r="6" spans="1:9" x14ac:dyDescent="0.25">
      <c r="B6">
        <v>2000</v>
      </c>
      <c r="C6">
        <v>3.9682176</v>
      </c>
      <c r="D6">
        <v>2003</v>
      </c>
      <c r="E6">
        <v>2.9901201500000001</v>
      </c>
      <c r="F6">
        <v>2004</v>
      </c>
      <c r="G6">
        <v>3.9682189399999999</v>
      </c>
    </row>
    <row r="7" spans="1:9" x14ac:dyDescent="0.25">
      <c r="B7">
        <v>3000</v>
      </c>
      <c r="C7">
        <v>6.8813118800000002</v>
      </c>
      <c r="D7">
        <v>3006</v>
      </c>
      <c r="E7">
        <v>5.9634494499999997</v>
      </c>
      <c r="F7">
        <v>3007</v>
      </c>
      <c r="G7">
        <v>6.9557331600000003</v>
      </c>
    </row>
    <row r="8" spans="1:9" x14ac:dyDescent="0.25">
      <c r="B8">
        <v>4000</v>
      </c>
      <c r="C8">
        <v>8.9347630999999996</v>
      </c>
      <c r="D8">
        <v>4007</v>
      </c>
      <c r="E8">
        <v>6.95665041</v>
      </c>
      <c r="F8">
        <v>4009</v>
      </c>
      <c r="G8">
        <v>8.9347630999999996</v>
      </c>
    </row>
    <row r="10" spans="1:9" x14ac:dyDescent="0.25">
      <c r="A10" s="1" t="s">
        <v>2</v>
      </c>
      <c r="B10" s="1"/>
      <c r="C10" s="1"/>
      <c r="D10" t="s">
        <v>11</v>
      </c>
    </row>
    <row r="11" spans="1:9" x14ac:dyDescent="0.25">
      <c r="A11" s="1"/>
      <c r="B11" s="1" t="s">
        <v>8</v>
      </c>
      <c r="C11" s="1" t="s">
        <v>9</v>
      </c>
    </row>
    <row r="12" spans="1:9" x14ac:dyDescent="0.25">
      <c r="A12" s="1" t="s">
        <v>3</v>
      </c>
      <c r="B12" s="1">
        <v>939.56500000000005</v>
      </c>
      <c r="C12" s="1">
        <v>1.0086649999999999</v>
      </c>
    </row>
    <row r="13" spans="1:9" x14ac:dyDescent="0.25">
      <c r="A13" s="1" t="s">
        <v>4</v>
      </c>
      <c r="B13" s="1">
        <v>938.27200000000005</v>
      </c>
      <c r="C13" s="1">
        <v>1.0072760000000001</v>
      </c>
      <c r="E13">
        <f>B13/B$12</f>
        <v>0.99862383124105303</v>
      </c>
      <c r="F13">
        <f>C13/C12</f>
        <v>0.99862293229169263</v>
      </c>
      <c r="H13">
        <f>E13-E5</f>
        <v>-5.4348875894694171E-4</v>
      </c>
      <c r="I13">
        <f>H13*B$12</f>
        <v>-0.51064301579998328</v>
      </c>
    </row>
    <row r="14" spans="1:9" x14ac:dyDescent="0.25">
      <c r="A14" s="1" t="s">
        <v>5</v>
      </c>
      <c r="B14" s="1">
        <v>1875.6130000000001</v>
      </c>
      <c r="C14" s="1">
        <v>2.0135529999999999</v>
      </c>
      <c r="E14">
        <f t="shared" ref="E14:E15" si="0">B14/B$12</f>
        <v>1.9962567784027714</v>
      </c>
      <c r="F14">
        <f>C14/C12</f>
        <v>1.9962554465555959</v>
      </c>
      <c r="H14">
        <f>E14-G5</f>
        <v>-5.4288159722859497E-4</v>
      </c>
      <c r="I14">
        <f t="shared" ref="I14:I15" si="1">H14*B$12</f>
        <v>-0.51007254790008483</v>
      </c>
    </row>
    <row r="15" spans="1:9" x14ac:dyDescent="0.25">
      <c r="A15" s="1" t="s">
        <v>6</v>
      </c>
      <c r="B15" s="1">
        <v>2808.3919999999998</v>
      </c>
      <c r="C15" s="1">
        <v>3.0149319999999999</v>
      </c>
      <c r="E15">
        <f t="shared" si="0"/>
        <v>2.989034287143518</v>
      </c>
      <c r="F15">
        <f>C15/C12</f>
        <v>2.989032037395964</v>
      </c>
      <c r="H15">
        <f>E15-E6</f>
        <v>-1.0858628564820449E-3</v>
      </c>
      <c r="I15">
        <f t="shared" si="1"/>
        <v>-1.0202387347505526</v>
      </c>
    </row>
    <row r="16" spans="1:9" x14ac:dyDescent="0.25">
      <c r="A16" s="1" t="s">
        <v>7</v>
      </c>
      <c r="B16" s="1">
        <v>3727.3789999999999</v>
      </c>
      <c r="C16" s="1">
        <v>4.001506</v>
      </c>
      <c r="E16">
        <f>B16/B12</f>
        <v>3.9671326624554979</v>
      </c>
      <c r="F16">
        <f>C16/C12</f>
        <v>3.9671308115181954</v>
      </c>
      <c r="H16">
        <f>E16-G6</f>
        <v>-1.0862775445019679E-3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Whitmer</dc:creator>
  <cp:lastModifiedBy>Charles Whitmer</cp:lastModifiedBy>
  <dcterms:created xsi:type="dcterms:W3CDTF">2020-01-30T19:43:37Z</dcterms:created>
  <dcterms:modified xsi:type="dcterms:W3CDTF">2020-01-30T20:18:41Z</dcterms:modified>
</cp:coreProperties>
</file>