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231.xml" ContentType="application/vnd.openxmlformats-officedocument.drawingml.chart+xml"/>
  <Override PartName="/xl/charts/chart225.xml" ContentType="application/vnd.openxmlformats-officedocument.drawingml.chart+xml"/>
  <Override PartName="/xl/charts/chart229.xml" ContentType="application/vnd.openxmlformats-officedocument.drawingml.chart+xml"/>
  <Override PartName="/xl/charts/chart222.xml" ContentType="application/vnd.openxmlformats-officedocument.drawingml.chart+xml"/>
  <Override PartName="/xl/charts/chart226.xml" ContentType="application/vnd.openxmlformats-officedocument.drawingml.chart+xml"/>
  <Override PartName="/xl/charts/chart223.xml" ContentType="application/vnd.openxmlformats-officedocument.drawingml.chart+xml"/>
  <Override PartName="/xl/charts/chart227.xml" ContentType="application/vnd.openxmlformats-officedocument.drawingml.chart+xml"/>
  <Override PartName="/xl/charts/chart230.xml" ContentType="application/vnd.openxmlformats-officedocument.drawingml.chart+xml"/>
  <Override PartName="/xl/charts/chart224.xml" ContentType="application/vnd.openxmlformats-officedocument.drawingml.chart+xml"/>
  <Override PartName="/xl/charts/chart22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3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  <sheet name="VolCube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<sst xmlns="http://schemas.openxmlformats.org/spreadsheetml/2006/main" count="57" uniqueCount="29">
  <si>
    <t>Forward LIBOR Market Model Calibration</t>
  </si>
  <si>
    <t>Input Parameters</t>
  </si>
  <si>
    <t>capVols</t>
  </si>
  <si>
    <t>swaptionVols</t>
  </si>
  <si>
    <t>Swap Term</t>
  </si>
  <si>
    <t>Option Term</t>
  </si>
  <si>
    <t>Calibration Results</t>
  </si>
  <si>
    <t>Calibrated Forward LIBOR Local Volatilities: v_i=lambda(T_i-t)=(a+bx)exp(-c|Ti-t|)+d</t>
  </si>
  <si>
    <t>forward libor calibrated proxy covariance</t>
  </si>
  <si>
    <t>Forward LIBOR proxy volatility at time 0</t>
  </si>
  <si>
    <t>t</t>
  </si>
  <si>
    <t>Swaption implied volatilities</t>
  </si>
  <si>
    <t>i</t>
  </si>
  <si>
    <t>cap vol</t>
  </si>
  <si>
    <t>caplet vol</t>
  </si>
  <si>
    <t>forward LIBOR</t>
  </si>
  <si>
    <t>discount factor</t>
  </si>
  <si>
    <t>Forward LIBOR proxy covariance at time 0.000</t>
  </si>
  <si>
    <t>|</t>
  </si>
  <si>
    <t>Forward LIBOR proxy volatility matrix at time 0.000</t>
  </si>
  <si>
    <t>Implied Volatilities</t>
  </si>
  <si>
    <t>Volatility Cube</t>
  </si>
  <si>
    <t>TestVolatilityCube.cpp</t>
  </si>
  <si>
    <t>AtmVolatilitySample</t>
  </si>
  <si>
    <t>ATM Volatility</t>
  </si>
  <si>
    <t>Swap Tenors (years)</t>
  </si>
  <si>
    <t>Option Tenors (years)</t>
  </si>
  <si>
    <t>VolatilityCubeSample</t>
  </si>
  <si>
    <t>Strike Spreads</t>
  </si>
</sst>
</file>

<file path=xl/styles.xml><?xml version="1.0" encoding="utf-8"?>
<styleSheet xmlns="http://schemas.openxmlformats.org/spreadsheetml/2006/main">
  <numFmts count="8">
    <numFmt formatCode="GENERAL" numFmtId="164"/>
    <numFmt formatCode="#,##0.0_ " numFmtId="165"/>
    <numFmt formatCode="#,##0.00_ ;[RED]\-#,##0.00\ " numFmtId="166"/>
    <numFmt formatCode="0.00%" numFmtId="167"/>
    <numFmt formatCode="GENERAL" numFmtId="168"/>
    <numFmt formatCode="#,##0.000" numFmtId="169"/>
    <numFmt formatCode="0.00%;[RED]\-0.00%" numFmtId="170"/>
    <numFmt formatCode="#,##0.00%;[RED]\-#,##0.00%" numFmtId="171"/>
  </numFmts>
  <fonts count="12">
    <font>
      <name val="ＭＳ Ｐゴシック"/>
      <charset val="12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b val="true"/>
      <color rgb="00000000"/>
      <sz val="11"/>
    </font>
    <font>
      <name val="Calibri"/>
      <family val="2"/>
      <color rgb="00000000"/>
      <sz val="10"/>
    </font>
    <font>
      <name val="Calibri"/>
      <family val="2"/>
      <b val="true"/>
      <color rgb="00000000"/>
      <sz val="18"/>
    </font>
    <font>
      <name val="ＭＳ Ｐゴシック"/>
      <charset val="128"/>
      <family val="2"/>
      <b val="true"/>
      <color rgb="00000000"/>
      <sz val="11"/>
    </font>
    <font>
      <name val="ＭＳ Ｐゴシック"/>
      <family val="2"/>
      <color rgb="00000000"/>
      <sz val="11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3">
    <fill>
      <patternFill patternType="none"/>
    </fill>
    <fill>
      <patternFill patternType="gray125"/>
    </fill>
    <fill>
      <patternFill patternType="solid">
        <fgColor rgb="00F2DCDB"/>
        <bgColor rgb="00CCCCCC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false" applyBorder="false" applyFont="false" applyProtection="false" borderId="0" fillId="2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right" indent="0" shrinkToFit="false" textRotation="0" vertical="center" wrapText="false"/>
    </xf>
    <xf applyAlignment="true" applyBorder="false" applyFont="false" applyProtection="false" borderId="0" fillId="0" fontId="0" numFmtId="166" xfId="0">
      <alignment horizontal="right" indent="0" shrinkToFit="false" textRotation="0" vertical="center" wrapText="false"/>
    </xf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7" numFmtId="164" xfId="0"/>
    <xf applyAlignment="true" applyBorder="false" applyFont="true" applyProtection="false" borderId="0" fillId="0" fontId="8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0" numFmtId="169" xfId="0"/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3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8" numFmtId="164" xfId="0">
      <alignment horizontal="center" indent="0" shrinkToFit="false" textRotation="0" vertical="center" wrapText="false"/>
    </xf>
    <xf applyAlignment="true" applyBorder="true" applyFont="false" applyProtection="false" borderId="5" fillId="0" fontId="0" numFmtId="164" xfId="0">
      <alignment horizontal="center" indent="0" shrinkToFit="false" textRotation="0" vertical="center" wrapText="true"/>
    </xf>
    <xf applyAlignment="false" applyBorder="true" applyFont="false" applyProtection="false" borderId="6" fillId="0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3" fillId="0" fontId="0" numFmtId="164" xfId="0"/>
    <xf applyAlignment="true" applyBorder="true" applyFont="false" applyProtection="false" borderId="8" fillId="0" fontId="0" numFmtId="164" xfId="0">
      <alignment horizontal="center" indent="0" shrinkToFit="false" textRotation="0" vertical="center" wrapText="true"/>
    </xf>
    <xf applyAlignment="false" applyBorder="true" applyFont="false" applyProtection="false" borderId="9" fillId="0" fontId="0" numFmtId="170" xfId="0"/>
    <xf applyAlignment="false" applyBorder="true" applyFont="false" applyProtection="false" borderId="10" fillId="0" fontId="0" numFmtId="170" xfId="0"/>
    <xf applyAlignment="false" applyBorder="true" applyFont="false" applyProtection="false" borderId="8" fillId="0" fontId="0" numFmtId="170" xfId="0"/>
    <xf applyAlignment="false" applyBorder="true" applyFont="false" applyProtection="false" borderId="11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5" fillId="0" fontId="0" numFmtId="164" xfId="0"/>
    <xf applyAlignment="false" applyBorder="false" applyFont="false" applyProtection="false" borderId="0" fillId="0" fontId="0" numFmtId="171" xfId="0"/>
    <xf applyAlignment="false" applyBorder="true" applyFont="false" applyProtection="false" borderId="5" fillId="0" fontId="0" numFmtId="171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8" fillId="0" fontId="0" numFmtId="164" xfId="0"/>
    <xf applyAlignment="false" applyBorder="true" applyFont="false" applyProtection="false" borderId="10" fillId="0" fontId="0" numFmtId="171" xfId="0"/>
    <xf applyAlignment="false" applyBorder="true" applyFont="false" applyProtection="false" borderId="8" fillId="0" fontId="0" numFmtId="171" xfId="0"/>
    <xf applyAlignment="false" applyBorder="false" applyFont="false" applyProtection="false" borderId="0" fillId="0" fontId="0" numFmtId="17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C7C3A"/>
      <rgbColor rgb="0000FF00"/>
      <rgbColor rgb="000000FF"/>
      <rgbColor rgb="00DC853E"/>
      <rgbColor rgb="00FF00FF"/>
      <rgbColor rgb="0000FFFF"/>
      <rgbColor rgb="007E0021"/>
      <rgbColor rgb="00579D1C"/>
      <rgbColor rgb="00000080"/>
      <rgbColor rgb="00809B49"/>
      <rgbColor rgb="00C0504D"/>
      <rgbColor rgb="004672A8"/>
      <rgbColor rgb="00CCCCCC"/>
      <rgbColor rgb="00878787"/>
      <rgbColor rgb="0093A9CE"/>
      <rgbColor rgb="009F423F"/>
      <rgbColor rgb="00FFFFCC"/>
      <rgbColor rgb="0098B855"/>
      <rgbColor rgb="008064A2"/>
      <rgbColor rgb="00F79646"/>
      <rgbColor rgb="00416A9C"/>
      <rgbColor rgb="00AABAD7"/>
      <rgbColor rgb="00000080"/>
      <rgbColor rgb="00FF00FF"/>
      <rgbColor rgb="00FFFF00"/>
      <rgbColor rgb="0000FFFF"/>
      <rgbColor rgb="007D5FA0"/>
      <rgbColor rgb="00800000"/>
      <rgbColor rgb="004299B0"/>
      <rgbColor rgb="000000FF"/>
      <rgbColor rgb="0046AAC4"/>
      <rgbColor rgb="008AA64F"/>
      <rgbColor rgb="00B8CD97"/>
      <rgbColor rgb="009BBB59"/>
      <rgbColor rgb="0083CAFF"/>
      <rgbColor rgb="00D09493"/>
      <rgbColor rgb="00B3B3B3"/>
      <rgbColor rgb="00F2DCDB"/>
      <rgbColor rgb="004A7EBB"/>
      <rgbColor rgb="004BACC6"/>
      <rgbColor rgb="00AECF00"/>
      <rgbColor rgb="00FFD320"/>
      <rgbColor rgb="00F59240"/>
      <rgbColor rgb="00FF420E"/>
      <rgbColor rgb="00725990"/>
      <rgbColor rgb="00A99BBD"/>
      <rgbColor rgb="00004586"/>
      <rgbColor rgb="003E8EA4"/>
      <rgbColor rgb="004F81BD"/>
      <rgbColor rgb="00314004"/>
      <rgbColor rgb="00BE4B48"/>
      <rgbColor rgb="00AB4744"/>
      <rgbColor rgb="004B1F6F"/>
      <rgbColor rgb="006A52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0"/>
      <c:rotY val="110"/>
      <c:perspective val="2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Sheet1!$C$72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16a9c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Sheet1!$D$72:$P$72</c:f>
              <c:numCache>
                <c:formatCode>General</c:formatCode>
                <c:ptCount val="13"/>
                <c:pt idx="0">
                  <c:v>0.0566</c:v>
                </c:pt>
                <c:pt idx="1">
                  <c:v>0.0607</c:v>
                </c:pt>
                <c:pt idx="2">
                  <c:v>0.0565</c:v>
                </c:pt>
                <c:pt idx="3">
                  <c:v>0.0503</c:v>
                </c:pt>
                <c:pt idx="4">
                  <c:v>0.0447</c:v>
                </c:pt>
                <c:pt idx="5">
                  <c:v>0.0402</c:v>
                </c:pt>
                <c:pt idx="6">
                  <c:v>0.037</c:v>
                </c:pt>
                <c:pt idx="7">
                  <c:v>0.0347</c:v>
                </c:pt>
                <c:pt idx="8">
                  <c:v>0.0332</c:v>
                </c:pt>
                <c:pt idx="9">
                  <c:v>0.0322</c:v>
                </c:pt>
                <c:pt idx="10">
                  <c:v>0.0315</c:v>
                </c:pt>
                <c:pt idx="11">
                  <c:v>0.0311</c:v>
                </c:pt>
                <c:pt idx="12">
                  <c:v>0.0308</c:v>
                </c:pt>
              </c:numCache>
            </c:numRef>
          </c:val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f423f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Sheet1!$D$73:$P$73</c:f>
              <c:numCache>
                <c:formatCode>General</c:formatCode>
                <c:ptCount val="13"/>
                <c:pt idx="0">
                  <c:v>0.0607</c:v>
                </c:pt>
                <c:pt idx="1">
                  <c:v>0.0651</c:v>
                </c:pt>
                <c:pt idx="2">
                  <c:v>0.0606</c:v>
                </c:pt>
                <c:pt idx="3">
                  <c:v>0.054</c:v>
                </c:pt>
                <c:pt idx="4">
                  <c:v>0.048</c:v>
                </c:pt>
                <c:pt idx="5">
                  <c:v>0.0432</c:v>
                </c:pt>
                <c:pt idx="6">
                  <c:v>0.0397</c:v>
                </c:pt>
                <c:pt idx="7">
                  <c:v>0.0372</c:v>
                </c:pt>
                <c:pt idx="8">
                  <c:v>0.0356</c:v>
                </c:pt>
                <c:pt idx="9">
                  <c:v>0.0345</c:v>
                </c:pt>
                <c:pt idx="10">
                  <c:v>0.0338</c:v>
                </c:pt>
                <c:pt idx="11">
                  <c:v>0.0334</c:v>
                </c:pt>
                <c:pt idx="12">
                  <c:v>0.0331</c:v>
                </c:pt>
              </c:numCache>
            </c:numRef>
          </c:val>
        </c:ser>
        <c:ser>
          <c:idx val="2"/>
          <c:order val="2"/>
          <c:tx>
            <c:strRef>
              <c:f>Sheet1!$C$74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9b49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Sheet1!$D$74:$P$74</c:f>
              <c:numCache>
                <c:formatCode>General</c:formatCode>
                <c:ptCount val="13"/>
                <c:pt idx="0">
                  <c:v>0.0565</c:v>
                </c:pt>
                <c:pt idx="1">
                  <c:v>0.0606</c:v>
                </c:pt>
                <c:pt idx="2">
                  <c:v>0.0564</c:v>
                </c:pt>
                <c:pt idx="3">
                  <c:v>0.0503</c:v>
                </c:pt>
                <c:pt idx="4">
                  <c:v>0.0446</c:v>
                </c:pt>
                <c:pt idx="5">
                  <c:v>0.0402</c:v>
                </c:pt>
                <c:pt idx="6">
                  <c:v>0.0369</c:v>
                </c:pt>
                <c:pt idx="7">
                  <c:v>0.0347</c:v>
                </c:pt>
                <c:pt idx="8">
                  <c:v>0.0331</c:v>
                </c:pt>
                <c:pt idx="9">
                  <c:v>0.0321</c:v>
                </c:pt>
                <c:pt idx="10">
                  <c:v>0.0315</c:v>
                </c:pt>
                <c:pt idx="11">
                  <c:v>0.0311</c:v>
                </c:pt>
                <c:pt idx="12">
                  <c:v>0.0308</c:v>
                </c:pt>
              </c:numCache>
            </c:numRef>
          </c:val>
        </c:ser>
        <c:ser>
          <c:idx val="3"/>
          <c:order val="3"/>
          <c:tx>
            <c:strRef>
              <c:f>Sheet1!$C$75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a5286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Sheet1!$D$75:$P$75</c:f>
              <c:numCache>
                <c:formatCode>General</c:formatCode>
                <c:ptCount val="13"/>
                <c:pt idx="0">
                  <c:v>0.0503</c:v>
                </c:pt>
                <c:pt idx="1">
                  <c:v>0.054</c:v>
                </c:pt>
                <c:pt idx="2">
                  <c:v>0.0503</c:v>
                </c:pt>
                <c:pt idx="3">
                  <c:v>0.0448</c:v>
                </c:pt>
                <c:pt idx="4">
                  <c:v>0.0398</c:v>
                </c:pt>
                <c:pt idx="5">
                  <c:v>0.0358</c:v>
                </c:pt>
                <c:pt idx="6">
                  <c:v>0.0329</c:v>
                </c:pt>
                <c:pt idx="7">
                  <c:v>0.0309</c:v>
                </c:pt>
                <c:pt idx="8">
                  <c:v>0.0295</c:v>
                </c:pt>
                <c:pt idx="9">
                  <c:v>0.0286</c:v>
                </c:pt>
                <c:pt idx="10">
                  <c:v>0.028</c:v>
                </c:pt>
                <c:pt idx="11">
                  <c:v>0.0277</c:v>
                </c:pt>
                <c:pt idx="12">
                  <c:v>0.0274</c:v>
                </c:pt>
              </c:numCache>
            </c:numRef>
          </c:val>
        </c:ser>
        <c:ser>
          <c:idx val="4"/>
          <c:order val="4"/>
          <c:tx>
            <c:strRef>
              <c:f>Sheet1!$C$76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e8ea4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Sheet1!$D$76:$P$76</c:f>
              <c:numCache>
                <c:formatCode>General</c:formatCode>
                <c:ptCount val="13"/>
                <c:pt idx="0">
                  <c:v>0.0447</c:v>
                </c:pt>
                <c:pt idx="1">
                  <c:v>0.048</c:v>
                </c:pt>
                <c:pt idx="2">
                  <c:v>0.0446</c:v>
                </c:pt>
                <c:pt idx="3">
                  <c:v>0.0398</c:v>
                </c:pt>
                <c:pt idx="4">
                  <c:v>0.0353</c:v>
                </c:pt>
                <c:pt idx="5">
                  <c:v>0.0318</c:v>
                </c:pt>
                <c:pt idx="6">
                  <c:v>0.0292</c:v>
                </c:pt>
                <c:pt idx="7">
                  <c:v>0.0274</c:v>
                </c:pt>
                <c:pt idx="8">
                  <c:v>0.0262</c:v>
                </c:pt>
                <c:pt idx="9">
                  <c:v>0.0254</c:v>
                </c:pt>
                <c:pt idx="10">
                  <c:v>0.0249</c:v>
                </c:pt>
                <c:pt idx="11">
                  <c:v>0.0246</c:v>
                </c:pt>
                <c:pt idx="12">
                  <c:v>0.0244</c:v>
                </c:pt>
              </c:numCache>
            </c:numRef>
          </c:val>
        </c:ser>
        <c:ser>
          <c:idx val="5"/>
          <c:order val="5"/>
          <c:tx>
            <c:strRef>
              <c:f>Sheet1!$C$77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7c3a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Sheet1!$D$77:$P$77</c:f>
              <c:numCache>
                <c:formatCode>General</c:formatCode>
                <c:ptCount val="13"/>
                <c:pt idx="0">
                  <c:v>0.0402</c:v>
                </c:pt>
                <c:pt idx="1">
                  <c:v>0.0432</c:v>
                </c:pt>
                <c:pt idx="2">
                  <c:v>0.0402</c:v>
                </c:pt>
                <c:pt idx="3">
                  <c:v>0.0358</c:v>
                </c:pt>
                <c:pt idx="4">
                  <c:v>0.0318</c:v>
                </c:pt>
                <c:pt idx="5">
                  <c:v>0.0286</c:v>
                </c:pt>
                <c:pt idx="6">
                  <c:v>0.0263</c:v>
                </c:pt>
                <c:pt idx="7">
                  <c:v>0.0247</c:v>
                </c:pt>
                <c:pt idx="8">
                  <c:v>0.0236</c:v>
                </c:pt>
                <c:pt idx="9">
                  <c:v>0.0229</c:v>
                </c:pt>
                <c:pt idx="10">
                  <c:v>0.0224</c:v>
                </c:pt>
                <c:pt idx="11">
                  <c:v>0.0221</c:v>
                </c:pt>
                <c:pt idx="12">
                  <c:v>0.0219</c:v>
                </c:pt>
              </c:numCache>
            </c:numRef>
          </c:val>
        </c:ser>
        <c:ser>
          <c:idx val="6"/>
          <c:order val="6"/>
          <c:tx>
            <c:strRef>
              <c:f>Sheet1!$C$78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Sheet1!$D$78:$P$78</c:f>
              <c:numCache>
                <c:formatCode>General</c:formatCode>
                <c:ptCount val="13"/>
                <c:pt idx="0">
                  <c:v>0.037</c:v>
                </c:pt>
                <c:pt idx="1">
                  <c:v>0.0397</c:v>
                </c:pt>
                <c:pt idx="2">
                  <c:v>0.0369</c:v>
                </c:pt>
                <c:pt idx="3">
                  <c:v>0.0329</c:v>
                </c:pt>
                <c:pt idx="4">
                  <c:v>0.0292</c:v>
                </c:pt>
                <c:pt idx="5">
                  <c:v>0.0263</c:v>
                </c:pt>
                <c:pt idx="6">
                  <c:v>0.0242</c:v>
                </c:pt>
                <c:pt idx="7">
                  <c:v>0.0227</c:v>
                </c:pt>
                <c:pt idx="8">
                  <c:v>0.0217</c:v>
                </c:pt>
                <c:pt idx="9">
                  <c:v>0.021</c:v>
                </c:pt>
                <c:pt idx="10">
                  <c:v>0.0206</c:v>
                </c:pt>
                <c:pt idx="11">
                  <c:v>0.0203</c:v>
                </c:pt>
                <c:pt idx="12">
                  <c:v>0.0202</c:v>
                </c:pt>
              </c:numCache>
            </c:numRef>
          </c:val>
        </c:ser>
        <c:ser>
          <c:idx val="7"/>
          <c:order val="7"/>
          <c:tx>
            <c:strRef>
              <c:f>Sheet1!$C$79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0504d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Sheet1!$D$79:$P$79</c:f>
              <c:numCache>
                <c:formatCode>General</c:formatCode>
                <c:ptCount val="13"/>
                <c:pt idx="0">
                  <c:v>0.0347</c:v>
                </c:pt>
                <c:pt idx="1">
                  <c:v>0.0372</c:v>
                </c:pt>
                <c:pt idx="2">
                  <c:v>0.0347</c:v>
                </c:pt>
                <c:pt idx="3">
                  <c:v>0.0309</c:v>
                </c:pt>
                <c:pt idx="4">
                  <c:v>0.0274</c:v>
                </c:pt>
                <c:pt idx="5">
                  <c:v>0.0247</c:v>
                </c:pt>
                <c:pt idx="6">
                  <c:v>0.0227</c:v>
                </c:pt>
                <c:pt idx="7">
                  <c:v>0.0213</c:v>
                </c:pt>
                <c:pt idx="8">
                  <c:v>0.0204</c:v>
                </c:pt>
                <c:pt idx="9">
                  <c:v>0.0197</c:v>
                </c:pt>
                <c:pt idx="10">
                  <c:v>0.0193</c:v>
                </c:pt>
                <c:pt idx="11">
                  <c:v>0.0191</c:v>
                </c:pt>
                <c:pt idx="12">
                  <c:v>0.0189</c:v>
                </c:pt>
              </c:numCache>
            </c:numRef>
          </c:val>
        </c:ser>
        <c:ser>
          <c:idx val="8"/>
          <c:order val="8"/>
          <c:tx>
            <c:strRef>
              <c:f>Sheet1!$C$80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Sheet1!$D$80:$P$80</c:f>
              <c:numCache>
                <c:formatCode>General</c:formatCode>
                <c:ptCount val="13"/>
                <c:pt idx="0">
                  <c:v>0.0332</c:v>
                </c:pt>
                <c:pt idx="1">
                  <c:v>0.0356</c:v>
                </c:pt>
                <c:pt idx="2">
                  <c:v>0.0331</c:v>
                </c:pt>
                <c:pt idx="3">
                  <c:v>0.0295</c:v>
                </c:pt>
                <c:pt idx="4">
                  <c:v>0.0262</c:v>
                </c:pt>
                <c:pt idx="5">
                  <c:v>0.0236</c:v>
                </c:pt>
                <c:pt idx="6">
                  <c:v>0.0217</c:v>
                </c:pt>
                <c:pt idx="7">
                  <c:v>0.0204</c:v>
                </c:pt>
                <c:pt idx="8">
                  <c:v>0.0195</c:v>
                </c:pt>
                <c:pt idx="9">
                  <c:v>0.0189</c:v>
                </c:pt>
                <c:pt idx="10">
                  <c:v>0.0185</c:v>
                </c:pt>
                <c:pt idx="11">
                  <c:v>0.0182</c:v>
                </c:pt>
                <c:pt idx="12">
                  <c:v>0.0181</c:v>
                </c:pt>
              </c:numCache>
            </c:numRef>
          </c:val>
        </c:ser>
        <c:ser>
          <c:idx val="9"/>
          <c:order val="9"/>
          <c:tx>
            <c:strRef>
              <c:f>Sheet1!$C$81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64a2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Sheet1!$D$81:$P$81</c:f>
              <c:numCache>
                <c:formatCode>General</c:formatCode>
                <c:ptCount val="13"/>
                <c:pt idx="0">
                  <c:v>0.0322</c:v>
                </c:pt>
                <c:pt idx="1">
                  <c:v>0.0345</c:v>
                </c:pt>
                <c:pt idx="2">
                  <c:v>0.0321</c:v>
                </c:pt>
                <c:pt idx="3">
                  <c:v>0.0286</c:v>
                </c:pt>
                <c:pt idx="4">
                  <c:v>0.0254</c:v>
                </c:pt>
                <c:pt idx="5">
                  <c:v>0.0229</c:v>
                </c:pt>
                <c:pt idx="6">
                  <c:v>0.021</c:v>
                </c:pt>
                <c:pt idx="7">
                  <c:v>0.0197</c:v>
                </c:pt>
                <c:pt idx="8">
                  <c:v>0.0189</c:v>
                </c:pt>
                <c:pt idx="9">
                  <c:v>0.0183</c:v>
                </c:pt>
                <c:pt idx="10">
                  <c:v>0.0179</c:v>
                </c:pt>
                <c:pt idx="11">
                  <c:v>0.0177</c:v>
                </c:pt>
                <c:pt idx="12">
                  <c:v>0.0175</c:v>
                </c:pt>
              </c:numCache>
            </c:numRef>
          </c:val>
        </c:ser>
        <c:ser>
          <c:idx val="10"/>
          <c:order val="10"/>
          <c:tx>
            <c:strRef>
              <c:f>Sheet1!$C$82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4bacc6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Sheet1!$D$82:$P$82</c:f>
              <c:numCache>
                <c:formatCode>General</c:formatCode>
                <c:ptCount val="13"/>
                <c:pt idx="0">
                  <c:v>0.0315</c:v>
                </c:pt>
                <c:pt idx="1">
                  <c:v>0.0338</c:v>
                </c:pt>
                <c:pt idx="2">
                  <c:v>0.0315</c:v>
                </c:pt>
                <c:pt idx="3">
                  <c:v>0.028</c:v>
                </c:pt>
                <c:pt idx="4">
                  <c:v>0.0249</c:v>
                </c:pt>
                <c:pt idx="5">
                  <c:v>0.0224</c:v>
                </c:pt>
                <c:pt idx="6">
                  <c:v>0.0206</c:v>
                </c:pt>
                <c:pt idx="7">
                  <c:v>0.0193</c:v>
                </c:pt>
                <c:pt idx="8">
                  <c:v>0.0185</c:v>
                </c:pt>
                <c:pt idx="9">
                  <c:v>0.0179</c:v>
                </c:pt>
                <c:pt idx="10">
                  <c:v>0.0176</c:v>
                </c:pt>
                <c:pt idx="11">
                  <c:v>0.0173</c:v>
                </c:pt>
                <c:pt idx="12">
                  <c:v>0.0172</c:v>
                </c:pt>
              </c:numCache>
            </c:numRef>
          </c:val>
        </c:ser>
        <c:ser>
          <c:idx val="11"/>
          <c:order val="11"/>
          <c:tx>
            <c:strRef>
              <c:f>Sheet1!$C$83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79646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Sheet1!$D$83:$P$83</c:f>
              <c:numCache>
                <c:formatCode>General</c:formatCode>
                <c:ptCount val="13"/>
                <c:pt idx="0">
                  <c:v>0.0311</c:v>
                </c:pt>
                <c:pt idx="1">
                  <c:v>0.0334</c:v>
                </c:pt>
                <c:pt idx="2">
                  <c:v>0.0311</c:v>
                </c:pt>
                <c:pt idx="3">
                  <c:v>0.0277</c:v>
                </c:pt>
                <c:pt idx="4">
                  <c:v>0.0246</c:v>
                </c:pt>
                <c:pt idx="5">
                  <c:v>0.0221</c:v>
                </c:pt>
                <c:pt idx="6">
                  <c:v>0.0203</c:v>
                </c:pt>
                <c:pt idx="7">
                  <c:v>0.0191</c:v>
                </c:pt>
                <c:pt idx="8">
                  <c:v>0.0182</c:v>
                </c:pt>
                <c:pt idx="9">
                  <c:v>0.0177</c:v>
                </c:pt>
                <c:pt idx="10">
                  <c:v>0.0173</c:v>
                </c:pt>
                <c:pt idx="11">
                  <c:v>0.0171</c:v>
                </c:pt>
                <c:pt idx="12">
                  <c:v>0.0169</c:v>
                </c:pt>
              </c:numCache>
            </c:numRef>
          </c:val>
        </c:ser>
        <c:ser>
          <c:idx val="12"/>
          <c:order val="12"/>
          <c:tx>
            <c:strRef>
              <c:f>Sheet1!$C$84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aabad7"/>
            </a:solidFill>
          </c:spPr>
          <c:cat>
            <c:strRef>
              <c:f>Sheet1!$D$71:$P$71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Sheet1!$D$84:$P$84</c:f>
              <c:numCache>
                <c:formatCode>General</c:formatCode>
                <c:ptCount val="13"/>
                <c:pt idx="0">
                  <c:v>0.0308</c:v>
                </c:pt>
                <c:pt idx="1">
                  <c:v>0.0331</c:v>
                </c:pt>
                <c:pt idx="2">
                  <c:v>0.0308</c:v>
                </c:pt>
                <c:pt idx="3">
                  <c:v>0.0274</c:v>
                </c:pt>
                <c:pt idx="4">
                  <c:v>0.0244</c:v>
                </c:pt>
                <c:pt idx="5">
                  <c:v>0.0219</c:v>
                </c:pt>
                <c:pt idx="6">
                  <c:v>0.0202</c:v>
                </c:pt>
                <c:pt idx="7">
                  <c:v>0.0189</c:v>
                </c:pt>
                <c:pt idx="8">
                  <c:v>0.0181</c:v>
                </c:pt>
                <c:pt idx="9">
                  <c:v>0.0175</c:v>
                </c:pt>
                <c:pt idx="10">
                  <c:v>0.0172</c:v>
                </c:pt>
                <c:pt idx="11">
                  <c:v>0.0169</c:v>
                </c:pt>
                <c:pt idx="12">
                  <c:v>0.0168</c:v>
                </c:pt>
              </c:numCache>
            </c:numRef>
          </c:val>
        </c:ser>
        <c:shape val="box"/>
        <c:gapWidth val="100"/>
        <c:axId val="82682922"/>
        <c:axId val="82982629"/>
        <c:axId val="94666387"/>
      </c:bar3DChart>
      <c:catAx>
        <c:axId val="82682922"/>
        <c:scaling>
          <c:orientation val="minMax"/>
        </c:scaling>
        <c:axPos val="b"/>
        <c:majorTickMark val="out"/>
        <c:minorTickMark val="none"/>
        <c:tickLblPos val="nextTo"/>
        <c:crossAx val="8298262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298262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2682922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94666387"/>
        <c:scaling>
          <c:orientation val="minMax"/>
        </c:scaling>
        <c:axPos val="b"/>
        <c:majorTickMark val="out"/>
        <c:minorTickMark val="none"/>
        <c:tickLblPos val="nextTo"/>
        <c:crossAx val="8298262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charts/chart2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Sheet1!$E$106:$Q$106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Sheet1!$E$107:$Q$107</c:f>
              <c:numCache>
                <c:formatCode>General</c:formatCode>
                <c:ptCount val="13"/>
                <c:pt idx="0">
                  <c:v>0.2379</c:v>
                </c:pt>
                <c:pt idx="1">
                  <c:v>0.2552</c:v>
                </c:pt>
                <c:pt idx="2">
                  <c:v>0.2376</c:v>
                </c:pt>
                <c:pt idx="3">
                  <c:v>0.2116</c:v>
                </c:pt>
                <c:pt idx="4">
                  <c:v>0.1879</c:v>
                </c:pt>
                <c:pt idx="5">
                  <c:v>0.1691</c:v>
                </c:pt>
                <c:pt idx="6">
                  <c:v>0.1555</c:v>
                </c:pt>
                <c:pt idx="7">
                  <c:v>0.146</c:v>
                </c:pt>
                <c:pt idx="8">
                  <c:v>0.1395</c:v>
                </c:pt>
                <c:pt idx="9">
                  <c:v>0.1353</c:v>
                </c:pt>
                <c:pt idx="10">
                  <c:v>0.1325</c:v>
                </c:pt>
                <c:pt idx="11">
                  <c:v>0.1307</c:v>
                </c:pt>
                <c:pt idx="12">
                  <c:v>0.1296</c:v>
                </c:pt>
              </c:numCache>
            </c:numRef>
          </c:yVal>
        </c:ser>
        <c:axId val="136042"/>
        <c:axId val="14788025"/>
      </c:scatterChart>
      <c:valAx>
        <c:axId val="136042"/>
        <c:scaling>
          <c:orientation val="minMax"/>
        </c:scaling>
        <c:axPos val="b"/>
        <c:majorTickMark val="out"/>
        <c:minorTickMark val="none"/>
        <c:tickLblPos val="nextTo"/>
        <c:crossAx val="1478802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478802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3604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capVols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Sheet1!$D$6</c:f>
              <c:strCache>
                <c:ptCount val="1"/>
                <c:pt idx="0">
                  <c:v>capVols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cat>
            <c:strRef>
              <c:f>Sheet1!$C$7:$C$25</c:f>
              <c:strCach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strCache>
            </c:strRef>
          </c:cat>
          <c:val>
            <c:numRef>
              <c:f>Sheet1!$D$7:$D$25</c:f>
              <c:numCache>
                <c:formatCode>General</c:formatCode>
                <c:ptCount val="19"/>
                <c:pt idx="0">
                  <c:v>0.145708</c:v>
                </c:pt>
                <c:pt idx="1">
                  <c:v>0.158465</c:v>
                </c:pt>
                <c:pt idx="2">
                  <c:v>0.166248</c:v>
                </c:pt>
                <c:pt idx="3">
                  <c:v>0.168672</c:v>
                </c:pt>
                <c:pt idx="4">
                  <c:v>0.169007</c:v>
                </c:pt>
                <c:pt idx="5">
                  <c:v>0.167956</c:v>
                </c:pt>
                <c:pt idx="6">
                  <c:v>0.166261</c:v>
                </c:pt>
                <c:pt idx="7">
                  <c:v>0.164239</c:v>
                </c:pt>
                <c:pt idx="8">
                  <c:v>0.162082</c:v>
                </c:pt>
                <c:pt idx="9">
                  <c:v>0.159923</c:v>
                </c:pt>
                <c:pt idx="10">
                  <c:v>0.157781</c:v>
                </c:pt>
                <c:pt idx="11">
                  <c:v>0.155745</c:v>
                </c:pt>
                <c:pt idx="12">
                  <c:v>0.153776</c:v>
                </c:pt>
                <c:pt idx="13">
                  <c:v>0.15195</c:v>
                </c:pt>
                <c:pt idx="14">
                  <c:v>0.150189</c:v>
                </c:pt>
                <c:pt idx="15">
                  <c:v>0.148582</c:v>
                </c:pt>
                <c:pt idx="16">
                  <c:v>0.147034</c:v>
                </c:pt>
                <c:pt idx="17">
                  <c:v>0.145598</c:v>
                </c:pt>
                <c:pt idx="18">
                  <c:v>0.144248</c:v>
                </c:pt>
              </c:numCache>
            </c:numRef>
          </c:val>
        </c:ser>
        <c:marker val="1"/>
        <c:axId val="97225236"/>
        <c:axId val="7600146"/>
      </c:lineChart>
      <c:catAx>
        <c:axId val="97225236"/>
        <c:scaling>
          <c:orientation val="minMax"/>
        </c:scaling>
        <c:axPos val="b"/>
        <c:majorTickMark val="out"/>
        <c:minorTickMark val="none"/>
        <c:tickLblPos val="nextTo"/>
        <c:crossAx val="760014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60014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722523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Sheet1!$D$54:$D$67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Sheet1!$E$54:$E$67</c:f>
              <c:numCache>
                <c:formatCode>General</c:formatCode>
                <c:ptCount val="14"/>
                <c:pt idx="0">
                  <c:v>1</c:v>
                </c:pt>
                <c:pt idx="1">
                  <c:v>0.7559914961</c:v>
                </c:pt>
                <c:pt idx="2">
                  <c:v>0.7469838769</c:v>
                </c:pt>
                <c:pt idx="3">
                  <c:v>0.7483164892</c:v>
                </c:pt>
                <c:pt idx="4">
                  <c:v>0.7484038315</c:v>
                </c:pt>
                <c:pt idx="5">
                  <c:v>0.7484167226</c:v>
                </c:pt>
                <c:pt idx="6">
                  <c:v>0.7485517522</c:v>
                </c:pt>
                <c:pt idx="7">
                  <c:v>0.749066882</c:v>
                </c:pt>
                <c:pt idx="8">
                  <c:v>0.747447079</c:v>
                </c:pt>
                <c:pt idx="9">
                  <c:v>0.7480134111</c:v>
                </c:pt>
                <c:pt idx="10">
                  <c:v>0.7472979988</c:v>
                </c:pt>
                <c:pt idx="11">
                  <c:v>0.7469098175</c:v>
                </c:pt>
                <c:pt idx="12">
                  <c:v>0.7463186375</c:v>
                </c:pt>
                <c:pt idx="13">
                  <c:v>0.7534150755</c:v>
                </c:pt>
              </c:numCache>
            </c:numRef>
          </c:yVal>
        </c:ser>
        <c:axId val="63367327"/>
        <c:axId val="74881034"/>
      </c:scatterChart>
      <c:valAx>
        <c:axId val="63367327"/>
        <c:scaling>
          <c:orientation val="minMax"/>
          <c:max val="14"/>
          <c:min val="1"/>
        </c:scaling>
        <c:axPos val="b"/>
        <c:majorTickMark val="out"/>
        <c:minorTickMark val="none"/>
        <c:tickLblPos val="nextTo"/>
        <c:crossAx val="74881034"/>
        <c:crossesAt val="0"/>
        <c:majorUnit val="1"/>
        <c:spPr>
          <a:ln w="9360">
            <a:solidFill>
              <a:srgbClr val="878787"/>
            </a:solidFill>
            <a:round/>
          </a:ln>
        </c:spPr>
      </c:valAx>
      <c:valAx>
        <c:axId val="7488103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336732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charts/chart2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Sheet1!$G$9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Sheet1!$H$9:$N$9</c:f>
              <c:numCache>
                <c:formatCode>General</c:formatCode>
                <c:ptCount val="7"/>
                <c:pt idx="0">
                  <c:v>0.170595</c:v>
                </c:pt>
                <c:pt idx="1">
                  <c:v>0.166844</c:v>
                </c:pt>
                <c:pt idx="2">
                  <c:v>0.158306</c:v>
                </c:pt>
                <c:pt idx="3">
                  <c:v>0.147444</c:v>
                </c:pt>
                <c:pt idx="4">
                  <c:v>0.13693</c:v>
                </c:pt>
                <c:pt idx="5">
                  <c:v>0.126833</c:v>
                </c:pt>
                <c:pt idx="6">
                  <c:v>0.118135</c:v>
                </c:pt>
              </c:numCache>
            </c:numRef>
          </c:y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Sheet1!$H$10:$N$10</c:f>
              <c:numCache>
                <c:formatCode>General</c:formatCode>
                <c:ptCount val="7"/>
                <c:pt idx="0">
                  <c:v>0.175963</c:v>
                </c:pt>
                <c:pt idx="1">
                  <c:v>0.166359</c:v>
                </c:pt>
                <c:pt idx="2">
                  <c:v>0.155203</c:v>
                </c:pt>
                <c:pt idx="3">
                  <c:v>0.143712</c:v>
                </c:pt>
                <c:pt idx="4">
                  <c:v>0.132769</c:v>
                </c:pt>
                <c:pt idx="5">
                  <c:v>0.122947</c:v>
                </c:pt>
                <c:pt idx="6">
                  <c:v>0.11431</c:v>
                </c:pt>
              </c:numCache>
            </c:numRef>
          </c:yVal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Sheet1!$H$11:$N$11</c:f>
              <c:numCache>
                <c:formatCode>General</c:formatCode>
                <c:ptCount val="7"/>
                <c:pt idx="0">
                  <c:v>0.174455</c:v>
                </c:pt>
                <c:pt idx="1">
                  <c:v>0.162265</c:v>
                </c:pt>
                <c:pt idx="2">
                  <c:v>0.150539</c:v>
                </c:pt>
                <c:pt idx="3">
                  <c:v>0.138734</c:v>
                </c:pt>
                <c:pt idx="4">
                  <c:v>0.128215</c:v>
                </c:pt>
                <c:pt idx="5">
                  <c:v>0.11847</c:v>
                </c:pt>
                <c:pt idx="6">
                  <c:v>0.11054</c:v>
                </c:pt>
              </c:numCache>
            </c:numRef>
          </c:yVal>
        </c:ser>
        <c:ser>
          <c:idx val="3"/>
          <c:order val="3"/>
          <c:tx>
            <c:strRef>
              <c:f>Sheet1!$G$12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Sheet1!$H$12:$N$12</c:f>
              <c:numCache>
                <c:formatCode>General</c:formatCode>
                <c:ptCount val="7"/>
                <c:pt idx="0">
                  <c:v>0.16978</c:v>
                </c:pt>
                <c:pt idx="1">
                  <c:v>0.15686</c:v>
                </c:pt>
                <c:pt idx="2">
                  <c:v>0.144821</c:v>
                </c:pt>
                <c:pt idx="3">
                  <c:v>0.133537</c:v>
                </c:pt>
                <c:pt idx="4">
                  <c:v>0.123167</c:v>
                </c:pt>
                <c:pt idx="5">
                  <c:v>0.114363</c:v>
                </c:pt>
                <c:pt idx="6">
                  <c:v>0.1065</c:v>
                </c:pt>
              </c:numCache>
            </c:numRef>
          </c:yVal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Sheet1!$H$13:$N$13</c:f>
              <c:numCache>
                <c:formatCode>General</c:formatCode>
                <c:ptCount val="7"/>
                <c:pt idx="0">
                  <c:v>0.164521</c:v>
                </c:pt>
                <c:pt idx="1">
                  <c:v>0.151223</c:v>
                </c:pt>
                <c:pt idx="2">
                  <c:v>0.13967</c:v>
                </c:pt>
                <c:pt idx="3">
                  <c:v>0.128632</c:v>
                </c:pt>
                <c:pt idx="4">
                  <c:v>0.119123</c:v>
                </c:pt>
                <c:pt idx="5">
                  <c:v>0.11033</c:v>
                </c:pt>
                <c:pt idx="6">
                  <c:v>0.103114</c:v>
                </c:pt>
              </c:numCache>
            </c:numRef>
          </c:yVal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smooth val="1"/>
          <c:xVal>
            <c:numRef>
              <c:f>Sheet1!$H$8:$N$8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Sheet1!$H$14:$N$14</c:f>
              <c:numCache>
                <c:formatCode>General</c:formatCode>
                <c:ptCount val="7"/>
                <c:pt idx="0">
                  <c:v>0.158956</c:v>
                </c:pt>
                <c:pt idx="1">
                  <c:v>0.146036</c:v>
                </c:pt>
                <c:pt idx="2">
                  <c:v>0.134555</c:v>
                </c:pt>
                <c:pt idx="3">
                  <c:v>0.124393</c:v>
                </c:pt>
                <c:pt idx="4">
                  <c:v>0.115038</c:v>
                </c:pt>
                <c:pt idx="5">
                  <c:v>0.106996</c:v>
                </c:pt>
                <c:pt idx="6">
                  <c:v>0.100064</c:v>
                </c:pt>
              </c:numCache>
            </c:numRef>
          </c:yVal>
        </c:ser>
        <c:axId val="4036994"/>
        <c:axId val="21199853"/>
      </c:scatterChart>
      <c:valAx>
        <c:axId val="4036994"/>
        <c:scaling>
          <c:orientation val="minMax"/>
        </c:scaling>
        <c:axPos val="b"/>
        <c:majorTickMark val="out"/>
        <c:minorTickMark val="none"/>
        <c:tickLblPos val="nextTo"/>
        <c:crossAx val="2119985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119985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03699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5"/>
      <c:rotY val="110"/>
      <c:perspective val="3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Sheet3!$A$5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672a8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Sheet3!$B$5:$K$5</c:f>
              <c:numCache>
                <c:formatCode>General</c:formatCode>
                <c:ptCount val="10"/>
                <c:pt idx="0">
                  <c:v>82.4</c:v>
                </c:pt>
                <c:pt idx="1">
                  <c:v>56.6</c:v>
                </c:pt>
                <c:pt idx="2">
                  <c:v>53.1</c:v>
                </c:pt>
                <c:pt idx="3">
                  <c:v>49</c:v>
                </c:pt>
                <c:pt idx="4">
                  <c:v>44.9</c:v>
                </c:pt>
                <c:pt idx="5">
                  <c:v>42.25</c:v>
                </c:pt>
                <c:pt idx="6">
                  <c:v>39.6</c:v>
                </c:pt>
                <c:pt idx="7">
                  <c:v>36.33</c:v>
                </c:pt>
                <c:pt idx="8">
                  <c:v>33.07</c:v>
                </c:pt>
                <c:pt idx="9">
                  <c:v>29.8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4744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52.2</c:v>
                </c:pt>
                <c:pt idx="1">
                  <c:v>47.7</c:v>
                </c:pt>
                <c:pt idx="2">
                  <c:v>45.2</c:v>
                </c:pt>
                <c:pt idx="3">
                  <c:v>41.1</c:v>
                </c:pt>
                <c:pt idx="4">
                  <c:v>37.6</c:v>
                </c:pt>
                <c:pt idx="5">
                  <c:v>33.85</c:v>
                </c:pt>
                <c:pt idx="6">
                  <c:v>30.1</c:v>
                </c:pt>
                <c:pt idx="7">
                  <c:v>28.63</c:v>
                </c:pt>
                <c:pt idx="8">
                  <c:v>27.17</c:v>
                </c:pt>
                <c:pt idx="9">
                  <c:v>25.7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aa64f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44.8</c:v>
                </c:pt>
                <c:pt idx="1">
                  <c:v>41.5</c:v>
                </c:pt>
                <c:pt idx="2">
                  <c:v>36.9</c:v>
                </c:pt>
                <c:pt idx="3">
                  <c:v>33.55</c:v>
                </c:pt>
                <c:pt idx="4">
                  <c:v>31.5</c:v>
                </c:pt>
                <c:pt idx="5">
                  <c:v>28.75</c:v>
                </c:pt>
                <c:pt idx="6">
                  <c:v>26</c:v>
                </c:pt>
                <c:pt idx="7">
                  <c:v>24.85</c:v>
                </c:pt>
                <c:pt idx="8">
                  <c:v>23.7</c:v>
                </c:pt>
                <c:pt idx="9">
                  <c:v>22.55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5990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Sheet3!$B$8:$K$8</c:f>
              <c:numCache>
                <c:formatCode>General</c:formatCode>
                <c:ptCount val="10"/>
                <c:pt idx="0">
                  <c:v>42.1</c:v>
                </c:pt>
                <c:pt idx="1">
                  <c:v>36.2</c:v>
                </c:pt>
                <c:pt idx="2">
                  <c:v>32</c:v>
                </c:pt>
                <c:pt idx="3">
                  <c:v>33.3</c:v>
                </c:pt>
                <c:pt idx="4">
                  <c:v>30.7</c:v>
                </c:pt>
                <c:pt idx="5">
                  <c:v>26.88</c:v>
                </c:pt>
                <c:pt idx="6">
                  <c:v>22.65</c:v>
                </c:pt>
                <c:pt idx="7">
                  <c:v>21.75</c:v>
                </c:pt>
                <c:pt idx="8">
                  <c:v>20.85</c:v>
                </c:pt>
                <c:pt idx="9">
                  <c:v>19.95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99b0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Sheet3!$B$9:$K$9</c:f>
              <c:numCache>
                <c:formatCode>General</c:formatCode>
                <c:ptCount val="10"/>
                <c:pt idx="0">
                  <c:v>35.2</c:v>
                </c:pt>
                <c:pt idx="1">
                  <c:v>29</c:v>
                </c:pt>
                <c:pt idx="2">
                  <c:v>26.3</c:v>
                </c:pt>
                <c:pt idx="3">
                  <c:v>23.6</c:v>
                </c:pt>
                <c:pt idx="4">
                  <c:v>21.4</c:v>
                </c:pt>
                <c:pt idx="5">
                  <c:v>20.5</c:v>
                </c:pt>
                <c:pt idx="6">
                  <c:v>19.6</c:v>
                </c:pt>
                <c:pt idx="7">
                  <c:v>19.2</c:v>
                </c:pt>
                <c:pt idx="8">
                  <c:v>18.8</c:v>
                </c:pt>
                <c:pt idx="9">
                  <c:v>18.4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c853e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Sheet3!$B$10:$K$10</c:f>
              <c:numCache>
                <c:formatCode>General</c:formatCode>
                <c:ptCount val="10"/>
                <c:pt idx="0">
                  <c:v>29.8</c:v>
                </c:pt>
                <c:pt idx="1">
                  <c:v>25.13</c:v>
                </c:pt>
                <c:pt idx="2">
                  <c:v>23.5</c:v>
                </c:pt>
                <c:pt idx="3">
                  <c:v>21.58</c:v>
                </c:pt>
                <c:pt idx="4">
                  <c:v>19.85</c:v>
                </c:pt>
                <c:pt idx="5">
                  <c:v>19.25</c:v>
                </c:pt>
                <c:pt idx="6">
                  <c:v>18.65</c:v>
                </c:pt>
                <c:pt idx="7">
                  <c:v>18.34</c:v>
                </c:pt>
                <c:pt idx="8">
                  <c:v>18.03</c:v>
                </c:pt>
                <c:pt idx="9">
                  <c:v>17.73</c:v>
                </c:pt>
              </c:numCache>
            </c:numRef>
          </c:val>
        </c:ser>
        <c:ser>
          <c:idx val="6"/>
          <c:order val="6"/>
          <c:tx>
            <c:strRef>
              <c:f>Sheet3!$A$11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3a9ce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Sheet3!$B$11:$K$11</c:f>
              <c:numCache>
                <c:formatCode>General</c:formatCode>
                <c:ptCount val="10"/>
                <c:pt idx="0">
                  <c:v>24.4</c:v>
                </c:pt>
                <c:pt idx="1">
                  <c:v>21.25</c:v>
                </c:pt>
                <c:pt idx="2">
                  <c:v>20.7</c:v>
                </c:pt>
                <c:pt idx="3">
                  <c:v>19.55</c:v>
                </c:pt>
                <c:pt idx="4">
                  <c:v>18.3</c:v>
                </c:pt>
                <c:pt idx="5">
                  <c:v>18</c:v>
                </c:pt>
                <c:pt idx="6">
                  <c:v>17.7</c:v>
                </c:pt>
                <c:pt idx="7">
                  <c:v>17.48</c:v>
                </c:pt>
                <c:pt idx="8">
                  <c:v>17.27</c:v>
                </c:pt>
                <c:pt idx="9">
                  <c:v>17.05</c:v>
                </c:pt>
              </c:numCache>
            </c:numRef>
          </c:val>
        </c:ser>
        <c:ser>
          <c:idx val="7"/>
          <c:order val="7"/>
          <c:tx>
            <c:strRef>
              <c:f>Sheet3!$A$12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d09493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Sheet3!$B$12:$K$12</c:f>
              <c:numCache>
                <c:formatCode>General</c:formatCode>
                <c:ptCount val="10"/>
                <c:pt idx="0">
                  <c:v>23.13</c:v>
                </c:pt>
                <c:pt idx="1">
                  <c:v>20.23</c:v>
                </c:pt>
                <c:pt idx="2">
                  <c:v>20</c:v>
                </c:pt>
                <c:pt idx="3">
                  <c:v>18.88</c:v>
                </c:pt>
                <c:pt idx="4">
                  <c:v>17.53</c:v>
                </c:pt>
                <c:pt idx="5">
                  <c:v>17.23</c:v>
                </c:pt>
                <c:pt idx="6">
                  <c:v>16.93</c:v>
                </c:pt>
                <c:pt idx="7">
                  <c:v>16.75</c:v>
                </c:pt>
                <c:pt idx="8">
                  <c:v>16.57</c:v>
                </c:pt>
                <c:pt idx="9">
                  <c:v>16.38</c:v>
                </c:pt>
              </c:numCache>
            </c:numRef>
          </c:val>
        </c:ser>
        <c:ser>
          <c:idx val="8"/>
          <c:order val="8"/>
          <c:tx>
            <c:strRef>
              <c:f>Sheet3!$A$13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b8cd97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Sheet3!$B$13:$K$13</c:f>
              <c:numCache>
                <c:formatCode>General</c:formatCode>
                <c:ptCount val="10"/>
                <c:pt idx="0">
                  <c:v>21.87</c:v>
                </c:pt>
                <c:pt idx="1">
                  <c:v>19.22</c:v>
                </c:pt>
                <c:pt idx="2">
                  <c:v>19.3</c:v>
                </c:pt>
                <c:pt idx="3">
                  <c:v>18.22</c:v>
                </c:pt>
                <c:pt idx="4">
                  <c:v>16.77</c:v>
                </c:pt>
                <c:pt idx="5">
                  <c:v>16.47</c:v>
                </c:pt>
                <c:pt idx="6">
                  <c:v>16.17</c:v>
                </c:pt>
                <c:pt idx="7">
                  <c:v>16.02</c:v>
                </c:pt>
                <c:pt idx="8">
                  <c:v>15.87</c:v>
                </c:pt>
                <c:pt idx="9">
                  <c:v>15.72</c:v>
                </c:pt>
              </c:numCache>
            </c:numRef>
          </c:val>
        </c:ser>
        <c:ser>
          <c:idx val="9"/>
          <c:order val="9"/>
          <c:tx>
            <c:strRef>
              <c:f>Sheet3!$A$14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99bbd"/>
            </a:solidFill>
          </c:spPr>
          <c:cat>
            <c:strRef>
              <c:f>Sheet3!$B$4:$K$4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Sheet3!$B$14:$K$14</c:f>
              <c:numCache>
                <c:formatCode>General</c:formatCode>
                <c:ptCount val="10"/>
                <c:pt idx="0">
                  <c:v>20.6</c:v>
                </c:pt>
                <c:pt idx="1">
                  <c:v>18.2</c:v>
                </c:pt>
                <c:pt idx="2">
                  <c:v>18.6</c:v>
                </c:pt>
                <c:pt idx="3">
                  <c:v>17.55</c:v>
                </c:pt>
                <c:pt idx="4">
                  <c:v>16</c:v>
                </c:pt>
                <c:pt idx="5">
                  <c:v>15.7</c:v>
                </c:pt>
                <c:pt idx="6">
                  <c:v>15.4</c:v>
                </c:pt>
                <c:pt idx="7">
                  <c:v>15.28</c:v>
                </c:pt>
                <c:pt idx="8">
                  <c:v>15.17</c:v>
                </c:pt>
                <c:pt idx="9">
                  <c:v>15.05</c:v>
                </c:pt>
              </c:numCache>
            </c:numRef>
          </c:val>
        </c:ser>
        <c:shape val="box"/>
        <c:gapWidth val="100"/>
        <c:axId val="13412455"/>
        <c:axId val="41460446"/>
        <c:axId val="19699293"/>
      </c:bar3DChart>
      <c:catAx>
        <c:axId val="13412455"/>
        <c:scaling>
          <c:orientation val="minMax"/>
        </c:scaling>
        <c:axPos val="b"/>
        <c:majorTickMark val="out"/>
        <c:minorTickMark val="none"/>
        <c:tickLblPos val="nextTo"/>
        <c:crossAx val="4146044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146044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3412455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19699293"/>
        <c:scaling>
          <c:orientation val="minMax"/>
        </c:scaling>
        <c:axPos val="b"/>
        <c:majorTickMark val="out"/>
        <c:minorTickMark val="none"/>
        <c:tickLblPos val="nextTo"/>
        <c:crossAx val="4146044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charts/chart2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Sheet3!$B$64:$U$64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Sheet3!$B$65:$U$65</c:f>
              <c:numCache>
                <c:formatCode>General</c:formatCode>
                <c:ptCount val="20"/>
                <c:pt idx="0">
                  <c:v>0</c:v>
                </c:pt>
                <c:pt idx="1">
                  <c:v>20.583</c:v>
                </c:pt>
                <c:pt idx="2">
                  <c:v>27.124</c:v>
                </c:pt>
                <c:pt idx="3">
                  <c:v>28.669</c:v>
                </c:pt>
                <c:pt idx="4">
                  <c:v>27.615</c:v>
                </c:pt>
                <c:pt idx="5">
                  <c:v>25.314</c:v>
                </c:pt>
                <c:pt idx="6">
                  <c:v>22.545</c:v>
                </c:pt>
                <c:pt idx="7">
                  <c:v>19.797</c:v>
                </c:pt>
                <c:pt idx="8">
                  <c:v>17.2</c:v>
                </c:pt>
                <c:pt idx="9">
                  <c:v>15.026</c:v>
                </c:pt>
                <c:pt idx="10">
                  <c:v>13.095</c:v>
                </c:pt>
                <c:pt idx="11">
                  <c:v>11.578</c:v>
                </c:pt>
                <c:pt idx="12">
                  <c:v>10.286</c:v>
                </c:pt>
                <c:pt idx="13">
                  <c:v>9.289</c:v>
                </c:pt>
                <c:pt idx="14">
                  <c:v>8.487</c:v>
                </c:pt>
                <c:pt idx="15">
                  <c:v>7.869</c:v>
                </c:pt>
                <c:pt idx="16">
                  <c:v>7.384</c:v>
                </c:pt>
                <c:pt idx="17">
                  <c:v>7.011</c:v>
                </c:pt>
                <c:pt idx="18">
                  <c:v>6.723</c:v>
                </c:pt>
                <c:pt idx="19">
                  <c:v>6.505</c:v>
                </c:pt>
              </c:numCache>
            </c:numRef>
          </c:yVal>
        </c:ser>
        <c:axId val="70841191"/>
        <c:axId val="71733319"/>
      </c:scatterChart>
      <c:valAx>
        <c:axId val="70841191"/>
        <c:scaling>
          <c:orientation val="minMax"/>
        </c:scaling>
        <c:axPos val="b"/>
        <c:majorTickMark val="out"/>
        <c:minorTickMark val="none"/>
        <c:tickLblPos val="nextTo"/>
        <c:crossAx val="7173331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173331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084119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Volatility Cube</a:t>
            </a:r>
          </a:p>
        </c:rich>
      </c:tx>
    </c:title>
    <c:view3D>
      <c:rotX val="20"/>
      <c:rotY val="4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VolCube!$H$5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VolCube!$H$6:$H$11</c:f>
              <c:numCache>
                <c:formatCode>General</c:formatCode>
                <c:ptCount val="6"/>
                <c:pt idx="0">
                  <c:v>0.13</c:v>
                </c:pt>
                <c:pt idx="1">
                  <c:v>0.144</c:v>
                </c:pt>
                <c:pt idx="2">
                  <c:v>0.16</c:v>
                </c:pt>
                <c:pt idx="3">
                  <c:v>0.164</c:v>
                </c:pt>
                <c:pt idx="4">
                  <c:v>0.14</c:v>
                </c:pt>
                <c:pt idx="5">
                  <c:v>0.113</c:v>
                </c:pt>
              </c:numCache>
            </c:numRef>
          </c:val>
        </c:ser>
        <c:ser>
          <c:idx val="1"/>
          <c:order val="1"/>
          <c:tx>
            <c:strRef>
              <c:f>VolCube!$I$5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VolCube!$I$6:$I$11</c:f>
              <c:numCache>
                <c:formatCode>General</c:formatCode>
                <c:ptCount val="6"/>
                <c:pt idx="0">
                  <c:v>0.156</c:v>
                </c:pt>
                <c:pt idx="1">
                  <c:v>0.158</c:v>
                </c:pt>
                <c:pt idx="2">
                  <c:v>0.159</c:v>
                </c:pt>
                <c:pt idx="3">
                  <c:v>0.147</c:v>
                </c:pt>
                <c:pt idx="4">
                  <c:v>0.13</c:v>
                </c:pt>
                <c:pt idx="5">
                  <c:v>0.109</c:v>
                </c:pt>
              </c:numCache>
            </c:numRef>
          </c:val>
        </c:ser>
        <c:ser>
          <c:idx val="2"/>
          <c:order val="2"/>
          <c:tx>
            <c:strRef>
              <c:f>VolCube!$K$5:$K$5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VolCube!$K$6:$K$11</c:f>
              <c:numCache>
                <c:formatCode>General</c:formatCode>
                <c:ptCount val="6"/>
                <c:pt idx="0">
                  <c:v>0.139</c:v>
                </c:pt>
                <c:pt idx="1">
                  <c:v>0.146</c:v>
                </c:pt>
                <c:pt idx="2">
                  <c:v>0.147</c:v>
                </c:pt>
                <c:pt idx="3">
                  <c:v>0.137</c:v>
                </c:pt>
                <c:pt idx="4">
                  <c:v>0.125</c:v>
                </c:pt>
                <c:pt idx="5">
                  <c:v>0.107</c:v>
                </c:pt>
              </c:numCache>
            </c:numRef>
          </c:val>
        </c:ser>
        <c:ser>
          <c:idx val="3"/>
          <c:order val="3"/>
          <c:tx>
            <c:strRef>
              <c:f>VolCube!$L$5:$L$5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VolCube!$L$6:$L$11</c:f>
              <c:numCache>
                <c:formatCode>General</c:formatCode>
                <c:ptCount val="6"/>
                <c:pt idx="0">
                  <c:v>0.122</c:v>
                </c:pt>
                <c:pt idx="1">
                  <c:v>0.126</c:v>
                </c:pt>
                <c:pt idx="2">
                  <c:v>0.129</c:v>
                </c:pt>
                <c:pt idx="3">
                  <c:v>0.122</c:v>
                </c:pt>
                <c:pt idx="4">
                  <c:v>0.11</c:v>
                </c:pt>
                <c:pt idx="5">
                  <c:v>0.093</c:v>
                </c:pt>
              </c:numCache>
            </c:numRef>
          </c:val>
        </c:ser>
        <c:shape val="box"/>
        <c:gapWidth val="100"/>
        <c:axId val="36649586"/>
        <c:axId val="91551709"/>
        <c:axId val="98337742"/>
      </c:bar3DChart>
      <c:catAx>
        <c:axId val="366495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Option Tenors (years)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155170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155170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Volatility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6649586"/>
        <c:crosses val="autoZero"/>
        <c:spPr>
          <a:ln>
            <a:solidFill>
              <a:srgbClr val="b3b3b3"/>
            </a:solidFill>
          </a:ln>
        </c:spPr>
      </c:valAx>
      <c:catAx>
        <c:axId val="9833774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Swap Tenors (years)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155170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2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Volatility Cube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VolCube!$K$38</c:f>
              <c:strCache>
                <c:ptCount val="1"/>
                <c:pt idx="0">
                  <c:v>-2.00%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VolCube!$K$39:$K$47</c:f>
              <c:numCache>
                <c:formatCode>General</c:formatCode>
                <c:ptCount val="9"/>
                <c:pt idx="0">
                  <c:v>0.0599</c:v>
                </c:pt>
                <c:pt idx="1">
                  <c:v>0.0729</c:v>
                </c:pt>
                <c:pt idx="2">
                  <c:v>0.0738</c:v>
                </c:pt>
                <c:pt idx="3">
                  <c:v>0.0465</c:v>
                </c:pt>
                <c:pt idx="4">
                  <c:v>0.0558</c:v>
                </c:pt>
                <c:pt idx="5">
                  <c:v>0.0576</c:v>
                </c:pt>
                <c:pt idx="6">
                  <c:v>0.0437</c:v>
                </c:pt>
                <c:pt idx="7">
                  <c:v>0.0533</c:v>
                </c:pt>
                <c:pt idx="8">
                  <c:v>0.0545</c:v>
                </c:pt>
              </c:numCache>
            </c:numRef>
          </c:val>
        </c:ser>
        <c:ser>
          <c:idx val="1"/>
          <c:order val="1"/>
          <c:tx>
            <c:strRef>
              <c:f>VolCube!$L$38</c:f>
              <c:strCache>
                <c:ptCount val="1"/>
                <c:pt idx="0">
                  <c:v>-0.50%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VolCube!$L$39:$L$47</c:f>
              <c:numCache>
                <c:formatCode>General</c:formatCode>
                <c:ptCount val="9"/>
                <c:pt idx="0">
                  <c:v>0.0049</c:v>
                </c:pt>
                <c:pt idx="1">
                  <c:v>0.0086</c:v>
                </c:pt>
                <c:pt idx="2">
                  <c:v>0.0102</c:v>
                </c:pt>
                <c:pt idx="3">
                  <c:v>0.0063</c:v>
                </c:pt>
                <c:pt idx="4">
                  <c:v>0.0084</c:v>
                </c:pt>
                <c:pt idx="5">
                  <c:v>0.0083</c:v>
                </c:pt>
                <c:pt idx="6">
                  <c:v>0.0059</c:v>
                </c:pt>
                <c:pt idx="7">
                  <c:v>0.0078</c:v>
                </c:pt>
                <c:pt idx="8">
                  <c:v>0.0079</c:v>
                </c:pt>
              </c:numCache>
            </c:numRef>
          </c:val>
        </c:ser>
        <c:ser>
          <c:idx val="2"/>
          <c:order val="2"/>
          <c:tx>
            <c:strRef>
              <c:f>VolCube!$M$38</c:f>
              <c:strCache>
                <c:ptCount val="1"/>
                <c:pt idx="0">
                  <c:v>0.00%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VolCube!$M$39:$M$47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VolCube!$N$38</c:f>
              <c:strCache>
                <c:ptCount val="1"/>
                <c:pt idx="0">
                  <c:v>0.50%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VolCube!$N$39:$N$47</c:f>
              <c:numCache>
                <c:formatCode>General</c:formatCode>
                <c:ptCount val="9"/>
                <c:pt idx="0">
                  <c:v>-0.0001</c:v>
                </c:pt>
                <c:pt idx="1">
                  <c:v>-0.0024</c:v>
                </c:pt>
                <c:pt idx="2">
                  <c:v>-0.0039</c:v>
                </c:pt>
                <c:pt idx="3">
                  <c:v>-0.0032</c:v>
                </c:pt>
                <c:pt idx="4">
                  <c:v>-0.005</c:v>
                </c:pt>
                <c:pt idx="5">
                  <c:v>-0.0043</c:v>
                </c:pt>
                <c:pt idx="6">
                  <c:v>-0.003</c:v>
                </c:pt>
                <c:pt idx="7">
                  <c:v>-0.0045</c:v>
                </c:pt>
                <c:pt idx="8">
                  <c:v>-0.0042</c:v>
                </c:pt>
              </c:numCache>
            </c:numRef>
          </c:val>
        </c:ser>
        <c:ser>
          <c:idx val="4"/>
          <c:order val="4"/>
          <c:tx>
            <c:strRef>
              <c:f>VolCube!$O$38</c:f>
              <c:strCache>
                <c:ptCount val="1"/>
                <c:pt idx="0">
                  <c:v>2.00%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VolCube!$O$39:$O$47</c:f>
              <c:numCache>
                <c:formatCode>General</c:formatCode>
                <c:ptCount val="9"/>
                <c:pt idx="0">
                  <c:v>0.0127</c:v>
                </c:pt>
                <c:pt idx="1">
                  <c:v>0.0098</c:v>
                </c:pt>
                <c:pt idx="2">
                  <c:v>0.0065</c:v>
                </c:pt>
                <c:pt idx="3">
                  <c:v>-0.001</c:v>
                </c:pt>
                <c:pt idx="4">
                  <c:v>-0.0057</c:v>
                </c:pt>
                <c:pt idx="5">
                  <c:v>-0.0014</c:v>
                </c:pt>
                <c:pt idx="6">
                  <c:v>-0.0006</c:v>
                </c:pt>
                <c:pt idx="7">
                  <c:v>-0.0046</c:v>
                </c:pt>
                <c:pt idx="8">
                  <c:v>-0.002</c:v>
                </c:pt>
              </c:numCache>
            </c:numRef>
          </c:val>
        </c:ser>
        <c:marker val="0"/>
        <c:axId val="33116276"/>
        <c:axId val="68044244"/>
      </c:lineChart>
      <c:catAx>
        <c:axId val="331162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Option Tenors x Swap Tenors</a:t>
                </a:r>
              </a:p>
            </c:rich>
          </c:tx>
        </c:title>
        <c:axPos val="b"/>
        <c:majorTickMark val="out"/>
        <c:minorTickMark val="none"/>
        <c:tickLblPos val="nextTo"/>
        <c:crossAx val="6804424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804424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Strike Spreads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311627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Volatility Cube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VolCube!$J$39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VolCube!$K$39:$O$39</c:f>
              <c:numCache>
                <c:formatCode>General</c:formatCode>
                <c:ptCount val="5"/>
                <c:pt idx="0">
                  <c:v>0.0599</c:v>
                </c:pt>
                <c:pt idx="1">
                  <c:v>0.0049</c:v>
                </c:pt>
                <c:pt idx="2">
                  <c:v>0</c:v>
                </c:pt>
                <c:pt idx="3">
                  <c:v>-0.0001</c:v>
                </c:pt>
                <c:pt idx="4">
                  <c:v>0.0127</c:v>
                </c:pt>
              </c:numCache>
            </c:numRef>
          </c:val>
        </c:ser>
        <c:ser>
          <c:idx val="1"/>
          <c:order val="1"/>
          <c:tx>
            <c:strRef>
              <c:f>VolCube!$J$40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VolCube!$K$40:$O$40</c:f>
              <c:numCache>
                <c:formatCode>General</c:formatCode>
                <c:ptCount val="5"/>
                <c:pt idx="0">
                  <c:v>0.0729</c:v>
                </c:pt>
                <c:pt idx="1">
                  <c:v>0.0086</c:v>
                </c:pt>
                <c:pt idx="2">
                  <c:v>0</c:v>
                </c:pt>
                <c:pt idx="3">
                  <c:v>-0.0024</c:v>
                </c:pt>
                <c:pt idx="4">
                  <c:v>0.0098</c:v>
                </c:pt>
              </c:numCache>
            </c:numRef>
          </c:val>
        </c:ser>
        <c:ser>
          <c:idx val="2"/>
          <c:order val="2"/>
          <c:tx>
            <c:strRef>
              <c:f>VolCube!$J$41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VolCube!$K$41:$O$41</c:f>
              <c:numCache>
                <c:formatCode>General</c:formatCode>
                <c:ptCount val="5"/>
                <c:pt idx="0">
                  <c:v>0.0738</c:v>
                </c:pt>
                <c:pt idx="1">
                  <c:v>0.0102</c:v>
                </c:pt>
                <c:pt idx="2">
                  <c:v>0</c:v>
                </c:pt>
                <c:pt idx="3">
                  <c:v>-0.0039</c:v>
                </c:pt>
                <c:pt idx="4">
                  <c:v>0.0065</c:v>
                </c:pt>
              </c:numCache>
            </c:numRef>
          </c:val>
        </c:ser>
        <c:ser>
          <c:idx val="3"/>
          <c:order val="3"/>
          <c:tx>
            <c:strRef>
              <c:f>VolCube!$J$42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VolCube!$K$42:$O$42</c:f>
              <c:numCache>
                <c:formatCode>General</c:formatCode>
                <c:ptCount val="5"/>
                <c:pt idx="0">
                  <c:v>0.0465</c:v>
                </c:pt>
                <c:pt idx="1">
                  <c:v>0.0063</c:v>
                </c:pt>
                <c:pt idx="2">
                  <c:v>0</c:v>
                </c:pt>
                <c:pt idx="3">
                  <c:v>-0.0032</c:v>
                </c:pt>
                <c:pt idx="4">
                  <c:v>-0.001</c:v>
                </c:pt>
              </c:numCache>
            </c:numRef>
          </c:val>
        </c:ser>
        <c:ser>
          <c:idx val="4"/>
          <c:order val="4"/>
          <c:tx>
            <c:strRef>
              <c:f>VolCube!$J$43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VolCube!$K$43:$O$43</c:f>
              <c:numCache>
                <c:formatCode>General</c:formatCode>
                <c:ptCount val="5"/>
                <c:pt idx="0">
                  <c:v>0.0558</c:v>
                </c:pt>
                <c:pt idx="1">
                  <c:v>0.0084</c:v>
                </c:pt>
                <c:pt idx="2">
                  <c:v>0</c:v>
                </c:pt>
                <c:pt idx="3">
                  <c:v>-0.005</c:v>
                </c:pt>
                <c:pt idx="4">
                  <c:v>-0.0057</c:v>
                </c:pt>
              </c:numCache>
            </c:numRef>
          </c:val>
        </c:ser>
        <c:ser>
          <c:idx val="5"/>
          <c:order val="5"/>
          <c:tx>
            <c:strRef>
              <c:f>VolCube!$J$44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VolCube!$K$44:$O$44</c:f>
              <c:numCache>
                <c:formatCode>General</c:formatCode>
                <c:ptCount val="5"/>
                <c:pt idx="0">
                  <c:v>0.0576</c:v>
                </c:pt>
                <c:pt idx="1">
                  <c:v>0.0083</c:v>
                </c:pt>
                <c:pt idx="2">
                  <c:v>0</c:v>
                </c:pt>
                <c:pt idx="3">
                  <c:v>-0.0043</c:v>
                </c:pt>
                <c:pt idx="4">
                  <c:v>-0.0014</c:v>
                </c:pt>
              </c:numCache>
            </c:numRef>
          </c:val>
        </c:ser>
        <c:ser>
          <c:idx val="6"/>
          <c:order val="6"/>
          <c:tx>
            <c:strRef>
              <c:f>VolCube!$J$45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VolCube!$K$45:$O$45</c:f>
              <c:numCache>
                <c:formatCode>General</c:formatCode>
                <c:ptCount val="5"/>
                <c:pt idx="0">
                  <c:v>0.0437</c:v>
                </c:pt>
                <c:pt idx="1">
                  <c:v>0.0059</c:v>
                </c:pt>
                <c:pt idx="2">
                  <c:v>0</c:v>
                </c:pt>
                <c:pt idx="3">
                  <c:v>-0.003</c:v>
                </c:pt>
                <c:pt idx="4">
                  <c:v>-0.0006</c:v>
                </c:pt>
              </c:numCache>
            </c:numRef>
          </c:val>
        </c:ser>
        <c:ser>
          <c:idx val="7"/>
          <c:order val="7"/>
          <c:tx>
            <c:strRef>
              <c:f>VolCube!$J$46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VolCube!$K$46:$O$46</c:f>
              <c:numCache>
                <c:formatCode>General</c:formatCode>
                <c:ptCount val="5"/>
                <c:pt idx="0">
                  <c:v>0.0533</c:v>
                </c:pt>
                <c:pt idx="1">
                  <c:v>0.0078</c:v>
                </c:pt>
                <c:pt idx="2">
                  <c:v>0</c:v>
                </c:pt>
                <c:pt idx="3">
                  <c:v>-0.0045</c:v>
                </c:pt>
                <c:pt idx="4">
                  <c:v>-0.0046</c:v>
                </c:pt>
              </c:numCache>
            </c:numRef>
          </c:val>
        </c:ser>
        <c:ser>
          <c:idx val="8"/>
          <c:order val="8"/>
          <c:tx>
            <c:strRef>
              <c:f>VolCube!$J$47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VolCube!$K$47:$O$47</c:f>
              <c:numCache>
                <c:formatCode>General</c:formatCode>
                <c:ptCount val="5"/>
                <c:pt idx="0">
                  <c:v>0.0545</c:v>
                </c:pt>
                <c:pt idx="1">
                  <c:v>0.0079</c:v>
                </c:pt>
                <c:pt idx="2">
                  <c:v>0</c:v>
                </c:pt>
                <c:pt idx="3">
                  <c:v>-0.0042</c:v>
                </c:pt>
                <c:pt idx="4">
                  <c:v>-0.002</c:v>
                </c:pt>
              </c:numCache>
            </c:numRef>
          </c:val>
        </c:ser>
        <c:marker val="0"/>
        <c:axId val="54105140"/>
        <c:axId val="83900592"/>
      </c:lineChart>
      <c:catAx>
        <c:axId val="541051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Option Tenors x Swap Tenors</a:t>
                </a:r>
              </a:p>
            </c:rich>
          </c:tx>
        </c:title>
        <c:axPos val="b"/>
        <c:majorTickMark val="out"/>
        <c:minorTickMark val="none"/>
        <c:tickLblPos val="nextTo"/>
        <c:crossAx val="8390059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390059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Strike Spreads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410514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2.xml"/><Relationship Id="rId2" Type="http://schemas.openxmlformats.org/officeDocument/2006/relationships/chart" Target="../charts/chart223.xml"/><Relationship Id="rId3" Type="http://schemas.openxmlformats.org/officeDocument/2006/relationships/chart" Target="../charts/chart224.xml"/><Relationship Id="rId4" Type="http://schemas.openxmlformats.org/officeDocument/2006/relationships/chart" Target="../charts/chart225.xml"/><Relationship Id="rId5" Type="http://schemas.openxmlformats.org/officeDocument/2006/relationships/chart" Target="../charts/chart2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Relationship Id="rId3" Type="http://schemas.openxmlformats.org/officeDocument/2006/relationships/chart" Target="../charts/chart23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251280</xdr:colOff>
      <xdr:row>82</xdr:row>
      <xdr:rowOff>4320</xdr:rowOff>
    </xdr:from>
    <xdr:to>
      <xdr:col>8</xdr:col>
      <xdr:colOff>374040</xdr:colOff>
      <xdr:row>97</xdr:row>
      <xdr:rowOff>125280</xdr:rowOff>
    </xdr:to>
    <xdr:graphicFrame>
      <xdr:nvGraphicFramePr>
        <xdr:cNvPr id="0" name="グラフ 1"/>
        <xdr:cNvGraphicFramePr/>
      </xdr:nvGraphicFramePr>
      <xdr:xfrm>
        <a:off x="484200" y="13857480"/>
        <a:ext cx="508644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421920</xdr:colOff>
      <xdr:row>82</xdr:row>
      <xdr:rowOff>105120</xdr:rowOff>
    </xdr:from>
    <xdr:to>
      <xdr:col>15</xdr:col>
      <xdr:colOff>407520</xdr:colOff>
      <xdr:row>98</xdr:row>
      <xdr:rowOff>51840</xdr:rowOff>
    </xdr:to>
    <xdr:graphicFrame>
      <xdr:nvGraphicFramePr>
        <xdr:cNvPr id="1" name="グラフ 3"/>
        <xdr:cNvGraphicFramePr/>
      </xdr:nvGraphicFramePr>
      <xdr:xfrm>
        <a:off x="6377400" y="13958280"/>
        <a:ext cx="453852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284760</xdr:colOff>
      <xdr:row>26</xdr:row>
      <xdr:rowOff>23760</xdr:rowOff>
    </xdr:from>
    <xdr:to>
      <xdr:col>8</xdr:col>
      <xdr:colOff>407520</xdr:colOff>
      <xdr:row>41</xdr:row>
      <xdr:rowOff>144360</xdr:rowOff>
    </xdr:to>
    <xdr:graphicFrame>
      <xdr:nvGraphicFramePr>
        <xdr:cNvPr id="2" name="グラフ 5"/>
        <xdr:cNvGraphicFramePr/>
      </xdr:nvGraphicFramePr>
      <xdr:xfrm>
        <a:off x="517680" y="4417920"/>
        <a:ext cx="508644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643320</xdr:colOff>
      <xdr:row>52</xdr:row>
      <xdr:rowOff>155520</xdr:rowOff>
    </xdr:from>
    <xdr:to>
      <xdr:col>13</xdr:col>
      <xdr:colOff>430200</xdr:colOff>
      <xdr:row>68</xdr:row>
      <xdr:rowOff>102240</xdr:rowOff>
    </xdr:to>
    <xdr:graphicFrame>
      <xdr:nvGraphicFramePr>
        <xdr:cNvPr id="3" name="グラフ 15"/>
        <xdr:cNvGraphicFramePr/>
      </xdr:nvGraphicFramePr>
      <xdr:xfrm>
        <a:off x="4322160" y="8941320"/>
        <a:ext cx="509868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475200</xdr:colOff>
      <xdr:row>16</xdr:row>
      <xdr:rowOff>98640</xdr:rowOff>
    </xdr:from>
    <xdr:to>
      <xdr:col>14</xdr:col>
      <xdr:colOff>262080</xdr:colOff>
      <xdr:row>32</xdr:row>
      <xdr:rowOff>50400</xdr:rowOff>
    </xdr:to>
    <xdr:graphicFrame>
      <xdr:nvGraphicFramePr>
        <xdr:cNvPr id="4" name="グラフ 16"/>
        <xdr:cNvGraphicFramePr/>
      </xdr:nvGraphicFramePr>
      <xdr:xfrm>
        <a:off x="4912920" y="2803680"/>
        <a:ext cx="509868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160200</xdr:colOff>
      <xdr:row>13</xdr:row>
      <xdr:rowOff>22680</xdr:rowOff>
    </xdr:from>
    <xdr:to>
      <xdr:col>16</xdr:col>
      <xdr:colOff>388440</xdr:colOff>
      <xdr:row>33</xdr:row>
      <xdr:rowOff>153720</xdr:rowOff>
    </xdr:to>
    <xdr:graphicFrame>
      <xdr:nvGraphicFramePr>
        <xdr:cNvPr id="5" name="グラフ 1"/>
        <xdr:cNvGraphicFramePr/>
      </xdr:nvGraphicFramePr>
      <xdr:xfrm>
        <a:off x="6230520" y="2218320"/>
        <a:ext cx="6298920" cy="35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169920</xdr:colOff>
      <xdr:row>63</xdr:row>
      <xdr:rowOff>164160</xdr:rowOff>
    </xdr:from>
    <xdr:to>
      <xdr:col>8</xdr:col>
      <xdr:colOff>626760</xdr:colOff>
      <xdr:row>79</xdr:row>
      <xdr:rowOff>62280</xdr:rowOff>
    </xdr:to>
    <xdr:graphicFrame>
      <xdr:nvGraphicFramePr>
        <xdr:cNvPr id="6" name="グラフ 2"/>
        <xdr:cNvGraphicFramePr/>
      </xdr:nvGraphicFramePr>
      <xdr:xfrm>
        <a:off x="1687320" y="10805400"/>
        <a:ext cx="5009760" cy="260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536760</xdr:colOff>
      <xdr:row>11</xdr:row>
      <xdr:rowOff>15840</xdr:rowOff>
    </xdr:from>
    <xdr:to>
      <xdr:col>13</xdr:col>
      <xdr:colOff>427320</xdr:colOff>
      <xdr:row>30</xdr:row>
      <xdr:rowOff>46440</xdr:rowOff>
    </xdr:to>
    <xdr:graphicFrame>
      <xdr:nvGraphicFramePr>
        <xdr:cNvPr id="7" name=""/>
        <xdr:cNvGraphicFramePr/>
      </xdr:nvGraphicFramePr>
      <xdr:xfrm>
        <a:off x="3451320" y="191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87120</xdr:colOff>
      <xdr:row>4</xdr:row>
      <xdr:rowOff>9000</xdr:rowOff>
    </xdr:from>
    <xdr:to>
      <xdr:col>23</xdr:col>
      <xdr:colOff>157320</xdr:colOff>
      <xdr:row>23</xdr:row>
      <xdr:rowOff>39240</xdr:rowOff>
    </xdr:to>
    <xdr:graphicFrame>
      <xdr:nvGraphicFramePr>
        <xdr:cNvPr id="8" name=""/>
        <xdr:cNvGraphicFramePr/>
      </xdr:nvGraphicFramePr>
      <xdr:xfrm>
        <a:off x="11309400" y="72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4320</xdr:colOff>
      <xdr:row>36</xdr:row>
      <xdr:rowOff>158400</xdr:rowOff>
    </xdr:from>
    <xdr:to>
      <xdr:col>23</xdr:col>
      <xdr:colOff>74520</xdr:colOff>
      <xdr:row>56</xdr:row>
      <xdr:rowOff>10080</xdr:rowOff>
    </xdr:to>
    <xdr:graphicFrame>
      <xdr:nvGraphicFramePr>
        <xdr:cNvPr id="9" name=""/>
        <xdr:cNvGraphicFramePr/>
      </xdr:nvGraphicFramePr>
      <xdr:xfrm>
        <a:off x="11226600" y="656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C71" activeCellId="0" pane="topLeft" sqref="C71"/>
    </sheetView>
  </sheetViews>
  <cols>
    <col collapsed="false" hidden="false" max="1" min="1" style="0" width="2.63137254901961"/>
    <col collapsed="false" hidden="false" max="2" min="2" style="0" width="4.63921568627451"/>
    <col collapsed="false" hidden="false" max="1025" min="3" style="0" width="8.56862745098039"/>
  </cols>
  <sheetData>
    <row collapsed="false" customFormat="false" customHeight="false" hidden="false" ht="13.3" outlineLevel="0" r="1">
      <c r="A1" s="1" t="s">
        <v>0</v>
      </c>
    </row>
    <row collapsed="false" customFormat="false" customHeight="false" hidden="false" ht="13.3" outlineLevel="0" r="4">
      <c r="B4" s="0" t="s">
        <v>1</v>
      </c>
    </row>
    <row collapsed="false" customFormat="false" customHeight="false" hidden="false" ht="13.3" outlineLevel="0" r="6">
      <c r="D6" s="0" t="s">
        <v>2</v>
      </c>
      <c r="F6" s="0" t="s">
        <v>3</v>
      </c>
    </row>
    <row collapsed="false" customFormat="false" customHeight="true" hidden="false" ht="13.5" outlineLevel="0" r="7">
      <c r="C7" s="0" t="n">
        <v>0</v>
      </c>
      <c r="D7" s="0" t="n">
        <v>0.145708</v>
      </c>
      <c r="H7" s="2" t="s">
        <v>4</v>
      </c>
      <c r="I7" s="2"/>
      <c r="J7" s="2"/>
      <c r="K7" s="2"/>
      <c r="L7" s="2"/>
      <c r="M7" s="2"/>
      <c r="N7" s="2"/>
    </row>
    <row collapsed="false" customFormat="false" customHeight="false" hidden="false" ht="13.3" outlineLevel="0" r="8">
      <c r="C8" s="0" t="n">
        <v>1</v>
      </c>
      <c r="D8" s="0" t="n">
        <v>0.158465</v>
      </c>
      <c r="H8" s="0" t="n">
        <v>1</v>
      </c>
      <c r="I8" s="0" t="n">
        <v>2</v>
      </c>
      <c r="J8" s="0" t="n">
        <v>3</v>
      </c>
      <c r="K8" s="0" t="n">
        <v>4</v>
      </c>
      <c r="L8" s="0" t="n">
        <v>5</v>
      </c>
      <c r="M8" s="0" t="n">
        <v>6</v>
      </c>
      <c r="N8" s="0" t="n">
        <v>7</v>
      </c>
    </row>
    <row collapsed="false" customFormat="false" customHeight="true" hidden="false" ht="13.3" outlineLevel="0" r="9">
      <c r="C9" s="0" t="n">
        <v>2</v>
      </c>
      <c r="D9" s="0" t="n">
        <v>0.166248</v>
      </c>
      <c r="F9" s="2" t="s">
        <v>5</v>
      </c>
      <c r="G9" s="0" t="n">
        <v>1</v>
      </c>
      <c r="H9" s="3" t="n">
        <v>0.170595</v>
      </c>
      <c r="I9" s="3" t="n">
        <v>0.166844</v>
      </c>
      <c r="J9" s="3" t="n">
        <v>0.158306</v>
      </c>
      <c r="K9" s="3" t="n">
        <v>0.147444</v>
      </c>
      <c r="L9" s="3" t="n">
        <v>0.13693</v>
      </c>
      <c r="M9" s="3" t="n">
        <v>0.126833</v>
      </c>
      <c r="N9" s="0" t="n">
        <v>0.118135</v>
      </c>
    </row>
    <row collapsed="false" customFormat="false" customHeight="false" hidden="false" ht="13.3" outlineLevel="0" r="10">
      <c r="C10" s="0" t="n">
        <v>3</v>
      </c>
      <c r="D10" s="0" t="n">
        <v>0.168672</v>
      </c>
      <c r="F10" s="2"/>
      <c r="G10" s="0" t="n">
        <v>2</v>
      </c>
      <c r="H10" s="3" t="n">
        <v>0.175963</v>
      </c>
      <c r="I10" s="3" t="n">
        <v>0.166359</v>
      </c>
      <c r="J10" s="3" t="n">
        <v>0.155203</v>
      </c>
      <c r="K10" s="3" t="n">
        <v>0.143712</v>
      </c>
      <c r="L10" s="3" t="n">
        <v>0.132769</v>
      </c>
      <c r="M10" s="0" t="n">
        <v>0.122947</v>
      </c>
      <c r="N10" s="0" t="n">
        <v>0.11431</v>
      </c>
    </row>
    <row collapsed="false" customFormat="false" customHeight="false" hidden="false" ht="13.3" outlineLevel="0" r="11">
      <c r="C11" s="0" t="n">
        <v>4</v>
      </c>
      <c r="D11" s="0" t="n">
        <v>0.169007</v>
      </c>
      <c r="F11" s="2"/>
      <c r="G11" s="0" t="n">
        <v>3</v>
      </c>
      <c r="H11" s="3" t="n">
        <v>0.174455</v>
      </c>
      <c r="I11" s="3" t="n">
        <v>0.162265</v>
      </c>
      <c r="J11" s="3" t="n">
        <v>0.150539</v>
      </c>
      <c r="K11" s="3" t="n">
        <v>0.138734</v>
      </c>
      <c r="L11" s="0" t="n">
        <v>0.128215</v>
      </c>
      <c r="M11" s="0" t="n">
        <v>0.11847</v>
      </c>
      <c r="N11" s="0" t="n">
        <v>0.11054</v>
      </c>
    </row>
    <row collapsed="false" customFormat="false" customHeight="false" hidden="false" ht="13.3" outlineLevel="0" r="12">
      <c r="C12" s="0" t="n">
        <v>5</v>
      </c>
      <c r="D12" s="0" t="n">
        <v>0.167956</v>
      </c>
      <c r="F12" s="2"/>
      <c r="G12" s="0" t="n">
        <v>4</v>
      </c>
      <c r="H12" s="3" t="n">
        <v>0.16978</v>
      </c>
      <c r="I12" s="3" t="n">
        <v>0.15686</v>
      </c>
      <c r="J12" s="3" t="n">
        <v>0.144821</v>
      </c>
      <c r="K12" s="0" t="n">
        <v>0.133537</v>
      </c>
      <c r="L12" s="0" t="n">
        <v>0.123167</v>
      </c>
      <c r="M12" s="0" t="n">
        <v>0.114363</v>
      </c>
      <c r="N12" s="0" t="n">
        <v>0.1065</v>
      </c>
    </row>
    <row collapsed="false" customFormat="false" customHeight="false" hidden="false" ht="13.3" outlineLevel="0" r="13">
      <c r="C13" s="0" t="n">
        <v>6</v>
      </c>
      <c r="D13" s="0" t="n">
        <v>0.166261</v>
      </c>
      <c r="F13" s="2"/>
      <c r="G13" s="0" t="n">
        <v>5</v>
      </c>
      <c r="H13" s="3" t="n">
        <v>0.164521</v>
      </c>
      <c r="I13" s="3" t="n">
        <v>0.151223</v>
      </c>
      <c r="J13" s="0" t="n">
        <v>0.13967</v>
      </c>
      <c r="K13" s="0" t="n">
        <v>0.128632</v>
      </c>
      <c r="L13" s="0" t="n">
        <v>0.119123</v>
      </c>
      <c r="M13" s="0" t="n">
        <v>0.11033</v>
      </c>
      <c r="N13" s="0" t="n">
        <v>0.103114</v>
      </c>
    </row>
    <row collapsed="false" customFormat="false" customHeight="false" hidden="false" ht="13.3" outlineLevel="0" r="14">
      <c r="C14" s="0" t="n">
        <v>7</v>
      </c>
      <c r="D14" s="0" t="n">
        <v>0.164239</v>
      </c>
      <c r="F14" s="2"/>
      <c r="G14" s="0" t="n">
        <v>6</v>
      </c>
      <c r="H14" s="3" t="n">
        <v>0.158956</v>
      </c>
      <c r="I14" s="0" t="n">
        <v>0.146036</v>
      </c>
      <c r="J14" s="0" t="n">
        <v>0.134555</v>
      </c>
      <c r="K14" s="0" t="n">
        <v>0.124393</v>
      </c>
      <c r="L14" s="0" t="n">
        <v>0.115038</v>
      </c>
      <c r="M14" s="0" t="n">
        <v>0.106996</v>
      </c>
      <c r="N14" s="0" t="n">
        <v>0.100064</v>
      </c>
    </row>
    <row collapsed="false" customFormat="false" customHeight="false" hidden="false" ht="13.3" outlineLevel="0" r="15">
      <c r="C15" s="0" t="n">
        <v>8</v>
      </c>
      <c r="D15" s="0" t="n">
        <v>0.162082</v>
      </c>
    </row>
    <row collapsed="false" customFormat="false" customHeight="false" hidden="false" ht="13.3" outlineLevel="0" r="16">
      <c r="C16" s="0" t="n">
        <v>9</v>
      </c>
      <c r="D16" s="0" t="n">
        <v>0.159923</v>
      </c>
    </row>
    <row collapsed="false" customFormat="false" customHeight="false" hidden="false" ht="13.3" outlineLevel="0" r="17">
      <c r="C17" s="0" t="n">
        <v>10</v>
      </c>
      <c r="D17" s="0" t="n">
        <v>0.157781</v>
      </c>
    </row>
    <row collapsed="false" customFormat="false" customHeight="false" hidden="false" ht="13.3" outlineLevel="0" r="18">
      <c r="C18" s="0" t="n">
        <v>11</v>
      </c>
      <c r="D18" s="0" t="n">
        <v>0.155745</v>
      </c>
    </row>
    <row collapsed="false" customFormat="false" customHeight="false" hidden="false" ht="13.3" outlineLevel="0" r="19">
      <c r="C19" s="0" t="n">
        <v>12</v>
      </c>
      <c r="D19" s="0" t="n">
        <v>0.153776</v>
      </c>
    </row>
    <row collapsed="false" customFormat="false" customHeight="false" hidden="false" ht="13.3" outlineLevel="0" r="20">
      <c r="C20" s="0" t="n">
        <v>13</v>
      </c>
      <c r="D20" s="0" t="n">
        <v>0.15195</v>
      </c>
    </row>
    <row collapsed="false" customFormat="false" customHeight="false" hidden="false" ht="13.3" outlineLevel="0" r="21">
      <c r="C21" s="0" t="n">
        <v>14</v>
      </c>
      <c r="D21" s="0" t="n">
        <v>0.150189</v>
      </c>
    </row>
    <row collapsed="false" customFormat="false" customHeight="false" hidden="false" ht="13.3" outlineLevel="0" r="22">
      <c r="C22" s="0" t="n">
        <v>15</v>
      </c>
      <c r="D22" s="0" t="n">
        <v>0.148582</v>
      </c>
    </row>
    <row collapsed="false" customFormat="false" customHeight="false" hidden="false" ht="13.3" outlineLevel="0" r="23">
      <c r="C23" s="0" t="n">
        <v>16</v>
      </c>
      <c r="D23" s="0" t="n">
        <v>0.147034</v>
      </c>
    </row>
    <row collapsed="false" customFormat="false" customHeight="false" hidden="false" ht="13.3" outlineLevel="0" r="24">
      <c r="C24" s="0" t="n">
        <v>17</v>
      </c>
      <c r="D24" s="0" t="n">
        <v>0.145598</v>
      </c>
    </row>
    <row collapsed="false" customFormat="false" customHeight="false" hidden="false" ht="13.3" outlineLevel="0" r="25">
      <c r="C25" s="0" t="n">
        <v>18</v>
      </c>
      <c r="D25" s="0" t="n">
        <v>0.144248</v>
      </c>
    </row>
    <row collapsed="false" customFormat="false" customHeight="false" hidden="false" ht="13.3" outlineLevel="0" r="51">
      <c r="B51" s="0" t="s">
        <v>6</v>
      </c>
    </row>
    <row collapsed="false" customFormat="false" customHeight="false" hidden="false" ht="13.3" outlineLevel="0" r="53">
      <c r="D53" s="0" t="s">
        <v>7</v>
      </c>
    </row>
    <row collapsed="false" customFormat="false" customHeight="false" hidden="false" ht="13.3" outlineLevel="0" r="54">
      <c r="D54" s="0" t="n">
        <v>1</v>
      </c>
      <c r="E54" s="0" t="n">
        <v>1</v>
      </c>
    </row>
    <row collapsed="false" customFormat="false" customHeight="false" hidden="false" ht="13.3" outlineLevel="0" r="55">
      <c r="D55" s="0" t="n">
        <v>2</v>
      </c>
      <c r="E55" s="0" t="n">
        <v>0.7559914961</v>
      </c>
    </row>
    <row collapsed="false" customFormat="false" customHeight="false" hidden="false" ht="13.3" outlineLevel="0" r="56">
      <c r="D56" s="0" t="n">
        <v>3</v>
      </c>
      <c r="E56" s="0" t="n">
        <v>0.7469838769</v>
      </c>
    </row>
    <row collapsed="false" customFormat="false" customHeight="false" hidden="false" ht="13.3" outlineLevel="0" r="57">
      <c r="D57" s="0" t="n">
        <v>4</v>
      </c>
      <c r="E57" s="0" t="n">
        <v>0.7483164892</v>
      </c>
    </row>
    <row collapsed="false" customFormat="false" customHeight="false" hidden="false" ht="13.3" outlineLevel="0" r="58">
      <c r="D58" s="0" t="n">
        <v>5</v>
      </c>
      <c r="E58" s="0" t="n">
        <v>0.7484038315</v>
      </c>
    </row>
    <row collapsed="false" customFormat="false" customHeight="false" hidden="false" ht="13.3" outlineLevel="0" r="59">
      <c r="D59" s="0" t="n">
        <v>6</v>
      </c>
      <c r="E59" s="0" t="n">
        <v>0.7484167226</v>
      </c>
    </row>
    <row collapsed="false" customFormat="false" customHeight="false" hidden="false" ht="13.3" outlineLevel="0" r="60">
      <c r="D60" s="0" t="n">
        <v>7</v>
      </c>
      <c r="E60" s="0" t="n">
        <v>0.7485517522</v>
      </c>
    </row>
    <row collapsed="false" customFormat="false" customHeight="false" hidden="false" ht="13.3" outlineLevel="0" r="61">
      <c r="D61" s="0" t="n">
        <v>8</v>
      </c>
      <c r="E61" s="0" t="n">
        <v>0.749066882</v>
      </c>
    </row>
    <row collapsed="false" customFormat="false" customHeight="false" hidden="false" ht="13.3" outlineLevel="0" r="62">
      <c r="D62" s="0" t="n">
        <v>9</v>
      </c>
      <c r="E62" s="0" t="n">
        <v>0.747447079</v>
      </c>
    </row>
    <row collapsed="false" customFormat="false" customHeight="false" hidden="false" ht="13.3" outlineLevel="0" r="63">
      <c r="D63" s="0" t="n">
        <v>10</v>
      </c>
      <c r="E63" s="0" t="n">
        <v>0.7480134111</v>
      </c>
    </row>
    <row collapsed="false" customFormat="false" customHeight="false" hidden="false" ht="13.3" outlineLevel="0" r="64">
      <c r="D64" s="0" t="n">
        <v>11</v>
      </c>
      <c r="E64" s="0" t="n">
        <v>0.7472979988</v>
      </c>
    </row>
    <row collapsed="false" customFormat="false" customHeight="false" hidden="false" ht="13.3" outlineLevel="0" r="65">
      <c r="D65" s="0" t="n">
        <v>12</v>
      </c>
      <c r="E65" s="0" t="n">
        <v>0.7469098175</v>
      </c>
    </row>
    <row collapsed="false" customFormat="false" customHeight="false" hidden="false" ht="13.3" outlineLevel="0" r="66">
      <c r="D66" s="0" t="n">
        <v>13</v>
      </c>
      <c r="E66" s="0" t="n">
        <v>0.7463186375</v>
      </c>
    </row>
    <row collapsed="false" customFormat="false" customHeight="false" hidden="false" ht="13.3" outlineLevel="0" r="67">
      <c r="D67" s="0" t="n">
        <v>14</v>
      </c>
      <c r="E67" s="0" t="n">
        <v>0.7534150755</v>
      </c>
    </row>
    <row collapsed="false" customFormat="false" customHeight="false" hidden="false" ht="13.3" outlineLevel="0" r="70">
      <c r="C70" s="0" t="s">
        <v>8</v>
      </c>
    </row>
    <row collapsed="false" customFormat="false" customHeight="false" hidden="false" ht="13.3" outlineLevel="0" r="71">
      <c r="D71" s="0" t="n">
        <v>1</v>
      </c>
      <c r="E71" s="0" t="n">
        <v>2</v>
      </c>
      <c r="F71" s="0" t="n">
        <v>3</v>
      </c>
      <c r="G71" s="0" t="n">
        <v>4</v>
      </c>
      <c r="H71" s="0" t="n">
        <v>5</v>
      </c>
      <c r="I71" s="0" t="n">
        <v>6</v>
      </c>
      <c r="J71" s="0" t="n">
        <v>7</v>
      </c>
      <c r="K71" s="0" t="n">
        <v>8</v>
      </c>
      <c r="L71" s="0" t="n">
        <v>9</v>
      </c>
      <c r="M71" s="0" t="n">
        <v>10</v>
      </c>
      <c r="N71" s="0" t="n">
        <v>11</v>
      </c>
      <c r="O71" s="0" t="n">
        <v>12</v>
      </c>
      <c r="P71" s="0" t="n">
        <v>13</v>
      </c>
    </row>
    <row collapsed="false" customFormat="false" customHeight="false" hidden="false" ht="13.3" outlineLevel="0" r="72">
      <c r="C72" s="0" t="n">
        <v>1</v>
      </c>
      <c r="D72" s="0" t="n">
        <v>0.0566</v>
      </c>
      <c r="E72" s="0" t="n">
        <v>0.0607</v>
      </c>
      <c r="F72" s="0" t="n">
        <v>0.0565</v>
      </c>
      <c r="G72" s="0" t="n">
        <v>0.0503</v>
      </c>
      <c r="H72" s="0" t="n">
        <v>0.0447</v>
      </c>
      <c r="I72" s="0" t="n">
        <v>0.0402</v>
      </c>
      <c r="J72" s="0" t="n">
        <v>0.037</v>
      </c>
      <c r="K72" s="0" t="n">
        <v>0.0347</v>
      </c>
      <c r="L72" s="0" t="n">
        <v>0.0332</v>
      </c>
      <c r="M72" s="0" t="n">
        <v>0.0322</v>
      </c>
      <c r="N72" s="0" t="n">
        <v>0.0315</v>
      </c>
      <c r="O72" s="0" t="n">
        <v>0.0311</v>
      </c>
      <c r="P72" s="0" t="n">
        <v>0.0308</v>
      </c>
    </row>
    <row collapsed="false" customFormat="false" customHeight="false" hidden="false" ht="13.3" outlineLevel="0" r="73">
      <c r="C73" s="0" t="n">
        <v>2</v>
      </c>
      <c r="D73" s="0" t="n">
        <v>0.0607</v>
      </c>
      <c r="E73" s="0" t="n">
        <v>0.0651</v>
      </c>
      <c r="F73" s="0" t="n">
        <v>0.0606</v>
      </c>
      <c r="G73" s="0" t="n">
        <v>0.054</v>
      </c>
      <c r="H73" s="0" t="n">
        <v>0.048</v>
      </c>
      <c r="I73" s="0" t="n">
        <v>0.0432</v>
      </c>
      <c r="J73" s="0" t="n">
        <v>0.0397</v>
      </c>
      <c r="K73" s="0" t="n">
        <v>0.0372</v>
      </c>
      <c r="L73" s="0" t="n">
        <v>0.0356</v>
      </c>
      <c r="M73" s="0" t="n">
        <v>0.0345</v>
      </c>
      <c r="N73" s="0" t="n">
        <v>0.0338</v>
      </c>
      <c r="O73" s="0" t="n">
        <v>0.0334</v>
      </c>
      <c r="P73" s="0" t="n">
        <v>0.0331</v>
      </c>
    </row>
    <row collapsed="false" customFormat="false" customHeight="false" hidden="false" ht="13.3" outlineLevel="0" r="74">
      <c r="C74" s="0" t="n">
        <v>3</v>
      </c>
      <c r="D74" s="0" t="n">
        <v>0.0565</v>
      </c>
      <c r="E74" s="0" t="n">
        <v>0.0606</v>
      </c>
      <c r="F74" s="0" t="n">
        <v>0.0564</v>
      </c>
      <c r="G74" s="0" t="n">
        <v>0.0503</v>
      </c>
      <c r="H74" s="0" t="n">
        <v>0.0446</v>
      </c>
      <c r="I74" s="0" t="n">
        <v>0.0402</v>
      </c>
      <c r="J74" s="0" t="n">
        <v>0.0369</v>
      </c>
      <c r="K74" s="0" t="n">
        <v>0.0347</v>
      </c>
      <c r="L74" s="0" t="n">
        <v>0.0331</v>
      </c>
      <c r="M74" s="0" t="n">
        <v>0.0321</v>
      </c>
      <c r="N74" s="0" t="n">
        <v>0.0315</v>
      </c>
      <c r="O74" s="0" t="n">
        <v>0.0311</v>
      </c>
      <c r="P74" s="0" t="n">
        <v>0.0308</v>
      </c>
    </row>
    <row collapsed="false" customFormat="false" customHeight="false" hidden="false" ht="13.3" outlineLevel="0" r="75">
      <c r="C75" s="0" t="n">
        <v>4</v>
      </c>
      <c r="D75" s="0" t="n">
        <v>0.0503</v>
      </c>
      <c r="E75" s="0" t="n">
        <v>0.054</v>
      </c>
      <c r="F75" s="0" t="n">
        <v>0.0503</v>
      </c>
      <c r="G75" s="0" t="n">
        <v>0.0448</v>
      </c>
      <c r="H75" s="0" t="n">
        <v>0.0398</v>
      </c>
      <c r="I75" s="0" t="n">
        <v>0.0358</v>
      </c>
      <c r="J75" s="0" t="n">
        <v>0.0329</v>
      </c>
      <c r="K75" s="0" t="n">
        <v>0.0309</v>
      </c>
      <c r="L75" s="0" t="n">
        <v>0.0295</v>
      </c>
      <c r="M75" s="0" t="n">
        <v>0.0286</v>
      </c>
      <c r="N75" s="0" t="n">
        <v>0.028</v>
      </c>
      <c r="O75" s="0" t="n">
        <v>0.0277</v>
      </c>
      <c r="P75" s="0" t="n">
        <v>0.0274</v>
      </c>
    </row>
    <row collapsed="false" customFormat="false" customHeight="false" hidden="false" ht="13.3" outlineLevel="0" r="76">
      <c r="C76" s="0" t="n">
        <v>5</v>
      </c>
      <c r="D76" s="0" t="n">
        <v>0.0447</v>
      </c>
      <c r="E76" s="0" t="n">
        <v>0.048</v>
      </c>
      <c r="F76" s="0" t="n">
        <v>0.0446</v>
      </c>
      <c r="G76" s="0" t="n">
        <v>0.0398</v>
      </c>
      <c r="H76" s="0" t="n">
        <v>0.0353</v>
      </c>
      <c r="I76" s="0" t="n">
        <v>0.0318</v>
      </c>
      <c r="J76" s="0" t="n">
        <v>0.0292</v>
      </c>
      <c r="K76" s="0" t="n">
        <v>0.0274</v>
      </c>
      <c r="L76" s="0" t="n">
        <v>0.0262</v>
      </c>
      <c r="M76" s="0" t="n">
        <v>0.0254</v>
      </c>
      <c r="N76" s="0" t="n">
        <v>0.0249</v>
      </c>
      <c r="O76" s="0" t="n">
        <v>0.0246</v>
      </c>
      <c r="P76" s="0" t="n">
        <v>0.0244</v>
      </c>
    </row>
    <row collapsed="false" customFormat="false" customHeight="false" hidden="false" ht="13.3" outlineLevel="0" r="77">
      <c r="C77" s="0" t="n">
        <v>6</v>
      </c>
      <c r="D77" s="0" t="n">
        <v>0.0402</v>
      </c>
      <c r="E77" s="0" t="n">
        <v>0.0432</v>
      </c>
      <c r="F77" s="0" t="n">
        <v>0.0402</v>
      </c>
      <c r="G77" s="0" t="n">
        <v>0.0358</v>
      </c>
      <c r="H77" s="0" t="n">
        <v>0.0318</v>
      </c>
      <c r="I77" s="0" t="n">
        <v>0.0286</v>
      </c>
      <c r="J77" s="0" t="n">
        <v>0.0263</v>
      </c>
      <c r="K77" s="0" t="n">
        <v>0.0247</v>
      </c>
      <c r="L77" s="0" t="n">
        <v>0.0236</v>
      </c>
      <c r="M77" s="0" t="n">
        <v>0.0229</v>
      </c>
      <c r="N77" s="0" t="n">
        <v>0.0224</v>
      </c>
      <c r="O77" s="0" t="n">
        <v>0.0221</v>
      </c>
      <c r="P77" s="0" t="n">
        <v>0.0219</v>
      </c>
    </row>
    <row collapsed="false" customFormat="false" customHeight="false" hidden="false" ht="13.3" outlineLevel="0" r="78">
      <c r="C78" s="0" t="n">
        <v>7</v>
      </c>
      <c r="D78" s="0" t="n">
        <v>0.037</v>
      </c>
      <c r="E78" s="0" t="n">
        <v>0.0397</v>
      </c>
      <c r="F78" s="0" t="n">
        <v>0.0369</v>
      </c>
      <c r="G78" s="0" t="n">
        <v>0.0329</v>
      </c>
      <c r="H78" s="0" t="n">
        <v>0.0292</v>
      </c>
      <c r="I78" s="0" t="n">
        <v>0.0263</v>
      </c>
      <c r="J78" s="0" t="n">
        <v>0.0242</v>
      </c>
      <c r="K78" s="0" t="n">
        <v>0.0227</v>
      </c>
      <c r="L78" s="0" t="n">
        <v>0.0217</v>
      </c>
      <c r="M78" s="0" t="n">
        <v>0.021</v>
      </c>
      <c r="N78" s="0" t="n">
        <v>0.0206</v>
      </c>
      <c r="O78" s="0" t="n">
        <v>0.0203</v>
      </c>
      <c r="P78" s="0" t="n">
        <v>0.0202</v>
      </c>
    </row>
    <row collapsed="false" customFormat="false" customHeight="false" hidden="false" ht="13.3" outlineLevel="0" r="79">
      <c r="C79" s="0" t="n">
        <v>8</v>
      </c>
      <c r="D79" s="0" t="n">
        <v>0.0347</v>
      </c>
      <c r="E79" s="0" t="n">
        <v>0.0372</v>
      </c>
      <c r="F79" s="0" t="n">
        <v>0.0347</v>
      </c>
      <c r="G79" s="0" t="n">
        <v>0.0309</v>
      </c>
      <c r="H79" s="0" t="n">
        <v>0.0274</v>
      </c>
      <c r="I79" s="0" t="n">
        <v>0.0247</v>
      </c>
      <c r="J79" s="0" t="n">
        <v>0.0227</v>
      </c>
      <c r="K79" s="0" t="n">
        <v>0.0213</v>
      </c>
      <c r="L79" s="0" t="n">
        <v>0.0204</v>
      </c>
      <c r="M79" s="0" t="n">
        <v>0.0197</v>
      </c>
      <c r="N79" s="0" t="n">
        <v>0.0193</v>
      </c>
      <c r="O79" s="0" t="n">
        <v>0.0191</v>
      </c>
      <c r="P79" s="0" t="n">
        <v>0.0189</v>
      </c>
    </row>
    <row collapsed="false" customFormat="false" customHeight="false" hidden="false" ht="13.3" outlineLevel="0" r="80">
      <c r="C80" s="0" t="n">
        <v>9</v>
      </c>
      <c r="D80" s="0" t="n">
        <v>0.0332</v>
      </c>
      <c r="E80" s="0" t="n">
        <v>0.0356</v>
      </c>
      <c r="F80" s="0" t="n">
        <v>0.0331</v>
      </c>
      <c r="G80" s="0" t="n">
        <v>0.0295</v>
      </c>
      <c r="H80" s="0" t="n">
        <v>0.0262</v>
      </c>
      <c r="I80" s="0" t="n">
        <v>0.0236</v>
      </c>
      <c r="J80" s="0" t="n">
        <v>0.0217</v>
      </c>
      <c r="K80" s="0" t="n">
        <v>0.0204</v>
      </c>
      <c r="L80" s="0" t="n">
        <v>0.0195</v>
      </c>
      <c r="M80" s="0" t="n">
        <v>0.0189</v>
      </c>
      <c r="N80" s="0" t="n">
        <v>0.0185</v>
      </c>
      <c r="O80" s="0" t="n">
        <v>0.0182</v>
      </c>
      <c r="P80" s="0" t="n">
        <v>0.0181</v>
      </c>
    </row>
    <row collapsed="false" customFormat="false" customHeight="false" hidden="false" ht="13.3" outlineLevel="0" r="81">
      <c r="C81" s="0" t="n">
        <v>10</v>
      </c>
      <c r="D81" s="0" t="n">
        <v>0.0322</v>
      </c>
      <c r="E81" s="0" t="n">
        <v>0.0345</v>
      </c>
      <c r="F81" s="0" t="n">
        <v>0.0321</v>
      </c>
      <c r="G81" s="0" t="n">
        <v>0.0286</v>
      </c>
      <c r="H81" s="0" t="n">
        <v>0.0254</v>
      </c>
      <c r="I81" s="0" t="n">
        <v>0.0229</v>
      </c>
      <c r="J81" s="0" t="n">
        <v>0.021</v>
      </c>
      <c r="K81" s="0" t="n">
        <v>0.0197</v>
      </c>
      <c r="L81" s="0" t="n">
        <v>0.0189</v>
      </c>
      <c r="M81" s="0" t="n">
        <v>0.0183</v>
      </c>
      <c r="N81" s="0" t="n">
        <v>0.0179</v>
      </c>
      <c r="O81" s="0" t="n">
        <v>0.0177</v>
      </c>
      <c r="P81" s="0" t="n">
        <v>0.0175</v>
      </c>
    </row>
    <row collapsed="false" customFormat="false" customHeight="false" hidden="false" ht="13.3" outlineLevel="0" r="82">
      <c r="C82" s="0" t="n">
        <v>11</v>
      </c>
      <c r="D82" s="0" t="n">
        <v>0.0315</v>
      </c>
      <c r="E82" s="0" t="n">
        <v>0.0338</v>
      </c>
      <c r="F82" s="0" t="n">
        <v>0.0315</v>
      </c>
      <c r="G82" s="0" t="n">
        <v>0.028</v>
      </c>
      <c r="H82" s="0" t="n">
        <v>0.0249</v>
      </c>
      <c r="I82" s="0" t="n">
        <v>0.0224</v>
      </c>
      <c r="J82" s="0" t="n">
        <v>0.0206</v>
      </c>
      <c r="K82" s="0" t="n">
        <v>0.0193</v>
      </c>
      <c r="L82" s="0" t="n">
        <v>0.0185</v>
      </c>
      <c r="M82" s="0" t="n">
        <v>0.0179</v>
      </c>
      <c r="N82" s="0" t="n">
        <v>0.0176</v>
      </c>
      <c r="O82" s="0" t="n">
        <v>0.0173</v>
      </c>
      <c r="P82" s="0" t="n">
        <v>0.0172</v>
      </c>
    </row>
    <row collapsed="false" customFormat="false" customHeight="false" hidden="false" ht="13.3" outlineLevel="0" r="83">
      <c r="C83" s="0" t="n">
        <v>12</v>
      </c>
      <c r="D83" s="0" t="n">
        <v>0.0311</v>
      </c>
      <c r="E83" s="0" t="n">
        <v>0.0334</v>
      </c>
      <c r="F83" s="0" t="n">
        <v>0.0311</v>
      </c>
      <c r="G83" s="0" t="n">
        <v>0.0277</v>
      </c>
      <c r="H83" s="0" t="n">
        <v>0.0246</v>
      </c>
      <c r="I83" s="0" t="n">
        <v>0.0221</v>
      </c>
      <c r="J83" s="0" t="n">
        <v>0.0203</v>
      </c>
      <c r="K83" s="0" t="n">
        <v>0.0191</v>
      </c>
      <c r="L83" s="0" t="n">
        <v>0.0182</v>
      </c>
      <c r="M83" s="0" t="n">
        <v>0.0177</v>
      </c>
      <c r="N83" s="0" t="n">
        <v>0.0173</v>
      </c>
      <c r="O83" s="0" t="n">
        <v>0.0171</v>
      </c>
      <c r="P83" s="0" t="n">
        <v>0.0169</v>
      </c>
    </row>
    <row collapsed="false" customFormat="false" customHeight="false" hidden="false" ht="13.3" outlineLevel="0" r="84">
      <c r="C84" s="0" t="n">
        <v>13</v>
      </c>
      <c r="D84" s="0" t="n">
        <v>0.0308</v>
      </c>
      <c r="E84" s="0" t="n">
        <v>0.0331</v>
      </c>
      <c r="F84" s="0" t="n">
        <v>0.0308</v>
      </c>
      <c r="G84" s="0" t="n">
        <v>0.0274</v>
      </c>
      <c r="H84" s="0" t="n">
        <v>0.0244</v>
      </c>
      <c r="I84" s="0" t="n">
        <v>0.0219</v>
      </c>
      <c r="J84" s="0" t="n">
        <v>0.0202</v>
      </c>
      <c r="K84" s="0" t="n">
        <v>0.0189</v>
      </c>
      <c r="L84" s="0" t="n">
        <v>0.0181</v>
      </c>
      <c r="M84" s="0" t="n">
        <v>0.0175</v>
      </c>
      <c r="N84" s="0" t="n">
        <v>0.0172</v>
      </c>
      <c r="O84" s="0" t="n">
        <v>0.0169</v>
      </c>
      <c r="P84" s="0" t="n">
        <v>0.0168</v>
      </c>
    </row>
    <row collapsed="false" customFormat="false" customHeight="false" hidden="false" ht="13.3" outlineLevel="0" r="105">
      <c r="C105" s="0" t="s">
        <v>9</v>
      </c>
    </row>
    <row collapsed="false" customFormat="false" customHeight="false" hidden="false" ht="13.3" outlineLevel="0" r="106">
      <c r="E106" s="0" t="n">
        <v>1</v>
      </c>
      <c r="F106" s="0" t="n">
        <v>2</v>
      </c>
      <c r="G106" s="0" t="n">
        <v>3</v>
      </c>
      <c r="H106" s="0" t="n">
        <v>4</v>
      </c>
      <c r="I106" s="0" t="n">
        <v>5</v>
      </c>
      <c r="J106" s="0" t="n">
        <v>6</v>
      </c>
      <c r="K106" s="0" t="n">
        <v>7</v>
      </c>
      <c r="L106" s="0" t="n">
        <v>8</v>
      </c>
      <c r="M106" s="0" t="n">
        <v>9</v>
      </c>
      <c r="N106" s="0" t="n">
        <v>10</v>
      </c>
      <c r="O106" s="0" t="n">
        <v>11</v>
      </c>
      <c r="P106" s="0" t="n">
        <v>12</v>
      </c>
      <c r="Q106" s="0" t="n">
        <v>13</v>
      </c>
    </row>
    <row collapsed="false" customFormat="false" customHeight="false" hidden="false" ht="13.3" outlineLevel="0" r="107">
      <c r="D107" s="0" t="n">
        <v>1</v>
      </c>
      <c r="E107" s="0" t="n">
        <v>0.2379</v>
      </c>
      <c r="F107" s="0" t="n">
        <v>0.2552</v>
      </c>
      <c r="G107" s="0" t="n">
        <v>0.2376</v>
      </c>
      <c r="H107" s="0" t="n">
        <v>0.2116</v>
      </c>
      <c r="I107" s="0" t="n">
        <v>0.1879</v>
      </c>
      <c r="J107" s="0" t="n">
        <v>0.1691</v>
      </c>
      <c r="K107" s="0" t="n">
        <v>0.1555</v>
      </c>
      <c r="L107" s="0" t="n">
        <v>0.146</v>
      </c>
      <c r="M107" s="0" t="n">
        <v>0.1395</v>
      </c>
      <c r="N107" s="0" t="n">
        <v>0.1353</v>
      </c>
      <c r="O107" s="0" t="n">
        <v>0.1325</v>
      </c>
      <c r="P107" s="0" t="n">
        <v>0.1307</v>
      </c>
      <c r="Q107" s="0" t="n">
        <v>0.1296</v>
      </c>
    </row>
    <row collapsed="false" customFormat="false" customHeight="false" hidden="false" ht="13.3" outlineLevel="0" r="124">
      <c r="C124" s="0" t="s">
        <v>10</v>
      </c>
      <c r="D124" s="0" t="s">
        <v>11</v>
      </c>
    </row>
    <row collapsed="false" customFormat="false" customHeight="false" hidden="false" ht="13.3" outlineLevel="0" r="125">
      <c r="C125" s="0" t="n">
        <v>0</v>
      </c>
      <c r="D125" s="0" t="n">
        <v>0.1989</v>
      </c>
    </row>
    <row collapsed="false" customFormat="false" customHeight="false" hidden="false" ht="13.3" outlineLevel="0" r="126">
      <c r="C126" s="0" t="n">
        <v>1</v>
      </c>
      <c r="D126" s="0" t="n">
        <v>0.2389</v>
      </c>
    </row>
    <row collapsed="false" customFormat="false" customHeight="false" hidden="false" ht="13.3" outlineLevel="0" r="127">
      <c r="C127" s="0" t="n">
        <v>2</v>
      </c>
      <c r="D127" s="0" t="n">
        <v>0.2336</v>
      </c>
    </row>
    <row collapsed="false" customFormat="false" customHeight="false" hidden="false" ht="13.3" outlineLevel="0" r="128">
      <c r="C128" s="0" t="n">
        <v>3</v>
      </c>
      <c r="D128" s="0" t="n">
        <v>0.218</v>
      </c>
    </row>
    <row collapsed="false" customFormat="false" customHeight="false" hidden="false" ht="13.3" outlineLevel="0" r="129">
      <c r="C129" s="0" t="n">
        <v>4</v>
      </c>
      <c r="D129" s="0" t="n">
        <v>0.2018</v>
      </c>
    </row>
    <row collapsed="false" customFormat="false" customHeight="false" hidden="false" ht="13.3" outlineLevel="0" r="130">
      <c r="C130" s="0" t="n">
        <v>5</v>
      </c>
      <c r="D130" s="0" t="n">
        <v>0.1879</v>
      </c>
    </row>
    <row collapsed="false" customFormat="false" customHeight="false" hidden="false" ht="13.3" outlineLevel="0" r="131">
      <c r="C131" s="0" t="n">
        <v>6</v>
      </c>
      <c r="D131" s="0" t="n">
        <v>0.1766</v>
      </c>
    </row>
  </sheetData>
  <mergeCells count="2">
    <mergeCell ref="H7:N7"/>
    <mergeCell ref="F9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9" activeCellId="0" pane="topLeft" sqref="A9"/>
    </sheetView>
  </sheetViews>
  <cols>
    <col collapsed="false" hidden="false" max="1" min="1" style="0" width="13.0509803921569"/>
    <col collapsed="false" hidden="false" max="21" min="2" style="0" width="6.77647058823529"/>
    <col collapsed="false" hidden="false" max="1025" min="22" style="0" width="8.56862745098039"/>
  </cols>
  <sheetData>
    <row collapsed="false" customFormat="false" customHeight="false" hidden="false" ht="13.3" outlineLevel="0" r="3">
      <c r="A3" s="0" t="s">
        <v>12</v>
      </c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  <c r="K3" s="0" t="n">
        <v>10</v>
      </c>
      <c r="L3" s="0" t="n">
        <v>11</v>
      </c>
      <c r="M3" s="0" t="n">
        <v>12</v>
      </c>
      <c r="N3" s="0" t="n">
        <v>13</v>
      </c>
      <c r="O3" s="0" t="n">
        <v>14</v>
      </c>
      <c r="P3" s="0" t="n">
        <v>15</v>
      </c>
      <c r="Q3" s="0" t="n">
        <v>16</v>
      </c>
      <c r="R3" s="0" t="n">
        <v>17</v>
      </c>
      <c r="S3" s="0" t="n">
        <v>18</v>
      </c>
      <c r="T3" s="0" t="n">
        <v>19</v>
      </c>
      <c r="U3" s="0" t="n">
        <v>20</v>
      </c>
    </row>
    <row collapsed="false" customFormat="false" customHeight="false" hidden="false" ht="13.3" outlineLevel="0" r="4">
      <c r="A4" s="0" t="s">
        <v>10</v>
      </c>
      <c r="B4" s="4" t="n">
        <v>0.5</v>
      </c>
      <c r="C4" s="4" t="n">
        <v>1</v>
      </c>
      <c r="D4" s="4" t="n">
        <v>1.5</v>
      </c>
      <c r="E4" s="4" t="n">
        <v>2</v>
      </c>
      <c r="F4" s="4" t="n">
        <v>2.5</v>
      </c>
      <c r="G4" s="4" t="n">
        <v>3</v>
      </c>
      <c r="H4" s="4" t="n">
        <v>3.5</v>
      </c>
      <c r="I4" s="4" t="n">
        <v>4</v>
      </c>
      <c r="J4" s="4" t="n">
        <v>4.5</v>
      </c>
      <c r="K4" s="4" t="n">
        <v>5</v>
      </c>
      <c r="L4" s="4" t="n">
        <v>5.5</v>
      </c>
      <c r="M4" s="4" t="n">
        <v>6</v>
      </c>
      <c r="N4" s="4" t="n">
        <v>6.5</v>
      </c>
      <c r="O4" s="4" t="n">
        <v>7</v>
      </c>
      <c r="P4" s="4" t="n">
        <v>7.5</v>
      </c>
      <c r="Q4" s="4" t="n">
        <v>8</v>
      </c>
      <c r="R4" s="4" t="n">
        <v>8.5</v>
      </c>
      <c r="S4" s="4" t="n">
        <v>9</v>
      </c>
      <c r="T4" s="4" t="n">
        <v>9.5</v>
      </c>
      <c r="U4" s="4" t="n">
        <v>10</v>
      </c>
    </row>
    <row collapsed="false" customFormat="true" customHeight="false" hidden="false" ht="13.3" outlineLevel="0" r="5" s="5">
      <c r="A5" s="5" t="s">
        <v>13</v>
      </c>
      <c r="B5" s="6" t="n">
        <v>153.5</v>
      </c>
      <c r="C5" s="6" t="n">
        <v>140</v>
      </c>
      <c r="D5" s="6" t="n">
        <v>126.5</v>
      </c>
      <c r="E5" s="6" t="n">
        <v>113</v>
      </c>
      <c r="F5" s="6" t="n">
        <v>100.5</v>
      </c>
      <c r="G5" s="6" t="n">
        <v>88</v>
      </c>
      <c r="H5" s="6" t="n">
        <v>83.745</v>
      </c>
      <c r="I5" s="6" t="n">
        <v>79.5</v>
      </c>
      <c r="J5" s="6" t="n">
        <v>73</v>
      </c>
      <c r="K5" s="6" t="n">
        <v>66.5</v>
      </c>
      <c r="L5" s="6" t="n">
        <v>61.75</v>
      </c>
      <c r="M5" s="6" t="n">
        <v>57</v>
      </c>
      <c r="N5" s="6" t="n">
        <v>52.75</v>
      </c>
      <c r="O5" s="6" t="n">
        <v>48.5</v>
      </c>
      <c r="P5" s="6" t="n">
        <v>48</v>
      </c>
      <c r="Q5" s="6" t="n">
        <v>47.5</v>
      </c>
      <c r="R5" s="6" t="n">
        <v>45.75</v>
      </c>
      <c r="S5" s="6" t="n">
        <v>44</v>
      </c>
      <c r="T5" s="6" t="n">
        <v>42</v>
      </c>
      <c r="U5" s="6" t="n">
        <v>40</v>
      </c>
    </row>
    <row collapsed="false" customFormat="true" customHeight="false" hidden="false" ht="13.3" outlineLevel="0" r="6" s="5">
      <c r="A6" s="5" t="s">
        <v>14</v>
      </c>
      <c r="B6" s="6" t="n">
        <f aca="false">B5</f>
        <v>153.5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collapsed="false" customFormat="false" customHeight="false" hidden="false" ht="13.3" outlineLevel="0" r="7">
      <c r="A7" s="0" t="s">
        <v>15</v>
      </c>
      <c r="B7" s="7" t="n">
        <v>0.0009</v>
      </c>
      <c r="C7" s="7" t="n">
        <v>0.0012</v>
      </c>
      <c r="D7" s="7" t="n">
        <v>0.0017</v>
      </c>
      <c r="E7" s="7" t="n">
        <v>0.0022</v>
      </c>
      <c r="F7" s="7" t="n">
        <v>0.0035</v>
      </c>
      <c r="G7" s="7" t="n">
        <v>0.0044</v>
      </c>
      <c r="H7" s="7" t="n">
        <v>0.0063</v>
      </c>
      <c r="I7" s="7" t="n">
        <v>0.0074</v>
      </c>
      <c r="J7" s="7" t="n">
        <v>0.0098</v>
      </c>
      <c r="K7" s="7" t="n">
        <v>0.0112</v>
      </c>
      <c r="L7" s="7" t="n">
        <v>0.0137</v>
      </c>
      <c r="M7" s="7" t="n">
        <v>0.0153</v>
      </c>
      <c r="N7" s="7" t="n">
        <v>0.018</v>
      </c>
      <c r="O7" s="7" t="n">
        <v>0.0198</v>
      </c>
      <c r="P7" s="7" t="n">
        <v>0.0218</v>
      </c>
      <c r="Q7" s="7" t="n">
        <v>0.0236</v>
      </c>
      <c r="R7" s="7" t="n">
        <v>0.0245</v>
      </c>
      <c r="S7" s="7" t="n">
        <v>0.0262</v>
      </c>
      <c r="T7" s="7" t="n">
        <v>0.026</v>
      </c>
      <c r="U7" s="7" t="n">
        <v>0.0275</v>
      </c>
    </row>
    <row collapsed="false" customFormat="false" customHeight="false" hidden="false" ht="13.3" outlineLevel="0" r="8">
      <c r="A8" s="0" t="s">
        <v>16</v>
      </c>
      <c r="B8" s="8" t="n">
        <f aca="false">1/(1+B4*B7)</f>
        <v>0.999550202408916</v>
      </c>
      <c r="C8" s="8" t="n">
        <f aca="false">1/(1+C4*C7)</f>
        <v>0.998801438274071</v>
      </c>
      <c r="D8" s="8" t="n">
        <f aca="false">1/(1+D4*D7)</f>
        <v>0.9974564859608</v>
      </c>
      <c r="E8" s="8" t="n">
        <f aca="false">1/(1+E4*E7)</f>
        <v>0.995619275189168</v>
      </c>
      <c r="F8" s="8" t="n">
        <f aca="false">1/(1+F4*F7)</f>
        <v>0.991325898389095</v>
      </c>
      <c r="G8" s="8" t="n">
        <f aca="false">1/(1+G4*G7)</f>
        <v>0.986971969996052</v>
      </c>
      <c r="H8" s="8" t="n">
        <f aca="false">1/(1+H4*H7)</f>
        <v>0.978425713027738</v>
      </c>
      <c r="I8" s="8" t="n">
        <f aca="false">1/(1+I4*I7)</f>
        <v>0.971250971250971</v>
      </c>
      <c r="J8" s="8" t="n">
        <f aca="false">1/(1+J4*J7)</f>
        <v>0.957762666411263</v>
      </c>
      <c r="K8" s="8" t="n">
        <f aca="false">1/(1+K4*K7)</f>
        <v>0.946969696969697</v>
      </c>
      <c r="L8" s="8" t="n">
        <f aca="false">1/(1+L4*L7)</f>
        <v>0.929929790300832</v>
      </c>
      <c r="M8" s="8" t="n">
        <f aca="false">1/(1+M4*M7)</f>
        <v>0.915918666422422</v>
      </c>
      <c r="N8" s="8" t="n">
        <f aca="false">1/(1+N4*N7)</f>
        <v>0.895255147717099</v>
      </c>
      <c r="O8" s="8" t="n">
        <f aca="false">1/(1+O4*O7)</f>
        <v>0.878271561566836</v>
      </c>
      <c r="P8" s="8" t="n">
        <f aca="false">1/(1+P4*P7)</f>
        <v>0.859475719810915</v>
      </c>
      <c r="Q8" s="8" t="n">
        <f aca="false">1/(1+Q4*Q7)</f>
        <v>0.841184387617766</v>
      </c>
      <c r="R8" s="8" t="n">
        <f aca="false">1/(1+R4*R7)</f>
        <v>0.827643285743844</v>
      </c>
      <c r="S8" s="8" t="n">
        <f aca="false">1/(1+S4*S7)</f>
        <v>0.809192425958893</v>
      </c>
      <c r="T8" s="8" t="n">
        <f aca="false">1/(1+T4*T7)</f>
        <v>0.801924619085806</v>
      </c>
      <c r="U8" s="8" t="n">
        <f aca="false">1/(1+U4*U7)</f>
        <v>0.784313725490196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K69" activeCellId="0" pane="topLeft" sqref="K69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3">
      <c r="A3" s="1" t="s">
        <v>3</v>
      </c>
    </row>
    <row collapsed="false" customFormat="false" customHeight="false" hidden="false" ht="13.3" outlineLevel="0" r="4">
      <c r="B4" s="0" t="n">
        <v>1</v>
      </c>
      <c r="C4" s="0" t="n">
        <v>2</v>
      </c>
      <c r="D4" s="0" t="n">
        <v>3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</row>
    <row collapsed="false" customFormat="false" customHeight="false" hidden="false" ht="13.3" outlineLevel="0" r="5">
      <c r="A5" s="0" t="n">
        <v>1</v>
      </c>
      <c r="B5" s="9" t="n">
        <v>82.4</v>
      </c>
      <c r="C5" s="9" t="n">
        <v>56.6</v>
      </c>
      <c r="D5" s="9" t="n">
        <v>53.1</v>
      </c>
      <c r="E5" s="9" t="n">
        <v>49</v>
      </c>
      <c r="F5" s="9" t="n">
        <v>44.9</v>
      </c>
      <c r="G5" s="9" t="n">
        <v>42.25</v>
      </c>
      <c r="H5" s="9" t="n">
        <v>39.6</v>
      </c>
      <c r="I5" s="9" t="n">
        <v>36.33</v>
      </c>
      <c r="J5" s="9" t="n">
        <v>33.07</v>
      </c>
      <c r="K5" s="9" t="n">
        <v>29.8</v>
      </c>
    </row>
    <row collapsed="false" customFormat="false" customHeight="false" hidden="false" ht="13.3" outlineLevel="0" r="6">
      <c r="A6" s="0" t="n">
        <v>2</v>
      </c>
      <c r="B6" s="9" t="n">
        <v>52.2</v>
      </c>
      <c r="C6" s="9" t="n">
        <v>47.7</v>
      </c>
      <c r="D6" s="9" t="n">
        <v>45.2</v>
      </c>
      <c r="E6" s="9" t="n">
        <v>41.1</v>
      </c>
      <c r="F6" s="9" t="n">
        <v>37.6</v>
      </c>
      <c r="G6" s="9" t="n">
        <v>33.85</v>
      </c>
      <c r="H6" s="9" t="n">
        <v>30.1</v>
      </c>
      <c r="I6" s="9" t="n">
        <v>28.63</v>
      </c>
      <c r="J6" s="9" t="n">
        <v>27.17</v>
      </c>
      <c r="K6" s="9" t="n">
        <v>25.7</v>
      </c>
    </row>
    <row collapsed="false" customFormat="false" customHeight="false" hidden="false" ht="13.3" outlineLevel="0" r="7">
      <c r="A7" s="0" t="n">
        <v>3</v>
      </c>
      <c r="B7" s="9" t="n">
        <v>44.8</v>
      </c>
      <c r="C7" s="9" t="n">
        <v>41.5</v>
      </c>
      <c r="D7" s="9" t="n">
        <v>36.9</v>
      </c>
      <c r="E7" s="9" t="n">
        <v>33.55</v>
      </c>
      <c r="F7" s="9" t="n">
        <v>31.5</v>
      </c>
      <c r="G7" s="9" t="n">
        <v>28.75</v>
      </c>
      <c r="H7" s="9" t="n">
        <v>26</v>
      </c>
      <c r="I7" s="9" t="n">
        <v>24.85</v>
      </c>
      <c r="J7" s="9" t="n">
        <v>23.7</v>
      </c>
      <c r="K7" s="9" t="n">
        <v>22.55</v>
      </c>
    </row>
    <row collapsed="false" customFormat="false" customHeight="false" hidden="false" ht="13.3" outlineLevel="0" r="8">
      <c r="A8" s="0" t="n">
        <v>4</v>
      </c>
      <c r="B8" s="9" t="n">
        <v>42.1</v>
      </c>
      <c r="C8" s="9" t="n">
        <v>36.2</v>
      </c>
      <c r="D8" s="9" t="n">
        <v>32</v>
      </c>
      <c r="E8" s="9" t="n">
        <v>33.3</v>
      </c>
      <c r="F8" s="9" t="n">
        <v>30.7</v>
      </c>
      <c r="G8" s="9" t="n">
        <v>26.88</v>
      </c>
      <c r="H8" s="9" t="n">
        <v>22.65</v>
      </c>
      <c r="I8" s="9" t="n">
        <v>21.75</v>
      </c>
      <c r="J8" s="9" t="n">
        <v>20.85</v>
      </c>
      <c r="K8" s="9" t="n">
        <v>19.95</v>
      </c>
    </row>
    <row collapsed="false" customFormat="false" customHeight="false" hidden="false" ht="13.3" outlineLevel="0" r="9">
      <c r="A9" s="0" t="n">
        <v>5</v>
      </c>
      <c r="B9" s="9" t="n">
        <v>35.2</v>
      </c>
      <c r="C9" s="9" t="n">
        <v>29</v>
      </c>
      <c r="D9" s="9" t="n">
        <v>26.3</v>
      </c>
      <c r="E9" s="9" t="n">
        <v>23.6</v>
      </c>
      <c r="F9" s="9" t="n">
        <v>21.4</v>
      </c>
      <c r="G9" s="9" t="n">
        <v>20.5</v>
      </c>
      <c r="H9" s="9" t="n">
        <v>19.6</v>
      </c>
      <c r="I9" s="9" t="n">
        <v>19.2</v>
      </c>
      <c r="J9" s="9" t="n">
        <v>18.8</v>
      </c>
      <c r="K9" s="9" t="n">
        <v>18.4</v>
      </c>
    </row>
    <row collapsed="false" customFormat="false" customHeight="false" hidden="false" ht="13.3" outlineLevel="0" r="10">
      <c r="A10" s="0" t="n">
        <v>6</v>
      </c>
      <c r="B10" s="9" t="n">
        <v>29.8</v>
      </c>
      <c r="C10" s="9" t="n">
        <v>25.13</v>
      </c>
      <c r="D10" s="9" t="n">
        <v>23.5</v>
      </c>
      <c r="E10" s="9" t="n">
        <v>21.58</v>
      </c>
      <c r="F10" s="9" t="n">
        <v>19.85</v>
      </c>
      <c r="G10" s="9" t="n">
        <v>19.25</v>
      </c>
      <c r="H10" s="9" t="n">
        <v>18.65</v>
      </c>
      <c r="I10" s="9" t="n">
        <v>18.34</v>
      </c>
      <c r="J10" s="9" t="n">
        <v>18.03</v>
      </c>
      <c r="K10" s="9" t="n">
        <v>17.73</v>
      </c>
    </row>
    <row collapsed="false" customFormat="false" customHeight="false" hidden="false" ht="13.3" outlineLevel="0" r="11">
      <c r="A11" s="0" t="n">
        <v>7</v>
      </c>
      <c r="B11" s="9" t="n">
        <v>24.4</v>
      </c>
      <c r="C11" s="9" t="n">
        <v>21.25</v>
      </c>
      <c r="D11" s="9" t="n">
        <v>20.7</v>
      </c>
      <c r="E11" s="9" t="n">
        <v>19.55</v>
      </c>
      <c r="F11" s="9" t="n">
        <v>18.3</v>
      </c>
      <c r="G11" s="9" t="n">
        <v>18</v>
      </c>
      <c r="H11" s="9" t="n">
        <v>17.7</v>
      </c>
      <c r="I11" s="9" t="n">
        <v>17.48</v>
      </c>
      <c r="J11" s="9" t="n">
        <v>17.27</v>
      </c>
      <c r="K11" s="9" t="n">
        <v>17.05</v>
      </c>
    </row>
    <row collapsed="false" customFormat="false" customHeight="false" hidden="false" ht="13.3" outlineLevel="0" r="12">
      <c r="A12" s="0" t="n">
        <v>8</v>
      </c>
      <c r="B12" s="9" t="n">
        <v>23.13</v>
      </c>
      <c r="C12" s="9" t="n">
        <v>20.23</v>
      </c>
      <c r="D12" s="9" t="n">
        <v>20</v>
      </c>
      <c r="E12" s="9" t="n">
        <v>18.88</v>
      </c>
      <c r="F12" s="9" t="n">
        <v>17.53</v>
      </c>
      <c r="G12" s="9" t="n">
        <v>17.23</v>
      </c>
      <c r="H12" s="9" t="n">
        <v>16.93</v>
      </c>
      <c r="I12" s="9" t="n">
        <v>16.75</v>
      </c>
      <c r="J12" s="9" t="n">
        <v>16.57</v>
      </c>
      <c r="K12" s="9" t="n">
        <v>16.38</v>
      </c>
    </row>
    <row collapsed="false" customFormat="false" customHeight="false" hidden="false" ht="13.3" outlineLevel="0" r="13">
      <c r="A13" s="0" t="n">
        <v>9</v>
      </c>
      <c r="B13" s="9" t="n">
        <v>21.87</v>
      </c>
      <c r="C13" s="9" t="n">
        <v>19.22</v>
      </c>
      <c r="D13" s="9" t="n">
        <v>19.3</v>
      </c>
      <c r="E13" s="9" t="n">
        <v>18.22</v>
      </c>
      <c r="F13" s="9" t="n">
        <v>16.77</v>
      </c>
      <c r="G13" s="9" t="n">
        <v>16.47</v>
      </c>
      <c r="H13" s="9" t="n">
        <v>16.17</v>
      </c>
      <c r="I13" s="9" t="n">
        <v>16.02</v>
      </c>
      <c r="J13" s="9" t="n">
        <v>15.87</v>
      </c>
      <c r="K13" s="9" t="n">
        <v>15.72</v>
      </c>
    </row>
    <row collapsed="false" customFormat="false" customHeight="false" hidden="false" ht="13.3" outlineLevel="0" r="14">
      <c r="A14" s="0" t="n">
        <v>10</v>
      </c>
      <c r="B14" s="9" t="n">
        <v>20.6</v>
      </c>
      <c r="C14" s="9" t="n">
        <v>18.2</v>
      </c>
      <c r="D14" s="9" t="n">
        <v>18.6</v>
      </c>
      <c r="E14" s="9" t="n">
        <v>17.55</v>
      </c>
      <c r="F14" s="9" t="n">
        <v>16</v>
      </c>
      <c r="G14" s="9" t="n">
        <v>15.7</v>
      </c>
      <c r="H14" s="9" t="n">
        <v>15.4</v>
      </c>
      <c r="I14" s="9" t="n">
        <v>15.28</v>
      </c>
      <c r="J14" s="9" t="n">
        <v>15.17</v>
      </c>
      <c r="K14" s="9" t="n">
        <v>15.05</v>
      </c>
    </row>
    <row collapsed="false" customFormat="false" customHeight="false" hidden="false" ht="13.3" outlineLevel="0" r="39">
      <c r="A39" s="1" t="s">
        <v>17</v>
      </c>
    </row>
    <row collapsed="false" customFormat="false" customHeight="false" hidden="false" ht="13.3" outlineLevel="0" r="40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s">
        <v>18</v>
      </c>
    </row>
    <row collapsed="false" customFormat="false" customHeight="false" hidden="false" ht="13.3" outlineLevel="0" r="41">
      <c r="A41" s="0" t="n">
        <v>0</v>
      </c>
      <c r="B41" s="0" t="n">
        <v>4.236</v>
      </c>
      <c r="C41" s="0" t="n">
        <v>2.234</v>
      </c>
      <c r="D41" s="0" t="n">
        <v>1.703</v>
      </c>
      <c r="E41" s="0" t="n">
        <v>1.523</v>
      </c>
      <c r="F41" s="0" t="n">
        <v>1.376</v>
      </c>
      <c r="G41" s="0" t="n">
        <v>1.222</v>
      </c>
      <c r="H41" s="0" t="n">
        <v>1.072</v>
      </c>
      <c r="I41" s="0" t="n">
        <v>0.932</v>
      </c>
      <c r="J41" s="0" t="n">
        <v>0.814</v>
      </c>
      <c r="K41" s="0" t="n">
        <v>0.709</v>
      </c>
      <c r="L41" s="0" t="n">
        <v>0.627</v>
      </c>
      <c r="M41" s="0" t="n">
        <v>0.557</v>
      </c>
      <c r="N41" s="0" t="n">
        <v>0.503</v>
      </c>
      <c r="O41" s="0" t="n">
        <v>0.46</v>
      </c>
      <c r="P41" s="0" t="n">
        <v>0.426</v>
      </c>
      <c r="Q41" s="0" t="n">
        <v>0.4</v>
      </c>
      <c r="R41" s="0" t="n">
        <v>0.38</v>
      </c>
      <c r="S41" s="0" t="n">
        <v>0.364</v>
      </c>
      <c r="T41" s="0" t="n">
        <v>0.352</v>
      </c>
      <c r="U41" s="0" t="s">
        <v>18</v>
      </c>
    </row>
    <row collapsed="false" customFormat="false" customHeight="false" hidden="false" ht="13.3" outlineLevel="0" r="42">
      <c r="A42" s="0" t="n">
        <v>0</v>
      </c>
      <c r="B42" s="0" t="n">
        <v>2.234</v>
      </c>
      <c r="C42" s="0" t="n">
        <v>7.357</v>
      </c>
      <c r="D42" s="0" t="n">
        <v>3.112</v>
      </c>
      <c r="E42" s="0" t="n">
        <v>2.162</v>
      </c>
      <c r="F42" s="0" t="n">
        <v>1.839</v>
      </c>
      <c r="G42" s="0" t="n">
        <v>1.614</v>
      </c>
      <c r="H42" s="0" t="n">
        <v>1.414</v>
      </c>
      <c r="I42" s="0" t="n">
        <v>1.228</v>
      </c>
      <c r="J42" s="0" t="n">
        <v>1.072</v>
      </c>
      <c r="K42" s="0" t="n">
        <v>0.935</v>
      </c>
      <c r="L42" s="0" t="n">
        <v>0.826</v>
      </c>
      <c r="M42" s="0" t="n">
        <v>0.734</v>
      </c>
      <c r="N42" s="0" t="n">
        <v>0.663</v>
      </c>
      <c r="O42" s="0" t="n">
        <v>0.606</v>
      </c>
      <c r="P42" s="0" t="n">
        <v>0.562</v>
      </c>
      <c r="Q42" s="0" t="n">
        <v>0.527</v>
      </c>
      <c r="R42" s="0" t="n">
        <v>0.5</v>
      </c>
      <c r="S42" s="0" t="n">
        <v>0.48</v>
      </c>
      <c r="T42" s="0" t="n">
        <v>0.464</v>
      </c>
      <c r="U42" s="0" t="s">
        <v>18</v>
      </c>
    </row>
    <row collapsed="false" customFormat="false" customHeight="false" hidden="false" ht="13.3" outlineLevel="0" r="43">
      <c r="A43" s="0" t="n">
        <v>0</v>
      </c>
      <c r="B43" s="0" t="n">
        <v>1.703</v>
      </c>
      <c r="C43" s="0" t="n">
        <v>3.112</v>
      </c>
      <c r="D43" s="0" t="n">
        <v>8.219</v>
      </c>
      <c r="E43" s="0" t="n">
        <v>3.168</v>
      </c>
      <c r="F43" s="0" t="n">
        <v>2.095</v>
      </c>
      <c r="G43" s="0" t="n">
        <v>1.731</v>
      </c>
      <c r="H43" s="0" t="n">
        <v>1.498</v>
      </c>
      <c r="I43" s="0" t="n">
        <v>1.298</v>
      </c>
      <c r="J43" s="0" t="n">
        <v>1.134</v>
      </c>
      <c r="K43" s="0" t="n">
        <v>0.988</v>
      </c>
      <c r="L43" s="0" t="n">
        <v>0.873</v>
      </c>
      <c r="M43" s="0" t="n">
        <v>0.776</v>
      </c>
      <c r="N43" s="0" t="n">
        <v>0.701</v>
      </c>
      <c r="O43" s="0" t="n">
        <v>0.64</v>
      </c>
      <c r="P43" s="0" t="n">
        <v>0.594</v>
      </c>
      <c r="Q43" s="0" t="n">
        <v>0.557</v>
      </c>
      <c r="R43" s="0" t="n">
        <v>0.529</v>
      </c>
      <c r="S43" s="0" t="n">
        <v>0.507</v>
      </c>
      <c r="T43" s="0" t="n">
        <v>0.491</v>
      </c>
      <c r="U43" s="0" t="s">
        <v>18</v>
      </c>
    </row>
    <row collapsed="false" customFormat="false" customHeight="false" hidden="false" ht="13.3" outlineLevel="0" r="44">
      <c r="A44" s="0" t="n">
        <v>0</v>
      </c>
      <c r="B44" s="0" t="n">
        <v>1.523</v>
      </c>
      <c r="C44" s="0" t="n">
        <v>2.162</v>
      </c>
      <c r="D44" s="0" t="n">
        <v>3.168</v>
      </c>
      <c r="E44" s="0" t="n">
        <v>7.626</v>
      </c>
      <c r="F44" s="0" t="n">
        <v>2.797</v>
      </c>
      <c r="G44" s="0" t="n">
        <v>1.797</v>
      </c>
      <c r="H44" s="0" t="n">
        <v>1.464</v>
      </c>
      <c r="I44" s="0" t="n">
        <v>1.254</v>
      </c>
      <c r="J44" s="0" t="n">
        <v>1.093</v>
      </c>
      <c r="K44" s="0" t="n">
        <v>0.952</v>
      </c>
      <c r="L44" s="0" t="n">
        <v>0.841</v>
      </c>
      <c r="M44" s="0" t="n">
        <v>0.747</v>
      </c>
      <c r="N44" s="0" t="n">
        <v>0.675</v>
      </c>
      <c r="O44" s="0" t="n">
        <v>0.617</v>
      </c>
      <c r="P44" s="0" t="n">
        <v>0.572</v>
      </c>
      <c r="Q44" s="0" t="n">
        <v>0.537</v>
      </c>
      <c r="R44" s="0" t="n">
        <v>0.509</v>
      </c>
      <c r="S44" s="0" t="n">
        <v>0.489</v>
      </c>
      <c r="T44" s="0" t="n">
        <v>0.473</v>
      </c>
      <c r="U44" s="0" t="s">
        <v>18</v>
      </c>
    </row>
    <row collapsed="false" customFormat="false" customHeight="false" hidden="false" ht="13.3" outlineLevel="0" r="45">
      <c r="A45" s="0" t="n">
        <v>0</v>
      </c>
      <c r="B45" s="0" t="n">
        <v>1.376</v>
      </c>
      <c r="C45" s="0" t="n">
        <v>1.839</v>
      </c>
      <c r="D45" s="0" t="n">
        <v>2.095</v>
      </c>
      <c r="E45" s="0" t="n">
        <v>2.797</v>
      </c>
      <c r="F45" s="0" t="n">
        <v>6.408</v>
      </c>
      <c r="G45" s="0" t="n">
        <v>2.284</v>
      </c>
      <c r="H45" s="0" t="n">
        <v>1.446</v>
      </c>
      <c r="I45" s="0" t="n">
        <v>1.166</v>
      </c>
      <c r="J45" s="0" t="n">
        <v>1.004</v>
      </c>
      <c r="K45" s="0" t="n">
        <v>0.873</v>
      </c>
      <c r="L45" s="0" t="n">
        <v>0.771</v>
      </c>
      <c r="M45" s="0" t="n">
        <v>0.685</v>
      </c>
      <c r="N45" s="0" t="n">
        <v>0.619</v>
      </c>
      <c r="O45" s="0" t="n">
        <v>0.565</v>
      </c>
      <c r="P45" s="0" t="n">
        <v>0.524</v>
      </c>
      <c r="Q45" s="0" t="n">
        <v>0.492</v>
      </c>
      <c r="R45" s="0" t="n">
        <v>0.467</v>
      </c>
      <c r="S45" s="0" t="n">
        <v>0.448</v>
      </c>
      <c r="T45" s="0" t="n">
        <v>0.433</v>
      </c>
      <c r="U45" s="0" t="s">
        <v>18</v>
      </c>
    </row>
    <row collapsed="false" customFormat="false" customHeight="false" hidden="false" ht="13.3" outlineLevel="0" r="46">
      <c r="A46" s="0" t="n">
        <v>0</v>
      </c>
      <c r="B46" s="0" t="n">
        <v>1.222</v>
      </c>
      <c r="C46" s="0" t="n">
        <v>1.614</v>
      </c>
      <c r="D46" s="0" t="n">
        <v>1.731</v>
      </c>
      <c r="E46" s="0" t="n">
        <v>1.797</v>
      </c>
      <c r="F46" s="0" t="n">
        <v>2.284</v>
      </c>
      <c r="G46" s="0" t="n">
        <v>5.083</v>
      </c>
      <c r="H46" s="0" t="n">
        <v>1.786</v>
      </c>
      <c r="I46" s="0" t="n">
        <v>1.119</v>
      </c>
      <c r="J46" s="0" t="n">
        <v>0.907</v>
      </c>
      <c r="K46" s="0" t="n">
        <v>0.779</v>
      </c>
      <c r="L46" s="0" t="n">
        <v>0.687</v>
      </c>
      <c r="M46" s="0" t="n">
        <v>0.61</v>
      </c>
      <c r="N46" s="0" t="n">
        <v>0.551</v>
      </c>
      <c r="O46" s="0" t="n">
        <v>0.503</v>
      </c>
      <c r="P46" s="0" t="n">
        <v>0.467</v>
      </c>
      <c r="Q46" s="0" t="n">
        <v>0.438</v>
      </c>
      <c r="R46" s="0" t="n">
        <v>0.416</v>
      </c>
      <c r="S46" s="0" t="n">
        <v>0.399</v>
      </c>
      <c r="T46" s="0" t="n">
        <v>0.386</v>
      </c>
      <c r="U46" s="0" t="s">
        <v>18</v>
      </c>
    </row>
    <row collapsed="false" customFormat="false" customHeight="false" hidden="false" ht="13.3" outlineLevel="0" r="47">
      <c r="A47" s="0" t="n">
        <v>0</v>
      </c>
      <c r="B47" s="0" t="n">
        <v>1.072</v>
      </c>
      <c r="C47" s="0" t="n">
        <v>1.414</v>
      </c>
      <c r="D47" s="0" t="n">
        <v>1.498</v>
      </c>
      <c r="E47" s="0" t="n">
        <v>1.464</v>
      </c>
      <c r="F47" s="0" t="n">
        <v>1.446</v>
      </c>
      <c r="G47" s="0" t="n">
        <v>1.786</v>
      </c>
      <c r="H47" s="0" t="n">
        <v>3.919</v>
      </c>
      <c r="I47" s="0" t="n">
        <v>1.363</v>
      </c>
      <c r="J47" s="0" t="n">
        <v>0.859</v>
      </c>
      <c r="K47" s="0" t="n">
        <v>0.694</v>
      </c>
      <c r="L47" s="0" t="n">
        <v>0.605</v>
      </c>
      <c r="M47" s="0" t="n">
        <v>0.536</v>
      </c>
      <c r="N47" s="0" t="n">
        <v>0.484</v>
      </c>
      <c r="O47" s="0" t="n">
        <v>0.442</v>
      </c>
      <c r="P47" s="0" t="n">
        <v>0.41</v>
      </c>
      <c r="Q47" s="0" t="n">
        <v>0.385</v>
      </c>
      <c r="R47" s="0" t="n">
        <v>0.365</v>
      </c>
      <c r="S47" s="0" t="n">
        <v>0.35</v>
      </c>
      <c r="T47" s="0" t="n">
        <v>0.339</v>
      </c>
      <c r="U47" s="0" t="s">
        <v>18</v>
      </c>
    </row>
    <row collapsed="false" customFormat="false" customHeight="false" hidden="false" ht="13.3" outlineLevel="0" r="48">
      <c r="A48" s="0" t="n">
        <v>0</v>
      </c>
      <c r="B48" s="0" t="n">
        <v>0.932</v>
      </c>
      <c r="C48" s="0" t="n">
        <v>1.228</v>
      </c>
      <c r="D48" s="0" t="n">
        <v>1.298</v>
      </c>
      <c r="E48" s="0" t="n">
        <v>1.254</v>
      </c>
      <c r="F48" s="0" t="n">
        <v>1.166</v>
      </c>
      <c r="G48" s="0" t="n">
        <v>1.119</v>
      </c>
      <c r="H48" s="0" t="n">
        <v>1.363</v>
      </c>
      <c r="I48" s="0" t="n">
        <v>2.958</v>
      </c>
      <c r="J48" s="0" t="n">
        <v>1.034</v>
      </c>
      <c r="K48" s="0" t="n">
        <v>0.65</v>
      </c>
      <c r="L48" s="0" t="n">
        <v>0.533</v>
      </c>
      <c r="M48" s="0" t="n">
        <v>0.467</v>
      </c>
      <c r="N48" s="0" t="n">
        <v>0.421</v>
      </c>
      <c r="O48" s="0" t="n">
        <v>0.384</v>
      </c>
      <c r="P48" s="0" t="n">
        <v>0.356</v>
      </c>
      <c r="Q48" s="0" t="n">
        <v>0.334</v>
      </c>
      <c r="R48" s="0" t="n">
        <v>0.317</v>
      </c>
      <c r="S48" s="0" t="n">
        <v>0.304</v>
      </c>
      <c r="T48" s="0" t="n">
        <v>0.294</v>
      </c>
      <c r="U48" s="0" t="s">
        <v>18</v>
      </c>
    </row>
    <row collapsed="false" customFormat="false" customHeight="false" hidden="false" ht="13.3" outlineLevel="0" r="49">
      <c r="A49" s="0" t="n">
        <v>0</v>
      </c>
      <c r="B49" s="0" t="n">
        <v>0.814</v>
      </c>
      <c r="C49" s="0" t="n">
        <v>1.072</v>
      </c>
      <c r="D49" s="0" t="n">
        <v>1.134</v>
      </c>
      <c r="E49" s="0" t="n">
        <v>1.093</v>
      </c>
      <c r="F49" s="0" t="n">
        <v>1.004</v>
      </c>
      <c r="G49" s="0" t="n">
        <v>0.907</v>
      </c>
      <c r="H49" s="0" t="n">
        <v>0.859</v>
      </c>
      <c r="I49" s="0" t="n">
        <v>1.034</v>
      </c>
      <c r="J49" s="0" t="n">
        <v>2.258</v>
      </c>
      <c r="K49" s="0" t="n">
        <v>0.787</v>
      </c>
      <c r="L49" s="0" t="n">
        <v>0.502</v>
      </c>
      <c r="M49" s="0" t="n">
        <v>0.414</v>
      </c>
      <c r="N49" s="0" t="n">
        <v>0.368</v>
      </c>
      <c r="O49" s="0" t="n">
        <v>0.336</v>
      </c>
      <c r="P49" s="0" t="n">
        <v>0.311</v>
      </c>
      <c r="Q49" s="0" t="n">
        <v>0.292</v>
      </c>
      <c r="R49" s="0" t="n">
        <v>0.277</v>
      </c>
      <c r="S49" s="0" t="n">
        <v>0.266</v>
      </c>
      <c r="T49" s="0" t="n">
        <v>0.257</v>
      </c>
      <c r="U49" s="0" t="s">
        <v>18</v>
      </c>
    </row>
    <row collapsed="false" customFormat="false" customHeight="false" hidden="false" ht="13.3" outlineLevel="0" r="50">
      <c r="A50" s="0" t="n">
        <v>0</v>
      </c>
      <c r="B50" s="0" t="n">
        <v>0.709</v>
      </c>
      <c r="C50" s="0" t="n">
        <v>0.935</v>
      </c>
      <c r="D50" s="0" t="n">
        <v>0.988</v>
      </c>
      <c r="E50" s="0" t="n">
        <v>0.952</v>
      </c>
      <c r="F50" s="0" t="n">
        <v>0.873</v>
      </c>
      <c r="G50" s="0" t="n">
        <v>0.779</v>
      </c>
      <c r="H50" s="0" t="n">
        <v>0.694</v>
      </c>
      <c r="I50" s="0" t="n">
        <v>0.65</v>
      </c>
      <c r="J50" s="0" t="n">
        <v>0.787</v>
      </c>
      <c r="K50" s="0" t="n">
        <v>1.715</v>
      </c>
      <c r="L50" s="0" t="n">
        <v>0.607</v>
      </c>
      <c r="M50" s="0" t="n">
        <v>0.389</v>
      </c>
      <c r="N50" s="0" t="n">
        <v>0.326</v>
      </c>
      <c r="O50" s="0" t="n">
        <v>0.293</v>
      </c>
      <c r="P50" s="0" t="n">
        <v>0.271</v>
      </c>
      <c r="Q50" s="0" t="n">
        <v>0.254</v>
      </c>
      <c r="R50" s="0" t="n">
        <v>0.242</v>
      </c>
      <c r="S50" s="0" t="n">
        <v>0.232</v>
      </c>
      <c r="T50" s="0" t="n">
        <v>0.224</v>
      </c>
      <c r="U50" s="0" t="s">
        <v>18</v>
      </c>
    </row>
    <row collapsed="false" customFormat="false" customHeight="false" hidden="false" ht="13.3" outlineLevel="0" r="51">
      <c r="A51" s="0" t="n">
        <v>0</v>
      </c>
      <c r="B51" s="0" t="n">
        <v>0.627</v>
      </c>
      <c r="C51" s="0" t="n">
        <v>0.826</v>
      </c>
      <c r="D51" s="0" t="n">
        <v>0.873</v>
      </c>
      <c r="E51" s="0" t="n">
        <v>0.841</v>
      </c>
      <c r="F51" s="0" t="n">
        <v>0.771</v>
      </c>
      <c r="G51" s="0" t="n">
        <v>0.687</v>
      </c>
      <c r="H51" s="0" t="n">
        <v>0.605</v>
      </c>
      <c r="I51" s="0" t="n">
        <v>0.533</v>
      </c>
      <c r="J51" s="0" t="n">
        <v>0.502</v>
      </c>
      <c r="K51" s="0" t="n">
        <v>0.607</v>
      </c>
      <c r="L51" s="0" t="n">
        <v>1.341</v>
      </c>
      <c r="M51" s="0" t="n">
        <v>0.477</v>
      </c>
      <c r="N51" s="0" t="n">
        <v>0.31</v>
      </c>
      <c r="O51" s="0" t="n">
        <v>0.263</v>
      </c>
      <c r="P51" s="0" t="n">
        <v>0.241</v>
      </c>
      <c r="Q51" s="0" t="n">
        <v>0.225</v>
      </c>
      <c r="R51" s="0" t="n">
        <v>0.214</v>
      </c>
      <c r="S51" s="0" t="n">
        <v>0.205</v>
      </c>
      <c r="T51" s="0" t="n">
        <v>0.198</v>
      </c>
      <c r="U51" s="0" t="s">
        <v>18</v>
      </c>
    </row>
    <row collapsed="false" customFormat="false" customHeight="false" hidden="false" ht="13.3" outlineLevel="0" r="52">
      <c r="A52" s="0" t="n">
        <v>0</v>
      </c>
      <c r="B52" s="0" t="n">
        <v>0.557</v>
      </c>
      <c r="C52" s="0" t="n">
        <v>0.734</v>
      </c>
      <c r="D52" s="0" t="n">
        <v>0.776</v>
      </c>
      <c r="E52" s="0" t="n">
        <v>0.747</v>
      </c>
      <c r="F52" s="0" t="n">
        <v>0.685</v>
      </c>
      <c r="G52" s="0" t="n">
        <v>0.61</v>
      </c>
      <c r="H52" s="0" t="n">
        <v>0.536</v>
      </c>
      <c r="I52" s="0" t="n">
        <v>0.467</v>
      </c>
      <c r="J52" s="0" t="n">
        <v>0.414</v>
      </c>
      <c r="K52" s="0" t="n">
        <v>0.389</v>
      </c>
      <c r="L52" s="0" t="n">
        <v>0.477</v>
      </c>
      <c r="M52" s="0" t="n">
        <v>1.058</v>
      </c>
      <c r="N52" s="0" t="n">
        <v>0.382</v>
      </c>
      <c r="O52" s="0" t="n">
        <v>0.252</v>
      </c>
      <c r="P52" s="0" t="n">
        <v>0.217</v>
      </c>
      <c r="Q52" s="0" t="n">
        <v>0.201</v>
      </c>
      <c r="R52" s="0" t="n">
        <v>0.19</v>
      </c>
      <c r="S52" s="0" t="n">
        <v>0.182</v>
      </c>
      <c r="T52" s="0" t="n">
        <v>0.176</v>
      </c>
      <c r="U52" s="0" t="s">
        <v>18</v>
      </c>
    </row>
    <row collapsed="false" customFormat="false" customHeight="false" hidden="false" ht="13.3" outlineLevel="0" r="53">
      <c r="A53" s="0" t="n">
        <v>0</v>
      </c>
      <c r="B53" s="0" t="n">
        <v>0.503</v>
      </c>
      <c r="C53" s="0" t="n">
        <v>0.663</v>
      </c>
      <c r="D53" s="0" t="n">
        <v>0.701</v>
      </c>
      <c r="E53" s="0" t="n">
        <v>0.675</v>
      </c>
      <c r="F53" s="0" t="n">
        <v>0.619</v>
      </c>
      <c r="G53" s="0" t="n">
        <v>0.551</v>
      </c>
      <c r="H53" s="0" t="n">
        <v>0.484</v>
      </c>
      <c r="I53" s="0" t="n">
        <v>0.421</v>
      </c>
      <c r="J53" s="0" t="n">
        <v>0.368</v>
      </c>
      <c r="K53" s="0" t="n">
        <v>0.326</v>
      </c>
      <c r="L53" s="0" t="n">
        <v>0.31</v>
      </c>
      <c r="M53" s="0" t="n">
        <v>0.382</v>
      </c>
      <c r="N53" s="0" t="n">
        <v>0.863</v>
      </c>
      <c r="O53" s="0" t="n">
        <v>0.315</v>
      </c>
      <c r="P53" s="0" t="n">
        <v>0.211</v>
      </c>
      <c r="Q53" s="0" t="n">
        <v>0.184</v>
      </c>
      <c r="R53" s="0" t="n">
        <v>0.172</v>
      </c>
      <c r="S53" s="0" t="n">
        <v>0.164</v>
      </c>
      <c r="T53" s="0" t="n">
        <v>0.159</v>
      </c>
      <c r="U53" s="0" t="s">
        <v>18</v>
      </c>
    </row>
    <row collapsed="false" customFormat="false" customHeight="false" hidden="false" ht="13.3" outlineLevel="0" r="54">
      <c r="A54" s="0" t="n">
        <v>0</v>
      </c>
      <c r="B54" s="0" t="n">
        <v>0.46</v>
      </c>
      <c r="C54" s="0" t="n">
        <v>0.606</v>
      </c>
      <c r="D54" s="0" t="n">
        <v>0.64</v>
      </c>
      <c r="E54" s="0" t="n">
        <v>0.617</v>
      </c>
      <c r="F54" s="0" t="n">
        <v>0.565</v>
      </c>
      <c r="G54" s="0" t="n">
        <v>0.503</v>
      </c>
      <c r="H54" s="0" t="n">
        <v>0.442</v>
      </c>
      <c r="I54" s="0" t="n">
        <v>0.384</v>
      </c>
      <c r="J54" s="0" t="n">
        <v>0.336</v>
      </c>
      <c r="K54" s="0" t="n">
        <v>0.293</v>
      </c>
      <c r="L54" s="0" t="n">
        <v>0.263</v>
      </c>
      <c r="M54" s="0" t="n">
        <v>0.252</v>
      </c>
      <c r="N54" s="0" t="n">
        <v>0.315</v>
      </c>
      <c r="O54" s="0" t="n">
        <v>0.72</v>
      </c>
      <c r="P54" s="0" t="n">
        <v>0.267</v>
      </c>
      <c r="Q54" s="0" t="n">
        <v>0.181</v>
      </c>
      <c r="R54" s="0" t="n">
        <v>0.159</v>
      </c>
      <c r="S54" s="0" t="n">
        <v>0.151</v>
      </c>
      <c r="T54" s="0" t="n">
        <v>0.145</v>
      </c>
      <c r="U54" s="0" t="s">
        <v>18</v>
      </c>
    </row>
    <row collapsed="false" customFormat="false" customHeight="false" hidden="false" ht="13.3" outlineLevel="0" r="55">
      <c r="A55" s="0" t="n">
        <v>0</v>
      </c>
      <c r="B55" s="0" t="n">
        <v>0.426</v>
      </c>
      <c r="C55" s="0" t="n">
        <v>0.562</v>
      </c>
      <c r="D55" s="0" t="n">
        <v>0.594</v>
      </c>
      <c r="E55" s="0" t="n">
        <v>0.572</v>
      </c>
      <c r="F55" s="0" t="n">
        <v>0.524</v>
      </c>
      <c r="G55" s="0" t="n">
        <v>0.467</v>
      </c>
      <c r="H55" s="0" t="n">
        <v>0.41</v>
      </c>
      <c r="I55" s="0" t="n">
        <v>0.356</v>
      </c>
      <c r="J55" s="0" t="n">
        <v>0.311</v>
      </c>
      <c r="K55" s="0" t="n">
        <v>0.271</v>
      </c>
      <c r="L55" s="0" t="n">
        <v>0.241</v>
      </c>
      <c r="M55" s="0" t="n">
        <v>0.217</v>
      </c>
      <c r="N55" s="0" t="n">
        <v>0.211</v>
      </c>
      <c r="O55" s="0" t="n">
        <v>0.267</v>
      </c>
      <c r="P55" s="0" t="n">
        <v>0.619</v>
      </c>
      <c r="Q55" s="0" t="n">
        <v>0.233</v>
      </c>
      <c r="R55" s="0" t="n">
        <v>0.159</v>
      </c>
      <c r="S55" s="0" t="n">
        <v>0.142</v>
      </c>
      <c r="T55" s="0" t="n">
        <v>0.135</v>
      </c>
      <c r="U55" s="0" t="s">
        <v>18</v>
      </c>
    </row>
    <row collapsed="false" customFormat="false" customHeight="false" hidden="false" ht="13.3" outlineLevel="0" r="56">
      <c r="A56" s="0" t="n">
        <v>0</v>
      </c>
      <c r="B56" s="0" t="n">
        <v>0.4</v>
      </c>
      <c r="C56" s="0" t="n">
        <v>0.527</v>
      </c>
      <c r="D56" s="0" t="n">
        <v>0.557</v>
      </c>
      <c r="E56" s="0" t="n">
        <v>0.537</v>
      </c>
      <c r="F56" s="0" t="n">
        <v>0.492</v>
      </c>
      <c r="G56" s="0" t="n">
        <v>0.438</v>
      </c>
      <c r="H56" s="0" t="n">
        <v>0.385</v>
      </c>
      <c r="I56" s="0" t="n">
        <v>0.334</v>
      </c>
      <c r="J56" s="0" t="n">
        <v>0.292</v>
      </c>
      <c r="K56" s="0" t="n">
        <v>0.254</v>
      </c>
      <c r="L56" s="0" t="n">
        <v>0.225</v>
      </c>
      <c r="M56" s="0" t="n">
        <v>0.201</v>
      </c>
      <c r="N56" s="0" t="n">
        <v>0.184</v>
      </c>
      <c r="O56" s="0" t="n">
        <v>0.181</v>
      </c>
      <c r="P56" s="0" t="n">
        <v>0.233</v>
      </c>
      <c r="Q56" s="0" t="n">
        <v>0.545</v>
      </c>
      <c r="R56" s="0" t="n">
        <v>0.207</v>
      </c>
      <c r="S56" s="0" t="n">
        <v>0.143</v>
      </c>
      <c r="T56" s="0" t="n">
        <v>0.129</v>
      </c>
      <c r="U56" s="0" t="s">
        <v>18</v>
      </c>
    </row>
    <row collapsed="false" customFormat="false" customHeight="false" hidden="false" ht="13.3" outlineLevel="0" r="57">
      <c r="A57" s="0" t="n">
        <v>0</v>
      </c>
      <c r="B57" s="0" t="n">
        <v>0.38</v>
      </c>
      <c r="C57" s="0" t="n">
        <v>0.5</v>
      </c>
      <c r="D57" s="0" t="n">
        <v>0.529</v>
      </c>
      <c r="E57" s="0" t="n">
        <v>0.509</v>
      </c>
      <c r="F57" s="0" t="n">
        <v>0.467</v>
      </c>
      <c r="G57" s="0" t="n">
        <v>0.416</v>
      </c>
      <c r="H57" s="0" t="n">
        <v>0.365</v>
      </c>
      <c r="I57" s="0" t="n">
        <v>0.317</v>
      </c>
      <c r="J57" s="0" t="n">
        <v>0.277</v>
      </c>
      <c r="K57" s="0" t="n">
        <v>0.242</v>
      </c>
      <c r="L57" s="0" t="n">
        <v>0.214</v>
      </c>
      <c r="M57" s="0" t="n">
        <v>0.19</v>
      </c>
      <c r="N57" s="0" t="n">
        <v>0.172</v>
      </c>
      <c r="O57" s="0" t="n">
        <v>0.159</v>
      </c>
      <c r="P57" s="0" t="n">
        <v>0.159</v>
      </c>
      <c r="Q57" s="0" t="n">
        <v>0.207</v>
      </c>
      <c r="R57" s="0" t="n">
        <v>0.492</v>
      </c>
      <c r="S57" s="0" t="n">
        <v>0.189</v>
      </c>
      <c r="T57" s="0" t="n">
        <v>0.132</v>
      </c>
      <c r="U57" s="0" t="s">
        <v>18</v>
      </c>
    </row>
    <row collapsed="false" customFormat="false" customHeight="false" hidden="false" ht="13.3" outlineLevel="0" r="58">
      <c r="A58" s="0" t="n">
        <v>0</v>
      </c>
      <c r="B58" s="0" t="n">
        <v>0.364</v>
      </c>
      <c r="C58" s="0" t="n">
        <v>0.48</v>
      </c>
      <c r="D58" s="0" t="n">
        <v>0.507</v>
      </c>
      <c r="E58" s="0" t="n">
        <v>0.489</v>
      </c>
      <c r="F58" s="0" t="n">
        <v>0.448</v>
      </c>
      <c r="G58" s="0" t="n">
        <v>0.399</v>
      </c>
      <c r="H58" s="0" t="n">
        <v>0.35</v>
      </c>
      <c r="I58" s="0" t="n">
        <v>0.304</v>
      </c>
      <c r="J58" s="0" t="n">
        <v>0.266</v>
      </c>
      <c r="K58" s="0" t="n">
        <v>0.232</v>
      </c>
      <c r="L58" s="0" t="n">
        <v>0.205</v>
      </c>
      <c r="M58" s="0" t="n">
        <v>0.182</v>
      </c>
      <c r="N58" s="0" t="n">
        <v>0.164</v>
      </c>
      <c r="O58" s="0" t="n">
        <v>0.151</v>
      </c>
      <c r="P58" s="0" t="n">
        <v>0.142</v>
      </c>
      <c r="Q58" s="0" t="n">
        <v>0.143</v>
      </c>
      <c r="R58" s="0" t="n">
        <v>0.189</v>
      </c>
      <c r="S58" s="0" t="n">
        <v>0.452</v>
      </c>
      <c r="T58" s="0" t="n">
        <v>0.175</v>
      </c>
      <c r="U58" s="0" t="s">
        <v>18</v>
      </c>
    </row>
    <row collapsed="false" customFormat="false" customHeight="false" hidden="false" ht="13.3" outlineLevel="0" r="59">
      <c r="A59" s="0" t="n">
        <v>0</v>
      </c>
      <c r="B59" s="0" t="n">
        <v>0.352</v>
      </c>
      <c r="C59" s="0" t="n">
        <v>0.464</v>
      </c>
      <c r="D59" s="0" t="n">
        <v>0.491</v>
      </c>
      <c r="E59" s="0" t="n">
        <v>0.473</v>
      </c>
      <c r="F59" s="0" t="n">
        <v>0.433</v>
      </c>
      <c r="G59" s="0" t="n">
        <v>0.386</v>
      </c>
      <c r="H59" s="0" t="n">
        <v>0.339</v>
      </c>
      <c r="I59" s="0" t="n">
        <v>0.294</v>
      </c>
      <c r="J59" s="0" t="n">
        <v>0.257</v>
      </c>
      <c r="K59" s="0" t="n">
        <v>0.224</v>
      </c>
      <c r="L59" s="0" t="n">
        <v>0.198</v>
      </c>
      <c r="M59" s="0" t="n">
        <v>0.176</v>
      </c>
      <c r="N59" s="0" t="n">
        <v>0.159</v>
      </c>
      <c r="O59" s="0" t="n">
        <v>0.145</v>
      </c>
      <c r="P59" s="0" t="n">
        <v>0.135</v>
      </c>
      <c r="Q59" s="0" t="n">
        <v>0.129</v>
      </c>
      <c r="R59" s="0" t="n">
        <v>0.132</v>
      </c>
      <c r="S59" s="0" t="n">
        <v>0.175</v>
      </c>
      <c r="T59" s="0" t="n">
        <v>0.423</v>
      </c>
      <c r="U59" s="0" t="s">
        <v>18</v>
      </c>
    </row>
    <row collapsed="false" customFormat="false" customHeight="false" hidden="false" ht="13.3" outlineLevel="0" r="62">
      <c r="A62" s="1" t="s">
        <v>19</v>
      </c>
    </row>
    <row collapsed="false" customFormat="false" customHeight="false" hidden="false" ht="13.3" outlineLevel="0" r="63">
      <c r="A63" s="0" t="s">
        <v>20</v>
      </c>
    </row>
    <row collapsed="false" customFormat="false" customHeight="false" hidden="false" ht="13.3" outlineLevel="0" r="64">
      <c r="B64" s="0" t="n">
        <v>0.5</v>
      </c>
      <c r="C64" s="0" t="n">
        <v>1</v>
      </c>
      <c r="D64" s="0" t="n">
        <v>1.5</v>
      </c>
      <c r="E64" s="0" t="n">
        <v>2</v>
      </c>
      <c r="F64" s="0" t="n">
        <v>2.5</v>
      </c>
      <c r="G64" s="0" t="n">
        <v>3</v>
      </c>
      <c r="H64" s="0" t="n">
        <v>3.5</v>
      </c>
      <c r="I64" s="0" t="n">
        <v>4</v>
      </c>
      <c r="J64" s="0" t="n">
        <v>4.5</v>
      </c>
      <c r="K64" s="0" t="n">
        <v>5</v>
      </c>
      <c r="L64" s="0" t="n">
        <v>5.5</v>
      </c>
      <c r="M64" s="0" t="n">
        <v>6</v>
      </c>
      <c r="N64" s="0" t="n">
        <v>6.5</v>
      </c>
      <c r="O64" s="0" t="n">
        <v>7</v>
      </c>
      <c r="P64" s="0" t="n">
        <v>7.5</v>
      </c>
      <c r="Q64" s="0" t="n">
        <v>8</v>
      </c>
      <c r="R64" s="0" t="n">
        <v>8.5</v>
      </c>
      <c r="S64" s="0" t="n">
        <v>9</v>
      </c>
      <c r="T64" s="0" t="n">
        <v>9.5</v>
      </c>
      <c r="U64" s="0" t="n">
        <v>10</v>
      </c>
    </row>
    <row collapsed="false" customFormat="false" customHeight="false" hidden="false" ht="13.3" outlineLevel="0" r="65">
      <c r="B65" s="0" t="n">
        <v>0</v>
      </c>
      <c r="C65" s="0" t="n">
        <v>20.583</v>
      </c>
      <c r="D65" s="0" t="n">
        <v>27.124</v>
      </c>
      <c r="E65" s="0" t="n">
        <v>28.669</v>
      </c>
      <c r="F65" s="0" t="n">
        <v>27.615</v>
      </c>
      <c r="G65" s="0" t="n">
        <v>25.314</v>
      </c>
      <c r="H65" s="0" t="n">
        <v>22.545</v>
      </c>
      <c r="I65" s="0" t="n">
        <v>19.797</v>
      </c>
      <c r="J65" s="0" t="n">
        <v>17.2</v>
      </c>
      <c r="K65" s="0" t="n">
        <v>15.026</v>
      </c>
      <c r="L65" s="0" t="n">
        <v>13.095</v>
      </c>
      <c r="M65" s="0" t="n">
        <v>11.578</v>
      </c>
      <c r="N65" s="0" t="n">
        <v>10.286</v>
      </c>
      <c r="O65" s="0" t="n">
        <v>9.289</v>
      </c>
      <c r="P65" s="0" t="n">
        <v>8.487</v>
      </c>
      <c r="Q65" s="0" t="n">
        <v>7.869</v>
      </c>
      <c r="R65" s="0" t="n">
        <v>7.384</v>
      </c>
      <c r="S65" s="0" t="n">
        <v>7.011</v>
      </c>
      <c r="T65" s="0" t="n">
        <v>6.723</v>
      </c>
      <c r="U65" s="0" t="n">
        <v>6.505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80" zoomScaleNormal="80" zoomScalePageLayoutView="100">
      <selection activeCell="U35" activeCellId="0" pane="topLeft" sqref="U35"/>
    </sheetView>
  </sheetViews>
  <cols>
    <col collapsed="false" hidden="false" max="1" min="1" style="0" width="2.27450980392157"/>
    <col collapsed="false" hidden="false" max="2" min="2" style="0" width="1.86274509803922"/>
    <col collapsed="false" hidden="false" max="3" min="3" style="0" width="18.5450980392157"/>
    <col collapsed="false" hidden="false" max="4" min="4" style="0" width="5.28627450980392"/>
    <col collapsed="false" hidden="false" max="5" min="5" style="0" width="4.94901960784314"/>
    <col collapsed="false" hidden="false" max="6" min="6" style="0" width="6.94117647058824"/>
    <col collapsed="false" hidden="false" max="7" min="7" style="0" width="3.52156862745098"/>
    <col collapsed="false" hidden="false" max="9" min="8" style="0" width="9.55294117647059"/>
    <col collapsed="false" hidden="false" max="1025" min="10" style="0" width="9.18039215686274"/>
  </cols>
  <sheetData>
    <row collapsed="false" customFormat="false" customHeight="false" hidden="false" ht="13.3" outlineLevel="0" r="1">
      <c r="A1" s="10" t="s">
        <v>21</v>
      </c>
      <c r="B1" s="10"/>
    </row>
    <row collapsed="false" customFormat="false" customHeight="false" hidden="false" ht="14.9" outlineLevel="0" r="2">
      <c r="A2" s="0" t="s">
        <v>22</v>
      </c>
    </row>
    <row collapsed="false" customFormat="false" customHeight="false" hidden="false" ht="14.9" outlineLevel="0" r="4">
      <c r="A4" s="10" t="s">
        <v>23</v>
      </c>
      <c r="F4" s="0" t="s">
        <v>24</v>
      </c>
      <c r="H4" s="11" t="s">
        <v>25</v>
      </c>
      <c r="I4" s="11"/>
      <c r="J4" s="11"/>
      <c r="K4" s="11"/>
      <c r="L4" s="11"/>
    </row>
    <row collapsed="false" customFormat="false" customHeight="false" hidden="false" ht="13.3" outlineLevel="0" r="5">
      <c r="H5" s="0" t="n">
        <v>0</v>
      </c>
      <c r="I5" s="0" t="n">
        <v>1</v>
      </c>
      <c r="K5" s="0" t="n">
        <v>2</v>
      </c>
      <c r="L5" s="0" t="n">
        <v>3</v>
      </c>
    </row>
    <row collapsed="false" customFormat="false" customHeight="true" hidden="false" ht="13.3" outlineLevel="0" r="6">
      <c r="C6" s="0" t="s">
        <v>26</v>
      </c>
      <c r="F6" s="12" t="s">
        <v>26</v>
      </c>
      <c r="G6" s="0" t="n">
        <v>0</v>
      </c>
      <c r="H6" s="13" t="n">
        <v>0.13</v>
      </c>
      <c r="I6" s="13" t="n">
        <v>0.156</v>
      </c>
      <c r="J6" s="13"/>
      <c r="K6" s="13" t="n">
        <v>0.139</v>
      </c>
      <c r="L6" s="13" t="n">
        <v>0.122</v>
      </c>
    </row>
    <row collapsed="false" customFormat="false" customHeight="false" hidden="false" ht="13.3" outlineLevel="0" r="7">
      <c r="B7" s="0" t="n">
        <v>0</v>
      </c>
      <c r="C7" s="8" t="n">
        <f aca="false">1/12</f>
        <v>0.0833333333333333</v>
      </c>
      <c r="F7" s="12"/>
      <c r="G7" s="0" t="n">
        <v>1</v>
      </c>
      <c r="H7" s="14" t="n">
        <v>0.144</v>
      </c>
      <c r="I7" s="13" t="n">
        <v>0.158</v>
      </c>
      <c r="J7" s="13"/>
      <c r="K7" s="13" t="n">
        <v>0.146</v>
      </c>
      <c r="L7" s="13" t="n">
        <v>0.126</v>
      </c>
    </row>
    <row collapsed="false" customFormat="false" customHeight="false" hidden="false" ht="13.3" outlineLevel="0" r="8">
      <c r="B8" s="0" t="n">
        <v>1</v>
      </c>
      <c r="C8" s="0" t="n">
        <v>0.5</v>
      </c>
      <c r="F8" s="12"/>
      <c r="G8" s="0" t="n">
        <v>2</v>
      </c>
      <c r="H8" s="13" t="n">
        <v>0.16</v>
      </c>
      <c r="I8" s="13" t="n">
        <v>0.159</v>
      </c>
      <c r="J8" s="13"/>
      <c r="K8" s="13" t="n">
        <v>0.147</v>
      </c>
      <c r="L8" s="13" t="n">
        <v>0.129</v>
      </c>
    </row>
    <row collapsed="false" customFormat="false" customHeight="false" hidden="false" ht="13.3" outlineLevel="0" r="9">
      <c r="B9" s="0" t="n">
        <v>2</v>
      </c>
      <c r="C9" s="0" t="n">
        <v>1</v>
      </c>
      <c r="F9" s="12"/>
      <c r="G9" s="0" t="n">
        <v>3</v>
      </c>
      <c r="H9" s="13" t="n">
        <v>0.164</v>
      </c>
      <c r="I9" s="13" t="n">
        <v>0.147</v>
      </c>
      <c r="J9" s="13"/>
      <c r="K9" s="13" t="n">
        <v>0.137</v>
      </c>
      <c r="L9" s="13" t="n">
        <v>0.122</v>
      </c>
    </row>
    <row collapsed="false" customFormat="false" customHeight="false" hidden="false" ht="13.3" outlineLevel="0" r="10">
      <c r="B10" s="0" t="n">
        <v>3</v>
      </c>
      <c r="C10" s="0" t="n">
        <v>5</v>
      </c>
      <c r="F10" s="12"/>
      <c r="G10" s="0" t="n">
        <v>4</v>
      </c>
      <c r="H10" s="13" t="n">
        <v>0.14</v>
      </c>
      <c r="I10" s="13" t="n">
        <v>0.13</v>
      </c>
      <c r="J10" s="13"/>
      <c r="K10" s="13" t="n">
        <v>0.125</v>
      </c>
      <c r="L10" s="13" t="n">
        <v>0.11</v>
      </c>
    </row>
    <row collapsed="false" customFormat="false" customHeight="false" hidden="false" ht="13.3" outlineLevel="0" r="11">
      <c r="B11" s="0" t="n">
        <v>4</v>
      </c>
      <c r="C11" s="0" t="n">
        <v>10</v>
      </c>
      <c r="F11" s="12"/>
      <c r="G11" s="0" t="n">
        <v>5</v>
      </c>
      <c r="H11" s="13" t="n">
        <v>0.113</v>
      </c>
      <c r="I11" s="13" t="n">
        <v>0.109</v>
      </c>
      <c r="J11" s="13"/>
      <c r="K11" s="13" t="n">
        <v>0.107</v>
      </c>
      <c r="L11" s="13" t="n">
        <v>0.093</v>
      </c>
    </row>
    <row collapsed="false" customFormat="false" customHeight="false" hidden="false" ht="13.3" outlineLevel="0" r="12">
      <c r="B12" s="0" t="n">
        <v>5</v>
      </c>
      <c r="C12" s="0" t="n">
        <v>30</v>
      </c>
    </row>
    <row collapsed="false" customFormat="false" customHeight="false" hidden="false" ht="13.3" outlineLevel="0" r="15">
      <c r="C15" s="0" t="s">
        <v>25</v>
      </c>
    </row>
    <row collapsed="false" customFormat="false" customHeight="false" hidden="false" ht="13.3" outlineLevel="0" r="16">
      <c r="B16" s="0" t="n">
        <v>0</v>
      </c>
      <c r="C16" s="0" t="n">
        <v>1</v>
      </c>
    </row>
    <row collapsed="false" customFormat="false" customHeight="false" hidden="false" ht="13.3" outlineLevel="0" r="17">
      <c r="B17" s="0" t="n">
        <v>1</v>
      </c>
      <c r="C17" s="0" t="n">
        <v>5</v>
      </c>
    </row>
    <row collapsed="false" customFormat="false" customHeight="false" hidden="false" ht="13.3" outlineLevel="0" r="18">
      <c r="B18" s="0" t="n">
        <v>2</v>
      </c>
      <c r="C18" s="0" t="n">
        <v>10</v>
      </c>
    </row>
    <row collapsed="false" customFormat="false" customHeight="false" hidden="false" ht="13.3" outlineLevel="0" r="19">
      <c r="B19" s="0" t="n">
        <v>3</v>
      </c>
      <c r="C19" s="0" t="n">
        <v>30</v>
      </c>
    </row>
    <row collapsed="false" customFormat="false" customHeight="false" hidden="false" ht="14.9" outlineLevel="0" r="35">
      <c r="A35" s="10" t="s">
        <v>27</v>
      </c>
    </row>
    <row collapsed="false" customFormat="false" customHeight="true" hidden="false" ht="33.95" outlineLevel="0" r="36">
      <c r="H36" s="15" t="s">
        <v>26</v>
      </c>
      <c r="I36" s="16" t="s">
        <v>25</v>
      </c>
      <c r="J36" s="17"/>
      <c r="K36" s="18" t="s">
        <v>28</v>
      </c>
      <c r="L36" s="18"/>
      <c r="M36" s="18"/>
      <c r="N36" s="18"/>
      <c r="O36" s="18"/>
    </row>
    <row collapsed="false" customFormat="false" customHeight="true" hidden="false" ht="14.05" outlineLevel="0" r="37">
      <c r="H37" s="15"/>
      <c r="I37" s="16"/>
      <c r="J37" s="19"/>
      <c r="K37" s="20" t="n">
        <v>0</v>
      </c>
      <c r="L37" s="21" t="n">
        <v>1</v>
      </c>
      <c r="M37" s="21" t="n">
        <v>2</v>
      </c>
      <c r="N37" s="21" t="n">
        <v>3</v>
      </c>
      <c r="O37" s="22" t="n">
        <v>4</v>
      </c>
    </row>
    <row collapsed="false" customFormat="false" customHeight="false" hidden="false" ht="13.3" outlineLevel="0" r="38">
      <c r="H38" s="15"/>
      <c r="I38" s="16"/>
      <c r="J38" s="23"/>
      <c r="K38" s="24" t="n">
        <v>-0.02</v>
      </c>
      <c r="L38" s="25" t="n">
        <v>-0.005</v>
      </c>
      <c r="M38" s="25" t="n">
        <v>0</v>
      </c>
      <c r="N38" s="25" t="n">
        <v>0.005</v>
      </c>
      <c r="O38" s="26" t="n">
        <v>0.02</v>
      </c>
    </row>
    <row collapsed="false" customFormat="false" customHeight="false" hidden="false" ht="13.3" outlineLevel="0" r="39">
      <c r="C39" s="0" t="s">
        <v>26</v>
      </c>
      <c r="H39" s="27" t="n">
        <v>0</v>
      </c>
      <c r="I39" s="28" t="n">
        <v>0</v>
      </c>
      <c r="J39" s="29" t="n">
        <v>0</v>
      </c>
      <c r="K39" s="30" t="n">
        <v>0.0599</v>
      </c>
      <c r="L39" s="30" t="n">
        <v>0.0049</v>
      </c>
      <c r="M39" s="30" t="n">
        <v>0</v>
      </c>
      <c r="N39" s="30" t="n">
        <v>-0.0001</v>
      </c>
      <c r="O39" s="31" t="n">
        <v>0.0127</v>
      </c>
    </row>
    <row collapsed="false" customFormat="false" customHeight="false" hidden="false" ht="13.3" outlineLevel="0" r="40">
      <c r="B40" s="0" t="n">
        <v>0</v>
      </c>
      <c r="C40" s="8" t="n">
        <f aca="false">1/12</f>
        <v>0.0833333333333333</v>
      </c>
      <c r="H40" s="27" t="n">
        <v>0</v>
      </c>
      <c r="I40" s="28" t="n">
        <v>1</v>
      </c>
      <c r="J40" s="29" t="n">
        <v>1</v>
      </c>
      <c r="K40" s="30" t="n">
        <v>0.0729</v>
      </c>
      <c r="L40" s="30" t="n">
        <v>0.0086</v>
      </c>
      <c r="M40" s="30" t="n">
        <v>0</v>
      </c>
      <c r="N40" s="30" t="n">
        <v>-0.0024</v>
      </c>
      <c r="O40" s="31" t="n">
        <v>0.0098</v>
      </c>
    </row>
    <row collapsed="false" customFormat="false" customHeight="false" hidden="false" ht="13.3" outlineLevel="0" r="41">
      <c r="B41" s="0" t="n">
        <v>1</v>
      </c>
      <c r="C41" s="0" t="n">
        <v>10</v>
      </c>
      <c r="H41" s="27" t="n">
        <v>0</v>
      </c>
      <c r="I41" s="28" t="n">
        <v>2</v>
      </c>
      <c r="J41" s="29" t="n">
        <v>2</v>
      </c>
      <c r="K41" s="30" t="n">
        <v>0.0738</v>
      </c>
      <c r="L41" s="30" t="n">
        <v>0.0102</v>
      </c>
      <c r="M41" s="30" t="n">
        <v>0</v>
      </c>
      <c r="N41" s="30" t="n">
        <v>-0.0039</v>
      </c>
      <c r="O41" s="31" t="n">
        <v>0.0065</v>
      </c>
    </row>
    <row collapsed="false" customFormat="false" customHeight="false" hidden="false" ht="13.3" outlineLevel="0" r="42">
      <c r="B42" s="0" t="n">
        <v>2</v>
      </c>
      <c r="C42" s="0" t="n">
        <v>30</v>
      </c>
      <c r="H42" s="27" t="n">
        <v>1</v>
      </c>
      <c r="I42" s="28" t="n">
        <v>0</v>
      </c>
      <c r="J42" s="29" t="n">
        <v>3</v>
      </c>
      <c r="K42" s="30" t="n">
        <v>0.0465</v>
      </c>
      <c r="L42" s="30" t="n">
        <v>0.0063</v>
      </c>
      <c r="M42" s="30" t="n">
        <v>0</v>
      </c>
      <c r="N42" s="30" t="n">
        <v>-0.0032</v>
      </c>
      <c r="O42" s="31" t="n">
        <v>-0.001</v>
      </c>
    </row>
    <row collapsed="false" customFormat="false" customHeight="false" hidden="false" ht="13.3" outlineLevel="0" r="43">
      <c r="H43" s="27" t="n">
        <v>1</v>
      </c>
      <c r="I43" s="28" t="n">
        <v>1</v>
      </c>
      <c r="J43" s="29" t="n">
        <v>4</v>
      </c>
      <c r="K43" s="30" t="n">
        <v>0.0558</v>
      </c>
      <c r="L43" s="30" t="n">
        <v>0.0084</v>
      </c>
      <c r="M43" s="30" t="n">
        <v>0</v>
      </c>
      <c r="N43" s="30" t="n">
        <v>-0.005</v>
      </c>
      <c r="O43" s="31" t="n">
        <v>-0.0057</v>
      </c>
    </row>
    <row collapsed="false" customFormat="false" customHeight="false" hidden="false" ht="13.3" outlineLevel="0" r="44">
      <c r="C44" s="0" t="s">
        <v>25</v>
      </c>
      <c r="H44" s="27" t="n">
        <v>1</v>
      </c>
      <c r="I44" s="28" t="n">
        <v>2</v>
      </c>
      <c r="J44" s="29" t="n">
        <v>5</v>
      </c>
      <c r="K44" s="30" t="n">
        <v>0.0576</v>
      </c>
      <c r="L44" s="30" t="n">
        <v>0.0083</v>
      </c>
      <c r="M44" s="30" t="n">
        <v>0</v>
      </c>
      <c r="N44" s="30" t="n">
        <v>-0.0043</v>
      </c>
      <c r="O44" s="31" t="n">
        <v>-0.0014</v>
      </c>
    </row>
    <row collapsed="false" customFormat="false" customHeight="false" hidden="false" ht="13.3" outlineLevel="0" r="45">
      <c r="B45" s="0" t="n">
        <v>0</v>
      </c>
      <c r="C45" s="0" t="n">
        <v>2</v>
      </c>
      <c r="H45" s="27" t="n">
        <v>2</v>
      </c>
      <c r="I45" s="28" t="n">
        <v>0</v>
      </c>
      <c r="J45" s="29" t="n">
        <v>6</v>
      </c>
      <c r="K45" s="30" t="n">
        <v>0.0437</v>
      </c>
      <c r="L45" s="30" t="n">
        <v>0.0059</v>
      </c>
      <c r="M45" s="30" t="n">
        <v>0</v>
      </c>
      <c r="N45" s="30" t="n">
        <v>-0.003</v>
      </c>
      <c r="O45" s="31" t="n">
        <v>-0.0006</v>
      </c>
    </row>
    <row collapsed="false" customFormat="false" customHeight="false" hidden="false" ht="13.3" outlineLevel="0" r="46">
      <c r="B46" s="0" t="n">
        <v>1</v>
      </c>
      <c r="C46" s="0" t="n">
        <v>10</v>
      </c>
      <c r="H46" s="27" t="n">
        <v>2</v>
      </c>
      <c r="I46" s="28" t="n">
        <v>1</v>
      </c>
      <c r="J46" s="29" t="n">
        <v>7</v>
      </c>
      <c r="K46" s="30" t="n">
        <v>0.0533</v>
      </c>
      <c r="L46" s="30" t="n">
        <v>0.0078</v>
      </c>
      <c r="M46" s="30" t="n">
        <v>0</v>
      </c>
      <c r="N46" s="30" t="n">
        <v>-0.0045</v>
      </c>
      <c r="O46" s="31" t="n">
        <v>-0.0046</v>
      </c>
    </row>
    <row collapsed="false" customFormat="false" customHeight="false" hidden="false" ht="13.3" outlineLevel="0" r="47">
      <c r="B47" s="0" t="n">
        <v>2</v>
      </c>
      <c r="C47" s="0" t="n">
        <v>30</v>
      </c>
      <c r="H47" s="32" t="n">
        <v>2</v>
      </c>
      <c r="I47" s="33" t="n">
        <v>2</v>
      </c>
      <c r="J47" s="34" t="n">
        <v>8</v>
      </c>
      <c r="K47" s="35" t="n">
        <v>0.0545</v>
      </c>
      <c r="L47" s="35" t="n">
        <v>0.0079</v>
      </c>
      <c r="M47" s="35" t="n">
        <v>0</v>
      </c>
      <c r="N47" s="35" t="n">
        <v>-0.0042</v>
      </c>
      <c r="O47" s="36" t="n">
        <v>-0.002</v>
      </c>
    </row>
    <row collapsed="false" customFormat="false" customHeight="false" hidden="false" ht="13.3" outlineLevel="0" r="49">
      <c r="C49" s="0" t="s">
        <v>28</v>
      </c>
    </row>
    <row collapsed="false" customFormat="false" customHeight="false" hidden="false" ht="13.3" outlineLevel="0" r="50">
      <c r="B50" s="0" t="n">
        <v>0</v>
      </c>
      <c r="C50" s="37" t="n">
        <v>-0.02</v>
      </c>
    </row>
    <row collapsed="false" customFormat="false" customHeight="false" hidden="false" ht="13.3" outlineLevel="0" r="51">
      <c r="B51" s="0" t="n">
        <v>1</v>
      </c>
      <c r="C51" s="37" t="n">
        <v>-0.005</v>
      </c>
    </row>
    <row collapsed="false" customFormat="false" customHeight="false" hidden="false" ht="13.3" outlineLevel="0" r="52">
      <c r="B52" s="0" t="n">
        <v>2</v>
      </c>
      <c r="C52" s="37" t="n">
        <v>0</v>
      </c>
    </row>
    <row collapsed="false" customFormat="false" customHeight="false" hidden="false" ht="13.3" outlineLevel="0" r="53">
      <c r="B53" s="0" t="n">
        <v>3</v>
      </c>
      <c r="C53" s="37" t="n">
        <v>0.005</v>
      </c>
    </row>
    <row collapsed="false" customFormat="false" customHeight="false" hidden="false" ht="13.3" outlineLevel="0" r="54">
      <c r="B54" s="0" t="n">
        <v>4</v>
      </c>
      <c r="C54" s="37" t="n">
        <v>0.02</v>
      </c>
    </row>
  </sheetData>
  <mergeCells count="5">
    <mergeCell ref="H4:L4"/>
    <mergeCell ref="F6:F11"/>
    <mergeCell ref="H36:H38"/>
    <mergeCell ref="I36:I38"/>
    <mergeCell ref="K36:O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2012-07-14T08:49:43.00Z</dcterms:created>
  <dc:creator>AlgeFrontal</dc:creator>
  <cp:lastModifiedBy>AlgeFrontal</cp:lastModifiedBy>
  <dcterms:modified xsi:type="dcterms:W3CDTF">2012-07-14T14:09:44.00Z</dcterms:modified>
  <cp:revision>0</cp:revision>
</cp:coreProperties>
</file>