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harts/chart508.xml" ContentType="application/vnd.openxmlformats-officedocument.drawingml.chart+xml"/>
  <Override PartName="/xl/charts/chart501.xml" ContentType="application/vnd.openxmlformats-officedocument.drawingml.chart+xml"/>
  <Override PartName="/xl/charts/chart505.xml" ContentType="application/vnd.openxmlformats-officedocument.drawingml.chart+xml"/>
  <Override PartName="/xl/charts/chart502.xml" ContentType="application/vnd.openxmlformats-officedocument.drawingml.chart+xml"/>
  <Override PartName="/xl/charts/chart506.xml" ContentType="application/vnd.openxmlformats-officedocument.drawingml.chart+xml"/>
  <Override PartName="/xl/charts/chart503.xml" ContentType="application/vnd.openxmlformats-officedocument.drawingml.chart+xml"/>
  <Override PartName="/xl/charts/chart507.xml" ContentType="application/vnd.openxmlformats-officedocument.drawingml.chart+xml"/>
  <Override PartName="/xl/charts/chart500.xml" ContentType="application/vnd.openxmlformats-officedocument.drawingml.chart+xml"/>
  <Override PartName="/xl/charts/chart504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539" windowHeight="8192" windowWidth="16384" xWindow="0" yWindow="0"/>
  </bookViews>
  <sheets>
    <sheet name="InputParameters" sheetId="1" state="visible" r:id="rId2"/>
    <sheet name="Sheet2" sheetId="2" state="visible" r:id="rId3"/>
    <sheet name="CalibrationResults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<sst xmlns="http://schemas.openxmlformats.org/spreadsheetml/2006/main" count="98" uniqueCount="52">
  <si>
    <t>Forward LIBOR Market Model Calibration</t>
  </si>
  <si>
    <t>Parameters used in /QuantLibQt/Examples/LiborMarketModel/LiborMarketModel.pro</t>
  </si>
  <si>
    <t>size = 14</t>
  </si>
  <si>
    <t>Size = 20</t>
  </si>
  <si>
    <r>
      <t xml:space="preserve">石山幸太郎</t>
    </r>
    <r>
      <rPr>
        <rFont val="ＭＳ Ｐゴシック"/>
        <charset val="128"/>
        <family val="2"/>
        <color rgb="00000000"/>
        <sz val="11"/>
      </rPr>
      <t xml:space="preserve">(2002)</t>
    </r>
    <r>
      <rPr>
        <rFont val="WenQuanYi Micro Hei"/>
        <family val="2"/>
        <color rgb="00000000"/>
        <sz val="11"/>
      </rPr>
      <t xml:space="preserve">「</t>
    </r>
    <r>
      <rPr>
        <rFont val="ＭＳ Ｐゴシック"/>
        <charset val="128"/>
        <family val="2"/>
        <color rgb="00000000"/>
        <sz val="11"/>
      </rPr>
      <t xml:space="preserve">LIBOR</t>
    </r>
    <r>
      <rPr>
        <rFont val="WenQuanYi Micro Hei"/>
        <family val="2"/>
        <color rgb="00000000"/>
        <sz val="11"/>
      </rPr>
      <t xml:space="preserve">マーケット・モデルのインプリメンテーションについて」</t>
    </r>
  </si>
  <si>
    <t>Date</t>
  </si>
  <si>
    <t>September 5th, 2005</t>
  </si>
  <si>
    <t>Date(4,September,2005)</t>
  </si>
  <si>
    <t>October 31st, 2001</t>
  </si>
  <si>
    <t>Date(31,October,2001)</t>
  </si>
  <si>
    <t>Input Parameters</t>
  </si>
  <si>
    <t>Table 5</t>
  </si>
  <si>
    <t>Table 6</t>
  </si>
  <si>
    <t>Table 10</t>
  </si>
  <si>
    <t>capVols</t>
  </si>
  <si>
    <t>swaptionVols</t>
  </si>
  <si>
    <t>term</t>
  </si>
  <si>
    <t>fwdLIBOR</t>
  </si>
  <si>
    <t>Swap Term</t>
  </si>
  <si>
    <t>Option Term</t>
  </si>
  <si>
    <t>years</t>
  </si>
  <si>
    <t>Calibration Results</t>
  </si>
  <si>
    <t>Calibrated Forward LIBOR Local Volatilities: v_i=lambda(T_i-t)=(a+bx)exp(-c|Ti-t|)+d</t>
  </si>
  <si>
    <t>sigma_i(t)=k_i*((a*(T_{i}-t)+d)*e^{-b(T_{i}-t)}+c)</t>
  </si>
  <si>
    <t>a</t>
  </si>
  <si>
    <t>b</t>
  </si>
  <si>
    <t>c</t>
  </si>
  <si>
    <t>d</t>
  </si>
  <si>
    <t>v_i = </t>
  </si>
  <si>
    <t>(0.5*t+0.17)exp(-0.6t)+0.1</t>
  </si>
  <si>
    <t>($E$60*D67+$E$63)*EXP(-$E$61*D67)+$E$62</t>
  </si>
  <si>
    <t>_i</t>
  </si>
  <si>
    <t>v_i</t>
  </si>
  <si>
    <t>forward libor calibrated proxy covariance</t>
  </si>
  <si>
    <t>Forward LIBOR proxy volatility at time 0</t>
  </si>
  <si>
    <t>Forward LIBOR proxy volatility matrix at time 0</t>
  </si>
  <si>
    <t>Estimated Forward LIBOR Volatilities</t>
  </si>
  <si>
    <t>t</t>
  </si>
  <si>
    <t>Swaption implied volatilities</t>
  </si>
  <si>
    <t>Caplet Volatility</t>
  </si>
  <si>
    <r>
      <t xml:space="preserve">s</t>
    </r>
    <r>
      <rPr>
        <rFont val="ＭＳ Ｐゴシック"/>
        <charset val="128"/>
        <family val="2"/>
        <color rgb="00000000"/>
        <sz val="11"/>
      </rPr>
      <t xml:space="preserve">_{i}^{CAPLET}</t>
    </r>
  </si>
  <si>
    <t>Forward Libor Correlation</t>
  </si>
  <si>
    <t>m_{j}{k}</t>
  </si>
  <si>
    <t>i</t>
  </si>
  <si>
    <t>cap vol</t>
  </si>
  <si>
    <t>caplet vol</t>
  </si>
  <si>
    <t>forward LIBOR</t>
  </si>
  <si>
    <t>discount factor</t>
  </si>
  <si>
    <t>Forward LIBOR proxy covariance at time 0.000</t>
  </si>
  <si>
    <t>|</t>
  </si>
  <si>
    <t>Forward LIBOR proxy volatility matrix at time 0.000</t>
  </si>
  <si>
    <t>Implied Volatilities</t>
  </si>
</sst>
</file>

<file path=xl/styles.xml><?xml version="1.0" encoding="utf-8"?>
<styleSheet xmlns="http://schemas.openxmlformats.org/spreadsheetml/2006/main">
  <numFmts count="9">
    <numFmt formatCode="GENERAL" numFmtId="164"/>
    <numFmt formatCode="0.0" numFmtId="165"/>
    <numFmt formatCode="0.000" numFmtId="166"/>
    <numFmt formatCode="0.00%" numFmtId="167"/>
    <numFmt formatCode="0.0000" numFmtId="168"/>
    <numFmt formatCode="0.00E+000" numFmtId="169"/>
    <numFmt formatCode="GENERAL" numFmtId="170"/>
    <numFmt formatCode="#,##0.0_ " numFmtId="171"/>
    <numFmt formatCode="#,##0.00_ ;[RED]\-#,##0.00\ " numFmtId="172"/>
  </numFmts>
  <fonts count="10">
    <font>
      <name val="ＭＳ Ｐゴシック"/>
      <charset val="128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ＭＳ Ｐゴシック"/>
      <charset val="128"/>
      <family val="3"/>
      <b val="true"/>
      <color rgb="00000000"/>
      <sz val="11"/>
    </font>
    <font>
      <name val="WenQuanYi Micro Hei"/>
      <family val="2"/>
      <color rgb="00000000"/>
      <sz val="11"/>
    </font>
    <font>
      <name val="Symbol"/>
      <charset val="2"/>
      <family val="0"/>
      <color rgb="00000000"/>
      <sz val="11"/>
    </font>
    <font>
      <name val="Calibri"/>
      <family val="2"/>
      <color rgb="00000000"/>
      <sz val="10"/>
    </font>
    <font>
      <name val="Calibri"/>
      <family val="2"/>
      <b val="true"/>
      <color rgb="00000000"/>
      <sz val="18"/>
    </font>
    <font>
      <name val="Arial"/>
      <family val="2"/>
      <sz val="10"/>
    </font>
  </fonts>
  <fills count="3">
    <fill>
      <patternFill patternType="none"/>
    </fill>
    <fill>
      <patternFill patternType="gray125"/>
    </fill>
    <fill>
      <patternFill patternType="solid">
        <fgColor rgb="00F2DCDB"/>
        <bgColor rgb="00CCCCCC"/>
      </patternFill>
    </fill>
  </fills>
  <borders count="13">
    <border diagonalDown="false" diagonalUp="false">
      <left/>
      <right/>
      <top/>
      <bottom/>
      <diagonal/>
    </border>
    <border diagonalDown="false" diagonalUp="false">
      <left style="hair"/>
      <right/>
      <top style="hair"/>
      <bottom/>
      <diagonal/>
    </border>
    <border diagonalDown="false" diagonalUp="false">
      <left/>
      <right style="hair"/>
      <top style="hair"/>
      <bottom/>
      <diagonal/>
    </border>
    <border diagonalDown="false" diagonalUp="false">
      <left style="hair"/>
      <right/>
      <top/>
      <bottom style="hair"/>
      <diagonal/>
    </border>
    <border diagonalDown="false" diagonalUp="false">
      <left/>
      <right style="hair"/>
      <top/>
      <bottom style="hair"/>
      <diagonal/>
    </border>
    <border diagonalDown="false" diagonalUp="false">
      <left style="hair"/>
      <right/>
      <top style="hair"/>
      <bottom style="hair"/>
      <diagonal/>
    </border>
    <border diagonalDown="false" diagonalUp="false">
      <left/>
      <right/>
      <top style="hair"/>
      <bottom style="hair"/>
      <diagonal/>
    </border>
    <border diagonalDown="false" diagonalUp="false">
      <left/>
      <right style="hair"/>
      <top style="hair"/>
      <bottom style="hair"/>
      <diagonal/>
    </border>
    <border diagonalDown="false" diagonalUp="false">
      <left style="hair"/>
      <right style="hair"/>
      <top style="hair"/>
      <bottom/>
      <diagonal/>
    </border>
    <border diagonalDown="false" diagonalUp="false">
      <left/>
      <right style="hair"/>
      <top/>
      <bottom/>
      <diagonal/>
    </border>
    <border diagonalDown="false" diagonalUp="false">
      <left style="hair"/>
      <right style="hair"/>
      <top/>
      <bottom/>
      <diagonal/>
    </border>
    <border diagonalDown="false" diagonalUp="false">
      <left style="hair"/>
      <right style="hair"/>
      <top/>
      <bottom style="hair"/>
      <diagonal/>
    </border>
    <border diagonalDown="false" diagonalUp="false">
      <left/>
      <right/>
      <top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center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6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0" numFmtId="164" xfId="0"/>
    <xf applyAlignment="false" applyBorder="false" applyFont="true" applyProtection="false" borderId="0" fillId="0" fontId="5" numFmtId="164" xfId="0"/>
    <xf applyAlignment="true" applyBorder="true" applyFont="true" applyProtection="false" borderId="0" fillId="0" fontId="0" numFmtId="164" xfId="0">
      <alignment horizontal="center" indent="0" shrinkToFit="false" textRotation="0" vertical="center" wrapText="true"/>
    </xf>
    <xf applyAlignment="false" applyBorder="false" applyFont="false" applyProtection="false" borderId="0" fillId="0" fontId="0" numFmtId="165" xfId="0"/>
    <xf applyAlignment="false" applyBorder="false" applyFont="false" applyProtection="false" borderId="0" fillId="0" fontId="0" numFmtId="166" xfId="0"/>
    <xf applyAlignment="false" applyBorder="false" applyFont="false" applyProtection="false" borderId="0" fillId="0" fontId="0" numFmtId="167" xfId="0"/>
    <xf applyAlignment="false" applyBorder="true" applyFont="false" applyProtection="false" borderId="1" fillId="0" fontId="0" numFmtId="164" xfId="0"/>
    <xf applyAlignment="false" applyBorder="true" applyFont="false" applyProtection="false" borderId="2" fillId="0" fontId="0" numFmtId="164" xfId="0"/>
    <xf applyAlignment="true" applyBorder="true" applyFont="true" applyProtection="false" borderId="2" fillId="0" fontId="0" numFmtId="164" xfId="0">
      <alignment horizontal="center" indent="0" shrinkToFit="false" textRotation="0" vertical="center" wrapText="true"/>
    </xf>
    <xf applyAlignment="false" applyBorder="true" applyFont="false" applyProtection="false" borderId="3" fillId="0" fontId="0" numFmtId="164" xfId="0"/>
    <xf applyAlignment="false" applyBorder="true" applyFont="false" applyProtection="false" borderId="4" fillId="0" fontId="0" numFmtId="164" xfId="0"/>
    <xf applyAlignment="false" applyBorder="true" applyFont="false" applyProtection="false" borderId="5" fillId="0" fontId="0" numFmtId="164" xfId="0"/>
    <xf applyAlignment="false" applyBorder="true" applyFont="false" applyProtection="false" borderId="6" fillId="0" fontId="0" numFmtId="164" xfId="0"/>
    <xf applyAlignment="false" applyBorder="true" applyFont="false" applyProtection="false" borderId="7" fillId="0" fontId="0" numFmtId="164" xfId="0"/>
    <xf applyAlignment="false" applyBorder="false" applyFont="false" applyProtection="false" borderId="0" fillId="2" fontId="0" numFmtId="164" xfId="0"/>
    <xf applyAlignment="true" applyBorder="true" applyFont="true" applyProtection="false" borderId="3" fillId="0" fontId="0" numFmtId="164" xfId="0">
      <alignment horizontal="center" indent="0" shrinkToFit="false" textRotation="0" vertical="center" wrapText="true"/>
    </xf>
    <xf applyAlignment="false" applyBorder="true" applyFont="false" applyProtection="false" borderId="8" fillId="0" fontId="0" numFmtId="164" xfId="0"/>
    <xf applyAlignment="false" applyBorder="false" applyFont="false" applyProtection="false" borderId="0" fillId="2" fontId="0" numFmtId="168" xfId="0"/>
    <xf applyAlignment="false" applyBorder="true" applyFont="false" applyProtection="false" borderId="9" fillId="0" fontId="0" numFmtId="168" xfId="0"/>
    <xf applyAlignment="false" applyBorder="true" applyFont="false" applyProtection="false" borderId="10" fillId="0" fontId="0" numFmtId="164" xfId="0"/>
    <xf applyAlignment="false" applyBorder="false" applyFont="false" applyProtection="false" borderId="0" fillId="0" fontId="0" numFmtId="168" xfId="0"/>
    <xf applyAlignment="false" applyBorder="true" applyFont="false" applyProtection="false" borderId="9" fillId="0" fontId="0" numFmtId="168" xfId="0"/>
    <xf applyAlignment="false" applyBorder="false" applyFont="false" applyProtection="false" borderId="0" fillId="0" fontId="0" numFmtId="168" xfId="0"/>
    <xf applyAlignment="false" applyBorder="true" applyFont="false" applyProtection="false" borderId="11" fillId="0" fontId="0" numFmtId="164" xfId="0"/>
    <xf applyAlignment="false" applyBorder="true" applyFont="false" applyProtection="false" borderId="12" fillId="0" fontId="0" numFmtId="168" xfId="0"/>
    <xf applyAlignment="false" applyBorder="true" applyFont="false" applyProtection="false" borderId="12" fillId="0" fontId="0" numFmtId="168" xfId="0"/>
    <xf applyAlignment="false" applyBorder="true" applyFont="false" applyProtection="false" borderId="4" fillId="0" fontId="0" numFmtId="168" xfId="0"/>
    <xf applyAlignment="false" applyBorder="false" applyFont="false" applyProtection="false" borderId="0" fillId="0" fontId="0" numFmtId="169" xfId="0"/>
    <xf applyAlignment="false" applyBorder="false" applyFont="false" applyProtection="false" borderId="0" fillId="0" fontId="0" numFmtId="170" xfId="0"/>
    <xf applyAlignment="false" applyBorder="false" applyFont="true" applyProtection="false" borderId="0" fillId="0" fontId="6" numFmtId="164" xfId="0"/>
    <xf applyAlignment="false" applyBorder="false" applyFont="false" applyProtection="false" borderId="0" fillId="0" fontId="0" numFmtId="171" xfId="0"/>
    <xf applyAlignment="true" applyBorder="false" applyFont="true" applyProtection="false" borderId="0" fillId="0" fontId="0" numFmtId="164" xfId="0">
      <alignment horizontal="right" indent="0" shrinkToFit="false" textRotation="0" vertical="center" wrapText="false"/>
    </xf>
    <xf applyAlignment="true" applyBorder="false" applyFont="false" applyProtection="false" borderId="0" fillId="0" fontId="0" numFmtId="172" xfId="0">
      <alignment horizontal="right" indent="0" shrinkToFit="false" textRotation="0" vertical="center" wrapText="false"/>
    </xf>
    <xf applyAlignment="false" applyBorder="false" applyFont="false" applyProtection="false" borderId="0" fillId="0" fontId="0" numFmtId="172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CC7C3A"/>
      <rgbColor rgb="0000FF00"/>
      <rgbColor rgb="000000FF"/>
      <rgbColor rgb="00DC853E"/>
      <rgbColor rgb="00FF00FF"/>
      <rgbColor rgb="0000FFFF"/>
      <rgbColor rgb="007E0021"/>
      <rgbColor rgb="00579D1C"/>
      <rgbColor rgb="00000080"/>
      <rgbColor rgb="00809B49"/>
      <rgbColor rgb="00C0504D"/>
      <rgbColor rgb="004672A8"/>
      <rgbColor rgb="00CCCCCC"/>
      <rgbColor rgb="00878787"/>
      <rgbColor rgb="0093A9CE"/>
      <rgbColor rgb="009F423F"/>
      <rgbColor rgb="00FFFFCC"/>
      <rgbColor rgb="0098B855"/>
      <rgbColor rgb="008064A2"/>
      <rgbColor rgb="00F79646"/>
      <rgbColor rgb="00416A9C"/>
      <rgbColor rgb="00AABAD7"/>
      <rgbColor rgb="00000080"/>
      <rgbColor rgb="00FF00FF"/>
      <rgbColor rgb="00FFFF00"/>
      <rgbColor rgb="0000FFFF"/>
      <rgbColor rgb="007D5FA0"/>
      <rgbColor rgb="00800000"/>
      <rgbColor rgb="004299B0"/>
      <rgbColor rgb="000000FF"/>
      <rgbColor rgb="0046AAC4"/>
      <rgbColor rgb="008AA64F"/>
      <rgbColor rgb="00B8CD97"/>
      <rgbColor rgb="009BBB59"/>
      <rgbColor rgb="0083CAFF"/>
      <rgbColor rgb="00D09493"/>
      <rgbColor rgb="00B3B3B3"/>
      <rgbColor rgb="00F2DCDB"/>
      <rgbColor rgb="004A7EBB"/>
      <rgbColor rgb="004BACC6"/>
      <rgbColor rgb="00AECF00"/>
      <rgbColor rgb="00FFD320"/>
      <rgbColor rgb="00F59240"/>
      <rgbColor rgb="00FF420E"/>
      <rgbColor rgb="00725990"/>
      <rgbColor rgb="00A99BBD"/>
      <rgbColor rgb="00004586"/>
      <rgbColor rgb="003E8EA4"/>
      <rgbColor rgb="004F81BD"/>
      <rgbColor rgb="00314004"/>
      <rgbColor rgb="00BE4B48"/>
      <rgbColor rgb="00AB4744"/>
      <rgbColor rgb="004B1F6F"/>
      <rgbColor rgb="006A528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500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view3D>
      <c:rotX val="10"/>
      <c:rotY val="110"/>
      <c:perspective val="20"/>
      <c:rAngAx val="0"/>
    </c:view3D>
    <c:backWall>
      <c:spPr/>
    </c:backWall>
    <c:floor>
      <c:spPr>
        <a:ln w="9360">
          <a:solidFill>
            <a:srgbClr val="878787"/>
          </a:solidFill>
          <a:round/>
        </a:ln>
      </c:spPr>
    </c:floor>
    <c:plotArea>
      <c:layout/>
      <c:bar3DChart>
        <c:barDir val="col"/>
        <c:grouping val="standard"/>
        <c:ser>
          <c:idx val="0"/>
          <c:order val="0"/>
          <c:tx>
            <c:strRef>
              <c:f>InputParameters!$C$87:$C$87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416a9c"/>
            </a:solidFill>
          </c:spPr>
          <c:cat>
            <c:strRef>
              <c:f>InputParameters!$D$86:$P$86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InputParameters!$D$87:$P$87</c:f>
              <c:numCache>
                <c:formatCode>General</c:formatCode>
                <c:ptCount val="13"/>
                <c:pt idx="0">
                  <c:v>0.0566</c:v>
                </c:pt>
                <c:pt idx="1">
                  <c:v>0.0607</c:v>
                </c:pt>
                <c:pt idx="2">
                  <c:v>0.0565</c:v>
                </c:pt>
                <c:pt idx="3">
                  <c:v>0.0503</c:v>
                </c:pt>
                <c:pt idx="4">
                  <c:v>0.0447</c:v>
                </c:pt>
                <c:pt idx="5">
                  <c:v>0.0402</c:v>
                </c:pt>
                <c:pt idx="6">
                  <c:v>0.037</c:v>
                </c:pt>
                <c:pt idx="7">
                  <c:v>0.0347</c:v>
                </c:pt>
                <c:pt idx="8">
                  <c:v>0.0332</c:v>
                </c:pt>
                <c:pt idx="9">
                  <c:v>0.0322</c:v>
                </c:pt>
                <c:pt idx="10">
                  <c:v>0.0315</c:v>
                </c:pt>
                <c:pt idx="11">
                  <c:v>0.0311</c:v>
                </c:pt>
                <c:pt idx="12">
                  <c:v>0.0308</c:v>
                </c:pt>
              </c:numCache>
            </c:numRef>
          </c:val>
        </c:ser>
        <c:ser>
          <c:idx val="1"/>
          <c:order val="1"/>
          <c:tx>
            <c:strRef>
              <c:f>InputParameters!$C$88:$C$88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9f423f"/>
            </a:solidFill>
          </c:spPr>
          <c:cat>
            <c:strRef>
              <c:f>InputParameters!$D$86:$P$86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InputParameters!$D$88:$P$88</c:f>
              <c:numCache>
                <c:formatCode>General</c:formatCode>
                <c:ptCount val="13"/>
                <c:pt idx="0">
                  <c:v>0.0607</c:v>
                </c:pt>
                <c:pt idx="1">
                  <c:v>0.0651</c:v>
                </c:pt>
                <c:pt idx="2">
                  <c:v>0.0606</c:v>
                </c:pt>
                <c:pt idx="3">
                  <c:v>0.054</c:v>
                </c:pt>
                <c:pt idx="4">
                  <c:v>0.048</c:v>
                </c:pt>
                <c:pt idx="5">
                  <c:v>0.0432</c:v>
                </c:pt>
                <c:pt idx="6">
                  <c:v>0.0397</c:v>
                </c:pt>
                <c:pt idx="7">
                  <c:v>0.0372</c:v>
                </c:pt>
                <c:pt idx="8">
                  <c:v>0.0356</c:v>
                </c:pt>
                <c:pt idx="9">
                  <c:v>0.0345</c:v>
                </c:pt>
                <c:pt idx="10">
                  <c:v>0.0338</c:v>
                </c:pt>
                <c:pt idx="11">
                  <c:v>0.0334</c:v>
                </c:pt>
                <c:pt idx="12">
                  <c:v>0.0331</c:v>
                </c:pt>
              </c:numCache>
            </c:numRef>
          </c:val>
        </c:ser>
        <c:ser>
          <c:idx val="2"/>
          <c:order val="2"/>
          <c:tx>
            <c:strRef>
              <c:f>InputParameters!$C$89:$C$89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09b49"/>
            </a:solidFill>
          </c:spPr>
          <c:cat>
            <c:strRef>
              <c:f>InputParameters!$D$86:$P$86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InputParameters!$D$89:$P$89</c:f>
              <c:numCache>
                <c:formatCode>General</c:formatCode>
                <c:ptCount val="13"/>
                <c:pt idx="0">
                  <c:v>0.0565</c:v>
                </c:pt>
                <c:pt idx="1">
                  <c:v>0.0606</c:v>
                </c:pt>
                <c:pt idx="2">
                  <c:v>0.0564</c:v>
                </c:pt>
                <c:pt idx="3">
                  <c:v>0.0503</c:v>
                </c:pt>
                <c:pt idx="4">
                  <c:v>0.0446</c:v>
                </c:pt>
                <c:pt idx="5">
                  <c:v>0.0402</c:v>
                </c:pt>
                <c:pt idx="6">
                  <c:v>0.0369</c:v>
                </c:pt>
                <c:pt idx="7">
                  <c:v>0.0347</c:v>
                </c:pt>
                <c:pt idx="8">
                  <c:v>0.0331</c:v>
                </c:pt>
                <c:pt idx="9">
                  <c:v>0.0321</c:v>
                </c:pt>
                <c:pt idx="10">
                  <c:v>0.0315</c:v>
                </c:pt>
                <c:pt idx="11">
                  <c:v>0.0311</c:v>
                </c:pt>
                <c:pt idx="12">
                  <c:v>0.0308</c:v>
                </c:pt>
              </c:numCache>
            </c:numRef>
          </c:val>
        </c:ser>
        <c:ser>
          <c:idx val="3"/>
          <c:order val="3"/>
          <c:tx>
            <c:strRef>
              <c:f>InputParameters!$C$90:$C$90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6a5286"/>
            </a:solidFill>
          </c:spPr>
          <c:cat>
            <c:strRef>
              <c:f>InputParameters!$D$86:$P$86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InputParameters!$D$90:$P$90</c:f>
              <c:numCache>
                <c:formatCode>General</c:formatCode>
                <c:ptCount val="13"/>
                <c:pt idx="0">
                  <c:v>0.0503</c:v>
                </c:pt>
                <c:pt idx="1">
                  <c:v>0.054</c:v>
                </c:pt>
                <c:pt idx="2">
                  <c:v>0.0503</c:v>
                </c:pt>
                <c:pt idx="3">
                  <c:v>0.0448</c:v>
                </c:pt>
                <c:pt idx="4">
                  <c:v>0.0398</c:v>
                </c:pt>
                <c:pt idx="5">
                  <c:v>0.0358</c:v>
                </c:pt>
                <c:pt idx="6">
                  <c:v>0.0329</c:v>
                </c:pt>
                <c:pt idx="7">
                  <c:v>0.0309</c:v>
                </c:pt>
                <c:pt idx="8">
                  <c:v>0.0295</c:v>
                </c:pt>
                <c:pt idx="9">
                  <c:v>0.0286</c:v>
                </c:pt>
                <c:pt idx="10">
                  <c:v>0.028</c:v>
                </c:pt>
                <c:pt idx="11">
                  <c:v>0.0277</c:v>
                </c:pt>
                <c:pt idx="12">
                  <c:v>0.0274</c:v>
                </c:pt>
              </c:numCache>
            </c:numRef>
          </c:val>
        </c:ser>
        <c:ser>
          <c:idx val="4"/>
          <c:order val="4"/>
          <c:tx>
            <c:strRef>
              <c:f>InputParameters!$C$91:$C$91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3e8ea4"/>
            </a:solidFill>
          </c:spPr>
          <c:cat>
            <c:strRef>
              <c:f>InputParameters!$D$86:$P$86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InputParameters!$D$91:$P$91</c:f>
              <c:numCache>
                <c:formatCode>General</c:formatCode>
                <c:ptCount val="13"/>
                <c:pt idx="0">
                  <c:v>0.0447</c:v>
                </c:pt>
                <c:pt idx="1">
                  <c:v>0.048</c:v>
                </c:pt>
                <c:pt idx="2">
                  <c:v>0.0446</c:v>
                </c:pt>
                <c:pt idx="3">
                  <c:v>0.0398</c:v>
                </c:pt>
                <c:pt idx="4">
                  <c:v>0.0353</c:v>
                </c:pt>
                <c:pt idx="5">
                  <c:v>0.0318</c:v>
                </c:pt>
                <c:pt idx="6">
                  <c:v>0.0292</c:v>
                </c:pt>
                <c:pt idx="7">
                  <c:v>0.0274</c:v>
                </c:pt>
                <c:pt idx="8">
                  <c:v>0.0262</c:v>
                </c:pt>
                <c:pt idx="9">
                  <c:v>0.0254</c:v>
                </c:pt>
                <c:pt idx="10">
                  <c:v>0.0249</c:v>
                </c:pt>
                <c:pt idx="11">
                  <c:v>0.0246</c:v>
                </c:pt>
                <c:pt idx="12">
                  <c:v>0.0244</c:v>
                </c:pt>
              </c:numCache>
            </c:numRef>
          </c:val>
        </c:ser>
        <c:ser>
          <c:idx val="5"/>
          <c:order val="5"/>
          <c:tx>
            <c:strRef>
              <c:f>InputParameters!$C$92:$C$92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cc7c3a"/>
            </a:solidFill>
          </c:spPr>
          <c:cat>
            <c:strRef>
              <c:f>InputParameters!$D$86:$P$86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InputParameters!$D$92:$P$92</c:f>
              <c:numCache>
                <c:formatCode>General</c:formatCode>
                <c:ptCount val="13"/>
                <c:pt idx="0">
                  <c:v>0.0402</c:v>
                </c:pt>
                <c:pt idx="1">
                  <c:v>0.0432</c:v>
                </c:pt>
                <c:pt idx="2">
                  <c:v>0.0402</c:v>
                </c:pt>
                <c:pt idx="3">
                  <c:v>0.0358</c:v>
                </c:pt>
                <c:pt idx="4">
                  <c:v>0.0318</c:v>
                </c:pt>
                <c:pt idx="5">
                  <c:v>0.0286</c:v>
                </c:pt>
                <c:pt idx="6">
                  <c:v>0.0263</c:v>
                </c:pt>
                <c:pt idx="7">
                  <c:v>0.0247</c:v>
                </c:pt>
                <c:pt idx="8">
                  <c:v>0.0236</c:v>
                </c:pt>
                <c:pt idx="9">
                  <c:v>0.0229</c:v>
                </c:pt>
                <c:pt idx="10">
                  <c:v>0.0224</c:v>
                </c:pt>
                <c:pt idx="11">
                  <c:v>0.0221</c:v>
                </c:pt>
                <c:pt idx="12">
                  <c:v>0.0219</c:v>
                </c:pt>
              </c:numCache>
            </c:numRef>
          </c:val>
        </c:ser>
        <c:ser>
          <c:idx val="6"/>
          <c:order val="6"/>
          <c:tx>
            <c:strRef>
              <c:f>InputParameters!$C$93:$C$93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4f81bd"/>
            </a:solidFill>
          </c:spPr>
          <c:cat>
            <c:strRef>
              <c:f>InputParameters!$D$86:$P$86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InputParameters!$D$93:$P$93</c:f>
              <c:numCache>
                <c:formatCode>General</c:formatCode>
                <c:ptCount val="13"/>
                <c:pt idx="0">
                  <c:v>0.037</c:v>
                </c:pt>
                <c:pt idx="1">
                  <c:v>0.0397</c:v>
                </c:pt>
                <c:pt idx="2">
                  <c:v>0.0369</c:v>
                </c:pt>
                <c:pt idx="3">
                  <c:v>0.0329</c:v>
                </c:pt>
                <c:pt idx="4">
                  <c:v>0.0292</c:v>
                </c:pt>
                <c:pt idx="5">
                  <c:v>0.0263</c:v>
                </c:pt>
                <c:pt idx="6">
                  <c:v>0.0242</c:v>
                </c:pt>
                <c:pt idx="7">
                  <c:v>0.0227</c:v>
                </c:pt>
                <c:pt idx="8">
                  <c:v>0.0217</c:v>
                </c:pt>
                <c:pt idx="9">
                  <c:v>0.021</c:v>
                </c:pt>
                <c:pt idx="10">
                  <c:v>0.0206</c:v>
                </c:pt>
                <c:pt idx="11">
                  <c:v>0.0203</c:v>
                </c:pt>
                <c:pt idx="12">
                  <c:v>0.0202</c:v>
                </c:pt>
              </c:numCache>
            </c:numRef>
          </c:val>
        </c:ser>
        <c:ser>
          <c:idx val="7"/>
          <c:order val="7"/>
          <c:tx>
            <c:strRef>
              <c:f>InputParameters!$C$94:$C$94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c0504d"/>
            </a:solidFill>
          </c:spPr>
          <c:cat>
            <c:strRef>
              <c:f>InputParameters!$D$86:$P$86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InputParameters!$D$94:$P$94</c:f>
              <c:numCache>
                <c:formatCode>General</c:formatCode>
                <c:ptCount val="13"/>
                <c:pt idx="0">
                  <c:v>0.0347</c:v>
                </c:pt>
                <c:pt idx="1">
                  <c:v>0.0372</c:v>
                </c:pt>
                <c:pt idx="2">
                  <c:v>0.0347</c:v>
                </c:pt>
                <c:pt idx="3">
                  <c:v>0.0309</c:v>
                </c:pt>
                <c:pt idx="4">
                  <c:v>0.0274</c:v>
                </c:pt>
                <c:pt idx="5">
                  <c:v>0.0247</c:v>
                </c:pt>
                <c:pt idx="6">
                  <c:v>0.0227</c:v>
                </c:pt>
                <c:pt idx="7">
                  <c:v>0.0213</c:v>
                </c:pt>
                <c:pt idx="8">
                  <c:v>0.0204</c:v>
                </c:pt>
                <c:pt idx="9">
                  <c:v>0.0197</c:v>
                </c:pt>
                <c:pt idx="10">
                  <c:v>0.0193</c:v>
                </c:pt>
                <c:pt idx="11">
                  <c:v>0.0191</c:v>
                </c:pt>
                <c:pt idx="12">
                  <c:v>0.0189</c:v>
                </c:pt>
              </c:numCache>
            </c:numRef>
          </c:val>
        </c:ser>
        <c:ser>
          <c:idx val="8"/>
          <c:order val="8"/>
          <c:tx>
            <c:strRef>
              <c:f>InputParameters!$C$95:$C$95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9bbb59"/>
            </a:solidFill>
          </c:spPr>
          <c:cat>
            <c:strRef>
              <c:f>InputParameters!$D$86:$P$86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InputParameters!$D$95:$P$95</c:f>
              <c:numCache>
                <c:formatCode>General</c:formatCode>
                <c:ptCount val="13"/>
                <c:pt idx="0">
                  <c:v>0.0332</c:v>
                </c:pt>
                <c:pt idx="1">
                  <c:v>0.0356</c:v>
                </c:pt>
                <c:pt idx="2">
                  <c:v>0.0331</c:v>
                </c:pt>
                <c:pt idx="3">
                  <c:v>0.0295</c:v>
                </c:pt>
                <c:pt idx="4">
                  <c:v>0.0262</c:v>
                </c:pt>
                <c:pt idx="5">
                  <c:v>0.0236</c:v>
                </c:pt>
                <c:pt idx="6">
                  <c:v>0.0217</c:v>
                </c:pt>
                <c:pt idx="7">
                  <c:v>0.0204</c:v>
                </c:pt>
                <c:pt idx="8">
                  <c:v>0.0195</c:v>
                </c:pt>
                <c:pt idx="9">
                  <c:v>0.0189</c:v>
                </c:pt>
                <c:pt idx="10">
                  <c:v>0.0185</c:v>
                </c:pt>
                <c:pt idx="11">
                  <c:v>0.0182</c:v>
                </c:pt>
                <c:pt idx="12">
                  <c:v>0.0181</c:v>
                </c:pt>
              </c:numCache>
            </c:numRef>
          </c:val>
        </c:ser>
        <c:ser>
          <c:idx val="9"/>
          <c:order val="9"/>
          <c:tx>
            <c:strRef>
              <c:f>InputParameters!$C$96:$C$96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8064a2"/>
            </a:solidFill>
          </c:spPr>
          <c:cat>
            <c:strRef>
              <c:f>InputParameters!$D$86:$P$86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InputParameters!$D$96:$P$96</c:f>
              <c:numCache>
                <c:formatCode>General</c:formatCode>
                <c:ptCount val="13"/>
                <c:pt idx="0">
                  <c:v>0.0322</c:v>
                </c:pt>
                <c:pt idx="1">
                  <c:v>0.0345</c:v>
                </c:pt>
                <c:pt idx="2">
                  <c:v>0.0321</c:v>
                </c:pt>
                <c:pt idx="3">
                  <c:v>0.0286</c:v>
                </c:pt>
                <c:pt idx="4">
                  <c:v>0.0254</c:v>
                </c:pt>
                <c:pt idx="5">
                  <c:v>0.0229</c:v>
                </c:pt>
                <c:pt idx="6">
                  <c:v>0.021</c:v>
                </c:pt>
                <c:pt idx="7">
                  <c:v>0.0197</c:v>
                </c:pt>
                <c:pt idx="8">
                  <c:v>0.0189</c:v>
                </c:pt>
                <c:pt idx="9">
                  <c:v>0.0183</c:v>
                </c:pt>
                <c:pt idx="10">
                  <c:v>0.0179</c:v>
                </c:pt>
                <c:pt idx="11">
                  <c:v>0.0177</c:v>
                </c:pt>
                <c:pt idx="12">
                  <c:v>0.0175</c:v>
                </c:pt>
              </c:numCache>
            </c:numRef>
          </c:val>
        </c:ser>
        <c:ser>
          <c:idx val="10"/>
          <c:order val="10"/>
          <c:tx>
            <c:strRef>
              <c:f>InputParameters!$C$97:$C$97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4bacc6"/>
            </a:solidFill>
          </c:spPr>
          <c:cat>
            <c:strRef>
              <c:f>InputParameters!$D$86:$P$86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InputParameters!$D$97:$P$97</c:f>
              <c:numCache>
                <c:formatCode>General</c:formatCode>
                <c:ptCount val="13"/>
                <c:pt idx="0">
                  <c:v>0.0315</c:v>
                </c:pt>
                <c:pt idx="1">
                  <c:v>0.0338</c:v>
                </c:pt>
                <c:pt idx="2">
                  <c:v>0.0315</c:v>
                </c:pt>
                <c:pt idx="3">
                  <c:v>0.028</c:v>
                </c:pt>
                <c:pt idx="4">
                  <c:v>0.0249</c:v>
                </c:pt>
                <c:pt idx="5">
                  <c:v>0.0224</c:v>
                </c:pt>
                <c:pt idx="6">
                  <c:v>0.0206</c:v>
                </c:pt>
                <c:pt idx="7">
                  <c:v>0.0193</c:v>
                </c:pt>
                <c:pt idx="8">
                  <c:v>0.0185</c:v>
                </c:pt>
                <c:pt idx="9">
                  <c:v>0.0179</c:v>
                </c:pt>
                <c:pt idx="10">
                  <c:v>0.0176</c:v>
                </c:pt>
                <c:pt idx="11">
                  <c:v>0.0173</c:v>
                </c:pt>
                <c:pt idx="12">
                  <c:v>0.0172</c:v>
                </c:pt>
              </c:numCache>
            </c:numRef>
          </c:val>
        </c:ser>
        <c:ser>
          <c:idx val="11"/>
          <c:order val="11"/>
          <c:tx>
            <c:strRef>
              <c:f>InputParameters!$C$98:$C$98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f79646"/>
            </a:solidFill>
          </c:spPr>
          <c:cat>
            <c:strRef>
              <c:f>InputParameters!$D$86:$P$86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InputParameters!$D$98:$P$98</c:f>
              <c:numCache>
                <c:formatCode>General</c:formatCode>
                <c:ptCount val="13"/>
                <c:pt idx="0">
                  <c:v>0.0311</c:v>
                </c:pt>
                <c:pt idx="1">
                  <c:v>0.0334</c:v>
                </c:pt>
                <c:pt idx="2">
                  <c:v>0.0311</c:v>
                </c:pt>
                <c:pt idx="3">
                  <c:v>0.0277</c:v>
                </c:pt>
                <c:pt idx="4">
                  <c:v>0.0246</c:v>
                </c:pt>
                <c:pt idx="5">
                  <c:v>0.0221</c:v>
                </c:pt>
                <c:pt idx="6">
                  <c:v>0.0203</c:v>
                </c:pt>
                <c:pt idx="7">
                  <c:v>0.0191</c:v>
                </c:pt>
                <c:pt idx="8">
                  <c:v>0.0182</c:v>
                </c:pt>
                <c:pt idx="9">
                  <c:v>0.0177</c:v>
                </c:pt>
                <c:pt idx="10">
                  <c:v>0.0173</c:v>
                </c:pt>
                <c:pt idx="11">
                  <c:v>0.0171</c:v>
                </c:pt>
                <c:pt idx="12">
                  <c:v>0.0169</c:v>
                </c:pt>
              </c:numCache>
            </c:numRef>
          </c:val>
        </c:ser>
        <c:ser>
          <c:idx val="12"/>
          <c:order val="12"/>
          <c:tx>
            <c:strRef>
              <c:f>InputParameters!$C$99:$C$99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aabad7"/>
            </a:solidFill>
          </c:spPr>
          <c:cat>
            <c:strRef>
              <c:f>InputParameters!$D$86:$P$86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cat>
          <c:val>
            <c:numRef>
              <c:f>InputParameters!$D$99:$P$99</c:f>
              <c:numCache>
                <c:formatCode>General</c:formatCode>
                <c:ptCount val="13"/>
                <c:pt idx="0">
                  <c:v>0.0308</c:v>
                </c:pt>
                <c:pt idx="1">
                  <c:v>0.0331</c:v>
                </c:pt>
                <c:pt idx="2">
                  <c:v>0.0308</c:v>
                </c:pt>
                <c:pt idx="3">
                  <c:v>0.0274</c:v>
                </c:pt>
                <c:pt idx="4">
                  <c:v>0.0244</c:v>
                </c:pt>
                <c:pt idx="5">
                  <c:v>0.0219</c:v>
                </c:pt>
                <c:pt idx="6">
                  <c:v>0.0202</c:v>
                </c:pt>
                <c:pt idx="7">
                  <c:v>0.0189</c:v>
                </c:pt>
                <c:pt idx="8">
                  <c:v>0.0181</c:v>
                </c:pt>
                <c:pt idx="9">
                  <c:v>0.0175</c:v>
                </c:pt>
                <c:pt idx="10">
                  <c:v>0.0172</c:v>
                </c:pt>
                <c:pt idx="11">
                  <c:v>0.0169</c:v>
                </c:pt>
                <c:pt idx="12">
                  <c:v>0.0168</c:v>
                </c:pt>
              </c:numCache>
            </c:numRef>
          </c:val>
        </c:ser>
        <c:shape val="box"/>
        <c:gapWidth val="100"/>
        <c:axId val="25660911"/>
        <c:axId val="2369745"/>
        <c:axId val="39178161"/>
      </c:bar3DChart>
      <c:catAx>
        <c:axId val="25660911"/>
        <c:scaling>
          <c:orientation val="minMax"/>
        </c:scaling>
        <c:axPos val="b"/>
        <c:majorTickMark val="out"/>
        <c:minorTickMark val="none"/>
        <c:tickLblPos val="nextTo"/>
        <c:crossAx val="2369745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2369745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25660911"/>
        <c:crossesAt val="0"/>
        <c:spPr>
          <a:ln w="9360">
            <a:solidFill>
              <a:srgbClr val="878787"/>
            </a:solidFill>
            <a:round/>
          </a:ln>
        </c:spPr>
      </c:valAx>
      <c:catAx>
        <c:axId val="39178161"/>
        <c:scaling>
          <c:orientation val="minMax"/>
        </c:scaling>
        <c:axPos val="b"/>
        <c:majorTickMark val="out"/>
        <c:minorTickMark val="none"/>
        <c:tickLblPos val="nextTo"/>
        <c:crossAx val="2369745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spPr/>
    </c:plotArea>
    <c:legend>
      <c:legendPos val="r"/>
      <c:spPr/>
    </c:legend>
    <c:plotVisOnly val="1"/>
  </c:chart>
  <c:spPr/>
</c:chartSpace>
</file>

<file path=xl/charts/chart50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smooth val="1"/>
          <c:xVal>
            <c:numRef>
              <c:f>InputParameters!$E$143:$Q$143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InputParameters!$E$144:$Q$144</c:f>
              <c:numCache>
                <c:formatCode>General</c:formatCode>
                <c:ptCount val="13"/>
                <c:pt idx="0">
                  <c:v>0.2379</c:v>
                </c:pt>
                <c:pt idx="1">
                  <c:v>0.2552</c:v>
                </c:pt>
                <c:pt idx="2">
                  <c:v>0.2376</c:v>
                </c:pt>
                <c:pt idx="3">
                  <c:v>0.2116</c:v>
                </c:pt>
                <c:pt idx="4">
                  <c:v>0.1879</c:v>
                </c:pt>
                <c:pt idx="5">
                  <c:v>0.1691</c:v>
                </c:pt>
                <c:pt idx="6">
                  <c:v>0.1555</c:v>
                </c:pt>
                <c:pt idx="7">
                  <c:v>0.146</c:v>
                </c:pt>
                <c:pt idx="8">
                  <c:v>0.1395</c:v>
                </c:pt>
                <c:pt idx="9">
                  <c:v>0.1353</c:v>
                </c:pt>
                <c:pt idx="10">
                  <c:v>0.1325</c:v>
                </c:pt>
                <c:pt idx="11">
                  <c:v>0.1307</c:v>
                </c:pt>
                <c:pt idx="12">
                  <c:v>0.1296</c:v>
                </c:pt>
              </c:numCache>
            </c:numRef>
          </c:yVal>
        </c:ser>
        <c:axId val="19063435"/>
        <c:axId val="75348504"/>
      </c:scatterChart>
      <c:valAx>
        <c:axId val="19063435"/>
        <c:scaling>
          <c:orientation val="minMax"/>
        </c:scaling>
        <c:axPos val="b"/>
        <c:majorTickMark val="out"/>
        <c:minorTickMark val="none"/>
        <c:tickLblPos val="nextTo"/>
        <c:crossAx val="75348504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75348504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19063435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50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capVols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InputParameters!$D$11:$D$11</c:f>
              <c:strCache>
                <c:ptCount val="1"/>
                <c:pt idx="0">
                  <c:v>capVols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cat>
            <c:strRef>
              <c:f>InputParameters!$C$12:$C$30</c:f>
              <c:strCach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strCache>
            </c:strRef>
          </c:cat>
          <c:val>
            <c:numRef>
              <c:f>InputParameters!$D$12:$D$30</c:f>
              <c:numCache>
                <c:formatCode>General</c:formatCode>
                <c:ptCount val="19"/>
                <c:pt idx="0">
                  <c:v>0.145708</c:v>
                </c:pt>
                <c:pt idx="1">
                  <c:v>0.158465</c:v>
                </c:pt>
                <c:pt idx="2">
                  <c:v>0.166248</c:v>
                </c:pt>
                <c:pt idx="3">
                  <c:v>0.168672</c:v>
                </c:pt>
                <c:pt idx="4">
                  <c:v>0.169007</c:v>
                </c:pt>
                <c:pt idx="5">
                  <c:v>0.167956</c:v>
                </c:pt>
                <c:pt idx="6">
                  <c:v>0.166261</c:v>
                </c:pt>
                <c:pt idx="7">
                  <c:v>0.164239</c:v>
                </c:pt>
                <c:pt idx="8">
                  <c:v>0.162082</c:v>
                </c:pt>
                <c:pt idx="9">
                  <c:v>0.159923</c:v>
                </c:pt>
                <c:pt idx="10">
                  <c:v>0.157781</c:v>
                </c:pt>
                <c:pt idx="11">
                  <c:v>0.155745</c:v>
                </c:pt>
                <c:pt idx="12">
                  <c:v>0.153776</c:v>
                </c:pt>
                <c:pt idx="13">
                  <c:v>0.15195</c:v>
                </c:pt>
                <c:pt idx="14">
                  <c:v>0.150189</c:v>
                </c:pt>
                <c:pt idx="15">
                  <c:v>0.148582</c:v>
                </c:pt>
                <c:pt idx="16">
                  <c:v>0.147034</c:v>
                </c:pt>
                <c:pt idx="17">
                  <c:v>0.145598</c:v>
                </c:pt>
                <c:pt idx="18">
                  <c:v>0.144248</c:v>
                </c:pt>
              </c:numCache>
            </c:numRef>
          </c:val>
        </c:ser>
        <c:marker val="1"/>
        <c:axId val="63125013"/>
        <c:axId val="75199043"/>
      </c:lineChart>
      <c:catAx>
        <c:axId val="63125013"/>
        <c:scaling>
          <c:orientation val="minMax"/>
        </c:scaling>
        <c:axPos val="b"/>
        <c:majorTickMark val="out"/>
        <c:minorTickMark val="none"/>
        <c:tickLblPos val="nextTo"/>
        <c:crossAx val="75199043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75199043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63125013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50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smooth val="1"/>
          <c:xVal>
            <c:numRef>
              <c:f>InputParameters!$D$67:$D$80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InputParameters!$E$67:$E$80</c:f>
              <c:numCache>
                <c:formatCode>General</c:formatCode>
                <c:ptCount val="14"/>
                <c:pt idx="0">
                  <c:v>1</c:v>
                </c:pt>
                <c:pt idx="1">
                  <c:v>0.7559914961</c:v>
                </c:pt>
                <c:pt idx="2">
                  <c:v>0.7469838769</c:v>
                </c:pt>
                <c:pt idx="3">
                  <c:v>0.7483164892</c:v>
                </c:pt>
                <c:pt idx="4">
                  <c:v>0.7484038315</c:v>
                </c:pt>
                <c:pt idx="5">
                  <c:v>0.7484167226</c:v>
                </c:pt>
                <c:pt idx="6">
                  <c:v>0.7485517522</c:v>
                </c:pt>
                <c:pt idx="7">
                  <c:v>0.749066882</c:v>
                </c:pt>
                <c:pt idx="8">
                  <c:v>0.747447079</c:v>
                </c:pt>
                <c:pt idx="9">
                  <c:v>0.7480134111</c:v>
                </c:pt>
                <c:pt idx="10">
                  <c:v>0.7472979988</c:v>
                </c:pt>
                <c:pt idx="11">
                  <c:v>0.7469098175</c:v>
                </c:pt>
                <c:pt idx="12">
                  <c:v>0.7463186375</c:v>
                </c:pt>
                <c:pt idx="13">
                  <c:v>0.7534150755</c:v>
                </c:pt>
              </c:numCache>
            </c:numRef>
          </c:yVal>
        </c:ser>
        <c:axId val="24698492"/>
        <c:axId val="59618727"/>
      </c:scatterChart>
      <c:valAx>
        <c:axId val="24698492"/>
        <c:scaling>
          <c:orientation val="minMax"/>
          <c:max val="14"/>
          <c:min val="1"/>
        </c:scaling>
        <c:axPos val="b"/>
        <c:majorTickMark val="out"/>
        <c:minorTickMark val="none"/>
        <c:tickLblPos val="nextTo"/>
        <c:crossAx val="59618727"/>
        <c:crossesAt val="0"/>
        <c:majorUnit val="1"/>
        <c:spPr>
          <a:ln w="9360">
            <a:solidFill>
              <a:srgbClr val="878787"/>
            </a:solidFill>
            <a:round/>
          </a:ln>
        </c:spPr>
      </c:valAx>
      <c:valAx>
        <c:axId val="59618727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24698492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plotVisOnly val="1"/>
  </c:chart>
  <c:spPr/>
</c:chartSpace>
</file>

<file path=xl/charts/chart50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InputParameters!$G$14:$G$14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smooth val="1"/>
          <c:xVal>
            <c:numRef>
              <c:f>InputParameters!$H$13:$N$13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InputParameters!$H$14:$N$14</c:f>
              <c:numCache>
                <c:formatCode>General</c:formatCode>
                <c:ptCount val="7"/>
                <c:pt idx="0">
                  <c:v>0.170595</c:v>
                </c:pt>
                <c:pt idx="1">
                  <c:v>0.166844</c:v>
                </c:pt>
                <c:pt idx="2">
                  <c:v>0.158306</c:v>
                </c:pt>
                <c:pt idx="3">
                  <c:v>0.147444</c:v>
                </c:pt>
                <c:pt idx="4">
                  <c:v>0.13693</c:v>
                </c:pt>
                <c:pt idx="5">
                  <c:v>0.126833</c:v>
                </c:pt>
                <c:pt idx="6">
                  <c:v>0.118135</c:v>
                </c:pt>
              </c:numCache>
            </c:numRef>
          </c:yVal>
        </c:ser>
        <c:ser>
          <c:idx val="1"/>
          <c:order val="1"/>
          <c:tx>
            <c:strRef>
              <c:f>InputParameters!$G$15:$G$15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/>
          <c:smooth val="1"/>
          <c:xVal>
            <c:numRef>
              <c:f>InputParameters!$H$13:$N$13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InputParameters!$H$15:$N$15</c:f>
              <c:numCache>
                <c:formatCode>General</c:formatCode>
                <c:ptCount val="7"/>
                <c:pt idx="0">
                  <c:v>0.175963</c:v>
                </c:pt>
                <c:pt idx="1">
                  <c:v>0.166359</c:v>
                </c:pt>
                <c:pt idx="2">
                  <c:v>0.155203</c:v>
                </c:pt>
                <c:pt idx="3">
                  <c:v>0.143712</c:v>
                </c:pt>
                <c:pt idx="4">
                  <c:v>0.132769</c:v>
                </c:pt>
                <c:pt idx="5">
                  <c:v>0.122947</c:v>
                </c:pt>
                <c:pt idx="6">
                  <c:v>0.11431</c:v>
                </c:pt>
              </c:numCache>
            </c:numRef>
          </c:yVal>
        </c:ser>
        <c:ser>
          <c:idx val="2"/>
          <c:order val="2"/>
          <c:tx>
            <c:strRef>
              <c:f>InputParameters!$G$16:$G$16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/>
          <c:smooth val="1"/>
          <c:xVal>
            <c:numRef>
              <c:f>InputParameters!$H$13:$N$13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InputParameters!$H$16:$N$16</c:f>
              <c:numCache>
                <c:formatCode>General</c:formatCode>
                <c:ptCount val="7"/>
                <c:pt idx="0">
                  <c:v>0.174455</c:v>
                </c:pt>
                <c:pt idx="1">
                  <c:v>0.162265</c:v>
                </c:pt>
                <c:pt idx="2">
                  <c:v>0.150539</c:v>
                </c:pt>
                <c:pt idx="3">
                  <c:v>0.138734</c:v>
                </c:pt>
                <c:pt idx="4">
                  <c:v>0.128215</c:v>
                </c:pt>
                <c:pt idx="5">
                  <c:v>0.11847</c:v>
                </c:pt>
                <c:pt idx="6">
                  <c:v>0.11054</c:v>
                </c:pt>
              </c:numCache>
            </c:numRef>
          </c:yVal>
        </c:ser>
        <c:ser>
          <c:idx val="3"/>
          <c:order val="3"/>
          <c:tx>
            <c:strRef>
              <c:f>InputParameters!$G$17:$G$17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/>
          <c:smooth val="1"/>
          <c:xVal>
            <c:numRef>
              <c:f>InputParameters!$H$13:$N$13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InputParameters!$H$17:$N$17</c:f>
              <c:numCache>
                <c:formatCode>General</c:formatCode>
                <c:ptCount val="7"/>
                <c:pt idx="0">
                  <c:v>0.16978</c:v>
                </c:pt>
                <c:pt idx="1">
                  <c:v>0.15686</c:v>
                </c:pt>
                <c:pt idx="2">
                  <c:v>0.144821</c:v>
                </c:pt>
                <c:pt idx="3">
                  <c:v>0.133537</c:v>
                </c:pt>
                <c:pt idx="4">
                  <c:v>0.123167</c:v>
                </c:pt>
                <c:pt idx="5">
                  <c:v>0.114363</c:v>
                </c:pt>
                <c:pt idx="6">
                  <c:v>0.1065</c:v>
                </c:pt>
              </c:numCache>
            </c:numRef>
          </c:yVal>
        </c:ser>
        <c:ser>
          <c:idx val="4"/>
          <c:order val="4"/>
          <c:tx>
            <c:strRef>
              <c:f>InputParameters!$G$18:$G$18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/>
          <c:smooth val="1"/>
          <c:xVal>
            <c:numRef>
              <c:f>InputParameters!$H$13:$N$13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InputParameters!$H$18:$N$18</c:f>
              <c:numCache>
                <c:formatCode>General</c:formatCode>
                <c:ptCount val="7"/>
                <c:pt idx="0">
                  <c:v>0.164521</c:v>
                </c:pt>
                <c:pt idx="1">
                  <c:v>0.151223</c:v>
                </c:pt>
                <c:pt idx="2">
                  <c:v>0.13967</c:v>
                </c:pt>
                <c:pt idx="3">
                  <c:v>0.128632</c:v>
                </c:pt>
                <c:pt idx="4">
                  <c:v>0.119123</c:v>
                </c:pt>
                <c:pt idx="5">
                  <c:v>0.11033</c:v>
                </c:pt>
                <c:pt idx="6">
                  <c:v>0.103114</c:v>
                </c:pt>
              </c:numCache>
            </c:numRef>
          </c:yVal>
        </c:ser>
        <c:ser>
          <c:idx val="5"/>
          <c:order val="5"/>
          <c:tx>
            <c:strRef>
              <c:f>InputParameters!$G$19:$G$19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59240"/>
            </a:solidFill>
            <a:ln w="28440">
              <a:solidFill>
                <a:srgbClr val="f59240"/>
              </a:solidFill>
              <a:round/>
            </a:ln>
          </c:spPr>
          <c:marker/>
          <c:smooth val="1"/>
          <c:xVal>
            <c:numRef>
              <c:f>InputParameters!$H$13:$N$13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InputParameters!$H$19:$N$19</c:f>
              <c:numCache>
                <c:formatCode>General</c:formatCode>
                <c:ptCount val="7"/>
                <c:pt idx="0">
                  <c:v>0.158956</c:v>
                </c:pt>
                <c:pt idx="1">
                  <c:v>0.146036</c:v>
                </c:pt>
                <c:pt idx="2">
                  <c:v>0.134555</c:v>
                </c:pt>
                <c:pt idx="3">
                  <c:v>0.124393</c:v>
                </c:pt>
                <c:pt idx="4">
                  <c:v>0.115038</c:v>
                </c:pt>
                <c:pt idx="5">
                  <c:v>0.106996</c:v>
                </c:pt>
                <c:pt idx="6">
                  <c:v>0.100064</c:v>
                </c:pt>
              </c:numCache>
            </c:numRef>
          </c:yVal>
        </c:ser>
        <c:axId val="11141068"/>
        <c:axId val="79443710"/>
      </c:scatterChart>
      <c:valAx>
        <c:axId val="11141068"/>
        <c:scaling>
          <c:orientation val="minMax"/>
        </c:scaling>
        <c:axPos val="b"/>
        <c:majorTickMark val="out"/>
        <c:minorTickMark val="none"/>
        <c:tickLblPos val="nextTo"/>
        <c:crossAx val="79443710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79443710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11141068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50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InputParameters!$X$11</c:f>
              <c:strCache>
                <c:ptCount val="1"/>
                <c:pt idx="0">
                  <c:v>fwdLIBOR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InputParameters!$W$12:$W$31</c:f>
              <c:strCache>
                <c:ptCount val="2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</c:strCache>
            </c:strRef>
          </c:cat>
          <c:yVal>
            <c:numRef>
              <c:f>InputParameters!$X$12:$X$31</c:f>
              <c:numCache>
                <c:formatCode>General</c:formatCode>
                <c:ptCount val="20"/>
                <c:pt idx="0">
                  <c:v>0.0009</c:v>
                </c:pt>
                <c:pt idx="1">
                  <c:v>0.0012</c:v>
                </c:pt>
                <c:pt idx="2">
                  <c:v>0.0017</c:v>
                </c:pt>
                <c:pt idx="3">
                  <c:v>0.0022</c:v>
                </c:pt>
                <c:pt idx="4">
                  <c:v>0.0035</c:v>
                </c:pt>
                <c:pt idx="5">
                  <c:v>0.0044</c:v>
                </c:pt>
                <c:pt idx="6">
                  <c:v>0.0063</c:v>
                </c:pt>
                <c:pt idx="7">
                  <c:v>0.0074</c:v>
                </c:pt>
                <c:pt idx="8">
                  <c:v>0.0098</c:v>
                </c:pt>
                <c:pt idx="9">
                  <c:v>0.0112</c:v>
                </c:pt>
                <c:pt idx="10">
                  <c:v>0.0137</c:v>
                </c:pt>
                <c:pt idx="11">
                  <c:v>0.0153</c:v>
                </c:pt>
                <c:pt idx="12">
                  <c:v>0.018</c:v>
                </c:pt>
                <c:pt idx="13">
                  <c:v>0.0198</c:v>
                </c:pt>
                <c:pt idx="14">
                  <c:v>0.0218</c:v>
                </c:pt>
                <c:pt idx="15">
                  <c:v>0.0236</c:v>
                </c:pt>
                <c:pt idx="16">
                  <c:v>0.0245</c:v>
                </c:pt>
                <c:pt idx="17">
                  <c:v>0.0262</c:v>
                </c:pt>
                <c:pt idx="18">
                  <c:v>0.026</c:v>
                </c:pt>
                <c:pt idx="19">
                  <c:v>0.0275</c:v>
                </c:pt>
              </c:numCache>
            </c:numRef>
          </c:yVal>
        </c:ser>
        <c:axId val="63709605"/>
        <c:axId val="55127660"/>
      </c:scatterChart>
      <c:valAx>
        <c:axId val="63709605"/>
        <c:scaling>
          <c:orientation val="minMax"/>
        </c:scaling>
        <c:axPos val="b"/>
        <c:majorTickMark val="out"/>
        <c:minorTickMark val="none"/>
        <c:tickLblPos val="nextTo"/>
        <c:crossAx val="55127660"/>
        <c:crosses val="autoZero"/>
        <c:spPr>
          <a:ln>
            <a:solidFill>
              <a:srgbClr val="b3b3b3"/>
            </a:solidFill>
          </a:ln>
        </c:spPr>
      </c:valAx>
      <c:valAx>
        <c:axId val="55127660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63709605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50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view3D>
      <c:rotX val="11"/>
      <c:rotY val="25"/>
      <c:perspective val="40"/>
      <c:rAngAx val="1"/>
    </c:view3D>
    <c:backWall>
      <c:spPr>
        <a:ln>
          <a:solidFill>
            <a:srgbClr val="b3b3b3"/>
          </a:solidFill>
        </a:ln>
      </c:spPr>
    </c:backWall>
    <c:floor>
      <c:spPr>
        <a:solidFill>
          <a:srgbClr val="cccccc"/>
        </a:solidFill>
      </c:spPr>
    </c:floor>
    <c:plotArea>
      <c:layout/>
      <c:bar3DChart>
        <c:barDir val="col"/>
        <c:grouping val="standard"/>
        <c:ser>
          <c:idx val="0"/>
          <c:order val="0"/>
          <c:tx>
            <c:strRef>
              <c:f>InputParameters!$T$161:$T$161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InputParameters!$U$160:$AL$160</c:f>
              <c:strCache>
                <c:ptCount val="1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</c:strCache>
            </c:strRef>
          </c:cat>
          <c:val>
            <c:numRef>
              <c:f>InputParameters!$U$161:$AL$161</c:f>
              <c:numCache>
                <c:formatCode>General</c:formatCode>
                <c:ptCount val="18"/>
                <c:pt idx="0">
                  <c:v>0</c:v>
                </c:pt>
                <c:pt idx="1">
                  <c:v>0.359286</c:v>
                </c:pt>
                <c:pt idx="2">
                  <c:v>0.430334</c:v>
                </c:pt>
                <c:pt idx="3">
                  <c:v>0.445516</c:v>
                </c:pt>
                <c:pt idx="4">
                  <c:v>0.43009</c:v>
                </c:pt>
                <c:pt idx="5">
                  <c:v>0.399101</c:v>
                </c:pt>
                <c:pt idx="6">
                  <c:v>0.361519</c:v>
                </c:pt>
                <c:pt idx="7">
                  <c:v>0.323439</c:v>
                </c:pt>
                <c:pt idx="8">
                  <c:v>0.28651</c:v>
                </c:pt>
                <c:pt idx="9">
                  <c:v>0.254728</c:v>
                </c:pt>
                <c:pt idx="10">
                  <c:v>0.225678</c:v>
                </c:pt>
                <c:pt idx="11">
                  <c:v>0.202177</c:v>
                </c:pt>
                <c:pt idx="12">
                  <c:v>0.181556</c:v>
                </c:pt>
                <c:pt idx="13">
                  <c:v>0.165142</c:v>
                </c:pt>
                <c:pt idx="14">
                  <c:v>0.151546</c:v>
                </c:pt>
                <c:pt idx="15">
                  <c:v>0.140749</c:v>
                </c:pt>
                <c:pt idx="16">
                  <c:v>0.131994</c:v>
                </c:pt>
                <c:pt idx="17">
                  <c:v>0.125059</c:v>
                </c:pt>
              </c:numCache>
            </c:numRef>
          </c:val>
        </c:ser>
        <c:ser>
          <c:idx val="1"/>
          <c:order val="1"/>
          <c:tx>
            <c:strRef>
              <c:f>InputParameters!$T$162:$T$162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InputParameters!$U$160:$AL$160</c:f>
              <c:strCache>
                <c:ptCount val="1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</c:strCache>
            </c:strRef>
          </c:cat>
          <c:val>
            <c:numRef>
              <c:f>InputParameters!$U$162:$AL$162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0.206057</c:v>
                </c:pt>
                <c:pt idx="3">
                  <c:v>0.362237</c:v>
                </c:pt>
                <c:pt idx="4">
                  <c:v>0.431143</c:v>
                </c:pt>
                <c:pt idx="5">
                  <c:v>0.445405</c:v>
                </c:pt>
                <c:pt idx="6">
                  <c:v>0.429394</c:v>
                </c:pt>
                <c:pt idx="7">
                  <c:v>0.398322</c:v>
                </c:pt>
                <c:pt idx="8">
                  <c:v>0.360037</c:v>
                </c:pt>
                <c:pt idx="9">
                  <c:v>0.322614</c:v>
                </c:pt>
                <c:pt idx="10">
                  <c:v>0.285566</c:v>
                </c:pt>
                <c:pt idx="11">
                  <c:v>0.253893</c:v>
                </c:pt>
                <c:pt idx="12">
                  <c:v>0.224964</c:v>
                </c:pt>
                <c:pt idx="13">
                  <c:v>0.201212</c:v>
                </c:pt>
                <c:pt idx="14">
                  <c:v>0.181057</c:v>
                </c:pt>
                <c:pt idx="15">
                  <c:v>0.164733</c:v>
                </c:pt>
                <c:pt idx="16">
                  <c:v>0.151282</c:v>
                </c:pt>
                <c:pt idx="17">
                  <c:v>0.140482</c:v>
                </c:pt>
              </c:numCache>
            </c:numRef>
          </c:val>
        </c:ser>
        <c:ser>
          <c:idx val="2"/>
          <c:order val="2"/>
          <c:tx>
            <c:strRef>
              <c:f>InputParameters!$T$163:$T$163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InputParameters!$U$160:$AL$160</c:f>
              <c:strCache>
                <c:ptCount val="1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</c:strCache>
            </c:strRef>
          </c:cat>
          <c:val>
            <c:numRef>
              <c:f>InputParameters!$U$163:$AL$163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0.210825</c:v>
                </c:pt>
                <c:pt idx="5">
                  <c:v>0.365689</c:v>
                </c:pt>
                <c:pt idx="6">
                  <c:v>0.432118</c:v>
                </c:pt>
                <c:pt idx="7">
                  <c:v>0.445313</c:v>
                </c:pt>
                <c:pt idx="8">
                  <c:v>0.428401</c:v>
                </c:pt>
                <c:pt idx="9">
                  <c:v>0.397541</c:v>
                </c:pt>
                <c:pt idx="10">
                  <c:v>0.358978</c:v>
                </c:pt>
                <c:pt idx="11">
                  <c:v>0.321583</c:v>
                </c:pt>
                <c:pt idx="12">
                  <c:v>0.284624</c:v>
                </c:pt>
                <c:pt idx="13">
                  <c:v>0.252562</c:v>
                </c:pt>
                <c:pt idx="14">
                  <c:v>0.224252</c:v>
                </c:pt>
                <c:pt idx="15">
                  <c:v>0.200613</c:v>
                </c:pt>
                <c:pt idx="16">
                  <c:v>0.180661</c:v>
                </c:pt>
                <c:pt idx="17">
                  <c:v>0.164327</c:v>
                </c:pt>
              </c:numCache>
            </c:numRef>
          </c:val>
        </c:ser>
        <c:ser>
          <c:idx val="3"/>
          <c:order val="3"/>
          <c:tx>
            <c:strRef>
              <c:f>InputParameters!$T$164:$T$164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579d1c"/>
            </a:solidFill>
          </c:spPr>
          <c:cat>
            <c:strRef>
              <c:f>InputParameters!$U$160:$AL$160</c:f>
              <c:strCache>
                <c:ptCount val="1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</c:strCache>
            </c:strRef>
          </c:cat>
          <c:val>
            <c:numRef>
              <c:f>InputParameters!$U$164:$AL$164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0.21669</c:v>
                </c:pt>
                <c:pt idx="7">
                  <c:v>0.367937</c:v>
                </c:pt>
                <c:pt idx="8">
                  <c:v>0.433418</c:v>
                </c:pt>
                <c:pt idx="9">
                  <c:v>0.445207</c:v>
                </c:pt>
                <c:pt idx="10">
                  <c:v>0.427679</c:v>
                </c:pt>
                <c:pt idx="11">
                  <c:v>0.396561</c:v>
                </c:pt>
                <c:pt idx="12">
                  <c:v>0.357919</c:v>
                </c:pt>
                <c:pt idx="13">
                  <c:v>0.319938</c:v>
                </c:pt>
                <c:pt idx="14">
                  <c:v>0.283685</c:v>
                </c:pt>
                <c:pt idx="15">
                  <c:v>0.251735</c:v>
                </c:pt>
                <c:pt idx="16">
                  <c:v>0.223686</c:v>
                </c:pt>
                <c:pt idx="17">
                  <c:v>0.200017</c:v>
                </c:pt>
              </c:numCache>
            </c:numRef>
          </c:val>
        </c:ser>
        <c:ser>
          <c:idx val="4"/>
          <c:order val="4"/>
          <c:tx>
            <c:strRef>
              <c:f>InputParameters!$T$165:$T$165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7e0021"/>
            </a:solidFill>
          </c:spPr>
          <c:cat>
            <c:strRef>
              <c:f>InputParameters!$U$160:$AL$160</c:f>
              <c:strCache>
                <c:ptCount val="1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</c:strCache>
            </c:strRef>
          </c:cat>
          <c:val>
            <c:numRef>
              <c:f>InputParameters!$U$165:$AL$165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0.224724</c:v>
                </c:pt>
                <c:pt idx="9">
                  <c:v>0.370144</c:v>
                </c:pt>
                <c:pt idx="10">
                  <c:v>0.4343</c:v>
                </c:pt>
                <c:pt idx="11">
                  <c:v>0.445055</c:v>
                </c:pt>
                <c:pt idx="12">
                  <c:v>0.426946</c:v>
                </c:pt>
                <c:pt idx="13">
                  <c:v>0.394983</c:v>
                </c:pt>
                <c:pt idx="14">
                  <c:v>0.35686</c:v>
                </c:pt>
                <c:pt idx="15">
                  <c:v>0.318913</c:v>
                </c:pt>
                <c:pt idx="16">
                  <c:v>0.282936</c:v>
                </c:pt>
                <c:pt idx="17">
                  <c:v>0.250911</c:v>
                </c:pt>
              </c:numCache>
            </c:numRef>
          </c:val>
        </c:ser>
        <c:ser>
          <c:idx val="5"/>
          <c:order val="5"/>
          <c:tx>
            <c:strRef>
              <c:f>InputParameters!$T$166:$T$166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3caff"/>
            </a:solidFill>
          </c:spPr>
          <c:cat>
            <c:strRef>
              <c:f>InputParameters!$U$160:$AL$160</c:f>
              <c:strCache>
                <c:ptCount val="1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</c:strCache>
            </c:strRef>
          </c:cat>
          <c:val>
            <c:numRef>
              <c:f>InputParameters!$U$166:$AL$166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0.230339</c:v>
                </c:pt>
                <c:pt idx="11">
                  <c:v>0.372845</c:v>
                </c:pt>
                <c:pt idx="12">
                  <c:v>0.435145</c:v>
                </c:pt>
                <c:pt idx="13">
                  <c:v>0.444767</c:v>
                </c:pt>
                <c:pt idx="14">
                  <c:v>0.426202</c:v>
                </c:pt>
                <c:pt idx="15">
                  <c:v>0.393992</c:v>
                </c:pt>
                <c:pt idx="16">
                  <c:v>0.356012</c:v>
                </c:pt>
                <c:pt idx="17">
                  <c:v>0.317889</c:v>
                </c:pt>
              </c:numCache>
            </c:numRef>
          </c:val>
        </c:ser>
        <c:ser>
          <c:idx val="6"/>
          <c:order val="6"/>
          <c:tx>
            <c:strRef>
              <c:f>InputParameters!$T$167:$T$167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314004"/>
            </a:solidFill>
          </c:spPr>
          <c:cat>
            <c:strRef>
              <c:f>InputParameters!$U$160:$AL$160</c:f>
              <c:strCache>
                <c:ptCount val="1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</c:strCache>
            </c:strRef>
          </c:cat>
          <c:val>
            <c:numRef>
              <c:f>InputParameters!$U$167:$AL$167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0.235852</c:v>
                </c:pt>
                <c:pt idx="13">
                  <c:v>0.377035</c:v>
                </c:pt>
                <c:pt idx="14">
                  <c:v>0.435953</c:v>
                </c:pt>
                <c:pt idx="15">
                  <c:v>0.444561</c:v>
                </c:pt>
                <c:pt idx="16">
                  <c:v>0.4256</c:v>
                </c:pt>
                <c:pt idx="17">
                  <c:v>0.392997</c:v>
                </c:pt>
              </c:numCache>
            </c:numRef>
          </c:val>
        </c:ser>
        <c:ser>
          <c:idx val="7"/>
          <c:order val="7"/>
          <c:tx>
            <c:strRef>
              <c:f>InputParameters!$T$168:$T$168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aecf00"/>
            </a:solidFill>
          </c:spPr>
          <c:cat>
            <c:strRef>
              <c:f>InputParameters!$U$160:$AL$160</c:f>
              <c:strCache>
                <c:ptCount val="1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</c:strCache>
            </c:strRef>
          </c:cat>
          <c:val>
            <c:numRef>
              <c:f>InputParameters!$U$168:$AL$168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0.241265</c:v>
                </c:pt>
                <c:pt idx="15">
                  <c:v>0.379573</c:v>
                </c:pt>
                <c:pt idx="16">
                  <c:v>0.436573</c:v>
                </c:pt>
                <c:pt idx="17">
                  <c:v>0.444334</c:v>
                </c:pt>
              </c:numCache>
            </c:numRef>
          </c:val>
        </c:ser>
        <c:ser>
          <c:idx val="8"/>
          <c:order val="8"/>
          <c:tx>
            <c:strRef>
              <c:f>InputParameters!$T$169:$T$169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4b1f6f"/>
            </a:solidFill>
          </c:spPr>
          <c:cat>
            <c:strRef>
              <c:f>InputParameters!$U$160:$AL$160</c:f>
              <c:strCache>
                <c:ptCount val="1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</c:strCache>
            </c:strRef>
          </c:cat>
          <c:val>
            <c:numRef>
              <c:f>InputParameters!$U$169:$AL$169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0.245523</c:v>
                </c:pt>
                <c:pt idx="17">
                  <c:v>0.38205</c:v>
                </c:pt>
              </c:numCache>
            </c:numRef>
          </c:val>
        </c:ser>
        <c:shape val="box"/>
        <c:gapWidth val="100"/>
        <c:axId val="23385703"/>
        <c:axId val="65677126"/>
        <c:axId val="31601003"/>
      </c:bar3DChart>
      <c:catAx>
        <c:axId val="23385703"/>
        <c:scaling>
          <c:orientation val="minMax"/>
        </c:scaling>
        <c:axPos val="b"/>
        <c:majorTickMark val="out"/>
        <c:minorTickMark val="none"/>
        <c:tickLblPos val="nextTo"/>
        <c:crossAx val="65677126"/>
        <c:crosses val="autoZero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65677126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23385703"/>
        <c:crosses val="autoZero"/>
        <c:spPr>
          <a:ln>
            <a:solidFill>
              <a:srgbClr val="b3b3b3"/>
            </a:solidFill>
          </a:ln>
        </c:spPr>
      </c:valAx>
      <c:catAx>
        <c:axId val="31601003"/>
        <c:scaling>
          <c:orientation val="minMax"/>
        </c:scaling>
        <c:axPos val="b"/>
        <c:majorTickMark val="out"/>
        <c:minorTickMark val="none"/>
        <c:tickLblPos val="nextTo"/>
        <c:crossAx val="65677126"/>
        <c:crosses val="autoZero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50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view3D>
      <c:rotX val="15"/>
      <c:rotY val="110"/>
      <c:perspective val="30"/>
      <c:rAngAx val="0"/>
    </c:view3D>
    <c:backWall>
      <c:spPr/>
    </c:backWall>
    <c:floor>
      <c:spPr>
        <a:ln w="9360">
          <a:solidFill>
            <a:srgbClr val="878787"/>
          </a:solidFill>
          <a:round/>
        </a:ln>
      </c:spPr>
    </c:floor>
    <c:plotArea>
      <c:layout/>
      <c:bar3DChart>
        <c:barDir val="col"/>
        <c:grouping val="standard"/>
        <c:ser>
          <c:idx val="0"/>
          <c:order val="0"/>
          <c:tx>
            <c:strRef>
              <c:f>CalibrationResults!$A$5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4672a8"/>
            </a:solidFill>
          </c:spPr>
          <c:cat>
            <c:strRef>
              <c:f>CalibrationResults!$B$4:$K$4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CalibrationResults!$B$5:$K$5</c:f>
              <c:numCache>
                <c:formatCode>General</c:formatCode>
                <c:ptCount val="10"/>
                <c:pt idx="0">
                  <c:v>82.4</c:v>
                </c:pt>
                <c:pt idx="1">
                  <c:v>56.6</c:v>
                </c:pt>
                <c:pt idx="2">
                  <c:v>53.1</c:v>
                </c:pt>
                <c:pt idx="3">
                  <c:v>49</c:v>
                </c:pt>
                <c:pt idx="4">
                  <c:v>44.9</c:v>
                </c:pt>
                <c:pt idx="5">
                  <c:v>42.25</c:v>
                </c:pt>
                <c:pt idx="6">
                  <c:v>39.6</c:v>
                </c:pt>
                <c:pt idx="7">
                  <c:v>36.33</c:v>
                </c:pt>
                <c:pt idx="8">
                  <c:v>33.07</c:v>
                </c:pt>
                <c:pt idx="9">
                  <c:v>29.8</c:v>
                </c:pt>
              </c:numCache>
            </c:numRef>
          </c:val>
        </c:ser>
        <c:ser>
          <c:idx val="1"/>
          <c:order val="1"/>
          <c:tx>
            <c:strRef>
              <c:f>CalibrationResults!$A$6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ab4744"/>
            </a:solidFill>
          </c:spPr>
          <c:cat>
            <c:strRef>
              <c:f>CalibrationResults!$B$4:$K$4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CalibrationResults!$B$6:$K$6</c:f>
              <c:numCache>
                <c:formatCode>General</c:formatCode>
                <c:ptCount val="10"/>
                <c:pt idx="0">
                  <c:v>52.2</c:v>
                </c:pt>
                <c:pt idx="1">
                  <c:v>47.7</c:v>
                </c:pt>
                <c:pt idx="2">
                  <c:v>45.2</c:v>
                </c:pt>
                <c:pt idx="3">
                  <c:v>41.1</c:v>
                </c:pt>
                <c:pt idx="4">
                  <c:v>37.6</c:v>
                </c:pt>
                <c:pt idx="5">
                  <c:v>33.85</c:v>
                </c:pt>
                <c:pt idx="6">
                  <c:v>30.1</c:v>
                </c:pt>
                <c:pt idx="7">
                  <c:v>28.63</c:v>
                </c:pt>
                <c:pt idx="8">
                  <c:v>27.17</c:v>
                </c:pt>
                <c:pt idx="9">
                  <c:v>25.7</c:v>
                </c:pt>
              </c:numCache>
            </c:numRef>
          </c:val>
        </c:ser>
        <c:ser>
          <c:idx val="2"/>
          <c:order val="2"/>
          <c:tx>
            <c:strRef>
              <c:f>CalibrationResults!$A$7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aa64f"/>
            </a:solidFill>
          </c:spPr>
          <c:cat>
            <c:strRef>
              <c:f>CalibrationResults!$B$4:$K$4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CalibrationResults!$B$7:$K$7</c:f>
              <c:numCache>
                <c:formatCode>General</c:formatCode>
                <c:ptCount val="10"/>
                <c:pt idx="0">
                  <c:v>44.8</c:v>
                </c:pt>
                <c:pt idx="1">
                  <c:v>41.5</c:v>
                </c:pt>
                <c:pt idx="2">
                  <c:v>36.9</c:v>
                </c:pt>
                <c:pt idx="3">
                  <c:v>33.55</c:v>
                </c:pt>
                <c:pt idx="4">
                  <c:v>31.5</c:v>
                </c:pt>
                <c:pt idx="5">
                  <c:v>28.75</c:v>
                </c:pt>
                <c:pt idx="6">
                  <c:v>26</c:v>
                </c:pt>
                <c:pt idx="7">
                  <c:v>24.85</c:v>
                </c:pt>
                <c:pt idx="8">
                  <c:v>23.7</c:v>
                </c:pt>
                <c:pt idx="9">
                  <c:v>22.55</c:v>
                </c:pt>
              </c:numCache>
            </c:numRef>
          </c:val>
        </c:ser>
        <c:ser>
          <c:idx val="3"/>
          <c:order val="3"/>
          <c:tx>
            <c:strRef>
              <c:f>CalibrationResults!$A$8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725990"/>
            </a:solidFill>
          </c:spPr>
          <c:cat>
            <c:strRef>
              <c:f>CalibrationResults!$B$4:$K$4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CalibrationResults!$B$8:$K$8</c:f>
              <c:numCache>
                <c:formatCode>General</c:formatCode>
                <c:ptCount val="10"/>
                <c:pt idx="0">
                  <c:v>42.1</c:v>
                </c:pt>
                <c:pt idx="1">
                  <c:v>36.2</c:v>
                </c:pt>
                <c:pt idx="2">
                  <c:v>32</c:v>
                </c:pt>
                <c:pt idx="3">
                  <c:v>33.3</c:v>
                </c:pt>
                <c:pt idx="4">
                  <c:v>30.7</c:v>
                </c:pt>
                <c:pt idx="5">
                  <c:v>26.88</c:v>
                </c:pt>
                <c:pt idx="6">
                  <c:v>22.65</c:v>
                </c:pt>
                <c:pt idx="7">
                  <c:v>21.75</c:v>
                </c:pt>
                <c:pt idx="8">
                  <c:v>20.85</c:v>
                </c:pt>
                <c:pt idx="9">
                  <c:v>19.95</c:v>
                </c:pt>
              </c:numCache>
            </c:numRef>
          </c:val>
        </c:ser>
        <c:ser>
          <c:idx val="4"/>
          <c:order val="4"/>
          <c:tx>
            <c:strRef>
              <c:f>CalibrationResults!$A$9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4299b0"/>
            </a:solidFill>
          </c:spPr>
          <c:cat>
            <c:strRef>
              <c:f>CalibrationResults!$B$4:$K$4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CalibrationResults!$B$9:$K$9</c:f>
              <c:numCache>
                <c:formatCode>General</c:formatCode>
                <c:ptCount val="10"/>
                <c:pt idx="0">
                  <c:v>35.2</c:v>
                </c:pt>
                <c:pt idx="1">
                  <c:v>29</c:v>
                </c:pt>
                <c:pt idx="2">
                  <c:v>26.3</c:v>
                </c:pt>
                <c:pt idx="3">
                  <c:v>23.6</c:v>
                </c:pt>
                <c:pt idx="4">
                  <c:v>21.4</c:v>
                </c:pt>
                <c:pt idx="5">
                  <c:v>20.5</c:v>
                </c:pt>
                <c:pt idx="6">
                  <c:v>19.6</c:v>
                </c:pt>
                <c:pt idx="7">
                  <c:v>19.2</c:v>
                </c:pt>
                <c:pt idx="8">
                  <c:v>18.8</c:v>
                </c:pt>
                <c:pt idx="9">
                  <c:v>18.4</c:v>
                </c:pt>
              </c:numCache>
            </c:numRef>
          </c:val>
        </c:ser>
        <c:ser>
          <c:idx val="5"/>
          <c:order val="5"/>
          <c:tx>
            <c:strRef>
              <c:f>CalibrationResults!$A$10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dc853e"/>
            </a:solidFill>
          </c:spPr>
          <c:cat>
            <c:strRef>
              <c:f>CalibrationResults!$B$4:$K$4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CalibrationResults!$B$10:$K$10</c:f>
              <c:numCache>
                <c:formatCode>General</c:formatCode>
                <c:ptCount val="10"/>
                <c:pt idx="0">
                  <c:v>29.8</c:v>
                </c:pt>
                <c:pt idx="1">
                  <c:v>25.13</c:v>
                </c:pt>
                <c:pt idx="2">
                  <c:v>23.5</c:v>
                </c:pt>
                <c:pt idx="3">
                  <c:v>21.58</c:v>
                </c:pt>
                <c:pt idx="4">
                  <c:v>19.85</c:v>
                </c:pt>
                <c:pt idx="5">
                  <c:v>19.25</c:v>
                </c:pt>
                <c:pt idx="6">
                  <c:v>18.65</c:v>
                </c:pt>
                <c:pt idx="7">
                  <c:v>18.34</c:v>
                </c:pt>
                <c:pt idx="8">
                  <c:v>18.03</c:v>
                </c:pt>
                <c:pt idx="9">
                  <c:v>17.73</c:v>
                </c:pt>
              </c:numCache>
            </c:numRef>
          </c:val>
        </c:ser>
        <c:ser>
          <c:idx val="6"/>
          <c:order val="6"/>
          <c:tx>
            <c:strRef>
              <c:f>CalibrationResults!$A$11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93a9ce"/>
            </a:solidFill>
          </c:spPr>
          <c:cat>
            <c:strRef>
              <c:f>CalibrationResults!$B$4:$K$4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CalibrationResults!$B$11:$K$11</c:f>
              <c:numCache>
                <c:formatCode>General</c:formatCode>
                <c:ptCount val="10"/>
                <c:pt idx="0">
                  <c:v>24.4</c:v>
                </c:pt>
                <c:pt idx="1">
                  <c:v>21.25</c:v>
                </c:pt>
                <c:pt idx="2">
                  <c:v>20.7</c:v>
                </c:pt>
                <c:pt idx="3">
                  <c:v>19.55</c:v>
                </c:pt>
                <c:pt idx="4">
                  <c:v>18.3</c:v>
                </c:pt>
                <c:pt idx="5">
                  <c:v>18</c:v>
                </c:pt>
                <c:pt idx="6">
                  <c:v>17.7</c:v>
                </c:pt>
                <c:pt idx="7">
                  <c:v>17.48</c:v>
                </c:pt>
                <c:pt idx="8">
                  <c:v>17.27</c:v>
                </c:pt>
                <c:pt idx="9">
                  <c:v>17.05</c:v>
                </c:pt>
              </c:numCache>
            </c:numRef>
          </c:val>
        </c:ser>
        <c:ser>
          <c:idx val="7"/>
          <c:order val="7"/>
          <c:tx>
            <c:strRef>
              <c:f>CalibrationResults!$A$12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d09493"/>
            </a:solidFill>
          </c:spPr>
          <c:cat>
            <c:strRef>
              <c:f>CalibrationResults!$B$4:$K$4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CalibrationResults!$B$12:$K$12</c:f>
              <c:numCache>
                <c:formatCode>General</c:formatCode>
                <c:ptCount val="10"/>
                <c:pt idx="0">
                  <c:v>23.13</c:v>
                </c:pt>
                <c:pt idx="1">
                  <c:v>20.23</c:v>
                </c:pt>
                <c:pt idx="2">
                  <c:v>20</c:v>
                </c:pt>
                <c:pt idx="3">
                  <c:v>18.88</c:v>
                </c:pt>
                <c:pt idx="4">
                  <c:v>17.53</c:v>
                </c:pt>
                <c:pt idx="5">
                  <c:v>17.23</c:v>
                </c:pt>
                <c:pt idx="6">
                  <c:v>16.93</c:v>
                </c:pt>
                <c:pt idx="7">
                  <c:v>16.75</c:v>
                </c:pt>
                <c:pt idx="8">
                  <c:v>16.57</c:v>
                </c:pt>
                <c:pt idx="9">
                  <c:v>16.38</c:v>
                </c:pt>
              </c:numCache>
            </c:numRef>
          </c:val>
        </c:ser>
        <c:ser>
          <c:idx val="8"/>
          <c:order val="8"/>
          <c:tx>
            <c:strRef>
              <c:f>CalibrationResults!$A$13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b8cd97"/>
            </a:solidFill>
          </c:spPr>
          <c:cat>
            <c:strRef>
              <c:f>CalibrationResults!$B$4:$K$4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CalibrationResults!$B$13:$K$13</c:f>
              <c:numCache>
                <c:formatCode>General</c:formatCode>
                <c:ptCount val="10"/>
                <c:pt idx="0">
                  <c:v>21.87</c:v>
                </c:pt>
                <c:pt idx="1">
                  <c:v>19.22</c:v>
                </c:pt>
                <c:pt idx="2">
                  <c:v>19.3</c:v>
                </c:pt>
                <c:pt idx="3">
                  <c:v>18.22</c:v>
                </c:pt>
                <c:pt idx="4">
                  <c:v>16.77</c:v>
                </c:pt>
                <c:pt idx="5">
                  <c:v>16.47</c:v>
                </c:pt>
                <c:pt idx="6">
                  <c:v>16.17</c:v>
                </c:pt>
                <c:pt idx="7">
                  <c:v>16.02</c:v>
                </c:pt>
                <c:pt idx="8">
                  <c:v>15.87</c:v>
                </c:pt>
                <c:pt idx="9">
                  <c:v>15.72</c:v>
                </c:pt>
              </c:numCache>
            </c:numRef>
          </c:val>
        </c:ser>
        <c:ser>
          <c:idx val="9"/>
          <c:order val="9"/>
          <c:tx>
            <c:strRef>
              <c:f>CalibrationResults!$A$14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a99bbd"/>
            </a:solidFill>
          </c:spPr>
          <c:cat>
            <c:strRef>
              <c:f>CalibrationResults!$B$4:$K$4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CalibrationResults!$B$14:$K$14</c:f>
              <c:numCache>
                <c:formatCode>General</c:formatCode>
                <c:ptCount val="10"/>
                <c:pt idx="0">
                  <c:v>20.6</c:v>
                </c:pt>
                <c:pt idx="1">
                  <c:v>18.2</c:v>
                </c:pt>
                <c:pt idx="2">
                  <c:v>18.6</c:v>
                </c:pt>
                <c:pt idx="3">
                  <c:v>17.55</c:v>
                </c:pt>
                <c:pt idx="4">
                  <c:v>16</c:v>
                </c:pt>
                <c:pt idx="5">
                  <c:v>15.7</c:v>
                </c:pt>
                <c:pt idx="6">
                  <c:v>15.4</c:v>
                </c:pt>
                <c:pt idx="7">
                  <c:v>15.28</c:v>
                </c:pt>
                <c:pt idx="8">
                  <c:v>15.17</c:v>
                </c:pt>
                <c:pt idx="9">
                  <c:v>15.05</c:v>
                </c:pt>
              </c:numCache>
            </c:numRef>
          </c:val>
        </c:ser>
        <c:shape val="box"/>
        <c:gapWidth val="100"/>
        <c:axId val="38939026"/>
        <c:axId val="8134464"/>
        <c:axId val="22153478"/>
      </c:bar3DChart>
      <c:catAx>
        <c:axId val="38939026"/>
        <c:scaling>
          <c:orientation val="minMax"/>
        </c:scaling>
        <c:axPos val="b"/>
        <c:majorTickMark val="out"/>
        <c:minorTickMark val="none"/>
        <c:tickLblPos val="nextTo"/>
        <c:crossAx val="8134464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8134464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38939026"/>
        <c:crossesAt val="0"/>
        <c:spPr>
          <a:ln w="9360">
            <a:solidFill>
              <a:srgbClr val="878787"/>
            </a:solidFill>
            <a:round/>
          </a:ln>
        </c:spPr>
      </c:valAx>
      <c:catAx>
        <c:axId val="22153478"/>
        <c:scaling>
          <c:orientation val="minMax"/>
        </c:scaling>
        <c:axPos val="b"/>
        <c:majorTickMark val="out"/>
        <c:minorTickMark val="none"/>
        <c:tickLblPos val="nextTo"/>
        <c:crossAx val="8134464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spPr/>
    </c:plotArea>
    <c:legend>
      <c:legendPos val="r"/>
      <c:spPr/>
    </c:legend>
    <c:plotVisOnly val="1"/>
  </c:chart>
  <c:spPr/>
</c:chartSpace>
</file>

<file path=xl/charts/chart50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smooth val="1"/>
          <c:xVal>
            <c:numRef>
              <c:f>CalibrationResults!$B$64:$U$64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CalibrationResults!$B$65:$U$65</c:f>
              <c:numCache>
                <c:formatCode>General</c:formatCode>
                <c:ptCount val="20"/>
                <c:pt idx="0">
                  <c:v>0</c:v>
                </c:pt>
                <c:pt idx="1">
                  <c:v>20.583</c:v>
                </c:pt>
                <c:pt idx="2">
                  <c:v>27.124</c:v>
                </c:pt>
                <c:pt idx="3">
                  <c:v>28.669</c:v>
                </c:pt>
                <c:pt idx="4">
                  <c:v>27.615</c:v>
                </c:pt>
                <c:pt idx="5">
                  <c:v>25.314</c:v>
                </c:pt>
                <c:pt idx="6">
                  <c:v>22.545</c:v>
                </c:pt>
                <c:pt idx="7">
                  <c:v>19.797</c:v>
                </c:pt>
                <c:pt idx="8">
                  <c:v>17.2</c:v>
                </c:pt>
                <c:pt idx="9">
                  <c:v>15.026</c:v>
                </c:pt>
                <c:pt idx="10">
                  <c:v>13.095</c:v>
                </c:pt>
                <c:pt idx="11">
                  <c:v>11.578</c:v>
                </c:pt>
                <c:pt idx="12">
                  <c:v>10.286</c:v>
                </c:pt>
                <c:pt idx="13">
                  <c:v>9.289</c:v>
                </c:pt>
                <c:pt idx="14">
                  <c:v>8.487</c:v>
                </c:pt>
                <c:pt idx="15">
                  <c:v>7.869</c:v>
                </c:pt>
                <c:pt idx="16">
                  <c:v>7.384</c:v>
                </c:pt>
                <c:pt idx="17">
                  <c:v>7.011</c:v>
                </c:pt>
                <c:pt idx="18">
                  <c:v>6.723</c:v>
                </c:pt>
                <c:pt idx="19">
                  <c:v>6.505</c:v>
                </c:pt>
              </c:numCache>
            </c:numRef>
          </c:yVal>
        </c:ser>
        <c:axId val="44510843"/>
        <c:axId val="87449693"/>
      </c:scatterChart>
      <c:valAx>
        <c:axId val="44510843"/>
        <c:scaling>
          <c:orientation val="minMax"/>
        </c:scaling>
        <c:axPos val="b"/>
        <c:majorTickMark val="out"/>
        <c:minorTickMark val="none"/>
        <c:tickLblPos val="nextTo"/>
        <c:crossAx val="87449693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87449693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44510843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00.xml"/><Relationship Id="rId2" Type="http://schemas.openxmlformats.org/officeDocument/2006/relationships/chart" Target="../charts/chart501.xml"/><Relationship Id="rId3" Type="http://schemas.openxmlformats.org/officeDocument/2006/relationships/chart" Target="../charts/chart502.xml"/><Relationship Id="rId4" Type="http://schemas.openxmlformats.org/officeDocument/2006/relationships/chart" Target="../charts/chart503.xml"/><Relationship Id="rId5" Type="http://schemas.openxmlformats.org/officeDocument/2006/relationships/chart" Target="../charts/chart504.xml"/><Relationship Id="rId6" Type="http://schemas.openxmlformats.org/officeDocument/2006/relationships/chart" Target="../charts/chart505.xml"/><Relationship Id="rId7" Type="http://schemas.openxmlformats.org/officeDocument/2006/relationships/chart" Target="../charts/chart50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07.xml"/><Relationship Id="rId2" Type="http://schemas.openxmlformats.org/officeDocument/2006/relationships/chart" Target="../charts/chart508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274320</xdr:colOff>
      <xdr:row>100</xdr:row>
      <xdr:rowOff>14040</xdr:rowOff>
    </xdr:from>
    <xdr:to>
      <xdr:col>9</xdr:col>
      <xdr:colOff>48960</xdr:colOff>
      <xdr:row>115</xdr:row>
      <xdr:rowOff>134640</xdr:rowOff>
    </xdr:to>
    <xdr:graphicFrame>
      <xdr:nvGraphicFramePr>
        <xdr:cNvPr id="0" name="グラフ 1"/>
        <xdr:cNvGraphicFramePr/>
      </xdr:nvGraphicFramePr>
      <xdr:xfrm>
        <a:off x="918000" y="16948080"/>
        <a:ext cx="5086440" cy="265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96840</xdr:colOff>
      <xdr:row>100</xdr:row>
      <xdr:rowOff>114840</xdr:rowOff>
    </xdr:from>
    <xdr:to>
      <xdr:col>16</xdr:col>
      <xdr:colOff>82440</xdr:colOff>
      <xdr:row>116</xdr:row>
      <xdr:rowOff>61560</xdr:rowOff>
    </xdr:to>
    <xdr:graphicFrame>
      <xdr:nvGraphicFramePr>
        <xdr:cNvPr id="1" name="グラフ 3"/>
        <xdr:cNvGraphicFramePr/>
      </xdr:nvGraphicFramePr>
      <xdr:xfrm>
        <a:off x="6811200" y="17048880"/>
        <a:ext cx="4538520" cy="264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284760</xdr:colOff>
      <xdr:row>25</xdr:row>
      <xdr:rowOff>152280</xdr:rowOff>
    </xdr:from>
    <xdr:to>
      <xdr:col>8</xdr:col>
      <xdr:colOff>407520</xdr:colOff>
      <xdr:row>41</xdr:row>
      <xdr:rowOff>104040</xdr:rowOff>
    </xdr:to>
    <xdr:graphicFrame>
      <xdr:nvGraphicFramePr>
        <xdr:cNvPr id="2" name="グラフ 5"/>
        <xdr:cNvGraphicFramePr/>
      </xdr:nvGraphicFramePr>
      <xdr:xfrm>
        <a:off x="517680" y="4417920"/>
        <a:ext cx="5086440" cy="265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369000</xdr:colOff>
      <xdr:row>58</xdr:row>
      <xdr:rowOff>150120</xdr:rowOff>
    </xdr:from>
    <xdr:to>
      <xdr:col>17</xdr:col>
      <xdr:colOff>155880</xdr:colOff>
      <xdr:row>74</xdr:row>
      <xdr:rowOff>96840</xdr:rowOff>
    </xdr:to>
    <xdr:graphicFrame>
      <xdr:nvGraphicFramePr>
        <xdr:cNvPr id="3" name="グラフ 15"/>
        <xdr:cNvGraphicFramePr/>
      </xdr:nvGraphicFramePr>
      <xdr:xfrm>
        <a:off x="7083360" y="9990000"/>
        <a:ext cx="5098680" cy="264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475200</xdr:colOff>
      <xdr:row>16</xdr:row>
      <xdr:rowOff>57960</xdr:rowOff>
    </xdr:from>
    <xdr:to>
      <xdr:col>14</xdr:col>
      <xdr:colOff>262080</xdr:colOff>
      <xdr:row>32</xdr:row>
      <xdr:rowOff>9720</xdr:rowOff>
    </xdr:to>
    <xdr:graphicFrame>
      <xdr:nvGraphicFramePr>
        <xdr:cNvPr id="4" name="グラフ 16"/>
        <xdr:cNvGraphicFramePr/>
      </xdr:nvGraphicFramePr>
      <xdr:xfrm>
        <a:off x="4912920" y="2803680"/>
        <a:ext cx="5098680" cy="265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21</xdr:col>
      <xdr:colOff>694800</xdr:colOff>
      <xdr:row>31</xdr:row>
      <xdr:rowOff>63000</xdr:rowOff>
    </xdr:from>
    <xdr:to>
      <xdr:col>29</xdr:col>
      <xdr:colOff>393840</xdr:colOff>
      <xdr:row>50</xdr:row>
      <xdr:rowOff>99720</xdr:rowOff>
    </xdr:to>
    <xdr:graphicFrame>
      <xdr:nvGraphicFramePr>
        <xdr:cNvPr id="5" name=""/>
        <xdr:cNvGraphicFramePr/>
      </xdr:nvGraphicFramePr>
      <xdr:xfrm>
        <a:off x="14919840" y="5342040"/>
        <a:ext cx="5769720" cy="324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20</xdr:col>
      <xdr:colOff>362520</xdr:colOff>
      <xdr:row>169</xdr:row>
      <xdr:rowOff>66600</xdr:rowOff>
    </xdr:from>
    <xdr:to>
      <xdr:col>28</xdr:col>
      <xdr:colOff>51480</xdr:colOff>
      <xdr:row>188</xdr:row>
      <xdr:rowOff>96840</xdr:rowOff>
    </xdr:to>
    <xdr:graphicFrame>
      <xdr:nvGraphicFramePr>
        <xdr:cNvPr id="6" name=""/>
        <xdr:cNvGraphicFramePr/>
      </xdr:nvGraphicFramePr>
      <xdr:xfrm>
        <a:off x="13828680" y="287118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8</xdr:col>
      <xdr:colOff>160200</xdr:colOff>
      <xdr:row>13</xdr:row>
      <xdr:rowOff>22680</xdr:rowOff>
    </xdr:from>
    <xdr:to>
      <xdr:col>16</xdr:col>
      <xdr:colOff>388440</xdr:colOff>
      <xdr:row>33</xdr:row>
      <xdr:rowOff>153720</xdr:rowOff>
    </xdr:to>
    <xdr:graphicFrame>
      <xdr:nvGraphicFramePr>
        <xdr:cNvPr id="7" name="グラフ 1"/>
        <xdr:cNvGraphicFramePr/>
      </xdr:nvGraphicFramePr>
      <xdr:xfrm>
        <a:off x="6230520" y="2218320"/>
        <a:ext cx="6298920" cy="350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169920</xdr:colOff>
      <xdr:row>63</xdr:row>
      <xdr:rowOff>164160</xdr:rowOff>
    </xdr:from>
    <xdr:to>
      <xdr:col>8</xdr:col>
      <xdr:colOff>626760</xdr:colOff>
      <xdr:row>79</xdr:row>
      <xdr:rowOff>62280</xdr:rowOff>
    </xdr:to>
    <xdr:graphicFrame>
      <xdr:nvGraphicFramePr>
        <xdr:cNvPr id="8" name="グラフ 2"/>
        <xdr:cNvGraphicFramePr/>
      </xdr:nvGraphicFramePr>
      <xdr:xfrm>
        <a:off x="1687320" y="10805400"/>
        <a:ext cx="5009760" cy="260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21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60" zoomScaleNormal="60" zoomScalePageLayoutView="100">
      <selection activeCell="AD3" activeCellId="0" pane="topLeft" sqref="AD3"/>
    </sheetView>
  </sheetViews>
  <cols>
    <col collapsed="false" hidden="false" max="1" min="1" style="0" width="2.63137254901961"/>
    <col collapsed="false" hidden="false" max="2" min="2" style="0" width="4.63921568627451"/>
    <col collapsed="false" hidden="false" max="17" min="3" style="0" width="8.56862745098039"/>
    <col collapsed="false" hidden="false" max="18" min="18" style="0" width="2.36470588235294"/>
    <col collapsed="false" hidden="false" max="19" min="19" style="0" width="5.32941176470588"/>
    <col collapsed="false" hidden="false" max="1025" min="20" style="0" width="8.56862745098039"/>
  </cols>
  <sheetData>
    <row collapsed="false" customFormat="false" customHeight="false" hidden="false" ht="13.3" outlineLevel="0" r="1">
      <c r="A1" s="1" t="s">
        <v>0</v>
      </c>
    </row>
    <row collapsed="false" customFormat="false" customHeight="false" hidden="false" ht="14.9" outlineLevel="0" r="3">
      <c r="A3" s="0" t="s">
        <v>1</v>
      </c>
      <c r="L3" s="2" t="s">
        <v>2</v>
      </c>
      <c r="S3" s="0" t="s">
        <v>1</v>
      </c>
      <c r="AC3" s="2" t="s">
        <v>3</v>
      </c>
    </row>
    <row collapsed="false" customFormat="false" customHeight="false" hidden="false" ht="14.9" outlineLevel="0" r="4">
      <c r="S4" s="3" t="s">
        <v>4</v>
      </c>
    </row>
    <row collapsed="false" customFormat="false" customHeight="false" hidden="false" ht="13.3" outlineLevel="0" r="6">
      <c r="B6" s="0" t="s">
        <v>5</v>
      </c>
      <c r="C6" s="0" t="s">
        <v>6</v>
      </c>
      <c r="E6" s="0" t="s">
        <v>7</v>
      </c>
      <c r="S6" s="0" t="s">
        <v>5</v>
      </c>
      <c r="T6" s="0" t="s">
        <v>8</v>
      </c>
      <c r="V6" s="0" t="s">
        <v>9</v>
      </c>
    </row>
    <row collapsed="false" customFormat="false" customHeight="false" hidden="false" ht="13.3" outlineLevel="0" r="8">
      <c r="B8" s="0" t="s">
        <v>10</v>
      </c>
      <c r="S8" s="0" t="s">
        <v>10</v>
      </c>
    </row>
    <row collapsed="false" customFormat="false" customHeight="false" hidden="false" ht="13.3" outlineLevel="0" r="10">
      <c r="T10" s="0" t="s">
        <v>11</v>
      </c>
      <c r="W10" s="0" t="s">
        <v>12</v>
      </c>
      <c r="AB10" s="0" t="s">
        <v>13</v>
      </c>
    </row>
    <row collapsed="false" customFormat="false" customHeight="false" hidden="false" ht="13.3" outlineLevel="0" r="11">
      <c r="D11" s="0" t="s">
        <v>14</v>
      </c>
      <c r="F11" s="0" t="s">
        <v>15</v>
      </c>
      <c r="T11" s="0" t="s">
        <v>16</v>
      </c>
      <c r="U11" s="0" t="s">
        <v>14</v>
      </c>
      <c r="W11" s="0" t="s">
        <v>16</v>
      </c>
      <c r="X11" s="0" t="s">
        <v>17</v>
      </c>
      <c r="AB11" s="0" t="s">
        <v>15</v>
      </c>
      <c r="AD11" s="0" t="n">
        <v>0</v>
      </c>
      <c r="AE11" s="0" t="n">
        <v>1</v>
      </c>
      <c r="AF11" s="0" t="n">
        <v>2</v>
      </c>
      <c r="AG11" s="0" t="n">
        <v>3</v>
      </c>
      <c r="AH11" s="0" t="n">
        <v>4</v>
      </c>
      <c r="AI11" s="0" t="n">
        <v>5</v>
      </c>
      <c r="AJ11" s="0" t="n">
        <v>6</v>
      </c>
      <c r="AK11" s="0" t="n">
        <v>7</v>
      </c>
      <c r="AL11" s="0" t="n">
        <v>8</v>
      </c>
      <c r="AM11" s="0" t="n">
        <v>9</v>
      </c>
    </row>
    <row collapsed="false" customFormat="false" customHeight="true" hidden="false" ht="13.5" outlineLevel="0" r="12">
      <c r="C12" s="0" t="n">
        <v>0</v>
      </c>
      <c r="D12" s="0" t="n">
        <v>0.145708</v>
      </c>
      <c r="H12" s="4" t="s">
        <v>18</v>
      </c>
      <c r="I12" s="4"/>
      <c r="J12" s="4"/>
      <c r="K12" s="4"/>
      <c r="L12" s="4"/>
      <c r="M12" s="4"/>
      <c r="N12" s="4"/>
      <c r="S12" s="0" t="n">
        <v>0</v>
      </c>
      <c r="T12" s="5" t="n">
        <v>0.5</v>
      </c>
      <c r="U12" s="6" t="n">
        <v>1.53</v>
      </c>
      <c r="W12" s="5" t="n">
        <v>0.5</v>
      </c>
      <c r="X12" s="7" t="n">
        <f aca="false">Y12/100</f>
        <v>0.0009</v>
      </c>
      <c r="Y12" s="0" t="n">
        <v>0.09</v>
      </c>
      <c r="Z12" s="7"/>
      <c r="AB12" s="8"/>
      <c r="AC12" s="9"/>
      <c r="AD12" s="10" t="s">
        <v>18</v>
      </c>
      <c r="AE12" s="10"/>
      <c r="AF12" s="10"/>
      <c r="AG12" s="10"/>
      <c r="AH12" s="10"/>
      <c r="AI12" s="10"/>
      <c r="AJ12" s="10"/>
      <c r="AK12" s="10"/>
      <c r="AL12" s="10"/>
      <c r="AM12" s="10"/>
    </row>
    <row collapsed="false" customFormat="false" customHeight="false" hidden="false" ht="13.3" outlineLevel="0" r="13">
      <c r="C13" s="0" t="n">
        <v>1</v>
      </c>
      <c r="D13" s="0" t="n">
        <v>0.158465</v>
      </c>
      <c r="H13" s="0" t="n">
        <v>1</v>
      </c>
      <c r="I13" s="0" t="n">
        <v>2</v>
      </c>
      <c r="J13" s="0" t="n">
        <v>3</v>
      </c>
      <c r="K13" s="0" t="n">
        <v>4</v>
      </c>
      <c r="L13" s="0" t="n">
        <v>5</v>
      </c>
      <c r="M13" s="0" t="n">
        <v>6</v>
      </c>
      <c r="N13" s="0" t="n">
        <v>7</v>
      </c>
      <c r="S13" s="0" t="n">
        <v>1</v>
      </c>
      <c r="T13" s="5" t="n">
        <v>1</v>
      </c>
      <c r="U13" s="6" t="n">
        <v>1.4</v>
      </c>
      <c r="W13" s="5" t="n">
        <v>1</v>
      </c>
      <c r="X13" s="7" t="n">
        <f aca="false">Y13/100</f>
        <v>0.0012</v>
      </c>
      <c r="Y13" s="0" t="n">
        <v>0.12</v>
      </c>
      <c r="Z13" s="7"/>
      <c r="AB13" s="11"/>
      <c r="AC13" s="12"/>
      <c r="AD13" s="13" t="n">
        <v>1</v>
      </c>
      <c r="AE13" s="14" t="n">
        <v>2</v>
      </c>
      <c r="AF13" s="14" t="n">
        <v>3</v>
      </c>
      <c r="AG13" s="14" t="n">
        <v>4</v>
      </c>
      <c r="AH13" s="14" t="n">
        <v>5</v>
      </c>
      <c r="AI13" s="14" t="n">
        <v>6</v>
      </c>
      <c r="AJ13" s="14" t="n">
        <v>7</v>
      </c>
      <c r="AK13" s="14" t="n">
        <v>8</v>
      </c>
      <c r="AL13" s="14" t="n">
        <v>9</v>
      </c>
      <c r="AM13" s="15" t="n">
        <v>10</v>
      </c>
    </row>
    <row collapsed="false" customFormat="false" customHeight="true" hidden="false" ht="13.3" outlineLevel="0" r="14">
      <c r="C14" s="0" t="n">
        <v>2</v>
      </c>
      <c r="D14" s="0" t="n">
        <v>0.166248</v>
      </c>
      <c r="F14" s="4" t="s">
        <v>19</v>
      </c>
      <c r="G14" s="0" t="n">
        <v>1</v>
      </c>
      <c r="H14" s="16" t="n">
        <v>0.170595</v>
      </c>
      <c r="I14" s="16" t="n">
        <v>0.166844</v>
      </c>
      <c r="J14" s="16" t="n">
        <v>0.158306</v>
      </c>
      <c r="K14" s="16" t="n">
        <v>0.147444</v>
      </c>
      <c r="L14" s="16" t="n">
        <v>0.13693</v>
      </c>
      <c r="M14" s="16" t="n">
        <v>0.126833</v>
      </c>
      <c r="N14" s="0" t="n">
        <v>0.118135</v>
      </c>
      <c r="S14" s="0" t="n">
        <v>2</v>
      </c>
      <c r="T14" s="5" t="n">
        <v>1.5</v>
      </c>
      <c r="U14" s="6" t="n">
        <v>1.265</v>
      </c>
      <c r="W14" s="5" t="n">
        <v>1.5</v>
      </c>
      <c r="X14" s="7" t="n">
        <f aca="false">Y14/100</f>
        <v>0.0017</v>
      </c>
      <c r="Y14" s="0" t="n">
        <v>0.17</v>
      </c>
      <c r="Z14" s="7"/>
      <c r="AA14" s="0" t="n">
        <v>0</v>
      </c>
      <c r="AB14" s="17" t="s">
        <v>19</v>
      </c>
      <c r="AC14" s="18" t="n">
        <v>1</v>
      </c>
      <c r="AD14" s="19" t="n">
        <v>0.824</v>
      </c>
      <c r="AE14" s="19" t="n">
        <v>0.566</v>
      </c>
      <c r="AF14" s="19" t="n">
        <v>0.531</v>
      </c>
      <c r="AG14" s="19" t="n">
        <v>0.49</v>
      </c>
      <c r="AH14" s="19" t="n">
        <v>0.449</v>
      </c>
      <c r="AI14" s="19" t="n">
        <v>0.4225</v>
      </c>
      <c r="AJ14" s="19" t="n">
        <v>0.396</v>
      </c>
      <c r="AK14" s="19" t="n">
        <v>0.3633</v>
      </c>
      <c r="AL14" s="19" t="n">
        <v>0.3307</v>
      </c>
      <c r="AM14" s="20" t="n">
        <v>0.298</v>
      </c>
    </row>
    <row collapsed="false" customFormat="false" customHeight="false" hidden="false" ht="13.3" outlineLevel="0" r="15">
      <c r="C15" s="0" t="n">
        <v>3</v>
      </c>
      <c r="D15" s="0" t="n">
        <v>0.168672</v>
      </c>
      <c r="F15" s="4"/>
      <c r="G15" s="0" t="n">
        <v>2</v>
      </c>
      <c r="H15" s="16" t="n">
        <v>0.175963</v>
      </c>
      <c r="I15" s="16" t="n">
        <v>0.166359</v>
      </c>
      <c r="J15" s="16" t="n">
        <v>0.155203</v>
      </c>
      <c r="K15" s="16" t="n">
        <v>0.143712</v>
      </c>
      <c r="L15" s="16" t="n">
        <v>0.132769</v>
      </c>
      <c r="M15" s="0" t="n">
        <v>0.122947</v>
      </c>
      <c r="N15" s="0" t="n">
        <v>0.11431</v>
      </c>
      <c r="S15" s="0" t="n">
        <v>3</v>
      </c>
      <c r="T15" s="5" t="n">
        <v>2</v>
      </c>
      <c r="U15" s="6" t="n">
        <v>1.13</v>
      </c>
      <c r="W15" s="5" t="n">
        <v>2</v>
      </c>
      <c r="X15" s="7" t="n">
        <f aca="false">Y15/100</f>
        <v>0.0022</v>
      </c>
      <c r="Y15" s="0" t="n">
        <v>0.22</v>
      </c>
      <c r="Z15" s="7"/>
      <c r="AA15" s="0" t="n">
        <v>1</v>
      </c>
      <c r="AB15" s="17"/>
      <c r="AC15" s="21" t="n">
        <v>2</v>
      </c>
      <c r="AD15" s="19" t="n">
        <v>0.522</v>
      </c>
      <c r="AE15" s="19" t="n">
        <v>0.477</v>
      </c>
      <c r="AF15" s="19" t="n">
        <v>0.452</v>
      </c>
      <c r="AG15" s="19" t="n">
        <v>0.411</v>
      </c>
      <c r="AH15" s="19" t="n">
        <v>0.376</v>
      </c>
      <c r="AI15" s="19" t="n">
        <v>0.3385</v>
      </c>
      <c r="AJ15" s="19" t="n">
        <v>0.301</v>
      </c>
      <c r="AK15" s="19" t="n">
        <v>0.2863</v>
      </c>
      <c r="AL15" s="22" t="n">
        <v>0.2717</v>
      </c>
      <c r="AM15" s="23" t="n">
        <v>0.257</v>
      </c>
    </row>
    <row collapsed="false" customFormat="false" customHeight="false" hidden="false" ht="13.3" outlineLevel="0" r="16">
      <c r="C16" s="0" t="n">
        <v>4</v>
      </c>
      <c r="D16" s="0" t="n">
        <v>0.169007</v>
      </c>
      <c r="F16" s="4"/>
      <c r="G16" s="0" t="n">
        <v>3</v>
      </c>
      <c r="H16" s="16" t="n">
        <v>0.174455</v>
      </c>
      <c r="I16" s="16" t="n">
        <v>0.162265</v>
      </c>
      <c r="J16" s="16" t="n">
        <v>0.150539</v>
      </c>
      <c r="K16" s="16" t="n">
        <v>0.138734</v>
      </c>
      <c r="L16" s="0" t="n">
        <v>0.128215</v>
      </c>
      <c r="M16" s="0" t="n">
        <v>0.11847</v>
      </c>
      <c r="N16" s="0" t="n">
        <v>0.11054</v>
      </c>
      <c r="S16" s="0" t="n">
        <v>4</v>
      </c>
      <c r="T16" s="5" t="n">
        <v>2.5</v>
      </c>
      <c r="U16" s="6" t="n">
        <v>1.005</v>
      </c>
      <c r="W16" s="5" t="n">
        <v>2.5</v>
      </c>
      <c r="X16" s="7" t="n">
        <f aca="false">Y16/100</f>
        <v>0.0035</v>
      </c>
      <c r="Y16" s="0" t="n">
        <v>0.35</v>
      </c>
      <c r="Z16" s="7"/>
      <c r="AA16" s="0" t="n">
        <v>2</v>
      </c>
      <c r="AB16" s="17"/>
      <c r="AC16" s="21" t="n">
        <v>3</v>
      </c>
      <c r="AD16" s="19" t="n">
        <v>0.448</v>
      </c>
      <c r="AE16" s="19" t="n">
        <v>0.415</v>
      </c>
      <c r="AF16" s="19" t="n">
        <v>0.369</v>
      </c>
      <c r="AG16" s="19" t="n">
        <v>0.335</v>
      </c>
      <c r="AH16" s="19" t="n">
        <v>0.315</v>
      </c>
      <c r="AI16" s="19" t="n">
        <v>0.2875</v>
      </c>
      <c r="AJ16" s="19" t="n">
        <v>0.26</v>
      </c>
      <c r="AK16" s="22" t="n">
        <v>0.2485</v>
      </c>
      <c r="AL16" s="24" t="n">
        <v>0.237</v>
      </c>
      <c r="AM16" s="23" t="n">
        <v>0.225</v>
      </c>
    </row>
    <row collapsed="false" customFormat="false" customHeight="false" hidden="false" ht="13.3" outlineLevel="0" r="17">
      <c r="C17" s="0" t="n">
        <v>5</v>
      </c>
      <c r="D17" s="0" t="n">
        <v>0.167956</v>
      </c>
      <c r="F17" s="4"/>
      <c r="G17" s="0" t="n">
        <v>4</v>
      </c>
      <c r="H17" s="16" t="n">
        <v>0.16978</v>
      </c>
      <c r="I17" s="16" t="n">
        <v>0.15686</v>
      </c>
      <c r="J17" s="16" t="n">
        <v>0.144821</v>
      </c>
      <c r="K17" s="0" t="n">
        <v>0.133537</v>
      </c>
      <c r="L17" s="0" t="n">
        <v>0.123167</v>
      </c>
      <c r="M17" s="0" t="n">
        <v>0.114363</v>
      </c>
      <c r="N17" s="0" t="n">
        <v>0.1065</v>
      </c>
      <c r="S17" s="0" t="n">
        <v>5</v>
      </c>
      <c r="T17" s="5" t="n">
        <v>3</v>
      </c>
      <c r="U17" s="6" t="n">
        <v>0.88</v>
      </c>
      <c r="W17" s="5" t="n">
        <v>3</v>
      </c>
      <c r="X17" s="7" t="n">
        <f aca="false">Y17/100</f>
        <v>0.0044</v>
      </c>
      <c r="Y17" s="0" t="n">
        <v>0.44</v>
      </c>
      <c r="Z17" s="7"/>
      <c r="AA17" s="0" t="n">
        <v>3</v>
      </c>
      <c r="AB17" s="17"/>
      <c r="AC17" s="21" t="n">
        <v>4</v>
      </c>
      <c r="AD17" s="19" t="n">
        <v>0.421</v>
      </c>
      <c r="AE17" s="19" t="n">
        <v>0.362</v>
      </c>
      <c r="AF17" s="19" t="n">
        <v>0.32</v>
      </c>
      <c r="AG17" s="19" t="n">
        <v>0.333</v>
      </c>
      <c r="AH17" s="19" t="n">
        <v>0.307</v>
      </c>
      <c r="AI17" s="19" t="n">
        <v>0.2668</v>
      </c>
      <c r="AJ17" s="22" t="n">
        <v>0.2265</v>
      </c>
      <c r="AK17" s="24" t="n">
        <v>0.2175</v>
      </c>
      <c r="AL17" s="24" t="n">
        <v>0.2075</v>
      </c>
      <c r="AM17" s="23" t="n">
        <v>0.1995</v>
      </c>
    </row>
    <row collapsed="false" customFormat="false" customHeight="false" hidden="false" ht="13.3" outlineLevel="0" r="18">
      <c r="C18" s="0" t="n">
        <v>6</v>
      </c>
      <c r="D18" s="0" t="n">
        <v>0.166261</v>
      </c>
      <c r="F18" s="4"/>
      <c r="G18" s="0" t="n">
        <v>5</v>
      </c>
      <c r="H18" s="16" t="n">
        <v>0.164521</v>
      </c>
      <c r="I18" s="16" t="n">
        <v>0.151223</v>
      </c>
      <c r="J18" s="0" t="n">
        <v>0.13967</v>
      </c>
      <c r="K18" s="0" t="n">
        <v>0.128632</v>
      </c>
      <c r="L18" s="0" t="n">
        <v>0.119123</v>
      </c>
      <c r="M18" s="0" t="n">
        <v>0.11033</v>
      </c>
      <c r="N18" s="0" t="n">
        <v>0.103114</v>
      </c>
      <c r="S18" s="0" t="n">
        <v>6</v>
      </c>
      <c r="T18" s="5" t="n">
        <v>3.5</v>
      </c>
      <c r="U18" s="6" t="n">
        <v>0.8375</v>
      </c>
      <c r="W18" s="5" t="n">
        <v>3.5</v>
      </c>
      <c r="X18" s="7" t="n">
        <f aca="false">Y18/100</f>
        <v>0.0063</v>
      </c>
      <c r="Y18" s="0" t="n">
        <v>0.63</v>
      </c>
      <c r="Z18" s="7"/>
      <c r="AA18" s="0" t="n">
        <v>4</v>
      </c>
      <c r="AB18" s="17"/>
      <c r="AC18" s="21" t="n">
        <v>5</v>
      </c>
      <c r="AD18" s="19" t="n">
        <v>0.352</v>
      </c>
      <c r="AE18" s="19" t="n">
        <v>0.29</v>
      </c>
      <c r="AF18" s="19" t="n">
        <v>0.263</v>
      </c>
      <c r="AG18" s="19" t="n">
        <v>0.236</v>
      </c>
      <c r="AH18" s="19" t="n">
        <v>0.214</v>
      </c>
      <c r="AI18" s="22" t="n">
        <v>0.205</v>
      </c>
      <c r="AJ18" s="24" t="n">
        <v>0.196</v>
      </c>
      <c r="AK18" s="24" t="n">
        <v>0.192</v>
      </c>
      <c r="AL18" s="24" t="n">
        <v>0.188</v>
      </c>
      <c r="AM18" s="23" t="n">
        <v>0.184</v>
      </c>
    </row>
    <row collapsed="false" customFormat="false" customHeight="false" hidden="false" ht="13.3" outlineLevel="0" r="19">
      <c r="C19" s="0" t="n">
        <v>7</v>
      </c>
      <c r="D19" s="0" t="n">
        <v>0.164239</v>
      </c>
      <c r="F19" s="4"/>
      <c r="G19" s="0" t="n">
        <v>6</v>
      </c>
      <c r="H19" s="16" t="n">
        <v>0.158956</v>
      </c>
      <c r="I19" s="0" t="n">
        <v>0.146036</v>
      </c>
      <c r="J19" s="0" t="n">
        <v>0.134555</v>
      </c>
      <c r="K19" s="0" t="n">
        <v>0.124393</v>
      </c>
      <c r="L19" s="0" t="n">
        <v>0.115038</v>
      </c>
      <c r="M19" s="0" t="n">
        <v>0.106996</v>
      </c>
      <c r="N19" s="0" t="n">
        <v>0.100064</v>
      </c>
      <c r="S19" s="0" t="n">
        <v>7</v>
      </c>
      <c r="T19" s="5" t="n">
        <v>4</v>
      </c>
      <c r="U19" s="6" t="n">
        <v>0.795</v>
      </c>
      <c r="W19" s="5" t="n">
        <v>4</v>
      </c>
      <c r="X19" s="7" t="n">
        <f aca="false">Y19/100</f>
        <v>0.0074</v>
      </c>
      <c r="Y19" s="0" t="n">
        <v>0.74</v>
      </c>
      <c r="Z19" s="7"/>
      <c r="AA19" s="0" t="n">
        <v>5</v>
      </c>
      <c r="AB19" s="17"/>
      <c r="AC19" s="21" t="n">
        <v>6</v>
      </c>
      <c r="AD19" s="19" t="n">
        <v>0.298</v>
      </c>
      <c r="AE19" s="19" t="n">
        <v>0.2513</v>
      </c>
      <c r="AF19" s="19" t="n">
        <v>0.235</v>
      </c>
      <c r="AG19" s="19" t="n">
        <v>0.2158</v>
      </c>
      <c r="AH19" s="22" t="n">
        <v>0.1985</v>
      </c>
      <c r="AI19" s="24" t="n">
        <v>0.1925</v>
      </c>
      <c r="AJ19" s="24" t="n">
        <v>0.1865</v>
      </c>
      <c r="AK19" s="24" t="n">
        <v>0.1834</v>
      </c>
      <c r="AL19" s="24" t="n">
        <v>0.1803</v>
      </c>
      <c r="AM19" s="23" t="n">
        <v>0.1773</v>
      </c>
    </row>
    <row collapsed="false" customFormat="false" customHeight="false" hidden="false" ht="13.3" outlineLevel="0" r="20">
      <c r="C20" s="0" t="n">
        <v>8</v>
      </c>
      <c r="D20" s="0" t="n">
        <v>0.162082</v>
      </c>
      <c r="S20" s="0" t="n">
        <v>8</v>
      </c>
      <c r="T20" s="5" t="n">
        <v>4.5</v>
      </c>
      <c r="U20" s="6" t="n">
        <v>0.73</v>
      </c>
      <c r="W20" s="5" t="n">
        <v>4.5</v>
      </c>
      <c r="X20" s="7" t="n">
        <f aca="false">Y20/100</f>
        <v>0.0098</v>
      </c>
      <c r="Y20" s="0" t="n">
        <v>0.98</v>
      </c>
      <c r="Z20" s="7"/>
      <c r="AA20" s="0" t="n">
        <v>6</v>
      </c>
      <c r="AB20" s="17"/>
      <c r="AC20" s="21" t="n">
        <v>7</v>
      </c>
      <c r="AD20" s="19" t="n">
        <v>0.244</v>
      </c>
      <c r="AE20" s="19" t="n">
        <v>0.2125</v>
      </c>
      <c r="AF20" s="19" t="n">
        <v>0.207</v>
      </c>
      <c r="AG20" s="22" t="n">
        <v>0.1955</v>
      </c>
      <c r="AH20" s="24" t="n">
        <v>0.183</v>
      </c>
      <c r="AI20" s="24" t="n">
        <v>0.18</v>
      </c>
      <c r="AJ20" s="24" t="n">
        <v>0.177</v>
      </c>
      <c r="AK20" s="24" t="n">
        <v>0.1748</v>
      </c>
      <c r="AL20" s="24" t="n">
        <v>0.1727</v>
      </c>
      <c r="AM20" s="23" t="n">
        <v>0.1705</v>
      </c>
    </row>
    <row collapsed="false" customFormat="false" customHeight="false" hidden="false" ht="13.3" outlineLevel="0" r="21">
      <c r="C21" s="0" t="n">
        <v>9</v>
      </c>
      <c r="D21" s="0" t="n">
        <v>0.159923</v>
      </c>
      <c r="S21" s="0" t="n">
        <v>9</v>
      </c>
      <c r="T21" s="5" t="n">
        <v>5</v>
      </c>
      <c r="U21" s="6" t="n">
        <v>0.665</v>
      </c>
      <c r="W21" s="5" t="n">
        <v>5</v>
      </c>
      <c r="X21" s="7" t="n">
        <f aca="false">Y21/100</f>
        <v>0.0112</v>
      </c>
      <c r="Y21" s="0" t="n">
        <v>1.12</v>
      </c>
      <c r="Z21" s="7"/>
      <c r="AA21" s="0" t="n">
        <v>7</v>
      </c>
      <c r="AB21" s="17"/>
      <c r="AC21" s="21" t="n">
        <v>8</v>
      </c>
      <c r="AD21" s="19" t="n">
        <v>0.2313</v>
      </c>
      <c r="AE21" s="19" t="n">
        <v>0.2023</v>
      </c>
      <c r="AF21" s="22" t="n">
        <v>0.2</v>
      </c>
      <c r="AG21" s="24" t="n">
        <v>0.1888</v>
      </c>
      <c r="AH21" s="24" t="n">
        <v>0.1753</v>
      </c>
      <c r="AI21" s="24" t="n">
        <v>0.1723</v>
      </c>
      <c r="AJ21" s="24" t="n">
        <v>0.1693</v>
      </c>
      <c r="AK21" s="24" t="n">
        <v>0.1675</v>
      </c>
      <c r="AL21" s="24" t="n">
        <v>0.1657</v>
      </c>
      <c r="AM21" s="23" t="n">
        <v>0.1638</v>
      </c>
    </row>
    <row collapsed="false" customFormat="false" customHeight="false" hidden="false" ht="13.3" outlineLevel="0" r="22">
      <c r="C22" s="0" t="n">
        <v>10</v>
      </c>
      <c r="D22" s="0" t="n">
        <v>0.157781</v>
      </c>
      <c r="S22" s="0" t="n">
        <v>10</v>
      </c>
      <c r="T22" s="5" t="n">
        <v>5.5</v>
      </c>
      <c r="U22" s="6" t="n">
        <v>0.6175</v>
      </c>
      <c r="W22" s="5" t="n">
        <v>5.5</v>
      </c>
      <c r="X22" s="7" t="n">
        <f aca="false">Y22/100</f>
        <v>0.0137</v>
      </c>
      <c r="Y22" s="0" t="n">
        <v>1.37</v>
      </c>
      <c r="Z22" s="7"/>
      <c r="AA22" s="0" t="n">
        <v>8</v>
      </c>
      <c r="AB22" s="17"/>
      <c r="AC22" s="21" t="n">
        <v>9</v>
      </c>
      <c r="AD22" s="19" t="n">
        <v>0.2187</v>
      </c>
      <c r="AE22" s="22" t="n">
        <v>0.1922</v>
      </c>
      <c r="AF22" s="24" t="n">
        <v>0.193</v>
      </c>
      <c r="AG22" s="24" t="n">
        <v>0.1822</v>
      </c>
      <c r="AH22" s="24" t="n">
        <v>0.1677</v>
      </c>
      <c r="AI22" s="24" t="n">
        <v>0.1647</v>
      </c>
      <c r="AJ22" s="24" t="n">
        <v>0.1617</v>
      </c>
      <c r="AK22" s="24" t="n">
        <v>0.1602</v>
      </c>
      <c r="AL22" s="24" t="n">
        <v>0.1587</v>
      </c>
      <c r="AM22" s="23" t="n">
        <v>0.1572</v>
      </c>
    </row>
    <row collapsed="false" customFormat="false" customHeight="false" hidden="false" ht="13.3" outlineLevel="0" r="23">
      <c r="C23" s="0" t="n">
        <v>11</v>
      </c>
      <c r="D23" s="0" t="n">
        <v>0.155745</v>
      </c>
      <c r="S23" s="0" t="n">
        <v>11</v>
      </c>
      <c r="T23" s="5" t="n">
        <v>6</v>
      </c>
      <c r="U23" s="6" t="n">
        <v>0.57</v>
      </c>
      <c r="W23" s="5" t="n">
        <v>6</v>
      </c>
      <c r="X23" s="7" t="n">
        <f aca="false">Y23/100</f>
        <v>0.0153</v>
      </c>
      <c r="Y23" s="0" t="n">
        <v>1.53</v>
      </c>
      <c r="Z23" s="7"/>
      <c r="AA23" s="0" t="n">
        <v>9</v>
      </c>
      <c r="AB23" s="17"/>
      <c r="AC23" s="25" t="n">
        <v>10</v>
      </c>
      <c r="AD23" s="26" t="n">
        <v>0.206</v>
      </c>
      <c r="AE23" s="27" t="n">
        <v>0.182</v>
      </c>
      <c r="AF23" s="27" t="n">
        <v>0.186</v>
      </c>
      <c r="AG23" s="27" t="n">
        <v>0.1755</v>
      </c>
      <c r="AH23" s="27" t="n">
        <v>0.16</v>
      </c>
      <c r="AI23" s="27" t="n">
        <v>0.157</v>
      </c>
      <c r="AJ23" s="27" t="n">
        <v>0.154</v>
      </c>
      <c r="AK23" s="27" t="n">
        <v>0.1528</v>
      </c>
      <c r="AL23" s="27" t="n">
        <v>0.1517</v>
      </c>
      <c r="AM23" s="28" t="n">
        <v>0.1505</v>
      </c>
    </row>
    <row collapsed="false" customFormat="false" customHeight="false" hidden="false" ht="13.3" outlineLevel="0" r="24">
      <c r="C24" s="0" t="n">
        <v>12</v>
      </c>
      <c r="D24" s="0" t="n">
        <v>0.153776</v>
      </c>
      <c r="S24" s="0" t="n">
        <v>12</v>
      </c>
      <c r="T24" s="5" t="n">
        <v>6.5</v>
      </c>
      <c r="U24" s="6" t="n">
        <v>0.5275</v>
      </c>
      <c r="W24" s="5" t="n">
        <v>6.5</v>
      </c>
      <c r="X24" s="7" t="n">
        <f aca="false">Y24/100</f>
        <v>0.018</v>
      </c>
      <c r="Y24" s="0" t="n">
        <v>1.8</v>
      </c>
      <c r="Z24" s="7"/>
      <c r="AC24" s="0" t="s">
        <v>20</v>
      </c>
    </row>
    <row collapsed="false" customFormat="false" customHeight="false" hidden="false" ht="13.3" outlineLevel="0" r="25">
      <c r="C25" s="0" t="n">
        <v>13</v>
      </c>
      <c r="D25" s="0" t="n">
        <v>0.15195</v>
      </c>
      <c r="S25" s="0" t="n">
        <v>13</v>
      </c>
      <c r="T25" s="5" t="n">
        <v>7</v>
      </c>
      <c r="U25" s="6" t="n">
        <v>0.485</v>
      </c>
      <c r="W25" s="5" t="n">
        <v>7</v>
      </c>
      <c r="X25" s="7" t="n">
        <f aca="false">Y25/100</f>
        <v>0.0198</v>
      </c>
      <c r="Y25" s="0" t="n">
        <v>1.98</v>
      </c>
      <c r="Z25" s="7"/>
    </row>
    <row collapsed="false" customFormat="false" customHeight="false" hidden="false" ht="13.3" outlineLevel="0" r="26">
      <c r="C26" s="0" t="n">
        <v>14</v>
      </c>
      <c r="D26" s="0" t="n">
        <v>0.150189</v>
      </c>
      <c r="S26" s="0" t="n">
        <v>14</v>
      </c>
      <c r="T26" s="5" t="n">
        <v>7.5</v>
      </c>
      <c r="U26" s="6" t="n">
        <v>0.48</v>
      </c>
      <c r="W26" s="5" t="n">
        <v>7.5</v>
      </c>
      <c r="X26" s="7" t="n">
        <f aca="false">Y26/100</f>
        <v>0.0218</v>
      </c>
      <c r="Y26" s="0" t="n">
        <v>2.18</v>
      </c>
      <c r="Z26" s="7"/>
    </row>
    <row collapsed="false" customFormat="false" customHeight="false" hidden="false" ht="13.3" outlineLevel="0" r="27">
      <c r="C27" s="0" t="n">
        <v>15</v>
      </c>
      <c r="D27" s="0" t="n">
        <v>0.148582</v>
      </c>
      <c r="S27" s="0" t="n">
        <v>15</v>
      </c>
      <c r="T27" s="5" t="n">
        <v>8</v>
      </c>
      <c r="U27" s="6" t="n">
        <v>0.475</v>
      </c>
      <c r="W27" s="5" t="n">
        <v>8</v>
      </c>
      <c r="X27" s="7" t="n">
        <f aca="false">Y27/100</f>
        <v>0.0236</v>
      </c>
      <c r="Y27" s="0" t="n">
        <v>2.36</v>
      </c>
      <c r="Z27" s="7"/>
    </row>
    <row collapsed="false" customFormat="false" customHeight="false" hidden="false" ht="13.3" outlineLevel="0" r="28">
      <c r="C28" s="0" t="n">
        <v>16</v>
      </c>
      <c r="D28" s="0" t="n">
        <v>0.147034</v>
      </c>
      <c r="S28" s="0" t="n">
        <v>16</v>
      </c>
      <c r="T28" s="5" t="n">
        <v>8.5</v>
      </c>
      <c r="U28" s="6" t="n">
        <v>0.4575</v>
      </c>
      <c r="W28" s="5" t="n">
        <v>8.5</v>
      </c>
      <c r="X28" s="7" t="n">
        <f aca="false">Y28/100</f>
        <v>0.0245</v>
      </c>
      <c r="Y28" s="0" t="n">
        <v>2.45</v>
      </c>
      <c r="Z28" s="7"/>
    </row>
    <row collapsed="false" customFormat="false" customHeight="false" hidden="false" ht="13.3" outlineLevel="0" r="29">
      <c r="C29" s="0" t="n">
        <v>17</v>
      </c>
      <c r="D29" s="0" t="n">
        <v>0.145598</v>
      </c>
      <c r="S29" s="0" t="n">
        <v>17</v>
      </c>
      <c r="T29" s="5" t="n">
        <v>9</v>
      </c>
      <c r="U29" s="6" t="n">
        <v>0.44</v>
      </c>
      <c r="W29" s="5" t="n">
        <v>9</v>
      </c>
      <c r="X29" s="7" t="n">
        <f aca="false">Y29/100</f>
        <v>0.0262</v>
      </c>
      <c r="Y29" s="0" t="n">
        <v>2.62</v>
      </c>
      <c r="Z29" s="7"/>
    </row>
    <row collapsed="false" customFormat="false" customHeight="false" hidden="false" ht="13.3" outlineLevel="0" r="30">
      <c r="C30" s="0" t="n">
        <v>18</v>
      </c>
      <c r="D30" s="0" t="n">
        <v>0.144248</v>
      </c>
      <c r="S30" s="0" t="n">
        <v>18</v>
      </c>
      <c r="T30" s="5" t="n">
        <v>9.5</v>
      </c>
      <c r="U30" s="6" t="n">
        <v>0.42</v>
      </c>
      <c r="W30" s="5" t="n">
        <v>9.5</v>
      </c>
      <c r="X30" s="7" t="n">
        <f aca="false">Y30/100</f>
        <v>0.026</v>
      </c>
      <c r="Y30" s="0" t="n">
        <v>2.6</v>
      </c>
      <c r="Z30" s="7"/>
    </row>
    <row collapsed="false" customFormat="false" customHeight="false" hidden="false" ht="13.3" outlineLevel="0" r="31">
      <c r="S31" s="0" t="n">
        <v>19</v>
      </c>
      <c r="T31" s="5" t="n">
        <v>10</v>
      </c>
      <c r="U31" s="6" t="n">
        <v>0.4</v>
      </c>
      <c r="W31" s="5" t="n">
        <v>10</v>
      </c>
      <c r="X31" s="7" t="n">
        <f aca="false">Y31/100</f>
        <v>0.0275</v>
      </c>
      <c r="Y31" s="0" t="n">
        <v>2.75</v>
      </c>
      <c r="Z31" s="7"/>
    </row>
    <row collapsed="false" customFormat="false" customHeight="false" hidden="false" ht="13.3" outlineLevel="0" r="56">
      <c r="B56" s="0" t="s">
        <v>21</v>
      </c>
      <c r="T56" s="0" t="s">
        <v>21</v>
      </c>
    </row>
    <row collapsed="false" customFormat="false" customHeight="false" hidden="false" ht="13.3" outlineLevel="0" r="58">
      <c r="D58" s="0" t="s">
        <v>22</v>
      </c>
      <c r="V58" s="0" t="s">
        <v>22</v>
      </c>
    </row>
    <row collapsed="false" customFormat="false" customHeight="false" hidden="false" ht="13.3" outlineLevel="0" r="59">
      <c r="D59" s="0" t="s">
        <v>23</v>
      </c>
      <c r="V59" s="0" t="s">
        <v>23</v>
      </c>
    </row>
    <row collapsed="false" customFormat="false" customHeight="false" hidden="false" ht="13.3" outlineLevel="0" r="60">
      <c r="D60" s="0" t="s">
        <v>24</v>
      </c>
      <c r="E60" s="0" t="n">
        <v>0.3819100058</v>
      </c>
      <c r="V60" s="0" t="s">
        <v>24</v>
      </c>
      <c r="W60" s="0" t="n">
        <v>0.3819100058</v>
      </c>
    </row>
    <row collapsed="false" customFormat="false" customHeight="false" hidden="false" ht="13.3" outlineLevel="0" r="61">
      <c r="D61" s="0" t="s">
        <v>25</v>
      </c>
      <c r="E61" s="0" t="n">
        <v>1.096501891</v>
      </c>
      <c r="V61" s="0" t="s">
        <v>25</v>
      </c>
      <c r="W61" s="0" t="n">
        <v>1.096501891</v>
      </c>
    </row>
    <row collapsed="false" customFormat="false" customHeight="false" hidden="false" ht="13.3" outlineLevel="0" r="62">
      <c r="D62" s="0" t="s">
        <v>26</v>
      </c>
      <c r="E62" s="0" t="n">
        <v>0.127770423</v>
      </c>
      <c r="V62" s="0" t="s">
        <v>26</v>
      </c>
      <c r="W62" s="0" t="n">
        <v>0.127770423</v>
      </c>
    </row>
    <row collapsed="false" customFormat="false" customHeight="false" hidden="false" ht="13.3" outlineLevel="0" r="63">
      <c r="D63" s="0" t="s">
        <v>27</v>
      </c>
      <c r="E63" s="29" t="n">
        <v>7.347083397E-007</v>
      </c>
      <c r="V63" s="0" t="s">
        <v>27</v>
      </c>
      <c r="W63" s="29" t="n">
        <v>7.347083397E-007</v>
      </c>
    </row>
    <row collapsed="false" customFormat="false" customHeight="false" hidden="false" ht="13.3" outlineLevel="0" r="64">
      <c r="D64" s="0" t="s">
        <v>28</v>
      </c>
      <c r="E64" s="0" t="s">
        <v>29</v>
      </c>
      <c r="V64" s="0" t="s">
        <v>28</v>
      </c>
      <c r="W64" s="0" t="s">
        <v>29</v>
      </c>
    </row>
    <row collapsed="false" customFormat="false" customHeight="false" hidden="false" ht="13.3" outlineLevel="0" r="65">
      <c r="F65" s="0" t="s">
        <v>30</v>
      </c>
      <c r="X65" s="0" t="s">
        <v>30</v>
      </c>
    </row>
    <row collapsed="false" customFormat="false" customHeight="false" hidden="false" ht="13.3" outlineLevel="0" r="66">
      <c r="D66" s="2" t="s">
        <v>31</v>
      </c>
      <c r="E66" s="0" t="s">
        <v>32</v>
      </c>
      <c r="V66" s="2" t="s">
        <v>31</v>
      </c>
      <c r="W66" s="0" t="s">
        <v>32</v>
      </c>
    </row>
    <row collapsed="false" customFormat="false" customHeight="false" hidden="false" ht="13.3" outlineLevel="0" r="67">
      <c r="D67" s="0" t="n">
        <v>1</v>
      </c>
      <c r="E67" s="0" t="n">
        <v>1</v>
      </c>
      <c r="F67" s="30" t="n">
        <f aca="false">($E$60*D67+$E$63)*EXP(-$E$61*D67)+$E$62</f>
        <v>0.255342948038672</v>
      </c>
      <c r="V67" s="0" t="n">
        <v>1</v>
      </c>
      <c r="W67" s="0" t="n">
        <v>1</v>
      </c>
      <c r="X67" s="30" t="n">
        <f aca="false">($W$60*V67+$W$63)*EXP(-$W$61*V67)+$W$62</f>
        <v>0.255342948038672</v>
      </c>
    </row>
    <row collapsed="false" customFormat="false" customHeight="false" hidden="false" ht="13.3" outlineLevel="0" r="68">
      <c r="D68" s="0" t="n">
        <v>2</v>
      </c>
      <c r="E68" s="0" t="n">
        <v>0.7559914961</v>
      </c>
      <c r="F68" s="30" t="n">
        <f aca="false">($E$60*D68+$E$63)*EXP(-$E$61*D68)+$E$62</f>
        <v>0.212998366412353</v>
      </c>
      <c r="V68" s="0" t="n">
        <v>2</v>
      </c>
      <c r="W68" s="0" t="n">
        <v>0.7559914961</v>
      </c>
      <c r="X68" s="30" t="n">
        <f aca="false">($W$60*V68+$W$63)*EXP(-$W$61*V68)+$W$62</f>
        <v>0.212998366412353</v>
      </c>
    </row>
    <row collapsed="false" customFormat="false" customHeight="false" hidden="false" ht="13.3" outlineLevel="0" r="69">
      <c r="D69" s="0" t="n">
        <v>3</v>
      </c>
      <c r="E69" s="0" t="n">
        <v>0.7469838769</v>
      </c>
      <c r="F69" s="30" t="n">
        <f aca="false">($E$60*D69+$E$63)*EXP(-$E$61*D69)+$E$62</f>
        <v>0.170474408403954</v>
      </c>
      <c r="V69" s="0" t="n">
        <v>3</v>
      </c>
      <c r="W69" s="0" t="n">
        <v>0.7469838769</v>
      </c>
      <c r="X69" s="30" t="n">
        <f aca="false">($W$60*V69+$W$63)*EXP(-$W$61*V69)+$W$62</f>
        <v>0.170474408403954</v>
      </c>
    </row>
    <row collapsed="false" customFormat="false" customHeight="false" hidden="false" ht="13.3" outlineLevel="0" r="70">
      <c r="D70" s="0" t="n">
        <v>4</v>
      </c>
      <c r="E70" s="0" t="n">
        <v>0.7483164892</v>
      </c>
      <c r="F70" s="30" t="n">
        <f aca="false">($E$60*D70+$E$63)*EXP(-$E$61*D70)+$E$62</f>
        <v>0.146790065710498</v>
      </c>
      <c r="V70" s="0" t="n">
        <v>4</v>
      </c>
      <c r="W70" s="0" t="n">
        <v>0.7483164892</v>
      </c>
      <c r="X70" s="30" t="n">
        <f aca="false">($W$60*V70+$W$63)*EXP(-$W$61*V70)+$W$62</f>
        <v>0.146790065710498</v>
      </c>
    </row>
    <row collapsed="false" customFormat="false" customHeight="false" hidden="false" ht="13.3" outlineLevel="0" r="71">
      <c r="D71" s="0" t="n">
        <v>5</v>
      </c>
      <c r="E71" s="0" t="n">
        <v>0.7484038315</v>
      </c>
      <c r="F71" s="30" t="n">
        <f aca="false">($E$60*D71+$E$63)*EXP(-$E$61*D71)+$E$62</f>
        <v>0.135712015613013</v>
      </c>
      <c r="V71" s="0" t="n">
        <v>5</v>
      </c>
      <c r="W71" s="0" t="n">
        <v>0.7484038315</v>
      </c>
      <c r="X71" s="30" t="n">
        <f aca="false">($W$60*V71+$W$63)*EXP(-$W$61*V71)+$W$62</f>
        <v>0.135712015613013</v>
      </c>
    </row>
    <row collapsed="false" customFormat="false" customHeight="false" hidden="false" ht="13.3" outlineLevel="0" r="72">
      <c r="D72" s="0" t="n">
        <v>6</v>
      </c>
      <c r="E72" s="0" t="n">
        <v>0.7484167226</v>
      </c>
      <c r="F72" s="30" t="n">
        <f aca="false">($E$60*D72+$E$63)*EXP(-$E$61*D72)+$E$62</f>
        <v>0.130953770887481</v>
      </c>
      <c r="V72" s="0" t="n">
        <v>6</v>
      </c>
      <c r="W72" s="0" t="n">
        <v>0.7484167226</v>
      </c>
      <c r="X72" s="30" t="n">
        <f aca="false">($W$60*V72+$W$63)*EXP(-$W$61*V72)+$W$62</f>
        <v>0.130953770887481</v>
      </c>
    </row>
    <row collapsed="false" customFormat="false" customHeight="false" hidden="false" ht="13.3" outlineLevel="0" r="73">
      <c r="D73" s="0" t="n">
        <v>7</v>
      </c>
      <c r="E73" s="0" t="n">
        <v>0.7485517522</v>
      </c>
      <c r="F73" s="30" t="n">
        <f aca="false">($E$60*D73+$E$63)*EXP(-$E$61*D73)+$E$62</f>
        <v>0.12901100693094</v>
      </c>
      <c r="V73" s="0" t="n">
        <v>7</v>
      </c>
      <c r="W73" s="0" t="n">
        <v>0.7485517522</v>
      </c>
      <c r="X73" s="30" t="n">
        <f aca="false">($W$60*V73+$W$63)*EXP(-$W$61*V73)+$W$62</f>
        <v>0.12901100693094</v>
      </c>
    </row>
    <row collapsed="false" customFormat="false" customHeight="false" hidden="false" ht="13.3" outlineLevel="0" r="74">
      <c r="D74" s="0" t="n">
        <v>8</v>
      </c>
      <c r="E74" s="0" t="n">
        <v>0.749066882</v>
      </c>
      <c r="F74" s="30" t="n">
        <f aca="false">($E$60*D74+$E$63)*EXP(-$E$61*D74)+$E$62</f>
        <v>0.128244024820287</v>
      </c>
      <c r="V74" s="0" t="n">
        <v>8</v>
      </c>
      <c r="W74" s="0" t="n">
        <v>0.749066882</v>
      </c>
      <c r="X74" s="30" t="n">
        <f aca="false">($W$60*V74+$W$63)*EXP(-$W$61*V74)+$W$62</f>
        <v>0.128244024820287</v>
      </c>
    </row>
    <row collapsed="false" customFormat="false" customHeight="false" hidden="false" ht="13.3" outlineLevel="0" r="75">
      <c r="D75" s="0" t="n">
        <v>9</v>
      </c>
      <c r="E75" s="0" t="n">
        <v>0.747447079</v>
      </c>
      <c r="F75" s="30" t="n">
        <f aca="false">($E$60*D75+$E$63)*EXP(-$E$61*D75)+$E$62</f>
        <v>0.127948398881694</v>
      </c>
      <c r="V75" s="0" t="n">
        <v>9</v>
      </c>
      <c r="W75" s="0" t="n">
        <v>0.747447079</v>
      </c>
      <c r="X75" s="30" t="n">
        <f aca="false">($W$60*V75+$W$63)*EXP(-$W$61*V75)+$W$62</f>
        <v>0.127948398881694</v>
      </c>
    </row>
    <row collapsed="false" customFormat="false" customHeight="false" hidden="false" ht="13.3" outlineLevel="0" r="76">
      <c r="D76" s="0" t="n">
        <v>10</v>
      </c>
      <c r="E76" s="0" t="n">
        <v>0.7480134111</v>
      </c>
      <c r="F76" s="30" t="n">
        <f aca="false">($E$60*D76+$E$63)*EXP(-$E$61*D76)+$E$62</f>
        <v>0.12783647924977</v>
      </c>
      <c r="V76" s="0" t="n">
        <v>10</v>
      </c>
      <c r="W76" s="0" t="n">
        <v>0.7480134111</v>
      </c>
      <c r="X76" s="30" t="n">
        <f aca="false">($W$60*V76+$W$63)*EXP(-$W$61*V76)+$W$62</f>
        <v>0.12783647924977</v>
      </c>
    </row>
    <row collapsed="false" customFormat="false" customHeight="false" hidden="false" ht="13.3" outlineLevel="0" r="77">
      <c r="D77" s="0" t="n">
        <v>11</v>
      </c>
      <c r="E77" s="0" t="n">
        <v>0.7472979988</v>
      </c>
      <c r="F77" s="30" t="n">
        <f aca="false">($E$60*D77+$E$63)*EXP(-$E$61*D77)+$E$62</f>
        <v>0.127794694793616</v>
      </c>
      <c r="V77" s="0" t="n">
        <v>11</v>
      </c>
      <c r="W77" s="0" t="n">
        <v>0.7472979988</v>
      </c>
      <c r="X77" s="30" t="n">
        <f aca="false">($W$60*V77+$W$63)*EXP(-$W$61*V77)+$W$62</f>
        <v>0.127794694793616</v>
      </c>
    </row>
    <row collapsed="false" customFormat="false" customHeight="false" hidden="false" ht="13.3" outlineLevel="0" r="78">
      <c r="D78" s="0" t="n">
        <v>12</v>
      </c>
      <c r="E78" s="0" t="n">
        <v>0.7469098175</v>
      </c>
      <c r="F78" s="30" t="n">
        <f aca="false">($E$60*D78+$E$63)*EXP(-$E$61*D78)+$E$62</f>
        <v>0.127779267752904</v>
      </c>
      <c r="V78" s="0" t="n">
        <v>12</v>
      </c>
      <c r="W78" s="0" t="n">
        <v>0.7469098175</v>
      </c>
      <c r="X78" s="30" t="n">
        <f aca="false">($W$60*V78+$W$63)*EXP(-$W$61*V78)+$W$62</f>
        <v>0.127779267752904</v>
      </c>
    </row>
    <row collapsed="false" customFormat="false" customHeight="false" hidden="false" ht="13.3" outlineLevel="0" r="79">
      <c r="D79" s="0" t="n">
        <v>13</v>
      </c>
      <c r="E79" s="0" t="n">
        <v>0.7463186375</v>
      </c>
      <c r="F79" s="30" t="n">
        <f aca="false">($E$60*D79+$E$63)*EXP(-$E$61*D79)+$E$62</f>
        <v>0.127773623686107</v>
      </c>
      <c r="V79" s="0" t="n">
        <v>13</v>
      </c>
      <c r="W79" s="0" t="n">
        <v>0.7463186375</v>
      </c>
      <c r="X79" s="30" t="n">
        <f aca="false">($W$60*V79+$W$63)*EXP(-$W$61*V79)+$W$62</f>
        <v>0.127773623686107</v>
      </c>
    </row>
    <row collapsed="false" customFormat="false" customHeight="false" hidden="false" ht="13.3" outlineLevel="0" r="80">
      <c r="D80" s="0" t="n">
        <v>14</v>
      </c>
      <c r="E80" s="0" t="n">
        <v>0.7534150755</v>
      </c>
      <c r="F80" s="30" t="n">
        <f aca="false">($E$60*D80+$E$63)*EXP(-$E$61*D80)+$E$62</f>
        <v>0.127771574391563</v>
      </c>
      <c r="V80" s="0" t="n">
        <v>14</v>
      </c>
      <c r="W80" s="0" t="n">
        <v>0.7534150755</v>
      </c>
      <c r="X80" s="30" t="n">
        <f aca="false">($W$60*V80+$W$63)*EXP(-$W$61*V80)+$W$62</f>
        <v>0.127771574391563</v>
      </c>
    </row>
    <row collapsed="false" customFormat="false" customHeight="false" hidden="false" ht="13.3" outlineLevel="0" r="85">
      <c r="C85" s="0" t="s">
        <v>33</v>
      </c>
      <c r="U85" s="0" t="s">
        <v>33</v>
      </c>
    </row>
    <row collapsed="false" customFormat="false" customHeight="false" hidden="false" ht="13.3" outlineLevel="0" r="86">
      <c r="D86" s="0" t="n">
        <v>1</v>
      </c>
      <c r="E86" s="0" t="n">
        <v>2</v>
      </c>
      <c r="F86" s="0" t="n">
        <v>3</v>
      </c>
      <c r="G86" s="0" t="n">
        <v>4</v>
      </c>
      <c r="H86" s="0" t="n">
        <v>5</v>
      </c>
      <c r="I86" s="0" t="n">
        <v>6</v>
      </c>
      <c r="J86" s="0" t="n">
        <v>7</v>
      </c>
      <c r="K86" s="0" t="n">
        <v>8</v>
      </c>
      <c r="L86" s="0" t="n">
        <v>9</v>
      </c>
      <c r="M86" s="0" t="n">
        <v>10</v>
      </c>
      <c r="N86" s="0" t="n">
        <v>11</v>
      </c>
      <c r="O86" s="0" t="n">
        <v>12</v>
      </c>
      <c r="P86" s="0" t="n">
        <v>13</v>
      </c>
      <c r="V86" s="0" t="n">
        <v>0.5</v>
      </c>
      <c r="W86" s="0" t="n">
        <v>1</v>
      </c>
      <c r="X86" s="0" t="n">
        <v>1.5</v>
      </c>
      <c r="Y86" s="0" t="n">
        <v>2</v>
      </c>
      <c r="Z86" s="0" t="n">
        <v>2.5</v>
      </c>
      <c r="AA86" s="0" t="n">
        <v>3</v>
      </c>
      <c r="AB86" s="0" t="n">
        <v>3.5</v>
      </c>
      <c r="AC86" s="0" t="n">
        <v>4</v>
      </c>
      <c r="AD86" s="0" t="n">
        <v>4.5</v>
      </c>
      <c r="AE86" s="0" t="n">
        <v>5</v>
      </c>
      <c r="AF86" s="0" t="n">
        <v>5.5</v>
      </c>
      <c r="AG86" s="0" t="n">
        <v>6</v>
      </c>
      <c r="AH86" s="0" t="n">
        <v>6.5</v>
      </c>
      <c r="AI86" s="0" t="n">
        <v>7</v>
      </c>
      <c r="AJ86" s="0" t="n">
        <v>7.5</v>
      </c>
      <c r="AK86" s="0" t="n">
        <v>8</v>
      </c>
      <c r="AL86" s="0" t="n">
        <v>8.5</v>
      </c>
    </row>
    <row collapsed="false" customFormat="false" customHeight="false" hidden="false" ht="13.3" outlineLevel="0" r="87">
      <c r="C87" s="0" t="n">
        <v>1</v>
      </c>
      <c r="D87" s="0" t="n">
        <v>0.0566</v>
      </c>
      <c r="E87" s="0" t="n">
        <v>0.0607</v>
      </c>
      <c r="F87" s="0" t="n">
        <v>0.0565</v>
      </c>
      <c r="G87" s="0" t="n">
        <v>0.0503</v>
      </c>
      <c r="H87" s="0" t="n">
        <v>0.0447</v>
      </c>
      <c r="I87" s="0" t="n">
        <v>0.0402</v>
      </c>
      <c r="J87" s="0" t="n">
        <v>0.037</v>
      </c>
      <c r="K87" s="0" t="n">
        <v>0.0347</v>
      </c>
      <c r="L87" s="0" t="n">
        <v>0.0332</v>
      </c>
      <c r="M87" s="0" t="n">
        <v>0.0322</v>
      </c>
      <c r="N87" s="0" t="n">
        <v>0.0315</v>
      </c>
      <c r="O87" s="0" t="n">
        <v>0.0311</v>
      </c>
      <c r="P87" s="0" t="n">
        <v>0.0308</v>
      </c>
      <c r="U87" s="0" t="n">
        <v>0.5</v>
      </c>
      <c r="V87" s="0" t="n">
        <v>0.3275</v>
      </c>
      <c r="W87" s="0" t="n">
        <v>0.1672</v>
      </c>
      <c r="X87" s="0" t="n">
        <v>0.1227</v>
      </c>
      <c r="Y87" s="0" t="n">
        <v>0.1057</v>
      </c>
      <c r="Z87" s="0" t="n">
        <v>0.09436</v>
      </c>
      <c r="AA87" s="0" t="n">
        <v>0.08422</v>
      </c>
      <c r="AB87" s="0" t="n">
        <v>0.07501</v>
      </c>
      <c r="AC87" s="0" t="n">
        <v>0.06655</v>
      </c>
      <c r="AD87" s="0" t="n">
        <v>0.05951</v>
      </c>
      <c r="AE87" s="0" t="n">
        <v>0.05324</v>
      </c>
      <c r="AF87" s="0" t="n">
        <v>0.04827</v>
      </c>
      <c r="AG87" s="0" t="n">
        <v>0.04398</v>
      </c>
      <c r="AH87" s="0" t="n">
        <v>0.04062</v>
      </c>
      <c r="AI87" s="0" t="n">
        <v>0.03787</v>
      </c>
      <c r="AJ87" s="0" t="n">
        <v>0.03571</v>
      </c>
      <c r="AK87" s="0" t="n">
        <v>0.03397</v>
      </c>
      <c r="AL87" s="0" t="n">
        <v>0.03261</v>
      </c>
    </row>
    <row collapsed="false" customFormat="false" customHeight="false" hidden="false" ht="13.3" outlineLevel="0" r="88">
      <c r="C88" s="0" t="n">
        <v>2</v>
      </c>
      <c r="D88" s="0" t="n">
        <v>0.0607</v>
      </c>
      <c r="E88" s="0" t="n">
        <v>0.0651</v>
      </c>
      <c r="F88" s="0" t="n">
        <v>0.0606</v>
      </c>
      <c r="G88" s="0" t="n">
        <v>0.054</v>
      </c>
      <c r="H88" s="0" t="n">
        <v>0.048</v>
      </c>
      <c r="I88" s="0" t="n">
        <v>0.0432</v>
      </c>
      <c r="J88" s="0" t="n">
        <v>0.0397</v>
      </c>
      <c r="K88" s="0" t="n">
        <v>0.0372</v>
      </c>
      <c r="L88" s="0" t="n">
        <v>0.0356</v>
      </c>
      <c r="M88" s="0" t="n">
        <v>0.0345</v>
      </c>
      <c r="N88" s="0" t="n">
        <v>0.0338</v>
      </c>
      <c r="O88" s="0" t="n">
        <v>0.0334</v>
      </c>
      <c r="P88" s="0" t="n">
        <v>0.0331</v>
      </c>
      <c r="U88" s="0" t="n">
        <v>1</v>
      </c>
      <c r="V88" s="0" t="n">
        <v>0.1672</v>
      </c>
      <c r="W88" s="0" t="n">
        <v>0.3661</v>
      </c>
      <c r="X88" s="0" t="n">
        <v>0.1724</v>
      </c>
      <c r="Y88" s="0" t="n">
        <v>0.121</v>
      </c>
      <c r="Z88" s="0" t="n">
        <v>0.1017</v>
      </c>
      <c r="AA88" s="0" t="n">
        <v>0.08945</v>
      </c>
      <c r="AB88" s="0" t="n">
        <v>0.07939</v>
      </c>
      <c r="AC88" s="0" t="n">
        <v>0.07038</v>
      </c>
      <c r="AD88" s="0" t="n">
        <v>0.06293</v>
      </c>
      <c r="AE88" s="0" t="n">
        <v>0.05629</v>
      </c>
      <c r="AF88" s="0" t="n">
        <v>0.05104</v>
      </c>
      <c r="AG88" s="0" t="n">
        <v>0.0465</v>
      </c>
      <c r="AH88" s="0" t="n">
        <v>0.04294</v>
      </c>
      <c r="AI88" s="0" t="n">
        <v>0.04004</v>
      </c>
      <c r="AJ88" s="0" t="n">
        <v>0.03775</v>
      </c>
      <c r="AK88" s="0" t="n">
        <v>0.03592</v>
      </c>
      <c r="AL88" s="0" t="n">
        <v>0.03448</v>
      </c>
    </row>
    <row collapsed="false" customFormat="false" customHeight="false" hidden="false" ht="13.3" outlineLevel="0" r="89">
      <c r="C89" s="0" t="n">
        <v>3</v>
      </c>
      <c r="D89" s="0" t="n">
        <v>0.0565</v>
      </c>
      <c r="E89" s="0" t="n">
        <v>0.0606</v>
      </c>
      <c r="F89" s="0" t="n">
        <v>0.0564</v>
      </c>
      <c r="G89" s="0" t="n">
        <v>0.0503</v>
      </c>
      <c r="H89" s="0" t="n">
        <v>0.0446</v>
      </c>
      <c r="I89" s="0" t="n">
        <v>0.0402</v>
      </c>
      <c r="J89" s="0" t="n">
        <v>0.0369</v>
      </c>
      <c r="K89" s="0" t="n">
        <v>0.0347</v>
      </c>
      <c r="L89" s="0" t="n">
        <v>0.0331</v>
      </c>
      <c r="M89" s="0" t="n">
        <v>0.0321</v>
      </c>
      <c r="N89" s="0" t="n">
        <v>0.0315</v>
      </c>
      <c r="O89" s="0" t="n">
        <v>0.0311</v>
      </c>
      <c r="P89" s="0" t="n">
        <v>0.0308</v>
      </c>
      <c r="U89" s="0" t="n">
        <v>1.5</v>
      </c>
      <c r="V89" s="0" t="n">
        <v>0.1227</v>
      </c>
      <c r="W89" s="0" t="n">
        <v>0.1724</v>
      </c>
      <c r="X89" s="0" t="n">
        <v>0.3485</v>
      </c>
      <c r="Y89" s="0" t="n">
        <v>0.157</v>
      </c>
      <c r="Z89" s="0" t="n">
        <v>0.1074</v>
      </c>
      <c r="AA89" s="0" t="n">
        <v>0.08897</v>
      </c>
      <c r="AB89" s="0" t="n">
        <v>0.0778</v>
      </c>
      <c r="AC89" s="0" t="n">
        <v>0.06873</v>
      </c>
      <c r="AD89" s="0" t="n">
        <v>0.06141</v>
      </c>
      <c r="AE89" s="0" t="n">
        <v>0.05493</v>
      </c>
      <c r="AF89" s="0" t="n">
        <v>0.04979</v>
      </c>
      <c r="AG89" s="0" t="n">
        <v>0.04537</v>
      </c>
      <c r="AH89" s="0" t="n">
        <v>0.0419</v>
      </c>
      <c r="AI89" s="0" t="n">
        <v>0.03906</v>
      </c>
      <c r="AJ89" s="0" t="n">
        <v>0.03683</v>
      </c>
      <c r="AK89" s="0" t="n">
        <v>0.03504</v>
      </c>
      <c r="AL89" s="0" t="n">
        <v>0.03364</v>
      </c>
    </row>
    <row collapsed="false" customFormat="false" customHeight="false" hidden="false" ht="13.3" outlineLevel="0" r="90">
      <c r="C90" s="0" t="n">
        <v>4</v>
      </c>
      <c r="D90" s="0" t="n">
        <v>0.0503</v>
      </c>
      <c r="E90" s="0" t="n">
        <v>0.054</v>
      </c>
      <c r="F90" s="0" t="n">
        <v>0.0503</v>
      </c>
      <c r="G90" s="0" t="n">
        <v>0.0448</v>
      </c>
      <c r="H90" s="0" t="n">
        <v>0.0398</v>
      </c>
      <c r="I90" s="0" t="n">
        <v>0.0358</v>
      </c>
      <c r="J90" s="0" t="n">
        <v>0.0329</v>
      </c>
      <c r="K90" s="0" t="n">
        <v>0.0309</v>
      </c>
      <c r="L90" s="0" t="n">
        <v>0.0295</v>
      </c>
      <c r="M90" s="0" t="n">
        <v>0.0286</v>
      </c>
      <c r="N90" s="0" t="n">
        <v>0.028</v>
      </c>
      <c r="O90" s="0" t="n">
        <v>0.0277</v>
      </c>
      <c r="P90" s="0" t="n">
        <v>0.0274</v>
      </c>
      <c r="U90" s="0" t="n">
        <v>2</v>
      </c>
      <c r="V90" s="0" t="n">
        <v>0.1057</v>
      </c>
      <c r="W90" s="0" t="n">
        <v>0.121</v>
      </c>
      <c r="X90" s="0" t="n">
        <v>0.157</v>
      </c>
      <c r="Y90" s="0" t="n">
        <v>0.3033</v>
      </c>
      <c r="Z90" s="0" t="n">
        <v>0.1333</v>
      </c>
      <c r="AA90" s="0" t="n">
        <v>0.08986</v>
      </c>
      <c r="AB90" s="0" t="n">
        <v>0.074</v>
      </c>
      <c r="AC90" s="0" t="n">
        <v>0.06442</v>
      </c>
      <c r="AD90" s="0" t="n">
        <v>0.05735</v>
      </c>
      <c r="AE90" s="0" t="n">
        <v>0.05126</v>
      </c>
      <c r="AF90" s="0" t="n">
        <v>0.04646</v>
      </c>
      <c r="AG90" s="0" t="n">
        <v>0.04233</v>
      </c>
      <c r="AH90" s="0" t="n">
        <v>0.03909</v>
      </c>
      <c r="AI90" s="0" t="n">
        <v>0.03644</v>
      </c>
      <c r="AJ90" s="0" t="n">
        <v>0.03436</v>
      </c>
      <c r="AK90" s="0" t="n">
        <v>0.03269</v>
      </c>
      <c r="AL90" s="0" t="n">
        <v>0.03139</v>
      </c>
    </row>
    <row collapsed="false" customFormat="false" customHeight="false" hidden="false" ht="13.3" outlineLevel="0" r="91">
      <c r="C91" s="0" t="n">
        <v>5</v>
      </c>
      <c r="D91" s="0" t="n">
        <v>0.0447</v>
      </c>
      <c r="E91" s="0" t="n">
        <v>0.048</v>
      </c>
      <c r="F91" s="0" t="n">
        <v>0.0446</v>
      </c>
      <c r="G91" s="0" t="n">
        <v>0.0398</v>
      </c>
      <c r="H91" s="0" t="n">
        <v>0.0353</v>
      </c>
      <c r="I91" s="0" t="n">
        <v>0.0318</v>
      </c>
      <c r="J91" s="0" t="n">
        <v>0.0292</v>
      </c>
      <c r="K91" s="0" t="n">
        <v>0.0274</v>
      </c>
      <c r="L91" s="0" t="n">
        <v>0.0262</v>
      </c>
      <c r="M91" s="0" t="n">
        <v>0.0254</v>
      </c>
      <c r="N91" s="0" t="n">
        <v>0.0249</v>
      </c>
      <c r="O91" s="0" t="n">
        <v>0.0246</v>
      </c>
      <c r="P91" s="0" t="n">
        <v>0.0244</v>
      </c>
      <c r="U91" s="0" t="n">
        <v>2.5</v>
      </c>
      <c r="V91" s="0" t="n">
        <v>0.09436</v>
      </c>
      <c r="W91" s="0" t="n">
        <v>0.1017</v>
      </c>
      <c r="X91" s="0" t="n">
        <v>0.1074</v>
      </c>
      <c r="Y91" s="0" t="n">
        <v>0.1333</v>
      </c>
      <c r="Z91" s="0" t="n">
        <v>0.2513</v>
      </c>
      <c r="AA91" s="0" t="n">
        <v>0.1088</v>
      </c>
      <c r="AB91" s="0" t="n">
        <v>0.07292</v>
      </c>
      <c r="AC91" s="0" t="n">
        <v>0.05977</v>
      </c>
      <c r="AD91" s="0" t="n">
        <v>0.05243</v>
      </c>
      <c r="AE91" s="0" t="n">
        <v>0.0467</v>
      </c>
      <c r="AF91" s="0" t="n">
        <v>0.04229</v>
      </c>
      <c r="AG91" s="0" t="n">
        <v>0.03853</v>
      </c>
      <c r="AH91" s="0" t="n">
        <v>0.03558</v>
      </c>
      <c r="AI91" s="0" t="n">
        <v>0.03317</v>
      </c>
      <c r="AJ91" s="0" t="n">
        <v>0.03127</v>
      </c>
      <c r="AK91" s="0" t="n">
        <v>0.02975</v>
      </c>
      <c r="AL91" s="0" t="n">
        <v>0.02856</v>
      </c>
    </row>
    <row collapsed="false" customFormat="false" customHeight="false" hidden="false" ht="13.3" outlineLevel="0" r="92">
      <c r="C92" s="0" t="n">
        <v>6</v>
      </c>
      <c r="D92" s="0" t="n">
        <v>0.0402</v>
      </c>
      <c r="E92" s="0" t="n">
        <v>0.0432</v>
      </c>
      <c r="F92" s="0" t="n">
        <v>0.0402</v>
      </c>
      <c r="G92" s="0" t="n">
        <v>0.0358</v>
      </c>
      <c r="H92" s="0" t="n">
        <v>0.0318</v>
      </c>
      <c r="I92" s="0" t="n">
        <v>0.0286</v>
      </c>
      <c r="J92" s="0" t="n">
        <v>0.0263</v>
      </c>
      <c r="K92" s="0" t="n">
        <v>0.0247</v>
      </c>
      <c r="L92" s="0" t="n">
        <v>0.0236</v>
      </c>
      <c r="M92" s="0" t="n">
        <v>0.0229</v>
      </c>
      <c r="N92" s="0" t="n">
        <v>0.0224</v>
      </c>
      <c r="O92" s="0" t="n">
        <v>0.0221</v>
      </c>
      <c r="P92" s="0" t="n">
        <v>0.0219</v>
      </c>
      <c r="U92" s="0" t="n">
        <v>3</v>
      </c>
      <c r="V92" s="0" t="n">
        <v>0.08422</v>
      </c>
      <c r="W92" s="0" t="n">
        <v>0.08945</v>
      </c>
      <c r="X92" s="0" t="n">
        <v>0.08897</v>
      </c>
      <c r="Y92" s="0" t="n">
        <v>0.08986</v>
      </c>
      <c r="Z92" s="0" t="n">
        <v>0.1088</v>
      </c>
      <c r="AA92" s="0" t="n">
        <v>0.202</v>
      </c>
      <c r="AB92" s="0" t="n">
        <v>0.08693</v>
      </c>
      <c r="AC92" s="0" t="n">
        <v>0.05802</v>
      </c>
      <c r="AD92" s="0" t="n">
        <v>0.04793</v>
      </c>
      <c r="AE92" s="0" t="n">
        <v>0.04206</v>
      </c>
      <c r="AF92" s="0" t="n">
        <v>0.03796</v>
      </c>
      <c r="AG92" s="0" t="n">
        <v>0.03455</v>
      </c>
      <c r="AH92" s="0" t="n">
        <v>0.0319</v>
      </c>
      <c r="AI92" s="0" t="n">
        <v>0.02974</v>
      </c>
      <c r="AJ92" s="0" t="n">
        <v>0.02804</v>
      </c>
      <c r="AK92" s="0" t="n">
        <v>0.02668</v>
      </c>
      <c r="AL92" s="0" t="n">
        <v>0.02561</v>
      </c>
    </row>
    <row collapsed="false" customFormat="false" customHeight="false" hidden="false" ht="13.3" outlineLevel="0" r="93">
      <c r="C93" s="0" t="n">
        <v>7</v>
      </c>
      <c r="D93" s="0" t="n">
        <v>0.037</v>
      </c>
      <c r="E93" s="0" t="n">
        <v>0.0397</v>
      </c>
      <c r="F93" s="0" t="n">
        <v>0.0369</v>
      </c>
      <c r="G93" s="0" t="n">
        <v>0.0329</v>
      </c>
      <c r="H93" s="0" t="n">
        <v>0.0292</v>
      </c>
      <c r="I93" s="0" t="n">
        <v>0.0263</v>
      </c>
      <c r="J93" s="0" t="n">
        <v>0.0242</v>
      </c>
      <c r="K93" s="0" t="n">
        <v>0.0227</v>
      </c>
      <c r="L93" s="0" t="n">
        <v>0.0217</v>
      </c>
      <c r="M93" s="0" t="n">
        <v>0.021</v>
      </c>
      <c r="N93" s="0" t="n">
        <v>0.0206</v>
      </c>
      <c r="O93" s="0" t="n">
        <v>0.0203</v>
      </c>
      <c r="P93" s="0" t="n">
        <v>0.0202</v>
      </c>
      <c r="U93" s="0" t="n">
        <v>3.5</v>
      </c>
      <c r="V93" s="0" t="n">
        <v>0.07501</v>
      </c>
      <c r="W93" s="0" t="n">
        <v>0.07939</v>
      </c>
      <c r="X93" s="0" t="n">
        <v>0.0778</v>
      </c>
      <c r="Y93" s="0" t="n">
        <v>0.074</v>
      </c>
      <c r="Z93" s="0" t="n">
        <v>0.07292</v>
      </c>
      <c r="AA93" s="0" t="n">
        <v>0.08693</v>
      </c>
      <c r="AB93" s="0" t="n">
        <v>0.1606</v>
      </c>
      <c r="AC93" s="0" t="n">
        <v>0.06878</v>
      </c>
      <c r="AD93" s="0" t="n">
        <v>0.04626</v>
      </c>
      <c r="AE93" s="0" t="n">
        <v>0.03823</v>
      </c>
      <c r="AF93" s="0" t="n">
        <v>0.034</v>
      </c>
      <c r="AG93" s="0" t="n">
        <v>0.03084</v>
      </c>
      <c r="AH93" s="0" t="n">
        <v>0.02845</v>
      </c>
      <c r="AI93" s="0" t="n">
        <v>0.02651</v>
      </c>
      <c r="AJ93" s="0" t="n">
        <v>0.025</v>
      </c>
      <c r="AK93" s="0" t="n">
        <v>0.02379</v>
      </c>
      <c r="AL93" s="0" t="n">
        <v>0.02283</v>
      </c>
    </row>
    <row collapsed="false" customFormat="false" customHeight="false" hidden="false" ht="13.3" outlineLevel="0" r="94">
      <c r="C94" s="0" t="n">
        <v>8</v>
      </c>
      <c r="D94" s="0" t="n">
        <v>0.0347</v>
      </c>
      <c r="E94" s="0" t="n">
        <v>0.0372</v>
      </c>
      <c r="F94" s="0" t="n">
        <v>0.0347</v>
      </c>
      <c r="G94" s="0" t="n">
        <v>0.0309</v>
      </c>
      <c r="H94" s="0" t="n">
        <v>0.0274</v>
      </c>
      <c r="I94" s="0" t="n">
        <v>0.0247</v>
      </c>
      <c r="J94" s="0" t="n">
        <v>0.0227</v>
      </c>
      <c r="K94" s="0" t="n">
        <v>0.0213</v>
      </c>
      <c r="L94" s="0" t="n">
        <v>0.0204</v>
      </c>
      <c r="M94" s="0" t="n">
        <v>0.0197</v>
      </c>
      <c r="N94" s="0" t="n">
        <v>0.0193</v>
      </c>
      <c r="O94" s="0" t="n">
        <v>0.0191</v>
      </c>
      <c r="P94" s="0" t="n">
        <v>0.0189</v>
      </c>
      <c r="U94" s="0" t="n">
        <v>4</v>
      </c>
      <c r="V94" s="0" t="n">
        <v>0.06655</v>
      </c>
      <c r="W94" s="0" t="n">
        <v>0.07038</v>
      </c>
      <c r="X94" s="0" t="n">
        <v>0.06873</v>
      </c>
      <c r="Y94" s="0" t="n">
        <v>0.06442</v>
      </c>
      <c r="Z94" s="0" t="n">
        <v>0.05977</v>
      </c>
      <c r="AA94" s="0" t="n">
        <v>0.05802</v>
      </c>
      <c r="AB94" s="0" t="n">
        <v>0.06878</v>
      </c>
      <c r="AC94" s="0" t="n">
        <v>0.1264</v>
      </c>
      <c r="AD94" s="0" t="n">
        <v>0.05459</v>
      </c>
      <c r="AE94" s="0" t="n">
        <v>0.03673</v>
      </c>
      <c r="AF94" s="0" t="n">
        <v>0.03076</v>
      </c>
      <c r="AG94" s="0" t="n">
        <v>0.02749</v>
      </c>
      <c r="AH94" s="0" t="n">
        <v>0.02527</v>
      </c>
      <c r="AI94" s="0" t="n">
        <v>0.02353</v>
      </c>
      <c r="AJ94" s="0" t="n">
        <v>0.02219</v>
      </c>
      <c r="AK94" s="0" t="n">
        <v>0.02111</v>
      </c>
      <c r="AL94" s="0" t="n">
        <v>0.02026</v>
      </c>
    </row>
    <row collapsed="false" customFormat="false" customHeight="false" hidden="false" ht="13.3" outlineLevel="0" r="95">
      <c r="C95" s="0" t="n">
        <v>9</v>
      </c>
      <c r="D95" s="0" t="n">
        <v>0.0332</v>
      </c>
      <c r="E95" s="0" t="n">
        <v>0.0356</v>
      </c>
      <c r="F95" s="0" t="n">
        <v>0.0331</v>
      </c>
      <c r="G95" s="0" t="n">
        <v>0.0295</v>
      </c>
      <c r="H95" s="0" t="n">
        <v>0.0262</v>
      </c>
      <c r="I95" s="0" t="n">
        <v>0.0236</v>
      </c>
      <c r="J95" s="0" t="n">
        <v>0.0217</v>
      </c>
      <c r="K95" s="0" t="n">
        <v>0.0204</v>
      </c>
      <c r="L95" s="0" t="n">
        <v>0.0195</v>
      </c>
      <c r="M95" s="0" t="n">
        <v>0.0189</v>
      </c>
      <c r="N95" s="0" t="n">
        <v>0.0185</v>
      </c>
      <c r="O95" s="0" t="n">
        <v>0.0182</v>
      </c>
      <c r="P95" s="0" t="n">
        <v>0.0181</v>
      </c>
      <c r="U95" s="0" t="n">
        <v>4.5</v>
      </c>
      <c r="V95" s="0" t="n">
        <v>0.05951</v>
      </c>
      <c r="W95" s="0" t="n">
        <v>0.06293</v>
      </c>
      <c r="X95" s="0" t="n">
        <v>0.06141</v>
      </c>
      <c r="Y95" s="0" t="n">
        <v>0.05735</v>
      </c>
      <c r="Z95" s="0" t="n">
        <v>0.05243</v>
      </c>
      <c r="AA95" s="0" t="n">
        <v>0.04793</v>
      </c>
      <c r="AB95" s="0" t="n">
        <v>0.04626</v>
      </c>
      <c r="AC95" s="0" t="n">
        <v>0.05459</v>
      </c>
      <c r="AD95" s="0" t="n">
        <v>0.1011</v>
      </c>
      <c r="AE95" s="0" t="n">
        <v>0.04368</v>
      </c>
      <c r="AF95" s="0" t="n">
        <v>0.02978</v>
      </c>
      <c r="AG95" s="0" t="n">
        <v>0.02506</v>
      </c>
      <c r="AH95" s="0" t="n">
        <v>0.0227</v>
      </c>
      <c r="AI95" s="0" t="n">
        <v>0.02107</v>
      </c>
      <c r="AJ95" s="0" t="n">
        <v>0.01985</v>
      </c>
      <c r="AK95" s="0" t="n">
        <v>0.01888</v>
      </c>
      <c r="AL95" s="0" t="n">
        <v>0.01812</v>
      </c>
    </row>
    <row collapsed="false" customFormat="false" customHeight="false" hidden="false" ht="13.3" outlineLevel="0" r="96">
      <c r="C96" s="0" t="n">
        <v>10</v>
      </c>
      <c r="D96" s="0" t="n">
        <v>0.0322</v>
      </c>
      <c r="E96" s="0" t="n">
        <v>0.0345</v>
      </c>
      <c r="F96" s="0" t="n">
        <v>0.0321</v>
      </c>
      <c r="G96" s="0" t="n">
        <v>0.0286</v>
      </c>
      <c r="H96" s="0" t="n">
        <v>0.0254</v>
      </c>
      <c r="I96" s="0" t="n">
        <v>0.0229</v>
      </c>
      <c r="J96" s="0" t="n">
        <v>0.021</v>
      </c>
      <c r="K96" s="0" t="n">
        <v>0.0197</v>
      </c>
      <c r="L96" s="0" t="n">
        <v>0.0189</v>
      </c>
      <c r="M96" s="0" t="n">
        <v>0.0183</v>
      </c>
      <c r="N96" s="0" t="n">
        <v>0.0179</v>
      </c>
      <c r="O96" s="0" t="n">
        <v>0.0177</v>
      </c>
      <c r="P96" s="0" t="n">
        <v>0.0175</v>
      </c>
      <c r="U96" s="0" t="n">
        <v>5</v>
      </c>
      <c r="V96" s="0" t="n">
        <v>0.05324</v>
      </c>
      <c r="W96" s="0" t="n">
        <v>0.05629</v>
      </c>
      <c r="X96" s="0" t="n">
        <v>0.05493</v>
      </c>
      <c r="Y96" s="0" t="n">
        <v>0.05126</v>
      </c>
      <c r="Z96" s="0" t="n">
        <v>0.0467</v>
      </c>
      <c r="AA96" s="0" t="n">
        <v>0.04206</v>
      </c>
      <c r="AB96" s="0" t="n">
        <v>0.03823</v>
      </c>
      <c r="AC96" s="0" t="n">
        <v>0.03673</v>
      </c>
      <c r="AD96" s="0" t="n">
        <v>0.04368</v>
      </c>
      <c r="AE96" s="0" t="n">
        <v>0.08095</v>
      </c>
      <c r="AF96" s="0" t="n">
        <v>0.03543</v>
      </c>
      <c r="AG96" s="0" t="n">
        <v>0.02428</v>
      </c>
      <c r="AH96" s="0" t="n">
        <v>0.02071</v>
      </c>
      <c r="AI96" s="0" t="n">
        <v>0.01894</v>
      </c>
      <c r="AJ96" s="0" t="n">
        <v>0.01778</v>
      </c>
      <c r="AK96" s="0" t="n">
        <v>0.01689</v>
      </c>
      <c r="AL96" s="0" t="n">
        <v>0.01621</v>
      </c>
    </row>
    <row collapsed="false" customFormat="false" customHeight="false" hidden="false" ht="13.3" outlineLevel="0" r="97">
      <c r="C97" s="0" t="n">
        <v>11</v>
      </c>
      <c r="D97" s="0" t="n">
        <v>0.0315</v>
      </c>
      <c r="E97" s="0" t="n">
        <v>0.0338</v>
      </c>
      <c r="F97" s="0" t="n">
        <v>0.0315</v>
      </c>
      <c r="G97" s="0" t="n">
        <v>0.028</v>
      </c>
      <c r="H97" s="0" t="n">
        <v>0.0249</v>
      </c>
      <c r="I97" s="0" t="n">
        <v>0.0224</v>
      </c>
      <c r="J97" s="0" t="n">
        <v>0.0206</v>
      </c>
      <c r="K97" s="0" t="n">
        <v>0.0193</v>
      </c>
      <c r="L97" s="0" t="n">
        <v>0.0185</v>
      </c>
      <c r="M97" s="0" t="n">
        <v>0.0179</v>
      </c>
      <c r="N97" s="0" t="n">
        <v>0.0176</v>
      </c>
      <c r="O97" s="0" t="n">
        <v>0.0173</v>
      </c>
      <c r="P97" s="0" t="n">
        <v>0.0172</v>
      </c>
      <c r="U97" s="0" t="n">
        <v>5.5</v>
      </c>
      <c r="V97" s="0" t="n">
        <v>0.04827</v>
      </c>
      <c r="W97" s="0" t="n">
        <v>0.05104</v>
      </c>
      <c r="X97" s="0" t="n">
        <v>0.04979</v>
      </c>
      <c r="Y97" s="0" t="n">
        <v>0.04646</v>
      </c>
      <c r="Z97" s="0" t="n">
        <v>0.04229</v>
      </c>
      <c r="AA97" s="0" t="n">
        <v>0.03796</v>
      </c>
      <c r="AB97" s="0" t="n">
        <v>0.034</v>
      </c>
      <c r="AC97" s="0" t="n">
        <v>0.03076</v>
      </c>
      <c r="AD97" s="0" t="n">
        <v>0.02978</v>
      </c>
      <c r="AE97" s="0" t="n">
        <v>0.03543</v>
      </c>
      <c r="AF97" s="0" t="n">
        <v>0.06654</v>
      </c>
      <c r="AG97" s="0" t="n">
        <v>0.02927</v>
      </c>
      <c r="AH97" s="0" t="n">
        <v>0.02033</v>
      </c>
      <c r="AI97" s="0" t="n">
        <v>0.0175</v>
      </c>
      <c r="AJ97" s="0" t="n">
        <v>0.01619</v>
      </c>
      <c r="AK97" s="0" t="n">
        <v>0.01533</v>
      </c>
      <c r="AL97" s="0" t="n">
        <v>0.0147</v>
      </c>
    </row>
    <row collapsed="false" customFormat="false" customHeight="false" hidden="false" ht="13.3" outlineLevel="0" r="98">
      <c r="C98" s="0" t="n">
        <v>12</v>
      </c>
      <c r="D98" s="0" t="n">
        <v>0.0311</v>
      </c>
      <c r="E98" s="0" t="n">
        <v>0.0334</v>
      </c>
      <c r="F98" s="0" t="n">
        <v>0.0311</v>
      </c>
      <c r="G98" s="0" t="n">
        <v>0.0277</v>
      </c>
      <c r="H98" s="0" t="n">
        <v>0.0246</v>
      </c>
      <c r="I98" s="0" t="n">
        <v>0.0221</v>
      </c>
      <c r="J98" s="0" t="n">
        <v>0.0203</v>
      </c>
      <c r="K98" s="0" t="n">
        <v>0.0191</v>
      </c>
      <c r="L98" s="0" t="n">
        <v>0.0182</v>
      </c>
      <c r="M98" s="0" t="n">
        <v>0.0177</v>
      </c>
      <c r="N98" s="0" t="n">
        <v>0.0173</v>
      </c>
      <c r="O98" s="0" t="n">
        <v>0.0171</v>
      </c>
      <c r="P98" s="0" t="n">
        <v>0.0169</v>
      </c>
      <c r="U98" s="0" t="n">
        <v>6</v>
      </c>
      <c r="V98" s="0" t="n">
        <v>0.04398</v>
      </c>
      <c r="W98" s="0" t="n">
        <v>0.0465</v>
      </c>
      <c r="X98" s="0" t="n">
        <v>0.04537</v>
      </c>
      <c r="Y98" s="0" t="n">
        <v>0.04233</v>
      </c>
      <c r="Z98" s="0" t="n">
        <v>0.03853</v>
      </c>
      <c r="AA98" s="0" t="n">
        <v>0.03455</v>
      </c>
      <c r="AB98" s="0" t="n">
        <v>0.03084</v>
      </c>
      <c r="AC98" s="0" t="n">
        <v>0.02749</v>
      </c>
      <c r="AD98" s="0" t="n">
        <v>0.02506</v>
      </c>
      <c r="AE98" s="0" t="n">
        <v>0.02428</v>
      </c>
      <c r="AF98" s="0" t="n">
        <v>0.02927</v>
      </c>
      <c r="AG98" s="0" t="n">
        <v>0.05524</v>
      </c>
      <c r="AH98" s="0" t="n">
        <v>0.02463</v>
      </c>
      <c r="AI98" s="0" t="n">
        <v>0.01727</v>
      </c>
      <c r="AJ98" s="0" t="n">
        <v>0.01504</v>
      </c>
      <c r="AK98" s="0" t="n">
        <v>0.01403</v>
      </c>
      <c r="AL98" s="0" t="n">
        <v>0.01341</v>
      </c>
    </row>
    <row collapsed="false" customFormat="false" customHeight="false" hidden="false" ht="13.3" outlineLevel="0" r="99">
      <c r="C99" s="0" t="n">
        <v>13</v>
      </c>
      <c r="D99" s="0" t="n">
        <v>0.0308</v>
      </c>
      <c r="E99" s="0" t="n">
        <v>0.0331</v>
      </c>
      <c r="F99" s="0" t="n">
        <v>0.0308</v>
      </c>
      <c r="G99" s="0" t="n">
        <v>0.0274</v>
      </c>
      <c r="H99" s="0" t="n">
        <v>0.0244</v>
      </c>
      <c r="I99" s="0" t="n">
        <v>0.0219</v>
      </c>
      <c r="J99" s="0" t="n">
        <v>0.0202</v>
      </c>
      <c r="K99" s="0" t="n">
        <v>0.0189</v>
      </c>
      <c r="L99" s="0" t="n">
        <v>0.0181</v>
      </c>
      <c r="M99" s="0" t="n">
        <v>0.0175</v>
      </c>
      <c r="N99" s="0" t="n">
        <v>0.0172</v>
      </c>
      <c r="O99" s="0" t="n">
        <v>0.0169</v>
      </c>
      <c r="P99" s="0" t="n">
        <v>0.0168</v>
      </c>
      <c r="U99" s="0" t="n">
        <v>6.5</v>
      </c>
      <c r="V99" s="0" t="n">
        <v>0.04062</v>
      </c>
      <c r="W99" s="0" t="n">
        <v>0.04294</v>
      </c>
      <c r="X99" s="0" t="n">
        <v>0.0419</v>
      </c>
      <c r="Y99" s="0" t="n">
        <v>0.03909</v>
      </c>
      <c r="Z99" s="0" t="n">
        <v>0.03558</v>
      </c>
      <c r="AA99" s="0" t="n">
        <v>0.0319</v>
      </c>
      <c r="AB99" s="0" t="n">
        <v>0.02845</v>
      </c>
      <c r="AC99" s="0" t="n">
        <v>0.02527</v>
      </c>
      <c r="AD99" s="0" t="n">
        <v>0.0227</v>
      </c>
      <c r="AE99" s="0" t="n">
        <v>0.02071</v>
      </c>
      <c r="AF99" s="0" t="n">
        <v>0.02033</v>
      </c>
      <c r="AG99" s="0" t="n">
        <v>0.02463</v>
      </c>
      <c r="AH99" s="0" t="n">
        <v>0.04711</v>
      </c>
      <c r="AI99" s="0" t="n">
        <v>0.0212</v>
      </c>
      <c r="AJ99" s="0" t="n">
        <v>0.01503</v>
      </c>
      <c r="AK99" s="0" t="n">
        <v>0.01321</v>
      </c>
      <c r="AL99" s="0" t="n">
        <v>0.01244</v>
      </c>
    </row>
    <row collapsed="false" customFormat="false" customHeight="false" hidden="false" ht="13.3" outlineLevel="0" r="100">
      <c r="U100" s="0" t="n">
        <v>7</v>
      </c>
      <c r="V100" s="0" t="n">
        <v>0.03787</v>
      </c>
      <c r="W100" s="0" t="n">
        <v>0.04004</v>
      </c>
      <c r="X100" s="0" t="n">
        <v>0.03906</v>
      </c>
      <c r="Y100" s="0" t="n">
        <v>0.03644</v>
      </c>
      <c r="Z100" s="0" t="n">
        <v>0.03317</v>
      </c>
      <c r="AA100" s="0" t="n">
        <v>0.02974</v>
      </c>
      <c r="AB100" s="0" t="n">
        <v>0.02651</v>
      </c>
      <c r="AC100" s="0" t="n">
        <v>0.02353</v>
      </c>
      <c r="AD100" s="0" t="n">
        <v>0.02107</v>
      </c>
      <c r="AE100" s="0" t="n">
        <v>0.01894</v>
      </c>
      <c r="AF100" s="0" t="n">
        <v>0.0175</v>
      </c>
      <c r="AG100" s="0" t="n">
        <v>0.01727</v>
      </c>
      <c r="AH100" s="0" t="n">
        <v>0.0212</v>
      </c>
      <c r="AI100" s="0" t="n">
        <v>0.04094</v>
      </c>
      <c r="AJ100" s="0" t="n">
        <v>0.01864</v>
      </c>
      <c r="AK100" s="0" t="n">
        <v>0.01334</v>
      </c>
      <c r="AL100" s="0" t="n">
        <v>0.01182</v>
      </c>
    </row>
    <row collapsed="false" customFormat="false" customHeight="false" hidden="false" ht="13.3" outlineLevel="0" r="101">
      <c r="U101" s="0" t="n">
        <v>7.5</v>
      </c>
      <c r="V101" s="0" t="n">
        <v>0.03571</v>
      </c>
      <c r="W101" s="0" t="n">
        <v>0.03775</v>
      </c>
      <c r="X101" s="0" t="n">
        <v>0.03683</v>
      </c>
      <c r="Y101" s="0" t="n">
        <v>0.03436</v>
      </c>
      <c r="Z101" s="0" t="n">
        <v>0.03127</v>
      </c>
      <c r="AA101" s="0" t="n">
        <v>0.02804</v>
      </c>
      <c r="AB101" s="0" t="n">
        <v>0.025</v>
      </c>
      <c r="AC101" s="0" t="n">
        <v>0.02219</v>
      </c>
      <c r="AD101" s="0" t="n">
        <v>0.01985</v>
      </c>
      <c r="AE101" s="0" t="n">
        <v>0.01778</v>
      </c>
      <c r="AF101" s="0" t="n">
        <v>0.01619</v>
      </c>
      <c r="AG101" s="0" t="n">
        <v>0.01504</v>
      </c>
      <c r="AH101" s="0" t="n">
        <v>0.01503</v>
      </c>
      <c r="AI101" s="0" t="n">
        <v>0.01864</v>
      </c>
      <c r="AJ101" s="0" t="n">
        <v>0.03641</v>
      </c>
      <c r="AK101" s="0" t="n">
        <v>0.01672</v>
      </c>
      <c r="AL101" s="0" t="n">
        <v>0.01207</v>
      </c>
    </row>
    <row collapsed="false" customFormat="false" customHeight="false" hidden="false" ht="13.3" outlineLevel="0" r="102">
      <c r="U102" s="0" t="n">
        <v>8</v>
      </c>
      <c r="V102" s="0" t="n">
        <v>0.03397</v>
      </c>
      <c r="W102" s="0" t="n">
        <v>0.03592</v>
      </c>
      <c r="X102" s="0" t="n">
        <v>0.03504</v>
      </c>
      <c r="Y102" s="0" t="n">
        <v>0.03269</v>
      </c>
      <c r="Z102" s="0" t="n">
        <v>0.02975</v>
      </c>
      <c r="AA102" s="0" t="n">
        <v>0.02668</v>
      </c>
      <c r="AB102" s="0" t="n">
        <v>0.02379</v>
      </c>
      <c r="AC102" s="0" t="n">
        <v>0.02111</v>
      </c>
      <c r="AD102" s="0" t="n">
        <v>0.01888</v>
      </c>
      <c r="AE102" s="0" t="n">
        <v>0.01689</v>
      </c>
      <c r="AF102" s="0" t="n">
        <v>0.01533</v>
      </c>
      <c r="AG102" s="0" t="n">
        <v>0.01403</v>
      </c>
      <c r="AH102" s="0" t="n">
        <v>0.01321</v>
      </c>
      <c r="AI102" s="0" t="n">
        <v>0.01334</v>
      </c>
      <c r="AJ102" s="0" t="n">
        <v>0.01672</v>
      </c>
      <c r="AK102" s="0" t="n">
        <v>0.03296</v>
      </c>
      <c r="AL102" s="0" t="n">
        <v>0.01527</v>
      </c>
    </row>
    <row collapsed="false" customFormat="false" customHeight="false" hidden="false" ht="13.3" outlineLevel="0" r="103">
      <c r="U103" s="0" t="n">
        <v>8.5</v>
      </c>
      <c r="V103" s="0" t="n">
        <v>0.03261</v>
      </c>
      <c r="W103" s="0" t="n">
        <v>0.03448</v>
      </c>
      <c r="X103" s="0" t="n">
        <v>0.03364</v>
      </c>
      <c r="Y103" s="0" t="n">
        <v>0.03139</v>
      </c>
      <c r="Z103" s="0" t="n">
        <v>0.02856</v>
      </c>
      <c r="AA103" s="0" t="n">
        <v>0.02561</v>
      </c>
      <c r="AB103" s="0" t="n">
        <v>0.02283</v>
      </c>
      <c r="AC103" s="0" t="n">
        <v>0.02026</v>
      </c>
      <c r="AD103" s="0" t="n">
        <v>0.01812</v>
      </c>
      <c r="AE103" s="0" t="n">
        <v>0.01621</v>
      </c>
      <c r="AF103" s="0" t="n">
        <v>0.0147</v>
      </c>
      <c r="AG103" s="0" t="n">
        <v>0.01341</v>
      </c>
      <c r="AH103" s="0" t="n">
        <v>0.01244</v>
      </c>
      <c r="AI103" s="0" t="n">
        <v>0.01182</v>
      </c>
      <c r="AJ103" s="0" t="n">
        <v>0.01207</v>
      </c>
      <c r="AK103" s="0" t="n">
        <v>0.01527</v>
      </c>
      <c r="AL103" s="0" t="n">
        <v>0.03037</v>
      </c>
    </row>
    <row collapsed="false" customFormat="false" customHeight="false" hidden="false" ht="13.3" outlineLevel="0" r="107">
      <c r="U107" s="2" t="s">
        <v>34</v>
      </c>
    </row>
    <row collapsed="false" customFormat="false" customHeight="false" hidden="false" ht="13.3" outlineLevel="0" r="108">
      <c r="V108" s="0" t="n">
        <v>0.5</v>
      </c>
      <c r="W108" s="0" t="n">
        <v>1</v>
      </c>
      <c r="X108" s="0" t="n">
        <v>1.5</v>
      </c>
      <c r="Y108" s="0" t="n">
        <v>2</v>
      </c>
      <c r="Z108" s="0" t="n">
        <v>2.5</v>
      </c>
      <c r="AA108" s="0" t="n">
        <v>3</v>
      </c>
      <c r="AB108" s="0" t="n">
        <v>3.5</v>
      </c>
      <c r="AC108" s="0" t="n">
        <v>4</v>
      </c>
      <c r="AD108" s="0" t="n">
        <v>4.5</v>
      </c>
      <c r="AE108" s="0" t="n">
        <v>5</v>
      </c>
      <c r="AF108" s="0" t="n">
        <v>5.5</v>
      </c>
      <c r="AG108" s="0" t="n">
        <v>6</v>
      </c>
      <c r="AH108" s="0" t="n">
        <v>6.5</v>
      </c>
      <c r="AI108" s="0" t="n">
        <v>7</v>
      </c>
      <c r="AJ108" s="0" t="n">
        <v>7.5</v>
      </c>
      <c r="AK108" s="0" t="n">
        <v>8</v>
      </c>
      <c r="AL108" s="0" t="n">
        <v>8.5</v>
      </c>
    </row>
    <row collapsed="false" customFormat="false" customHeight="false" hidden="false" ht="13.3" outlineLevel="0" r="109">
      <c r="U109" s="0" t="n">
        <v>0.5</v>
      </c>
      <c r="V109" s="0" t="n">
        <v>0.3275</v>
      </c>
      <c r="W109" s="0" t="n">
        <v>0.1672</v>
      </c>
      <c r="X109" s="0" t="n">
        <v>0.1227</v>
      </c>
      <c r="Y109" s="0" t="n">
        <v>0.1057</v>
      </c>
      <c r="Z109" s="0" t="n">
        <v>0.09436</v>
      </c>
      <c r="AA109" s="0" t="n">
        <v>0.08422</v>
      </c>
      <c r="AB109" s="0" t="n">
        <v>0.07501</v>
      </c>
      <c r="AC109" s="0" t="n">
        <v>0.06655</v>
      </c>
      <c r="AD109" s="0" t="n">
        <v>0.05951</v>
      </c>
      <c r="AE109" s="0" t="n">
        <v>0.05324</v>
      </c>
      <c r="AF109" s="0" t="n">
        <v>0.04827</v>
      </c>
      <c r="AG109" s="0" t="n">
        <v>0.04398</v>
      </c>
      <c r="AH109" s="0" t="n">
        <v>0.04062</v>
      </c>
      <c r="AI109" s="0" t="n">
        <v>0.03787</v>
      </c>
      <c r="AJ109" s="0" t="n">
        <v>0.03571</v>
      </c>
      <c r="AK109" s="0" t="n">
        <v>0.03397</v>
      </c>
      <c r="AL109" s="0" t="n">
        <v>0.03261</v>
      </c>
    </row>
    <row collapsed="false" customFormat="false" customHeight="false" hidden="false" ht="13.3" outlineLevel="0" r="110">
      <c r="U110" s="0" t="n">
        <v>1</v>
      </c>
      <c r="V110" s="0" t="n">
        <v>0.1672</v>
      </c>
      <c r="W110" s="0" t="n">
        <v>0.3661</v>
      </c>
      <c r="X110" s="0" t="n">
        <v>0.1724</v>
      </c>
      <c r="Y110" s="0" t="n">
        <v>0.121</v>
      </c>
      <c r="Z110" s="0" t="n">
        <v>0.1017</v>
      </c>
      <c r="AA110" s="0" t="n">
        <v>0.08945</v>
      </c>
      <c r="AB110" s="0" t="n">
        <v>0.07939</v>
      </c>
      <c r="AC110" s="0" t="n">
        <v>0.07038</v>
      </c>
      <c r="AD110" s="0" t="n">
        <v>0.06293</v>
      </c>
      <c r="AE110" s="0" t="n">
        <v>0.05629</v>
      </c>
      <c r="AF110" s="0" t="n">
        <v>0.05104</v>
      </c>
      <c r="AG110" s="0" t="n">
        <v>0.0465</v>
      </c>
      <c r="AH110" s="0" t="n">
        <v>0.04294</v>
      </c>
      <c r="AI110" s="0" t="n">
        <v>0.04004</v>
      </c>
      <c r="AJ110" s="0" t="n">
        <v>0.03775</v>
      </c>
      <c r="AK110" s="0" t="n">
        <v>0.03592</v>
      </c>
      <c r="AL110" s="0" t="n">
        <v>0.03448</v>
      </c>
    </row>
    <row collapsed="false" customFormat="false" customHeight="false" hidden="false" ht="13.3" outlineLevel="0" r="111">
      <c r="U111" s="0" t="n">
        <v>1.5</v>
      </c>
      <c r="V111" s="0" t="n">
        <v>0.1227</v>
      </c>
      <c r="W111" s="0" t="n">
        <v>0.1724</v>
      </c>
      <c r="X111" s="0" t="n">
        <v>0.3485</v>
      </c>
      <c r="Y111" s="0" t="n">
        <v>0.157</v>
      </c>
      <c r="Z111" s="0" t="n">
        <v>0.1074</v>
      </c>
      <c r="AA111" s="0" t="n">
        <v>0.08897</v>
      </c>
      <c r="AB111" s="0" t="n">
        <v>0.0778</v>
      </c>
      <c r="AC111" s="0" t="n">
        <v>0.06873</v>
      </c>
      <c r="AD111" s="0" t="n">
        <v>0.06141</v>
      </c>
      <c r="AE111" s="0" t="n">
        <v>0.05493</v>
      </c>
      <c r="AF111" s="0" t="n">
        <v>0.04979</v>
      </c>
      <c r="AG111" s="0" t="n">
        <v>0.04537</v>
      </c>
      <c r="AH111" s="0" t="n">
        <v>0.0419</v>
      </c>
      <c r="AI111" s="0" t="n">
        <v>0.03906</v>
      </c>
      <c r="AJ111" s="0" t="n">
        <v>0.03683</v>
      </c>
      <c r="AK111" s="0" t="n">
        <v>0.03504</v>
      </c>
      <c r="AL111" s="0" t="n">
        <v>0.03364</v>
      </c>
    </row>
    <row collapsed="false" customFormat="false" customHeight="false" hidden="false" ht="13.3" outlineLevel="0" r="112">
      <c r="U112" s="0" t="n">
        <v>2</v>
      </c>
      <c r="V112" s="0" t="n">
        <v>0.1057</v>
      </c>
      <c r="W112" s="0" t="n">
        <v>0.121</v>
      </c>
      <c r="X112" s="0" t="n">
        <v>0.157</v>
      </c>
      <c r="Y112" s="0" t="n">
        <v>0.3033</v>
      </c>
      <c r="Z112" s="0" t="n">
        <v>0.1333</v>
      </c>
      <c r="AA112" s="0" t="n">
        <v>0.08986</v>
      </c>
      <c r="AB112" s="0" t="n">
        <v>0.074</v>
      </c>
      <c r="AC112" s="0" t="n">
        <v>0.06442</v>
      </c>
      <c r="AD112" s="0" t="n">
        <v>0.05735</v>
      </c>
      <c r="AE112" s="0" t="n">
        <v>0.05126</v>
      </c>
      <c r="AF112" s="0" t="n">
        <v>0.04646</v>
      </c>
      <c r="AG112" s="0" t="n">
        <v>0.04233</v>
      </c>
      <c r="AH112" s="0" t="n">
        <v>0.03909</v>
      </c>
      <c r="AI112" s="0" t="n">
        <v>0.03644</v>
      </c>
      <c r="AJ112" s="0" t="n">
        <v>0.03436</v>
      </c>
      <c r="AK112" s="0" t="n">
        <v>0.03269</v>
      </c>
      <c r="AL112" s="0" t="n">
        <v>0.03139</v>
      </c>
    </row>
    <row collapsed="false" customFormat="false" customHeight="false" hidden="false" ht="13.3" outlineLevel="0" r="113">
      <c r="U113" s="0" t="n">
        <v>2.5</v>
      </c>
      <c r="V113" s="0" t="n">
        <v>0.09436</v>
      </c>
      <c r="W113" s="0" t="n">
        <v>0.1017</v>
      </c>
      <c r="X113" s="0" t="n">
        <v>0.1074</v>
      </c>
      <c r="Y113" s="0" t="n">
        <v>0.1333</v>
      </c>
      <c r="Z113" s="0" t="n">
        <v>0.2513</v>
      </c>
      <c r="AA113" s="0" t="n">
        <v>0.1088</v>
      </c>
      <c r="AB113" s="0" t="n">
        <v>0.07292</v>
      </c>
      <c r="AC113" s="0" t="n">
        <v>0.05977</v>
      </c>
      <c r="AD113" s="0" t="n">
        <v>0.05243</v>
      </c>
      <c r="AE113" s="0" t="n">
        <v>0.0467</v>
      </c>
      <c r="AF113" s="0" t="n">
        <v>0.04229</v>
      </c>
      <c r="AG113" s="0" t="n">
        <v>0.03853</v>
      </c>
      <c r="AH113" s="0" t="n">
        <v>0.03558</v>
      </c>
      <c r="AI113" s="0" t="n">
        <v>0.03317</v>
      </c>
      <c r="AJ113" s="0" t="n">
        <v>0.03127</v>
      </c>
      <c r="AK113" s="0" t="n">
        <v>0.02975</v>
      </c>
      <c r="AL113" s="0" t="n">
        <v>0.02856</v>
      </c>
    </row>
    <row collapsed="false" customFormat="false" customHeight="false" hidden="false" ht="13.3" outlineLevel="0" r="114">
      <c r="U114" s="0" t="n">
        <v>3</v>
      </c>
      <c r="V114" s="0" t="n">
        <v>0.08422</v>
      </c>
      <c r="W114" s="0" t="n">
        <v>0.08945</v>
      </c>
      <c r="X114" s="0" t="n">
        <v>0.08897</v>
      </c>
      <c r="Y114" s="0" t="n">
        <v>0.08986</v>
      </c>
      <c r="Z114" s="0" t="n">
        <v>0.1088</v>
      </c>
      <c r="AA114" s="0" t="n">
        <v>0.202</v>
      </c>
      <c r="AB114" s="0" t="n">
        <v>0.08693</v>
      </c>
      <c r="AC114" s="0" t="n">
        <v>0.05802</v>
      </c>
      <c r="AD114" s="0" t="n">
        <v>0.04793</v>
      </c>
      <c r="AE114" s="0" t="n">
        <v>0.04206</v>
      </c>
      <c r="AF114" s="0" t="n">
        <v>0.03796</v>
      </c>
      <c r="AG114" s="0" t="n">
        <v>0.03455</v>
      </c>
      <c r="AH114" s="0" t="n">
        <v>0.0319</v>
      </c>
      <c r="AI114" s="0" t="n">
        <v>0.02974</v>
      </c>
      <c r="AJ114" s="0" t="n">
        <v>0.02804</v>
      </c>
      <c r="AK114" s="0" t="n">
        <v>0.02668</v>
      </c>
      <c r="AL114" s="0" t="n">
        <v>0.02561</v>
      </c>
    </row>
    <row collapsed="false" customFormat="false" customHeight="false" hidden="false" ht="13.3" outlineLevel="0" r="115">
      <c r="U115" s="0" t="n">
        <v>3.5</v>
      </c>
      <c r="V115" s="0" t="n">
        <v>0.07501</v>
      </c>
      <c r="W115" s="0" t="n">
        <v>0.07939</v>
      </c>
      <c r="X115" s="0" t="n">
        <v>0.0778</v>
      </c>
      <c r="Y115" s="0" t="n">
        <v>0.074</v>
      </c>
      <c r="Z115" s="0" t="n">
        <v>0.07292</v>
      </c>
      <c r="AA115" s="0" t="n">
        <v>0.08693</v>
      </c>
      <c r="AB115" s="0" t="n">
        <v>0.1606</v>
      </c>
      <c r="AC115" s="0" t="n">
        <v>0.06878</v>
      </c>
      <c r="AD115" s="0" t="n">
        <v>0.04626</v>
      </c>
      <c r="AE115" s="0" t="n">
        <v>0.03823</v>
      </c>
      <c r="AF115" s="0" t="n">
        <v>0.034</v>
      </c>
      <c r="AG115" s="0" t="n">
        <v>0.03084</v>
      </c>
      <c r="AH115" s="0" t="n">
        <v>0.02845</v>
      </c>
      <c r="AI115" s="0" t="n">
        <v>0.02651</v>
      </c>
      <c r="AJ115" s="0" t="n">
        <v>0.025</v>
      </c>
      <c r="AK115" s="0" t="n">
        <v>0.02379</v>
      </c>
      <c r="AL115" s="0" t="n">
        <v>0.02283</v>
      </c>
    </row>
    <row collapsed="false" customFormat="false" customHeight="false" hidden="false" ht="13.3" outlineLevel="0" r="116">
      <c r="U116" s="0" t="n">
        <v>4</v>
      </c>
      <c r="V116" s="0" t="n">
        <v>0.06655</v>
      </c>
      <c r="W116" s="0" t="n">
        <v>0.07038</v>
      </c>
      <c r="X116" s="0" t="n">
        <v>0.06873</v>
      </c>
      <c r="Y116" s="0" t="n">
        <v>0.06442</v>
      </c>
      <c r="Z116" s="0" t="n">
        <v>0.05977</v>
      </c>
      <c r="AA116" s="0" t="n">
        <v>0.05802</v>
      </c>
      <c r="AB116" s="0" t="n">
        <v>0.06878</v>
      </c>
      <c r="AC116" s="0" t="n">
        <v>0.1264</v>
      </c>
      <c r="AD116" s="0" t="n">
        <v>0.05459</v>
      </c>
      <c r="AE116" s="0" t="n">
        <v>0.03673</v>
      </c>
      <c r="AF116" s="0" t="n">
        <v>0.03076</v>
      </c>
      <c r="AG116" s="0" t="n">
        <v>0.02749</v>
      </c>
      <c r="AH116" s="0" t="n">
        <v>0.02527</v>
      </c>
      <c r="AI116" s="0" t="n">
        <v>0.02353</v>
      </c>
      <c r="AJ116" s="0" t="n">
        <v>0.02219</v>
      </c>
      <c r="AK116" s="0" t="n">
        <v>0.02111</v>
      </c>
      <c r="AL116" s="0" t="n">
        <v>0.02026</v>
      </c>
    </row>
    <row collapsed="false" customFormat="false" customHeight="false" hidden="false" ht="13.3" outlineLevel="0" r="117">
      <c r="U117" s="0" t="n">
        <v>4.5</v>
      </c>
      <c r="V117" s="0" t="n">
        <v>0.05951</v>
      </c>
      <c r="W117" s="0" t="n">
        <v>0.06293</v>
      </c>
      <c r="X117" s="0" t="n">
        <v>0.06141</v>
      </c>
      <c r="Y117" s="0" t="n">
        <v>0.05735</v>
      </c>
      <c r="Z117" s="0" t="n">
        <v>0.05243</v>
      </c>
      <c r="AA117" s="0" t="n">
        <v>0.04793</v>
      </c>
      <c r="AB117" s="0" t="n">
        <v>0.04626</v>
      </c>
      <c r="AC117" s="0" t="n">
        <v>0.05459</v>
      </c>
      <c r="AD117" s="0" t="n">
        <v>0.1011</v>
      </c>
      <c r="AE117" s="0" t="n">
        <v>0.04368</v>
      </c>
      <c r="AF117" s="0" t="n">
        <v>0.02978</v>
      </c>
      <c r="AG117" s="0" t="n">
        <v>0.02506</v>
      </c>
      <c r="AH117" s="0" t="n">
        <v>0.0227</v>
      </c>
      <c r="AI117" s="0" t="n">
        <v>0.02107</v>
      </c>
      <c r="AJ117" s="0" t="n">
        <v>0.01985</v>
      </c>
      <c r="AK117" s="0" t="n">
        <v>0.01888</v>
      </c>
      <c r="AL117" s="0" t="n">
        <v>0.01812</v>
      </c>
    </row>
    <row collapsed="false" customFormat="false" customHeight="false" hidden="false" ht="13.3" outlineLevel="0" r="118">
      <c r="U118" s="0" t="n">
        <v>5</v>
      </c>
      <c r="V118" s="0" t="n">
        <v>0.05324</v>
      </c>
      <c r="W118" s="0" t="n">
        <v>0.05629</v>
      </c>
      <c r="X118" s="0" t="n">
        <v>0.05493</v>
      </c>
      <c r="Y118" s="0" t="n">
        <v>0.05126</v>
      </c>
      <c r="Z118" s="0" t="n">
        <v>0.0467</v>
      </c>
      <c r="AA118" s="0" t="n">
        <v>0.04206</v>
      </c>
      <c r="AB118" s="0" t="n">
        <v>0.03823</v>
      </c>
      <c r="AC118" s="0" t="n">
        <v>0.03673</v>
      </c>
      <c r="AD118" s="0" t="n">
        <v>0.04368</v>
      </c>
      <c r="AE118" s="0" t="n">
        <v>0.08095</v>
      </c>
      <c r="AF118" s="0" t="n">
        <v>0.03543</v>
      </c>
      <c r="AG118" s="0" t="n">
        <v>0.02428</v>
      </c>
      <c r="AH118" s="0" t="n">
        <v>0.02071</v>
      </c>
      <c r="AI118" s="0" t="n">
        <v>0.01894</v>
      </c>
      <c r="AJ118" s="0" t="n">
        <v>0.01778</v>
      </c>
      <c r="AK118" s="0" t="n">
        <v>0.01689</v>
      </c>
      <c r="AL118" s="0" t="n">
        <v>0.01621</v>
      </c>
    </row>
    <row collapsed="false" customFormat="false" customHeight="false" hidden="false" ht="13.3" outlineLevel="0" r="119">
      <c r="U119" s="0" t="n">
        <v>5.5</v>
      </c>
      <c r="V119" s="0" t="n">
        <v>0.04827</v>
      </c>
      <c r="W119" s="0" t="n">
        <v>0.05104</v>
      </c>
      <c r="X119" s="0" t="n">
        <v>0.04979</v>
      </c>
      <c r="Y119" s="0" t="n">
        <v>0.04646</v>
      </c>
      <c r="Z119" s="0" t="n">
        <v>0.04229</v>
      </c>
      <c r="AA119" s="0" t="n">
        <v>0.03796</v>
      </c>
      <c r="AB119" s="0" t="n">
        <v>0.034</v>
      </c>
      <c r="AC119" s="0" t="n">
        <v>0.03076</v>
      </c>
      <c r="AD119" s="0" t="n">
        <v>0.02978</v>
      </c>
      <c r="AE119" s="0" t="n">
        <v>0.03543</v>
      </c>
      <c r="AF119" s="0" t="n">
        <v>0.06654</v>
      </c>
      <c r="AG119" s="0" t="n">
        <v>0.02927</v>
      </c>
      <c r="AH119" s="0" t="n">
        <v>0.02033</v>
      </c>
      <c r="AI119" s="0" t="n">
        <v>0.0175</v>
      </c>
      <c r="AJ119" s="0" t="n">
        <v>0.01619</v>
      </c>
      <c r="AK119" s="0" t="n">
        <v>0.01533</v>
      </c>
      <c r="AL119" s="0" t="n">
        <v>0.0147</v>
      </c>
    </row>
    <row collapsed="false" customFormat="false" customHeight="false" hidden="false" ht="13.3" outlineLevel="0" r="120">
      <c r="U120" s="0" t="n">
        <v>6</v>
      </c>
      <c r="V120" s="0" t="n">
        <v>0.04398</v>
      </c>
      <c r="W120" s="0" t="n">
        <v>0.0465</v>
      </c>
      <c r="X120" s="0" t="n">
        <v>0.04537</v>
      </c>
      <c r="Y120" s="0" t="n">
        <v>0.04233</v>
      </c>
      <c r="Z120" s="0" t="n">
        <v>0.03853</v>
      </c>
      <c r="AA120" s="0" t="n">
        <v>0.03455</v>
      </c>
      <c r="AB120" s="0" t="n">
        <v>0.03084</v>
      </c>
      <c r="AC120" s="0" t="n">
        <v>0.02749</v>
      </c>
      <c r="AD120" s="0" t="n">
        <v>0.02506</v>
      </c>
      <c r="AE120" s="0" t="n">
        <v>0.02428</v>
      </c>
      <c r="AF120" s="0" t="n">
        <v>0.02927</v>
      </c>
      <c r="AG120" s="0" t="n">
        <v>0.05524</v>
      </c>
      <c r="AH120" s="0" t="n">
        <v>0.02463</v>
      </c>
      <c r="AI120" s="0" t="n">
        <v>0.01727</v>
      </c>
      <c r="AJ120" s="0" t="n">
        <v>0.01504</v>
      </c>
      <c r="AK120" s="0" t="n">
        <v>0.01403</v>
      </c>
      <c r="AL120" s="0" t="n">
        <v>0.01341</v>
      </c>
    </row>
    <row collapsed="false" customFormat="false" customHeight="false" hidden="false" ht="13.3" outlineLevel="0" r="121">
      <c r="U121" s="0" t="n">
        <v>6.5</v>
      </c>
      <c r="V121" s="0" t="n">
        <v>0.04062</v>
      </c>
      <c r="W121" s="0" t="n">
        <v>0.04294</v>
      </c>
      <c r="X121" s="0" t="n">
        <v>0.0419</v>
      </c>
      <c r="Y121" s="0" t="n">
        <v>0.03909</v>
      </c>
      <c r="Z121" s="0" t="n">
        <v>0.03558</v>
      </c>
      <c r="AA121" s="0" t="n">
        <v>0.0319</v>
      </c>
      <c r="AB121" s="0" t="n">
        <v>0.02845</v>
      </c>
      <c r="AC121" s="0" t="n">
        <v>0.02527</v>
      </c>
      <c r="AD121" s="0" t="n">
        <v>0.0227</v>
      </c>
      <c r="AE121" s="0" t="n">
        <v>0.02071</v>
      </c>
      <c r="AF121" s="0" t="n">
        <v>0.02033</v>
      </c>
      <c r="AG121" s="0" t="n">
        <v>0.02463</v>
      </c>
      <c r="AH121" s="0" t="n">
        <v>0.04711</v>
      </c>
      <c r="AI121" s="0" t="n">
        <v>0.0212</v>
      </c>
      <c r="AJ121" s="0" t="n">
        <v>0.01503</v>
      </c>
      <c r="AK121" s="0" t="n">
        <v>0.01321</v>
      </c>
      <c r="AL121" s="0" t="n">
        <v>0.01244</v>
      </c>
    </row>
    <row collapsed="false" customFormat="false" customHeight="false" hidden="false" ht="13.3" outlineLevel="0" r="122">
      <c r="U122" s="0" t="n">
        <v>7</v>
      </c>
      <c r="V122" s="0" t="n">
        <v>0.03787</v>
      </c>
      <c r="W122" s="0" t="n">
        <v>0.04004</v>
      </c>
      <c r="X122" s="0" t="n">
        <v>0.03906</v>
      </c>
      <c r="Y122" s="0" t="n">
        <v>0.03644</v>
      </c>
      <c r="Z122" s="0" t="n">
        <v>0.03317</v>
      </c>
      <c r="AA122" s="0" t="n">
        <v>0.02974</v>
      </c>
      <c r="AB122" s="0" t="n">
        <v>0.02651</v>
      </c>
      <c r="AC122" s="0" t="n">
        <v>0.02353</v>
      </c>
      <c r="AD122" s="0" t="n">
        <v>0.02107</v>
      </c>
      <c r="AE122" s="0" t="n">
        <v>0.01894</v>
      </c>
      <c r="AF122" s="0" t="n">
        <v>0.0175</v>
      </c>
      <c r="AG122" s="0" t="n">
        <v>0.01727</v>
      </c>
      <c r="AH122" s="0" t="n">
        <v>0.0212</v>
      </c>
      <c r="AI122" s="0" t="n">
        <v>0.04094</v>
      </c>
      <c r="AJ122" s="0" t="n">
        <v>0.01864</v>
      </c>
      <c r="AK122" s="0" t="n">
        <v>0.01334</v>
      </c>
      <c r="AL122" s="0" t="n">
        <v>0.01182</v>
      </c>
    </row>
    <row collapsed="false" customFormat="false" customHeight="false" hidden="false" ht="13.3" outlineLevel="0" r="123">
      <c r="U123" s="0" t="n">
        <v>7.5</v>
      </c>
      <c r="V123" s="0" t="n">
        <v>0.03571</v>
      </c>
      <c r="W123" s="0" t="n">
        <v>0.03775</v>
      </c>
      <c r="X123" s="0" t="n">
        <v>0.03683</v>
      </c>
      <c r="Y123" s="0" t="n">
        <v>0.03436</v>
      </c>
      <c r="Z123" s="0" t="n">
        <v>0.03127</v>
      </c>
      <c r="AA123" s="0" t="n">
        <v>0.02804</v>
      </c>
      <c r="AB123" s="0" t="n">
        <v>0.025</v>
      </c>
      <c r="AC123" s="0" t="n">
        <v>0.02219</v>
      </c>
      <c r="AD123" s="0" t="n">
        <v>0.01985</v>
      </c>
      <c r="AE123" s="0" t="n">
        <v>0.01778</v>
      </c>
      <c r="AF123" s="0" t="n">
        <v>0.01619</v>
      </c>
      <c r="AG123" s="0" t="n">
        <v>0.01504</v>
      </c>
      <c r="AH123" s="0" t="n">
        <v>0.01503</v>
      </c>
      <c r="AI123" s="0" t="n">
        <v>0.01864</v>
      </c>
      <c r="AJ123" s="0" t="n">
        <v>0.03641</v>
      </c>
      <c r="AK123" s="0" t="n">
        <v>0.01672</v>
      </c>
      <c r="AL123" s="0" t="n">
        <v>0.01207</v>
      </c>
    </row>
    <row collapsed="false" customFormat="false" customHeight="false" hidden="false" ht="13.3" outlineLevel="0" r="124">
      <c r="U124" s="0" t="n">
        <v>8</v>
      </c>
      <c r="V124" s="0" t="n">
        <v>0.03397</v>
      </c>
      <c r="W124" s="0" t="n">
        <v>0.03592</v>
      </c>
      <c r="X124" s="0" t="n">
        <v>0.03504</v>
      </c>
      <c r="Y124" s="0" t="n">
        <v>0.03269</v>
      </c>
      <c r="Z124" s="0" t="n">
        <v>0.02975</v>
      </c>
      <c r="AA124" s="0" t="n">
        <v>0.02668</v>
      </c>
      <c r="AB124" s="0" t="n">
        <v>0.02379</v>
      </c>
      <c r="AC124" s="0" t="n">
        <v>0.02111</v>
      </c>
      <c r="AD124" s="0" t="n">
        <v>0.01888</v>
      </c>
      <c r="AE124" s="0" t="n">
        <v>0.01689</v>
      </c>
      <c r="AF124" s="0" t="n">
        <v>0.01533</v>
      </c>
      <c r="AG124" s="0" t="n">
        <v>0.01403</v>
      </c>
      <c r="AH124" s="0" t="n">
        <v>0.01321</v>
      </c>
      <c r="AI124" s="0" t="n">
        <v>0.01334</v>
      </c>
      <c r="AJ124" s="0" t="n">
        <v>0.01672</v>
      </c>
      <c r="AK124" s="0" t="n">
        <v>0.03296</v>
      </c>
      <c r="AL124" s="0" t="n">
        <v>0.01527</v>
      </c>
    </row>
    <row collapsed="false" customFormat="false" customHeight="false" hidden="false" ht="13.3" outlineLevel="0" r="125">
      <c r="U125" s="0" t="n">
        <v>8.5</v>
      </c>
      <c r="V125" s="0" t="n">
        <v>0.03261</v>
      </c>
      <c r="W125" s="0" t="n">
        <v>0.03448</v>
      </c>
      <c r="X125" s="0" t="n">
        <v>0.03364</v>
      </c>
      <c r="Y125" s="0" t="n">
        <v>0.03139</v>
      </c>
      <c r="Z125" s="0" t="n">
        <v>0.02856</v>
      </c>
      <c r="AA125" s="0" t="n">
        <v>0.02561</v>
      </c>
      <c r="AB125" s="0" t="n">
        <v>0.02283</v>
      </c>
      <c r="AC125" s="0" t="n">
        <v>0.02026</v>
      </c>
      <c r="AD125" s="0" t="n">
        <v>0.01812</v>
      </c>
      <c r="AE125" s="0" t="n">
        <v>0.01621</v>
      </c>
      <c r="AF125" s="0" t="n">
        <v>0.0147</v>
      </c>
      <c r="AG125" s="0" t="n">
        <v>0.01341</v>
      </c>
      <c r="AH125" s="0" t="n">
        <v>0.01244</v>
      </c>
      <c r="AI125" s="0" t="n">
        <v>0.01182</v>
      </c>
      <c r="AJ125" s="0" t="n">
        <v>0.01207</v>
      </c>
      <c r="AK125" s="0" t="n">
        <v>0.01527</v>
      </c>
      <c r="AL125" s="0" t="n">
        <v>0.03037</v>
      </c>
    </row>
    <row collapsed="false" customFormat="false" customHeight="false" hidden="false" ht="13.3" outlineLevel="0" r="129">
      <c r="U129" s="0" t="s">
        <v>35</v>
      </c>
    </row>
    <row collapsed="false" customFormat="false" customHeight="false" hidden="false" ht="13.3" outlineLevel="0" r="131">
      <c r="U131" s="0" t="n">
        <v>0</v>
      </c>
      <c r="V131" s="0" t="n">
        <v>0.5</v>
      </c>
      <c r="W131" s="0" t="n">
        <v>1</v>
      </c>
      <c r="X131" s="0" t="n">
        <v>1.5</v>
      </c>
      <c r="Y131" s="0" t="n">
        <v>2</v>
      </c>
      <c r="Z131" s="0" t="n">
        <v>2.5</v>
      </c>
      <c r="AA131" s="0" t="n">
        <v>3</v>
      </c>
      <c r="AB131" s="0" t="n">
        <v>3.5</v>
      </c>
      <c r="AC131" s="0" t="n">
        <v>4</v>
      </c>
      <c r="AD131" s="0" t="n">
        <v>4.5</v>
      </c>
      <c r="AE131" s="0" t="n">
        <v>5</v>
      </c>
      <c r="AF131" s="0" t="n">
        <v>5.5</v>
      </c>
      <c r="AG131" s="0" t="n">
        <v>6</v>
      </c>
      <c r="AH131" s="0" t="n">
        <v>6.5</v>
      </c>
      <c r="AI131" s="0" t="n">
        <v>7</v>
      </c>
      <c r="AJ131" s="0" t="n">
        <v>7.5</v>
      </c>
      <c r="AK131" s="0" t="n">
        <v>8</v>
      </c>
      <c r="AL131" s="0" t="n">
        <v>8.5</v>
      </c>
    </row>
    <row collapsed="false" customFormat="false" customHeight="false" hidden="false" ht="13.3" outlineLevel="0" r="132">
      <c r="U132" s="0" t="n">
        <v>0</v>
      </c>
      <c r="V132" s="0" t="n">
        <v>0.5723</v>
      </c>
      <c r="W132" s="0" t="n">
        <v>0.6051</v>
      </c>
      <c r="X132" s="0" t="n">
        <v>0.5903</v>
      </c>
      <c r="Y132" s="0" t="n">
        <v>0.5508</v>
      </c>
      <c r="Z132" s="0" t="n">
        <v>0.5013</v>
      </c>
      <c r="AA132" s="0" t="n">
        <v>0.4494</v>
      </c>
      <c r="AB132" s="0" t="n">
        <v>0.4007</v>
      </c>
      <c r="AC132" s="0" t="n">
        <v>0.3556</v>
      </c>
      <c r="AD132" s="0" t="n">
        <v>0.318</v>
      </c>
      <c r="AE132" s="0" t="n">
        <v>0.2845</v>
      </c>
      <c r="AF132" s="0" t="n">
        <v>0.258</v>
      </c>
      <c r="AG132" s="0" t="n">
        <v>0.235</v>
      </c>
      <c r="AH132" s="0" t="n">
        <v>0.2171</v>
      </c>
      <c r="AI132" s="0" t="n">
        <v>0.2023</v>
      </c>
      <c r="AJ132" s="0" t="n">
        <v>0.1908</v>
      </c>
      <c r="AK132" s="0" t="n">
        <v>0.1815</v>
      </c>
      <c r="AL132" s="0" t="n">
        <v>0.1743</v>
      </c>
    </row>
    <row collapsed="false" customFormat="false" customHeight="false" hidden="false" ht="13.3" outlineLevel="0" r="136">
      <c r="U136" s="2" t="s">
        <v>36</v>
      </c>
    </row>
    <row collapsed="false" customFormat="false" customHeight="false" hidden="false" ht="13.3" outlineLevel="0" r="142">
      <c r="C142" s="0" t="s">
        <v>34</v>
      </c>
    </row>
    <row collapsed="false" customFormat="false" customHeight="false" hidden="false" ht="13.3" outlineLevel="0" r="143">
      <c r="D143" s="0" t="n">
        <v>0</v>
      </c>
      <c r="E143" s="0" t="n">
        <v>1</v>
      </c>
      <c r="F143" s="0" t="n">
        <v>2</v>
      </c>
      <c r="G143" s="0" t="n">
        <v>3</v>
      </c>
      <c r="H143" s="0" t="n">
        <v>4</v>
      </c>
      <c r="I143" s="0" t="n">
        <v>5</v>
      </c>
      <c r="J143" s="0" t="n">
        <v>6</v>
      </c>
      <c r="K143" s="0" t="n">
        <v>7</v>
      </c>
      <c r="L143" s="0" t="n">
        <v>8</v>
      </c>
      <c r="M143" s="0" t="n">
        <v>9</v>
      </c>
      <c r="N143" s="0" t="n">
        <v>10</v>
      </c>
      <c r="O143" s="0" t="n">
        <v>11</v>
      </c>
      <c r="P143" s="0" t="n">
        <v>12</v>
      </c>
      <c r="Q143" s="0" t="n">
        <v>13</v>
      </c>
    </row>
    <row collapsed="false" customFormat="false" customHeight="false" hidden="false" ht="13.3" outlineLevel="0" r="144">
      <c r="D144" s="0" t="n">
        <v>1</v>
      </c>
      <c r="E144" s="0" t="n">
        <v>0.2379</v>
      </c>
      <c r="F144" s="0" t="n">
        <v>0.2552</v>
      </c>
      <c r="G144" s="0" t="n">
        <v>0.2376</v>
      </c>
      <c r="H144" s="0" t="n">
        <v>0.2116</v>
      </c>
      <c r="I144" s="0" t="n">
        <v>0.1879</v>
      </c>
      <c r="J144" s="0" t="n">
        <v>0.1691</v>
      </c>
      <c r="K144" s="0" t="n">
        <v>0.1555</v>
      </c>
      <c r="L144" s="0" t="n">
        <v>0.146</v>
      </c>
      <c r="M144" s="0" t="n">
        <v>0.1395</v>
      </c>
      <c r="N144" s="0" t="n">
        <v>0.1353</v>
      </c>
      <c r="O144" s="0" t="n">
        <v>0.1325</v>
      </c>
      <c r="P144" s="0" t="n">
        <v>0.1307</v>
      </c>
      <c r="Q144" s="0" t="n">
        <v>0.1296</v>
      </c>
    </row>
    <row collapsed="false" customFormat="false" customHeight="false" hidden="false" ht="14.9" outlineLevel="0" r="148">
      <c r="C148" s="0" t="s">
        <v>37</v>
      </c>
      <c r="D148" s="0" t="s">
        <v>38</v>
      </c>
    </row>
    <row collapsed="false" customFormat="false" customHeight="false" hidden="false" ht="13.3" outlineLevel="0" r="149">
      <c r="C149" s="0" t="n">
        <v>0</v>
      </c>
      <c r="D149" s="0" t="n">
        <v>0.1989</v>
      </c>
    </row>
    <row collapsed="false" customFormat="false" customHeight="false" hidden="false" ht="13.3" outlineLevel="0" r="150">
      <c r="C150" s="0" t="n">
        <v>1</v>
      </c>
      <c r="D150" s="0" t="n">
        <v>0.2389</v>
      </c>
    </row>
    <row collapsed="false" customFormat="false" customHeight="false" hidden="false" ht="13.3" outlineLevel="0" r="151">
      <c r="C151" s="0" t="n">
        <v>2</v>
      </c>
      <c r="D151" s="0" t="n">
        <v>0.2336</v>
      </c>
    </row>
    <row collapsed="false" customFormat="false" customHeight="false" hidden="false" ht="13.3" outlineLevel="0" r="152">
      <c r="C152" s="0" t="n">
        <v>3</v>
      </c>
      <c r="D152" s="0" t="n">
        <v>0.218</v>
      </c>
    </row>
    <row collapsed="false" customFormat="false" customHeight="false" hidden="false" ht="13.3" outlineLevel="0" r="153">
      <c r="C153" s="0" t="n">
        <v>4</v>
      </c>
      <c r="D153" s="0" t="n">
        <v>0.2018</v>
      </c>
    </row>
    <row collapsed="false" customFormat="false" customHeight="false" hidden="false" ht="13.3" outlineLevel="0" r="154">
      <c r="C154" s="0" t="n">
        <v>5</v>
      </c>
      <c r="D154" s="0" t="n">
        <v>0.1879</v>
      </c>
    </row>
    <row collapsed="false" customFormat="false" customHeight="false" hidden="false" ht="13.3" outlineLevel="0" r="155">
      <c r="C155" s="0" t="n">
        <v>6</v>
      </c>
      <c r="D155" s="0" t="n">
        <v>0.1766</v>
      </c>
    </row>
    <row collapsed="false" customFormat="false" customHeight="false" hidden="false" ht="16.15" outlineLevel="0" r="158">
      <c r="C158" s="2" t="s">
        <v>39</v>
      </c>
      <c r="T158" s="2" t="s">
        <v>39</v>
      </c>
      <c r="V158" s="31" t="s">
        <v>40</v>
      </c>
    </row>
    <row collapsed="false" customFormat="false" customHeight="false" hidden="false" ht="13.3" outlineLevel="0" r="159">
      <c r="U159" s="0" t="n">
        <v>1</v>
      </c>
      <c r="V159" s="0" t="n">
        <v>2</v>
      </c>
      <c r="W159" s="0" t="n">
        <v>3</v>
      </c>
      <c r="X159" s="0" t="n">
        <v>4</v>
      </c>
      <c r="Y159" s="0" t="n">
        <v>5</v>
      </c>
      <c r="Z159" s="0" t="n">
        <v>6</v>
      </c>
      <c r="AA159" s="0" t="n">
        <v>7</v>
      </c>
      <c r="AB159" s="0" t="n">
        <v>8</v>
      </c>
      <c r="AC159" s="0" t="n">
        <v>9</v>
      </c>
      <c r="AD159" s="0" t="n">
        <v>10</v>
      </c>
      <c r="AE159" s="0" t="n">
        <v>11</v>
      </c>
      <c r="AF159" s="0" t="n">
        <v>12</v>
      </c>
      <c r="AG159" s="0" t="n">
        <v>13</v>
      </c>
      <c r="AH159" s="0" t="n">
        <v>14</v>
      </c>
      <c r="AI159" s="0" t="n">
        <v>15</v>
      </c>
      <c r="AJ159" s="0" t="n">
        <v>16</v>
      </c>
      <c r="AK159" s="0" t="n">
        <v>17</v>
      </c>
      <c r="AL159" s="0" t="n">
        <v>18</v>
      </c>
    </row>
    <row collapsed="false" customFormat="false" customHeight="false" hidden="false" ht="13.3" outlineLevel="0" r="160">
      <c r="B160" s="0" t="s">
        <v>37</v>
      </c>
      <c r="C160" s="0" t="n">
        <v>1</v>
      </c>
      <c r="D160" s="0" t="n">
        <v>2</v>
      </c>
      <c r="E160" s="0" t="n">
        <v>3</v>
      </c>
      <c r="F160" s="0" t="n">
        <v>4</v>
      </c>
      <c r="G160" s="0" t="n">
        <v>5</v>
      </c>
      <c r="H160" s="0" t="n">
        <v>6</v>
      </c>
      <c r="I160" s="0" t="n">
        <v>7</v>
      </c>
      <c r="J160" s="0" t="n">
        <v>8</v>
      </c>
      <c r="K160" s="0" t="n">
        <v>9</v>
      </c>
      <c r="L160" s="0" t="n">
        <v>10</v>
      </c>
      <c r="M160" s="0" t="n">
        <v>11</v>
      </c>
      <c r="N160" s="0" t="n">
        <v>12</v>
      </c>
      <c r="O160" s="0" t="n">
        <v>13</v>
      </c>
      <c r="P160" s="0" t="n">
        <v>14</v>
      </c>
      <c r="T160" s="0" t="s">
        <v>37</v>
      </c>
      <c r="U160" s="0" t="n">
        <v>0</v>
      </c>
      <c r="V160" s="0" t="n">
        <v>0.5</v>
      </c>
      <c r="W160" s="0" t="n">
        <v>1</v>
      </c>
      <c r="X160" s="0" t="n">
        <v>1.5</v>
      </c>
      <c r="Y160" s="0" t="n">
        <v>2</v>
      </c>
      <c r="Z160" s="0" t="n">
        <v>2.5</v>
      </c>
      <c r="AA160" s="0" t="n">
        <v>3</v>
      </c>
      <c r="AB160" s="0" t="n">
        <v>3.5</v>
      </c>
      <c r="AC160" s="0" t="n">
        <v>4</v>
      </c>
      <c r="AD160" s="0" t="n">
        <v>4.5</v>
      </c>
      <c r="AE160" s="0" t="n">
        <v>5</v>
      </c>
      <c r="AF160" s="0" t="n">
        <v>5.5</v>
      </c>
      <c r="AG160" s="0" t="n">
        <v>6</v>
      </c>
      <c r="AH160" s="0" t="n">
        <v>6.5</v>
      </c>
      <c r="AI160" s="0" t="n">
        <v>7</v>
      </c>
      <c r="AJ160" s="0" t="n">
        <v>7.5</v>
      </c>
      <c r="AK160" s="0" t="n">
        <v>8</v>
      </c>
      <c r="AL160" s="0" t="n">
        <v>8.5</v>
      </c>
    </row>
    <row collapsed="false" customFormat="false" customHeight="false" hidden="false" ht="13.3" outlineLevel="0" r="161">
      <c r="B161" s="2" t="n">
        <v>0</v>
      </c>
      <c r="C161" s="0" t="n">
        <v>0</v>
      </c>
      <c r="D161" s="0" t="n">
        <v>0.358688</v>
      </c>
      <c r="E161" s="0" t="n">
        <v>0.430334</v>
      </c>
      <c r="F161" s="0" t="n">
        <v>0.4455</v>
      </c>
      <c r="G161" s="0" t="n">
        <v>0.429952</v>
      </c>
      <c r="H161" s="0" t="n">
        <v>0.398906</v>
      </c>
      <c r="I161" s="0" t="n">
        <v>0.361307</v>
      </c>
      <c r="J161" s="0" t="n">
        <v>0.323026</v>
      </c>
      <c r="K161" s="0" t="n">
        <v>0.286889</v>
      </c>
      <c r="L161" s="0" t="n">
        <v>0.254394</v>
      </c>
      <c r="M161" s="0" t="n">
        <v>0.225965</v>
      </c>
      <c r="N161" s="0" t="n">
        <v>0.202056</v>
      </c>
      <c r="O161" s="0" t="n">
        <v>0.181556</v>
      </c>
      <c r="P161" s="0" t="n">
        <v>0.16506</v>
      </c>
      <c r="T161" s="2" t="n">
        <v>0</v>
      </c>
      <c r="U161" s="0" t="n">
        <v>0</v>
      </c>
      <c r="V161" s="0" t="n">
        <v>0.359286</v>
      </c>
      <c r="W161" s="0" t="n">
        <v>0.430334</v>
      </c>
      <c r="X161" s="0" t="n">
        <v>0.445516</v>
      </c>
      <c r="Y161" s="0" t="n">
        <v>0.43009</v>
      </c>
      <c r="Z161" s="0" t="n">
        <v>0.399101</v>
      </c>
      <c r="AA161" s="0" t="n">
        <v>0.361519</v>
      </c>
      <c r="AB161" s="0" t="n">
        <v>0.323439</v>
      </c>
      <c r="AC161" s="0" t="n">
        <v>0.28651</v>
      </c>
      <c r="AD161" s="0" t="n">
        <v>0.254728</v>
      </c>
      <c r="AE161" s="0" t="n">
        <v>0.225678</v>
      </c>
      <c r="AF161" s="0" t="n">
        <v>0.202177</v>
      </c>
      <c r="AG161" s="0" t="n">
        <v>0.181556</v>
      </c>
      <c r="AH161" s="0" t="n">
        <v>0.165142</v>
      </c>
      <c r="AI161" s="0" t="n">
        <v>0.151546</v>
      </c>
      <c r="AJ161" s="0" t="n">
        <v>0.140749</v>
      </c>
      <c r="AK161" s="0" t="n">
        <v>0.131994</v>
      </c>
      <c r="AL161" s="0" t="n">
        <v>0.125059</v>
      </c>
    </row>
    <row collapsed="false" customFormat="false" customHeight="false" hidden="false" ht="13.3" outlineLevel="0" r="162">
      <c r="B162" s="0" t="n">
        <v>1</v>
      </c>
      <c r="C162" s="0" t="n">
        <v>0</v>
      </c>
      <c r="D162" s="0" t="n">
        <v>0</v>
      </c>
      <c r="E162" s="0" t="n">
        <v>0.206057</v>
      </c>
      <c r="F162" s="0" t="n">
        <v>0.362818</v>
      </c>
      <c r="G162" s="0" t="n">
        <v>0.431341</v>
      </c>
      <c r="H162" s="0" t="n">
        <v>0.445383</v>
      </c>
      <c r="I162" s="0" t="n">
        <v>0.429253</v>
      </c>
      <c r="J162" s="0" t="n">
        <v>0.397932</v>
      </c>
      <c r="K162" s="0" t="n">
        <v>0.36046</v>
      </c>
      <c r="L162" s="0" t="n">
        <v>0.322201</v>
      </c>
      <c r="M162" s="0" t="n">
        <v>0.285943</v>
      </c>
      <c r="N162" s="0" t="n">
        <v>0.253726</v>
      </c>
      <c r="O162" s="0" t="n">
        <v>0.224964</v>
      </c>
      <c r="P162" s="0" t="n">
        <v>0.201092</v>
      </c>
      <c r="T162" s="0" t="n">
        <v>1</v>
      </c>
      <c r="U162" s="0" t="n">
        <v>0</v>
      </c>
      <c r="V162" s="0" t="n">
        <v>0</v>
      </c>
      <c r="W162" s="0" t="n">
        <v>0.206057</v>
      </c>
      <c r="X162" s="0" t="n">
        <v>0.362237</v>
      </c>
      <c r="Y162" s="0" t="n">
        <v>0.431143</v>
      </c>
      <c r="Z162" s="0" t="n">
        <v>0.445405</v>
      </c>
      <c r="AA162" s="0" t="n">
        <v>0.429394</v>
      </c>
      <c r="AB162" s="0" t="n">
        <v>0.398322</v>
      </c>
      <c r="AC162" s="0" t="n">
        <v>0.360037</v>
      </c>
      <c r="AD162" s="0" t="n">
        <v>0.322614</v>
      </c>
      <c r="AE162" s="0" t="n">
        <v>0.285566</v>
      </c>
      <c r="AF162" s="0" t="n">
        <v>0.253893</v>
      </c>
      <c r="AG162" s="0" t="n">
        <v>0.224964</v>
      </c>
      <c r="AH162" s="0" t="n">
        <v>0.201212</v>
      </c>
      <c r="AI162" s="0" t="n">
        <v>0.181057</v>
      </c>
      <c r="AJ162" s="0" t="n">
        <v>0.164733</v>
      </c>
      <c r="AK162" s="0" t="n">
        <v>0.151282</v>
      </c>
      <c r="AL162" s="0" t="n">
        <v>0.140482</v>
      </c>
    </row>
    <row collapsed="false" customFormat="false" customHeight="false" hidden="false" ht="13.3" outlineLevel="0" r="163">
      <c r="B163" s="0" t="n">
        <v>2</v>
      </c>
      <c r="C163" s="0" t="n">
        <v>0</v>
      </c>
      <c r="D163" s="0" t="n">
        <v>0</v>
      </c>
      <c r="E163" s="0" t="n">
        <v>0</v>
      </c>
      <c r="F163" s="0" t="n">
        <v>0</v>
      </c>
      <c r="G163" s="0" t="n">
        <v>0.212006</v>
      </c>
      <c r="H163" s="0" t="n">
        <v>0.366255</v>
      </c>
      <c r="I163" s="0" t="n">
        <v>0.432308</v>
      </c>
      <c r="J163" s="0" t="n">
        <v>0.445261</v>
      </c>
      <c r="K163" s="0" t="n">
        <v>0.428687</v>
      </c>
      <c r="L163" s="0" t="n">
        <v>0.397149</v>
      </c>
      <c r="M163" s="0" t="n">
        <v>0.359402</v>
      </c>
      <c r="N163" s="0" t="n">
        <v>0.321377</v>
      </c>
      <c r="O163" s="0" t="n">
        <v>0.284624</v>
      </c>
      <c r="P163" s="0" t="n">
        <v>0.252397</v>
      </c>
      <c r="T163" s="0" t="n">
        <v>2</v>
      </c>
      <c r="U163" s="0" t="n">
        <v>0</v>
      </c>
      <c r="V163" s="0" t="n">
        <v>0</v>
      </c>
      <c r="W163" s="0" t="n">
        <v>0</v>
      </c>
      <c r="X163" s="0" t="n">
        <v>0</v>
      </c>
      <c r="Y163" s="0" t="n">
        <v>0.210825</v>
      </c>
      <c r="Z163" s="0" t="n">
        <v>0.365689</v>
      </c>
      <c r="AA163" s="0" t="n">
        <v>0.432118</v>
      </c>
      <c r="AB163" s="0" t="n">
        <v>0.445313</v>
      </c>
      <c r="AC163" s="0" t="n">
        <v>0.428401</v>
      </c>
      <c r="AD163" s="0" t="n">
        <v>0.397541</v>
      </c>
      <c r="AE163" s="0" t="n">
        <v>0.358978</v>
      </c>
      <c r="AF163" s="0" t="n">
        <v>0.321583</v>
      </c>
      <c r="AG163" s="0" t="n">
        <v>0.284624</v>
      </c>
      <c r="AH163" s="0" t="n">
        <v>0.252562</v>
      </c>
      <c r="AI163" s="0" t="n">
        <v>0.224252</v>
      </c>
      <c r="AJ163" s="0" t="n">
        <v>0.200613</v>
      </c>
      <c r="AK163" s="0" t="n">
        <v>0.180661</v>
      </c>
      <c r="AL163" s="0" t="n">
        <v>0.164327</v>
      </c>
    </row>
    <row collapsed="false" customFormat="false" customHeight="false" hidden="false" ht="13.3" outlineLevel="0" r="164">
      <c r="B164" s="0" t="n">
        <v>3</v>
      </c>
      <c r="C164" s="0" t="n">
        <v>0</v>
      </c>
      <c r="D164" s="0" t="n">
        <v>0</v>
      </c>
      <c r="E164" s="0" t="n">
        <v>0</v>
      </c>
      <c r="F164" s="0" t="n">
        <v>0</v>
      </c>
      <c r="G164" s="0" t="n">
        <v>0</v>
      </c>
      <c r="H164" s="0" t="n">
        <v>0</v>
      </c>
      <c r="I164" s="0" t="n">
        <v>0.21785</v>
      </c>
      <c r="J164" s="0" t="n">
        <v>0.369046</v>
      </c>
      <c r="K164" s="0" t="n">
        <v>0.433054</v>
      </c>
      <c r="L164" s="0" t="n">
        <v>0.445148</v>
      </c>
      <c r="M164" s="0" t="n">
        <v>0.427969</v>
      </c>
      <c r="N164" s="0" t="n">
        <v>0.396364</v>
      </c>
      <c r="O164" s="0" t="n">
        <v>0.357919</v>
      </c>
      <c r="P164" s="0" t="n">
        <v>0.319733</v>
      </c>
      <c r="T164" s="0" t="n">
        <v>3</v>
      </c>
      <c r="U164" s="0" t="n">
        <v>0</v>
      </c>
      <c r="V164" s="0" t="n">
        <v>0</v>
      </c>
      <c r="W164" s="0" t="n">
        <v>0</v>
      </c>
      <c r="X164" s="0" t="n">
        <v>0</v>
      </c>
      <c r="Y164" s="0" t="n">
        <v>0</v>
      </c>
      <c r="Z164" s="0" t="n">
        <v>0</v>
      </c>
      <c r="AA164" s="0" t="n">
        <v>0.21669</v>
      </c>
      <c r="AB164" s="0" t="n">
        <v>0.367937</v>
      </c>
      <c r="AC164" s="0" t="n">
        <v>0.433418</v>
      </c>
      <c r="AD164" s="0" t="n">
        <v>0.445207</v>
      </c>
      <c r="AE164" s="0" t="n">
        <v>0.427679</v>
      </c>
      <c r="AF164" s="0" t="n">
        <v>0.396561</v>
      </c>
      <c r="AG164" s="0" t="n">
        <v>0.357919</v>
      </c>
      <c r="AH164" s="0" t="n">
        <v>0.319938</v>
      </c>
      <c r="AI164" s="0" t="n">
        <v>0.283685</v>
      </c>
      <c r="AJ164" s="0" t="n">
        <v>0.251735</v>
      </c>
      <c r="AK164" s="0" t="n">
        <v>0.223686</v>
      </c>
      <c r="AL164" s="0" t="n">
        <v>0.200017</v>
      </c>
    </row>
    <row collapsed="false" customFormat="false" customHeight="false" hidden="false" ht="13.3" outlineLevel="0" r="165">
      <c r="B165" s="2" t="n">
        <v>4</v>
      </c>
      <c r="C165" s="0" t="n">
        <v>0</v>
      </c>
      <c r="D165" s="0" t="n">
        <v>0</v>
      </c>
      <c r="E165" s="0" t="n">
        <v>0</v>
      </c>
      <c r="F165" s="0" t="n">
        <v>0</v>
      </c>
      <c r="G165" s="0" t="n">
        <v>0</v>
      </c>
      <c r="H165" s="0" t="n">
        <v>0</v>
      </c>
      <c r="I165" s="0" t="n">
        <v>0</v>
      </c>
      <c r="J165" s="0" t="n">
        <v>0</v>
      </c>
      <c r="K165" s="0" t="n">
        <v>0.222449</v>
      </c>
      <c r="L165" s="0" t="n">
        <v>0.371232</v>
      </c>
      <c r="M165" s="0" t="n">
        <v>0.433952</v>
      </c>
      <c r="N165" s="0" t="n">
        <v>0.445022</v>
      </c>
      <c r="O165" s="0" t="n">
        <v>0.426946</v>
      </c>
      <c r="P165" s="0" t="n">
        <v>0.394785</v>
      </c>
      <c r="T165" s="2" t="n">
        <v>4</v>
      </c>
      <c r="U165" s="0" t="n">
        <v>0</v>
      </c>
      <c r="V165" s="0" t="n">
        <v>0</v>
      </c>
      <c r="W165" s="0" t="n">
        <v>0</v>
      </c>
      <c r="X165" s="0" t="n">
        <v>0</v>
      </c>
      <c r="Y165" s="0" t="n">
        <v>0</v>
      </c>
      <c r="Z165" s="0" t="n">
        <v>0</v>
      </c>
      <c r="AA165" s="0" t="n">
        <v>0</v>
      </c>
      <c r="AB165" s="0" t="n">
        <v>0</v>
      </c>
      <c r="AC165" s="0" t="n">
        <v>0.224724</v>
      </c>
      <c r="AD165" s="0" t="n">
        <v>0.370144</v>
      </c>
      <c r="AE165" s="0" t="n">
        <v>0.4343</v>
      </c>
      <c r="AF165" s="0" t="n">
        <v>0.445055</v>
      </c>
      <c r="AG165" s="0" t="n">
        <v>0.426946</v>
      </c>
      <c r="AH165" s="0" t="n">
        <v>0.394983</v>
      </c>
      <c r="AI165" s="0" t="n">
        <v>0.35686</v>
      </c>
      <c r="AJ165" s="0" t="n">
        <v>0.318913</v>
      </c>
      <c r="AK165" s="0" t="n">
        <v>0.282936</v>
      </c>
      <c r="AL165" s="0" t="n">
        <v>0.250911</v>
      </c>
    </row>
    <row collapsed="false" customFormat="false" customHeight="false" hidden="false" ht="13.3" outlineLevel="0" r="166">
      <c r="B166" s="0" t="n">
        <v>5</v>
      </c>
      <c r="C166" s="0" t="n">
        <v>0</v>
      </c>
      <c r="D166" s="0" t="n">
        <v>0</v>
      </c>
      <c r="E166" s="0" t="n">
        <v>0</v>
      </c>
      <c r="F166" s="0" t="n">
        <v>0</v>
      </c>
      <c r="G166" s="0" t="n">
        <v>0</v>
      </c>
      <c r="H166" s="0" t="n">
        <v>0</v>
      </c>
      <c r="I166" s="0" t="n">
        <v>0</v>
      </c>
      <c r="J166" s="0" t="n">
        <v>0</v>
      </c>
      <c r="K166" s="0" t="n">
        <v>0</v>
      </c>
      <c r="L166" s="0" t="n">
        <v>0</v>
      </c>
      <c r="M166" s="0" t="n">
        <v>0.228105</v>
      </c>
      <c r="N166" s="0" t="n">
        <v>0.373378</v>
      </c>
      <c r="O166" s="0" t="n">
        <v>0.435145</v>
      </c>
      <c r="P166" s="0" t="n">
        <v>0.444728</v>
      </c>
      <c r="T166" s="0" t="n">
        <v>5</v>
      </c>
      <c r="U166" s="0" t="n">
        <v>0</v>
      </c>
      <c r="V166" s="0" t="n">
        <v>0</v>
      </c>
      <c r="W166" s="0" t="n">
        <v>0</v>
      </c>
      <c r="X166" s="0" t="n">
        <v>0</v>
      </c>
      <c r="Y166" s="0" t="n">
        <v>0</v>
      </c>
      <c r="Z166" s="0" t="n">
        <v>0</v>
      </c>
      <c r="AA166" s="0" t="n">
        <v>0</v>
      </c>
      <c r="AB166" s="0" t="n">
        <v>0</v>
      </c>
      <c r="AC166" s="0" t="n">
        <v>0</v>
      </c>
      <c r="AD166" s="0" t="n">
        <v>0</v>
      </c>
      <c r="AE166" s="0" t="n">
        <v>0.230339</v>
      </c>
      <c r="AF166" s="0" t="n">
        <v>0.372845</v>
      </c>
      <c r="AG166" s="0" t="n">
        <v>0.435145</v>
      </c>
      <c r="AH166" s="0" t="n">
        <v>0.444767</v>
      </c>
      <c r="AI166" s="0" t="n">
        <v>0.426202</v>
      </c>
      <c r="AJ166" s="0" t="n">
        <v>0.393992</v>
      </c>
      <c r="AK166" s="0" t="n">
        <v>0.356012</v>
      </c>
      <c r="AL166" s="0" t="n">
        <v>0.317889</v>
      </c>
    </row>
    <row collapsed="false" customFormat="false" customHeight="false" hidden="false" ht="13.3" outlineLevel="0" r="167">
      <c r="B167" s="0" t="n">
        <v>6</v>
      </c>
      <c r="C167" s="0" t="n">
        <v>0</v>
      </c>
      <c r="D167" s="0" t="n">
        <v>0</v>
      </c>
      <c r="E167" s="0" t="n">
        <v>0</v>
      </c>
      <c r="F167" s="0" t="n">
        <v>0</v>
      </c>
      <c r="G167" s="0" t="n">
        <v>0</v>
      </c>
      <c r="H167" s="0" t="n">
        <v>0</v>
      </c>
      <c r="I167" s="0" t="n">
        <v>0</v>
      </c>
      <c r="J167" s="0" t="n">
        <v>0</v>
      </c>
      <c r="K167" s="0" t="n">
        <v>0</v>
      </c>
      <c r="L167" s="0" t="n">
        <v>0</v>
      </c>
      <c r="M167" s="0" t="n">
        <v>0</v>
      </c>
      <c r="N167" s="0" t="n">
        <v>0</v>
      </c>
      <c r="O167" s="0" t="n">
        <v>0.235852</v>
      </c>
      <c r="P167" s="0" t="n">
        <v>0.377548</v>
      </c>
      <c r="T167" s="0" t="n">
        <v>6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v>0</v>
      </c>
      <c r="Z167" s="0" t="n">
        <v>0</v>
      </c>
      <c r="AA167" s="0" t="n">
        <v>0</v>
      </c>
      <c r="AB167" s="0" t="n">
        <v>0</v>
      </c>
      <c r="AC167" s="0" t="n">
        <v>0</v>
      </c>
      <c r="AD167" s="0" t="n">
        <v>0</v>
      </c>
      <c r="AE167" s="0" t="n">
        <v>0</v>
      </c>
      <c r="AF167" s="0" t="n">
        <v>0</v>
      </c>
      <c r="AG167" s="0" t="n">
        <v>0.235852</v>
      </c>
      <c r="AH167" s="0" t="n">
        <v>0.377035</v>
      </c>
      <c r="AI167" s="0" t="n">
        <v>0.435953</v>
      </c>
      <c r="AJ167" s="0" t="n">
        <v>0.444561</v>
      </c>
      <c r="AK167" s="0" t="n">
        <v>0.4256</v>
      </c>
      <c r="AL167" s="0" t="n">
        <v>0.392997</v>
      </c>
    </row>
    <row collapsed="false" customFormat="false" customHeight="false" hidden="false" ht="13.3" outlineLevel="0" r="168">
      <c r="T168" s="2" t="n">
        <v>7</v>
      </c>
      <c r="U168" s="0" t="n">
        <v>0</v>
      </c>
      <c r="V168" s="0" t="n">
        <v>0</v>
      </c>
      <c r="W168" s="0" t="n">
        <v>0</v>
      </c>
      <c r="X168" s="0" t="n">
        <v>0</v>
      </c>
      <c r="Y168" s="0" t="n">
        <v>0</v>
      </c>
      <c r="Z168" s="0" t="n">
        <v>0</v>
      </c>
      <c r="AA168" s="0" t="n">
        <v>0</v>
      </c>
      <c r="AB168" s="0" t="n">
        <v>0</v>
      </c>
      <c r="AC168" s="0" t="n">
        <v>0</v>
      </c>
      <c r="AD168" s="0" t="n">
        <v>0</v>
      </c>
      <c r="AE168" s="0" t="n">
        <v>0</v>
      </c>
      <c r="AF168" s="0" t="n">
        <v>0</v>
      </c>
      <c r="AG168" s="0" t="n">
        <v>0</v>
      </c>
      <c r="AH168" s="0" t="n">
        <v>0</v>
      </c>
      <c r="AI168" s="0" t="n">
        <v>0.241265</v>
      </c>
      <c r="AJ168" s="0" t="n">
        <v>0.379573</v>
      </c>
      <c r="AK168" s="0" t="n">
        <v>0.436573</v>
      </c>
      <c r="AL168" s="0" t="n">
        <v>0.444334</v>
      </c>
    </row>
    <row collapsed="false" customFormat="false" customHeight="false" hidden="false" ht="13.3" outlineLevel="0" r="169">
      <c r="T169" s="0" t="n">
        <v>8</v>
      </c>
      <c r="U169" s="0" t="n">
        <v>0</v>
      </c>
      <c r="V169" s="0" t="n">
        <v>0</v>
      </c>
      <c r="W169" s="0" t="n">
        <v>0</v>
      </c>
      <c r="X169" s="0" t="n">
        <v>0</v>
      </c>
      <c r="Y169" s="0" t="n">
        <v>0</v>
      </c>
      <c r="Z169" s="0" t="n">
        <v>0</v>
      </c>
      <c r="AA169" s="0" t="n">
        <v>0</v>
      </c>
      <c r="AB169" s="0" t="n">
        <v>0</v>
      </c>
      <c r="AC169" s="0" t="n">
        <v>0</v>
      </c>
      <c r="AD169" s="0" t="n">
        <v>0</v>
      </c>
      <c r="AE169" s="0" t="n">
        <v>0</v>
      </c>
      <c r="AF169" s="0" t="n">
        <v>0</v>
      </c>
      <c r="AG169" s="0" t="n">
        <v>0</v>
      </c>
      <c r="AH169" s="0" t="n">
        <v>0</v>
      </c>
      <c r="AI169" s="0" t="n">
        <v>0</v>
      </c>
      <c r="AJ169" s="0" t="n">
        <v>0</v>
      </c>
      <c r="AK169" s="0" t="n">
        <v>0.245523</v>
      </c>
      <c r="AL169" s="0" t="n">
        <v>0.38205</v>
      </c>
    </row>
    <row collapsed="false" customFormat="false" customHeight="false" hidden="false" ht="13.3" outlineLevel="0" r="192">
      <c r="T192" s="2" t="s">
        <v>41</v>
      </c>
      <c r="W192" s="0" t="s">
        <v>42</v>
      </c>
    </row>
    <row collapsed="false" customFormat="false" customHeight="false" hidden="false" ht="13.3" outlineLevel="0" r="193">
      <c r="T193" s="2"/>
    </row>
    <row collapsed="false" customFormat="false" customHeight="false" hidden="false" ht="13.3" outlineLevel="0" r="194">
      <c r="U194" s="0" t="n">
        <v>1</v>
      </c>
      <c r="V194" s="0" t="n">
        <v>2</v>
      </c>
      <c r="W194" s="0" t="n">
        <v>3</v>
      </c>
      <c r="X194" s="0" t="n">
        <v>4</v>
      </c>
      <c r="Y194" s="0" t="n">
        <v>5</v>
      </c>
      <c r="Z194" s="0" t="n">
        <v>6</v>
      </c>
      <c r="AA194" s="0" t="n">
        <v>7</v>
      </c>
      <c r="AB194" s="0" t="n">
        <v>8</v>
      </c>
      <c r="AC194" s="0" t="n">
        <v>9</v>
      </c>
      <c r="AD194" s="0" t="n">
        <v>10</v>
      </c>
      <c r="AE194" s="0" t="n">
        <v>11</v>
      </c>
      <c r="AF194" s="0" t="n">
        <v>12</v>
      </c>
      <c r="AG194" s="0" t="n">
        <v>13</v>
      </c>
      <c r="AH194" s="0" t="n">
        <v>14</v>
      </c>
      <c r="AI194" s="0" t="n">
        <v>15</v>
      </c>
      <c r="AJ194" s="0" t="n">
        <v>16</v>
      </c>
      <c r="AK194" s="0" t="n">
        <v>17</v>
      </c>
      <c r="AL194" s="0" t="n">
        <v>18</v>
      </c>
    </row>
    <row collapsed="false" customFormat="false" customHeight="false" hidden="false" ht="13.3" outlineLevel="0" r="195">
      <c r="T195" s="0" t="n">
        <v>1</v>
      </c>
      <c r="U195" s="0" t="n">
        <v>1</v>
      </c>
      <c r="V195" s="0" t="n">
        <v>0.803265</v>
      </c>
      <c r="W195" s="0" t="n">
        <v>0.68394</v>
      </c>
      <c r="X195" s="0" t="n">
        <v>0.611565</v>
      </c>
      <c r="Y195" s="0" t="n">
        <v>0.567668</v>
      </c>
      <c r="Z195" s="0" t="n">
        <v>0.541042</v>
      </c>
      <c r="AA195" s="0" t="n">
        <v>0.524894</v>
      </c>
      <c r="AB195" s="0" t="n">
        <v>0.515099</v>
      </c>
      <c r="AC195" s="0" t="n">
        <v>0.509158</v>
      </c>
      <c r="AD195" s="0" t="n">
        <v>0.505554</v>
      </c>
      <c r="AE195" s="0" t="n">
        <v>0.503369</v>
      </c>
      <c r="AF195" s="0" t="n">
        <v>0.502043</v>
      </c>
      <c r="AG195" s="0" t="n">
        <v>0.501239</v>
      </c>
      <c r="AH195" s="0" t="n">
        <v>0.500752</v>
      </c>
      <c r="AI195" s="0" t="n">
        <v>0.500456</v>
      </c>
      <c r="AJ195" s="0" t="n">
        <v>0.500277</v>
      </c>
      <c r="AK195" s="0" t="n">
        <v>0.500168</v>
      </c>
      <c r="AL195" s="0" t="n">
        <v>0.500102</v>
      </c>
    </row>
    <row collapsed="false" customFormat="false" customHeight="false" hidden="false" ht="13.3" outlineLevel="0" r="196">
      <c r="T196" s="0" t="n">
        <v>2</v>
      </c>
      <c r="U196" s="0" t="n">
        <v>0.803265</v>
      </c>
      <c r="V196" s="0" t="n">
        <v>1</v>
      </c>
      <c r="W196" s="0" t="n">
        <v>0.803265</v>
      </c>
      <c r="X196" s="0" t="n">
        <v>0.68394</v>
      </c>
      <c r="Y196" s="0" t="n">
        <v>0.611565</v>
      </c>
      <c r="Z196" s="0" t="n">
        <v>0.567668</v>
      </c>
      <c r="AA196" s="0" t="n">
        <v>0.541042</v>
      </c>
      <c r="AB196" s="0" t="n">
        <v>0.524894</v>
      </c>
      <c r="AC196" s="0" t="n">
        <v>0.515099</v>
      </c>
      <c r="AD196" s="0" t="n">
        <v>0.509158</v>
      </c>
      <c r="AE196" s="0" t="n">
        <v>0.505554</v>
      </c>
      <c r="AF196" s="0" t="n">
        <v>0.503369</v>
      </c>
      <c r="AG196" s="0" t="n">
        <v>0.502043</v>
      </c>
      <c r="AH196" s="0" t="n">
        <v>0.501239</v>
      </c>
      <c r="AI196" s="0" t="n">
        <v>0.500752</v>
      </c>
      <c r="AJ196" s="0" t="n">
        <v>0.500456</v>
      </c>
      <c r="AK196" s="0" t="n">
        <v>0.500277</v>
      </c>
      <c r="AL196" s="0" t="n">
        <v>0.500168</v>
      </c>
    </row>
    <row collapsed="false" customFormat="false" customHeight="false" hidden="false" ht="13.3" outlineLevel="0" r="197">
      <c r="T197" s="0" t="n">
        <v>3</v>
      </c>
      <c r="U197" s="0" t="n">
        <v>0.68394</v>
      </c>
      <c r="V197" s="0" t="n">
        <v>0.803265</v>
      </c>
      <c r="W197" s="0" t="n">
        <v>1</v>
      </c>
      <c r="X197" s="0" t="n">
        <v>0.803265</v>
      </c>
      <c r="Y197" s="0" t="n">
        <v>0.68394</v>
      </c>
      <c r="Z197" s="0" t="n">
        <v>0.611565</v>
      </c>
      <c r="AA197" s="0" t="n">
        <v>0.567668</v>
      </c>
      <c r="AB197" s="0" t="n">
        <v>0.541042</v>
      </c>
      <c r="AC197" s="0" t="n">
        <v>0.524894</v>
      </c>
      <c r="AD197" s="0" t="n">
        <v>0.515099</v>
      </c>
      <c r="AE197" s="0" t="n">
        <v>0.509158</v>
      </c>
      <c r="AF197" s="0" t="n">
        <v>0.505554</v>
      </c>
      <c r="AG197" s="0" t="n">
        <v>0.503369</v>
      </c>
      <c r="AH197" s="0" t="n">
        <v>0.502043</v>
      </c>
      <c r="AI197" s="0" t="n">
        <v>0.501239</v>
      </c>
      <c r="AJ197" s="0" t="n">
        <v>0.500752</v>
      </c>
      <c r="AK197" s="0" t="n">
        <v>0.500456</v>
      </c>
      <c r="AL197" s="0" t="n">
        <v>0.500277</v>
      </c>
    </row>
    <row collapsed="false" customFormat="false" customHeight="false" hidden="false" ht="13.3" outlineLevel="0" r="198">
      <c r="T198" s="0" t="n">
        <v>4</v>
      </c>
      <c r="U198" s="0" t="n">
        <v>0.611565</v>
      </c>
      <c r="V198" s="0" t="n">
        <v>0.68394</v>
      </c>
      <c r="W198" s="0" t="n">
        <v>0.803265</v>
      </c>
      <c r="X198" s="0" t="n">
        <v>1</v>
      </c>
      <c r="Y198" s="0" t="n">
        <v>0.803265</v>
      </c>
      <c r="Z198" s="0" t="n">
        <v>0.68394</v>
      </c>
      <c r="AA198" s="0" t="n">
        <v>0.611565</v>
      </c>
      <c r="AB198" s="0" t="n">
        <v>0.567668</v>
      </c>
      <c r="AC198" s="0" t="n">
        <v>0.541042</v>
      </c>
      <c r="AD198" s="0" t="n">
        <v>0.524894</v>
      </c>
      <c r="AE198" s="0" t="n">
        <v>0.515099</v>
      </c>
      <c r="AF198" s="0" t="n">
        <v>0.509158</v>
      </c>
      <c r="AG198" s="0" t="n">
        <v>0.505554</v>
      </c>
      <c r="AH198" s="0" t="n">
        <v>0.503369</v>
      </c>
      <c r="AI198" s="0" t="n">
        <v>0.502043</v>
      </c>
      <c r="AJ198" s="0" t="n">
        <v>0.501239</v>
      </c>
      <c r="AK198" s="0" t="n">
        <v>0.500752</v>
      </c>
      <c r="AL198" s="0" t="n">
        <v>0.500456</v>
      </c>
    </row>
    <row collapsed="false" customFormat="false" customHeight="false" hidden="false" ht="13.3" outlineLevel="0" r="199">
      <c r="T199" s="0" t="n">
        <v>5</v>
      </c>
      <c r="U199" s="0" t="n">
        <v>0.567668</v>
      </c>
      <c r="V199" s="0" t="n">
        <v>0.611565</v>
      </c>
      <c r="W199" s="0" t="n">
        <v>0.68394</v>
      </c>
      <c r="X199" s="0" t="n">
        <v>0.803265</v>
      </c>
      <c r="Y199" s="0" t="n">
        <v>1</v>
      </c>
      <c r="Z199" s="0" t="n">
        <v>0.803265</v>
      </c>
      <c r="AA199" s="0" t="n">
        <v>0.68394</v>
      </c>
      <c r="AB199" s="0" t="n">
        <v>0.611565</v>
      </c>
      <c r="AC199" s="0" t="n">
        <v>0.567668</v>
      </c>
      <c r="AD199" s="0" t="n">
        <v>0.541042</v>
      </c>
      <c r="AE199" s="0" t="n">
        <v>0.524894</v>
      </c>
      <c r="AF199" s="0" t="n">
        <v>0.515099</v>
      </c>
      <c r="AG199" s="0" t="n">
        <v>0.509158</v>
      </c>
      <c r="AH199" s="0" t="n">
        <v>0.505554</v>
      </c>
      <c r="AI199" s="0" t="n">
        <v>0.503369</v>
      </c>
      <c r="AJ199" s="0" t="n">
        <v>0.502043</v>
      </c>
      <c r="AK199" s="0" t="n">
        <v>0.501239</v>
      </c>
      <c r="AL199" s="0" t="n">
        <v>0.500752</v>
      </c>
    </row>
    <row collapsed="false" customFormat="false" customHeight="false" hidden="false" ht="13.3" outlineLevel="0" r="200">
      <c r="T200" s="0" t="n">
        <v>6</v>
      </c>
      <c r="U200" s="0" t="n">
        <v>0.541042</v>
      </c>
      <c r="V200" s="0" t="n">
        <v>0.567668</v>
      </c>
      <c r="W200" s="0" t="n">
        <v>0.611565</v>
      </c>
      <c r="X200" s="0" t="n">
        <v>0.68394</v>
      </c>
      <c r="Y200" s="0" t="n">
        <v>0.803265</v>
      </c>
      <c r="Z200" s="0" t="n">
        <v>1</v>
      </c>
      <c r="AA200" s="0" t="n">
        <v>0.803265</v>
      </c>
      <c r="AB200" s="0" t="n">
        <v>0.68394</v>
      </c>
      <c r="AC200" s="0" t="n">
        <v>0.611565</v>
      </c>
      <c r="AD200" s="0" t="n">
        <v>0.567668</v>
      </c>
      <c r="AE200" s="0" t="n">
        <v>0.541042</v>
      </c>
      <c r="AF200" s="0" t="n">
        <v>0.524894</v>
      </c>
      <c r="AG200" s="0" t="n">
        <v>0.515099</v>
      </c>
      <c r="AH200" s="0" t="n">
        <v>0.509158</v>
      </c>
      <c r="AI200" s="0" t="n">
        <v>0.505554</v>
      </c>
      <c r="AJ200" s="0" t="n">
        <v>0.503369</v>
      </c>
      <c r="AK200" s="0" t="n">
        <v>0.502043</v>
      </c>
      <c r="AL200" s="0" t="n">
        <v>0.501239</v>
      </c>
    </row>
    <row collapsed="false" customFormat="false" customHeight="false" hidden="false" ht="13.3" outlineLevel="0" r="201">
      <c r="T201" s="0" t="n">
        <v>7</v>
      </c>
      <c r="U201" s="0" t="n">
        <v>0.524894</v>
      </c>
      <c r="V201" s="0" t="n">
        <v>0.541042</v>
      </c>
      <c r="W201" s="0" t="n">
        <v>0.567668</v>
      </c>
      <c r="X201" s="0" t="n">
        <v>0.611565</v>
      </c>
      <c r="Y201" s="0" t="n">
        <v>0.68394</v>
      </c>
      <c r="Z201" s="0" t="n">
        <v>0.803265</v>
      </c>
      <c r="AA201" s="0" t="n">
        <v>1</v>
      </c>
      <c r="AB201" s="0" t="n">
        <v>0.803265</v>
      </c>
      <c r="AC201" s="0" t="n">
        <v>0.68394</v>
      </c>
      <c r="AD201" s="0" t="n">
        <v>0.611565</v>
      </c>
      <c r="AE201" s="0" t="n">
        <v>0.567668</v>
      </c>
      <c r="AF201" s="0" t="n">
        <v>0.541042</v>
      </c>
      <c r="AG201" s="0" t="n">
        <v>0.524894</v>
      </c>
      <c r="AH201" s="0" t="n">
        <v>0.515099</v>
      </c>
      <c r="AI201" s="0" t="n">
        <v>0.509158</v>
      </c>
      <c r="AJ201" s="0" t="n">
        <v>0.505554</v>
      </c>
      <c r="AK201" s="0" t="n">
        <v>0.503369</v>
      </c>
      <c r="AL201" s="0" t="n">
        <v>0.502043</v>
      </c>
    </row>
    <row collapsed="false" customFormat="false" customHeight="false" hidden="false" ht="13.3" outlineLevel="0" r="202">
      <c r="T202" s="0" t="n">
        <v>8</v>
      </c>
      <c r="U202" s="0" t="n">
        <v>0.515099</v>
      </c>
      <c r="V202" s="0" t="n">
        <v>0.524894</v>
      </c>
      <c r="W202" s="0" t="n">
        <v>0.541042</v>
      </c>
      <c r="X202" s="0" t="n">
        <v>0.567668</v>
      </c>
      <c r="Y202" s="0" t="n">
        <v>0.611565</v>
      </c>
      <c r="Z202" s="0" t="n">
        <v>0.68394</v>
      </c>
      <c r="AA202" s="0" t="n">
        <v>0.803265</v>
      </c>
      <c r="AB202" s="0" t="n">
        <v>1</v>
      </c>
      <c r="AC202" s="0" t="n">
        <v>0.803265</v>
      </c>
      <c r="AD202" s="0" t="n">
        <v>0.68394</v>
      </c>
      <c r="AE202" s="0" t="n">
        <v>0.611565</v>
      </c>
      <c r="AF202" s="0" t="n">
        <v>0.567668</v>
      </c>
      <c r="AG202" s="0" t="n">
        <v>0.541042</v>
      </c>
      <c r="AH202" s="0" t="n">
        <v>0.524894</v>
      </c>
      <c r="AI202" s="0" t="n">
        <v>0.515099</v>
      </c>
      <c r="AJ202" s="0" t="n">
        <v>0.509158</v>
      </c>
      <c r="AK202" s="0" t="n">
        <v>0.505554</v>
      </c>
      <c r="AL202" s="0" t="n">
        <v>0.503369</v>
      </c>
    </row>
    <row collapsed="false" customFormat="false" customHeight="false" hidden="false" ht="13.3" outlineLevel="0" r="203">
      <c r="T203" s="0" t="n">
        <v>9</v>
      </c>
      <c r="U203" s="0" t="n">
        <v>0.509158</v>
      </c>
      <c r="V203" s="0" t="n">
        <v>0.515099</v>
      </c>
      <c r="W203" s="0" t="n">
        <v>0.524894</v>
      </c>
      <c r="X203" s="0" t="n">
        <v>0.541042</v>
      </c>
      <c r="Y203" s="0" t="n">
        <v>0.567668</v>
      </c>
      <c r="Z203" s="0" t="n">
        <v>0.611565</v>
      </c>
      <c r="AA203" s="0" t="n">
        <v>0.68394</v>
      </c>
      <c r="AB203" s="0" t="n">
        <v>0.803265</v>
      </c>
      <c r="AC203" s="0" t="n">
        <v>1</v>
      </c>
      <c r="AD203" s="0" t="n">
        <v>0.803265</v>
      </c>
      <c r="AE203" s="0" t="n">
        <v>0.68394</v>
      </c>
      <c r="AF203" s="0" t="n">
        <v>0.611565</v>
      </c>
      <c r="AG203" s="0" t="n">
        <v>0.567668</v>
      </c>
      <c r="AH203" s="0" t="n">
        <v>0.541042</v>
      </c>
      <c r="AI203" s="0" t="n">
        <v>0.524894</v>
      </c>
      <c r="AJ203" s="0" t="n">
        <v>0.515099</v>
      </c>
      <c r="AK203" s="0" t="n">
        <v>0.509158</v>
      </c>
      <c r="AL203" s="0" t="n">
        <v>0.505554</v>
      </c>
    </row>
    <row collapsed="false" customFormat="false" customHeight="false" hidden="false" ht="13.3" outlineLevel="0" r="204">
      <c r="T204" s="0" t="n">
        <v>10</v>
      </c>
      <c r="U204" s="0" t="n">
        <v>0.505554</v>
      </c>
      <c r="V204" s="0" t="n">
        <v>0.509158</v>
      </c>
      <c r="W204" s="0" t="n">
        <v>0.515099</v>
      </c>
      <c r="X204" s="0" t="n">
        <v>0.524894</v>
      </c>
      <c r="Y204" s="0" t="n">
        <v>0.541042</v>
      </c>
      <c r="Z204" s="0" t="n">
        <v>0.567668</v>
      </c>
      <c r="AA204" s="0" t="n">
        <v>0.611565</v>
      </c>
      <c r="AB204" s="0" t="n">
        <v>0.68394</v>
      </c>
      <c r="AC204" s="0" t="n">
        <v>0.803265</v>
      </c>
      <c r="AD204" s="0" t="n">
        <v>1</v>
      </c>
      <c r="AE204" s="0" t="n">
        <v>0.803265</v>
      </c>
      <c r="AF204" s="0" t="n">
        <v>0.68394</v>
      </c>
      <c r="AG204" s="0" t="n">
        <v>0.611565</v>
      </c>
      <c r="AH204" s="0" t="n">
        <v>0.567668</v>
      </c>
      <c r="AI204" s="0" t="n">
        <v>0.541042</v>
      </c>
      <c r="AJ204" s="0" t="n">
        <v>0.524894</v>
      </c>
      <c r="AK204" s="0" t="n">
        <v>0.515099</v>
      </c>
      <c r="AL204" s="0" t="n">
        <v>0.509158</v>
      </c>
    </row>
    <row collapsed="false" customFormat="false" customHeight="false" hidden="false" ht="13.3" outlineLevel="0" r="205">
      <c r="T205" s="0" t="n">
        <v>11</v>
      </c>
      <c r="U205" s="0" t="n">
        <v>0.503369</v>
      </c>
      <c r="V205" s="0" t="n">
        <v>0.505554</v>
      </c>
      <c r="W205" s="0" t="n">
        <v>0.509158</v>
      </c>
      <c r="X205" s="0" t="n">
        <v>0.515099</v>
      </c>
      <c r="Y205" s="0" t="n">
        <v>0.524894</v>
      </c>
      <c r="Z205" s="0" t="n">
        <v>0.541042</v>
      </c>
      <c r="AA205" s="0" t="n">
        <v>0.567668</v>
      </c>
      <c r="AB205" s="0" t="n">
        <v>0.611565</v>
      </c>
      <c r="AC205" s="0" t="n">
        <v>0.68394</v>
      </c>
      <c r="AD205" s="0" t="n">
        <v>0.803265</v>
      </c>
      <c r="AE205" s="0" t="n">
        <v>1</v>
      </c>
      <c r="AF205" s="0" t="n">
        <v>0.803265</v>
      </c>
      <c r="AG205" s="0" t="n">
        <v>0.68394</v>
      </c>
      <c r="AH205" s="0" t="n">
        <v>0.611565</v>
      </c>
      <c r="AI205" s="0" t="n">
        <v>0.567668</v>
      </c>
      <c r="AJ205" s="0" t="n">
        <v>0.541042</v>
      </c>
      <c r="AK205" s="0" t="n">
        <v>0.524894</v>
      </c>
      <c r="AL205" s="0" t="n">
        <v>0.515099</v>
      </c>
    </row>
    <row collapsed="false" customFormat="false" customHeight="false" hidden="false" ht="13.3" outlineLevel="0" r="206">
      <c r="T206" s="0" t="n">
        <v>12</v>
      </c>
      <c r="U206" s="0" t="n">
        <v>0.502043</v>
      </c>
      <c r="V206" s="0" t="n">
        <v>0.503369</v>
      </c>
      <c r="W206" s="0" t="n">
        <v>0.505554</v>
      </c>
      <c r="X206" s="0" t="n">
        <v>0.509158</v>
      </c>
      <c r="Y206" s="0" t="n">
        <v>0.515099</v>
      </c>
      <c r="Z206" s="0" t="n">
        <v>0.524894</v>
      </c>
      <c r="AA206" s="0" t="n">
        <v>0.541042</v>
      </c>
      <c r="AB206" s="0" t="n">
        <v>0.567668</v>
      </c>
      <c r="AC206" s="0" t="n">
        <v>0.611565</v>
      </c>
      <c r="AD206" s="0" t="n">
        <v>0.68394</v>
      </c>
      <c r="AE206" s="0" t="n">
        <v>0.803265</v>
      </c>
      <c r="AF206" s="0" t="n">
        <v>1</v>
      </c>
      <c r="AG206" s="0" t="n">
        <v>0.803265</v>
      </c>
      <c r="AH206" s="0" t="n">
        <v>0.68394</v>
      </c>
      <c r="AI206" s="0" t="n">
        <v>0.611565</v>
      </c>
      <c r="AJ206" s="0" t="n">
        <v>0.567668</v>
      </c>
      <c r="AK206" s="0" t="n">
        <v>0.541042</v>
      </c>
      <c r="AL206" s="0" t="n">
        <v>0.524894</v>
      </c>
    </row>
    <row collapsed="false" customFormat="false" customHeight="false" hidden="false" ht="13.3" outlineLevel="0" r="207">
      <c r="T207" s="0" t="n">
        <v>13</v>
      </c>
      <c r="U207" s="0" t="n">
        <v>0.501239</v>
      </c>
      <c r="V207" s="0" t="n">
        <v>0.502043</v>
      </c>
      <c r="W207" s="0" t="n">
        <v>0.503369</v>
      </c>
      <c r="X207" s="0" t="n">
        <v>0.505554</v>
      </c>
      <c r="Y207" s="0" t="n">
        <v>0.509158</v>
      </c>
      <c r="Z207" s="0" t="n">
        <v>0.515099</v>
      </c>
      <c r="AA207" s="0" t="n">
        <v>0.524894</v>
      </c>
      <c r="AB207" s="0" t="n">
        <v>0.541042</v>
      </c>
      <c r="AC207" s="0" t="n">
        <v>0.567668</v>
      </c>
      <c r="AD207" s="0" t="n">
        <v>0.611565</v>
      </c>
      <c r="AE207" s="0" t="n">
        <v>0.68394</v>
      </c>
      <c r="AF207" s="0" t="n">
        <v>0.803265</v>
      </c>
      <c r="AG207" s="0" t="n">
        <v>1</v>
      </c>
      <c r="AH207" s="0" t="n">
        <v>0.803265</v>
      </c>
      <c r="AI207" s="0" t="n">
        <v>0.68394</v>
      </c>
      <c r="AJ207" s="0" t="n">
        <v>0.611565</v>
      </c>
      <c r="AK207" s="0" t="n">
        <v>0.567668</v>
      </c>
      <c r="AL207" s="0" t="n">
        <v>0.541042</v>
      </c>
    </row>
    <row collapsed="false" customFormat="false" customHeight="false" hidden="false" ht="13.3" outlineLevel="0" r="208">
      <c r="T208" s="0" t="n">
        <v>14</v>
      </c>
      <c r="U208" s="0" t="n">
        <v>0.500752</v>
      </c>
      <c r="V208" s="0" t="n">
        <v>0.501239</v>
      </c>
      <c r="W208" s="0" t="n">
        <v>0.502043</v>
      </c>
      <c r="X208" s="0" t="n">
        <v>0.503369</v>
      </c>
      <c r="Y208" s="0" t="n">
        <v>0.505554</v>
      </c>
      <c r="Z208" s="0" t="n">
        <v>0.509158</v>
      </c>
      <c r="AA208" s="0" t="n">
        <v>0.515099</v>
      </c>
      <c r="AB208" s="0" t="n">
        <v>0.524894</v>
      </c>
      <c r="AC208" s="0" t="n">
        <v>0.541042</v>
      </c>
      <c r="AD208" s="0" t="n">
        <v>0.567668</v>
      </c>
      <c r="AE208" s="0" t="n">
        <v>0.611565</v>
      </c>
      <c r="AF208" s="0" t="n">
        <v>0.68394</v>
      </c>
      <c r="AG208" s="0" t="n">
        <v>0.803265</v>
      </c>
      <c r="AH208" s="0" t="n">
        <v>1</v>
      </c>
      <c r="AI208" s="0" t="n">
        <v>0.803265</v>
      </c>
      <c r="AJ208" s="0" t="n">
        <v>0.68394</v>
      </c>
      <c r="AK208" s="0" t="n">
        <v>0.611565</v>
      </c>
      <c r="AL208" s="0" t="n">
        <v>0.567668</v>
      </c>
    </row>
    <row collapsed="false" customFormat="false" customHeight="false" hidden="false" ht="13.3" outlineLevel="0" r="209">
      <c r="T209" s="0" t="n">
        <v>15</v>
      </c>
      <c r="U209" s="0" t="n">
        <v>0.500456</v>
      </c>
      <c r="V209" s="0" t="n">
        <v>0.500752</v>
      </c>
      <c r="W209" s="0" t="n">
        <v>0.501239</v>
      </c>
      <c r="X209" s="0" t="n">
        <v>0.502043</v>
      </c>
      <c r="Y209" s="0" t="n">
        <v>0.503369</v>
      </c>
      <c r="Z209" s="0" t="n">
        <v>0.505554</v>
      </c>
      <c r="AA209" s="0" t="n">
        <v>0.509158</v>
      </c>
      <c r="AB209" s="0" t="n">
        <v>0.515099</v>
      </c>
      <c r="AC209" s="0" t="n">
        <v>0.524894</v>
      </c>
      <c r="AD209" s="0" t="n">
        <v>0.541042</v>
      </c>
      <c r="AE209" s="0" t="n">
        <v>0.567668</v>
      </c>
      <c r="AF209" s="0" t="n">
        <v>0.611565</v>
      </c>
      <c r="AG209" s="0" t="n">
        <v>0.68394</v>
      </c>
      <c r="AH209" s="0" t="n">
        <v>0.803265</v>
      </c>
      <c r="AI209" s="0" t="n">
        <v>1</v>
      </c>
      <c r="AJ209" s="0" t="n">
        <v>0.803265</v>
      </c>
      <c r="AK209" s="0" t="n">
        <v>0.68394</v>
      </c>
      <c r="AL209" s="0" t="n">
        <v>0.611565</v>
      </c>
    </row>
    <row collapsed="false" customFormat="false" customHeight="false" hidden="false" ht="13.3" outlineLevel="0" r="210">
      <c r="T210" s="0" t="n">
        <v>16</v>
      </c>
      <c r="U210" s="0" t="n">
        <v>0.500277</v>
      </c>
      <c r="V210" s="0" t="n">
        <v>0.500456</v>
      </c>
      <c r="W210" s="0" t="n">
        <v>0.500752</v>
      </c>
      <c r="X210" s="0" t="n">
        <v>0.501239</v>
      </c>
      <c r="Y210" s="0" t="n">
        <v>0.502043</v>
      </c>
      <c r="Z210" s="0" t="n">
        <v>0.503369</v>
      </c>
      <c r="AA210" s="0" t="n">
        <v>0.505554</v>
      </c>
      <c r="AB210" s="0" t="n">
        <v>0.509158</v>
      </c>
      <c r="AC210" s="0" t="n">
        <v>0.515099</v>
      </c>
      <c r="AD210" s="0" t="n">
        <v>0.524894</v>
      </c>
      <c r="AE210" s="0" t="n">
        <v>0.541042</v>
      </c>
      <c r="AF210" s="0" t="n">
        <v>0.567668</v>
      </c>
      <c r="AG210" s="0" t="n">
        <v>0.611565</v>
      </c>
      <c r="AH210" s="0" t="n">
        <v>0.68394</v>
      </c>
      <c r="AI210" s="0" t="n">
        <v>0.803265</v>
      </c>
      <c r="AJ210" s="0" t="n">
        <v>1</v>
      </c>
      <c r="AK210" s="0" t="n">
        <v>0.803265</v>
      </c>
      <c r="AL210" s="0" t="n">
        <v>0.68394</v>
      </c>
    </row>
    <row collapsed="false" customFormat="false" customHeight="false" hidden="false" ht="13.3" outlineLevel="0" r="211">
      <c r="T211" s="0" t="n">
        <v>17</v>
      </c>
      <c r="U211" s="0" t="n">
        <v>0.500168</v>
      </c>
      <c r="V211" s="0" t="n">
        <v>0.500277</v>
      </c>
      <c r="W211" s="0" t="n">
        <v>0.500456</v>
      </c>
      <c r="X211" s="0" t="n">
        <v>0.500752</v>
      </c>
      <c r="Y211" s="0" t="n">
        <v>0.501239</v>
      </c>
      <c r="Z211" s="0" t="n">
        <v>0.502043</v>
      </c>
      <c r="AA211" s="0" t="n">
        <v>0.503369</v>
      </c>
      <c r="AB211" s="0" t="n">
        <v>0.505554</v>
      </c>
      <c r="AC211" s="0" t="n">
        <v>0.509158</v>
      </c>
      <c r="AD211" s="0" t="n">
        <v>0.515099</v>
      </c>
      <c r="AE211" s="0" t="n">
        <v>0.524894</v>
      </c>
      <c r="AF211" s="0" t="n">
        <v>0.541042</v>
      </c>
      <c r="AG211" s="0" t="n">
        <v>0.567668</v>
      </c>
      <c r="AH211" s="0" t="n">
        <v>0.611565</v>
      </c>
      <c r="AI211" s="0" t="n">
        <v>0.68394</v>
      </c>
      <c r="AJ211" s="0" t="n">
        <v>0.803265</v>
      </c>
      <c r="AK211" s="0" t="n">
        <v>1</v>
      </c>
      <c r="AL211" s="0" t="n">
        <v>0.803265</v>
      </c>
    </row>
    <row collapsed="false" customFormat="false" customHeight="false" hidden="false" ht="13.3" outlineLevel="0" r="212">
      <c r="T212" s="0" t="n">
        <v>18</v>
      </c>
      <c r="U212" s="0" t="n">
        <v>0.500102</v>
      </c>
      <c r="V212" s="0" t="n">
        <v>0.500168</v>
      </c>
      <c r="W212" s="0" t="n">
        <v>0.500277</v>
      </c>
      <c r="X212" s="0" t="n">
        <v>0.500456</v>
      </c>
      <c r="Y212" s="0" t="n">
        <v>0.500752</v>
      </c>
      <c r="Z212" s="0" t="n">
        <v>0.501239</v>
      </c>
      <c r="AA212" s="0" t="n">
        <v>0.502043</v>
      </c>
      <c r="AB212" s="0" t="n">
        <v>0.503369</v>
      </c>
      <c r="AC212" s="0" t="n">
        <v>0.505554</v>
      </c>
      <c r="AD212" s="0" t="n">
        <v>0.509158</v>
      </c>
      <c r="AE212" s="0" t="n">
        <v>0.515099</v>
      </c>
      <c r="AF212" s="0" t="n">
        <v>0.524894</v>
      </c>
      <c r="AG212" s="0" t="n">
        <v>0.541042</v>
      </c>
      <c r="AH212" s="0" t="n">
        <v>0.567668</v>
      </c>
      <c r="AI212" s="0" t="n">
        <v>0.611565</v>
      </c>
      <c r="AJ212" s="0" t="n">
        <v>0.68394</v>
      </c>
      <c r="AK212" s="0" t="n">
        <v>0.803265</v>
      </c>
      <c r="AL212" s="0" t="n">
        <v>1</v>
      </c>
    </row>
  </sheetData>
  <mergeCells count="4">
    <mergeCell ref="H12:N12"/>
    <mergeCell ref="AD12:AM12"/>
    <mergeCell ref="F14:F19"/>
    <mergeCell ref="AB14:AB23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U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60" zoomScaleNormal="60" zoomScalePageLayoutView="100">
      <selection activeCell="A9" activeCellId="0" pane="topLeft" sqref="A9"/>
    </sheetView>
  </sheetViews>
  <cols>
    <col collapsed="false" hidden="false" max="1" min="1" style="0" width="13.0509803921569"/>
    <col collapsed="false" hidden="false" max="21" min="2" style="0" width="6.77647058823529"/>
    <col collapsed="false" hidden="false" max="1025" min="22" style="0" width="8.56862745098039"/>
  </cols>
  <sheetData>
    <row collapsed="false" customFormat="false" customHeight="false" hidden="false" ht="13.3" outlineLevel="0" r="3">
      <c r="A3" s="0" t="s">
        <v>43</v>
      </c>
      <c r="B3" s="0" t="n">
        <v>1</v>
      </c>
      <c r="C3" s="0" t="n">
        <v>2</v>
      </c>
      <c r="D3" s="0" t="n">
        <v>3</v>
      </c>
      <c r="E3" s="0" t="n">
        <v>4</v>
      </c>
      <c r="F3" s="0" t="n">
        <v>5</v>
      </c>
      <c r="G3" s="0" t="n">
        <v>6</v>
      </c>
      <c r="H3" s="0" t="n">
        <v>7</v>
      </c>
      <c r="I3" s="0" t="n">
        <v>8</v>
      </c>
      <c r="J3" s="0" t="n">
        <v>9</v>
      </c>
      <c r="K3" s="0" t="n">
        <v>10</v>
      </c>
      <c r="L3" s="0" t="n">
        <v>11</v>
      </c>
      <c r="M3" s="0" t="n">
        <v>12</v>
      </c>
      <c r="N3" s="0" t="n">
        <v>13</v>
      </c>
      <c r="O3" s="0" t="n">
        <v>14</v>
      </c>
      <c r="P3" s="0" t="n">
        <v>15</v>
      </c>
      <c r="Q3" s="0" t="n">
        <v>16</v>
      </c>
      <c r="R3" s="0" t="n">
        <v>17</v>
      </c>
      <c r="S3" s="0" t="n">
        <v>18</v>
      </c>
      <c r="T3" s="0" t="n">
        <v>19</v>
      </c>
      <c r="U3" s="0" t="n">
        <v>20</v>
      </c>
    </row>
    <row collapsed="false" customFormat="false" customHeight="false" hidden="false" ht="13.3" outlineLevel="0" r="4">
      <c r="A4" s="0" t="s">
        <v>37</v>
      </c>
      <c r="B4" s="32" t="n">
        <v>0.5</v>
      </c>
      <c r="C4" s="32" t="n">
        <v>1</v>
      </c>
      <c r="D4" s="32" t="n">
        <v>1.5</v>
      </c>
      <c r="E4" s="32" t="n">
        <v>2</v>
      </c>
      <c r="F4" s="32" t="n">
        <v>2.5</v>
      </c>
      <c r="G4" s="32" t="n">
        <v>3</v>
      </c>
      <c r="H4" s="32" t="n">
        <v>3.5</v>
      </c>
      <c r="I4" s="32" t="n">
        <v>4</v>
      </c>
      <c r="J4" s="32" t="n">
        <v>4.5</v>
      </c>
      <c r="K4" s="32" t="n">
        <v>5</v>
      </c>
      <c r="L4" s="32" t="n">
        <v>5.5</v>
      </c>
      <c r="M4" s="32" t="n">
        <v>6</v>
      </c>
      <c r="N4" s="32" t="n">
        <v>6.5</v>
      </c>
      <c r="O4" s="32" t="n">
        <v>7</v>
      </c>
      <c r="P4" s="32" t="n">
        <v>7.5</v>
      </c>
      <c r="Q4" s="32" t="n">
        <v>8</v>
      </c>
      <c r="R4" s="32" t="n">
        <v>8.5</v>
      </c>
      <c r="S4" s="32" t="n">
        <v>9</v>
      </c>
      <c r="T4" s="32" t="n">
        <v>9.5</v>
      </c>
      <c r="U4" s="32" t="n">
        <v>10</v>
      </c>
    </row>
    <row collapsed="false" customFormat="true" customHeight="false" hidden="false" ht="13.3" outlineLevel="0" r="5" s="33">
      <c r="A5" s="33" t="s">
        <v>44</v>
      </c>
      <c r="B5" s="34" t="n">
        <v>153.5</v>
      </c>
      <c r="C5" s="34" t="n">
        <v>140</v>
      </c>
      <c r="D5" s="34" t="n">
        <v>126.5</v>
      </c>
      <c r="E5" s="34" t="n">
        <v>113</v>
      </c>
      <c r="F5" s="34" t="n">
        <v>100.5</v>
      </c>
      <c r="G5" s="34" t="n">
        <v>88</v>
      </c>
      <c r="H5" s="34" t="n">
        <v>83.745</v>
      </c>
      <c r="I5" s="34" t="n">
        <v>79.5</v>
      </c>
      <c r="J5" s="34" t="n">
        <v>73</v>
      </c>
      <c r="K5" s="34" t="n">
        <v>66.5</v>
      </c>
      <c r="L5" s="34" t="n">
        <v>61.75</v>
      </c>
      <c r="M5" s="34" t="n">
        <v>57</v>
      </c>
      <c r="N5" s="34" t="n">
        <v>52.75</v>
      </c>
      <c r="O5" s="34" t="n">
        <v>48.5</v>
      </c>
      <c r="P5" s="34" t="n">
        <v>48</v>
      </c>
      <c r="Q5" s="34" t="n">
        <v>47.5</v>
      </c>
      <c r="R5" s="34" t="n">
        <v>45.75</v>
      </c>
      <c r="S5" s="34" t="n">
        <v>44</v>
      </c>
      <c r="T5" s="34" t="n">
        <v>42</v>
      </c>
      <c r="U5" s="34" t="n">
        <v>40</v>
      </c>
    </row>
    <row collapsed="false" customFormat="true" customHeight="false" hidden="false" ht="13.3" outlineLevel="0" r="6" s="33">
      <c r="A6" s="33" t="s">
        <v>45</v>
      </c>
      <c r="B6" s="34" t="n">
        <f aca="false">B5</f>
        <v>153.5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</row>
    <row collapsed="false" customFormat="false" customHeight="false" hidden="false" ht="13.3" outlineLevel="0" r="7">
      <c r="A7" s="0" t="s">
        <v>46</v>
      </c>
      <c r="B7" s="7" t="n">
        <v>0.0009</v>
      </c>
      <c r="C7" s="7" t="n">
        <v>0.0012</v>
      </c>
      <c r="D7" s="7" t="n">
        <v>0.0017</v>
      </c>
      <c r="E7" s="7" t="n">
        <v>0.0022</v>
      </c>
      <c r="F7" s="7" t="n">
        <v>0.0035</v>
      </c>
      <c r="G7" s="7" t="n">
        <v>0.0044</v>
      </c>
      <c r="H7" s="7" t="n">
        <v>0.0063</v>
      </c>
      <c r="I7" s="7" t="n">
        <v>0.0074</v>
      </c>
      <c r="J7" s="7" t="n">
        <v>0.0098</v>
      </c>
      <c r="K7" s="7" t="n">
        <v>0.0112</v>
      </c>
      <c r="L7" s="7" t="n">
        <v>0.0137</v>
      </c>
      <c r="M7" s="7" t="n">
        <v>0.0153</v>
      </c>
      <c r="N7" s="7" t="n">
        <v>0.018</v>
      </c>
      <c r="O7" s="7" t="n">
        <v>0.0198</v>
      </c>
      <c r="P7" s="7" t="n">
        <v>0.0218</v>
      </c>
      <c r="Q7" s="7" t="n">
        <v>0.0236</v>
      </c>
      <c r="R7" s="7" t="n">
        <v>0.0245</v>
      </c>
      <c r="S7" s="7" t="n">
        <v>0.0262</v>
      </c>
      <c r="T7" s="7" t="n">
        <v>0.026</v>
      </c>
      <c r="U7" s="7" t="n">
        <v>0.0275</v>
      </c>
    </row>
    <row collapsed="false" customFormat="false" customHeight="false" hidden="false" ht="13.3" outlineLevel="0" r="8">
      <c r="A8" s="0" t="s">
        <v>47</v>
      </c>
      <c r="B8" s="30" t="n">
        <f aca="false">1/(1+B4*B7)</f>
        <v>0.999550202408916</v>
      </c>
      <c r="C8" s="30" t="n">
        <f aca="false">1/(1+C4*C7)</f>
        <v>0.998801438274071</v>
      </c>
      <c r="D8" s="30" t="n">
        <f aca="false">1/(1+D4*D7)</f>
        <v>0.9974564859608</v>
      </c>
      <c r="E8" s="30" t="n">
        <f aca="false">1/(1+E4*E7)</f>
        <v>0.995619275189168</v>
      </c>
      <c r="F8" s="30" t="n">
        <f aca="false">1/(1+F4*F7)</f>
        <v>0.991325898389095</v>
      </c>
      <c r="G8" s="30" t="n">
        <f aca="false">1/(1+G4*G7)</f>
        <v>0.986971969996052</v>
      </c>
      <c r="H8" s="30" t="n">
        <f aca="false">1/(1+H4*H7)</f>
        <v>0.978425713027738</v>
      </c>
      <c r="I8" s="30" t="n">
        <f aca="false">1/(1+I4*I7)</f>
        <v>0.971250971250971</v>
      </c>
      <c r="J8" s="30" t="n">
        <f aca="false">1/(1+J4*J7)</f>
        <v>0.957762666411263</v>
      </c>
      <c r="K8" s="30" t="n">
        <f aca="false">1/(1+K4*K7)</f>
        <v>0.946969696969697</v>
      </c>
      <c r="L8" s="30" t="n">
        <f aca="false">1/(1+L4*L7)</f>
        <v>0.929929790300832</v>
      </c>
      <c r="M8" s="30" t="n">
        <f aca="false">1/(1+M4*M7)</f>
        <v>0.915918666422422</v>
      </c>
      <c r="N8" s="30" t="n">
        <f aca="false">1/(1+N4*N7)</f>
        <v>0.895255147717099</v>
      </c>
      <c r="O8" s="30" t="n">
        <f aca="false">1/(1+O4*O7)</f>
        <v>0.878271561566836</v>
      </c>
      <c r="P8" s="30" t="n">
        <f aca="false">1/(1+P4*P7)</f>
        <v>0.859475719810915</v>
      </c>
      <c r="Q8" s="30" t="n">
        <f aca="false">1/(1+Q4*Q7)</f>
        <v>0.841184387617766</v>
      </c>
      <c r="R8" s="30" t="n">
        <f aca="false">1/(1+R4*R7)</f>
        <v>0.827643285743844</v>
      </c>
      <c r="S8" s="30" t="n">
        <f aca="false">1/(1+S4*S7)</f>
        <v>0.809192425958893</v>
      </c>
      <c r="T8" s="30" t="n">
        <f aca="false">1/(1+T4*T7)</f>
        <v>0.801924619085806</v>
      </c>
      <c r="U8" s="30" t="n">
        <f aca="false">1/(1+U4*U7)</f>
        <v>0.784313725490196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U6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60" zoomScaleNormal="60" zoomScalePageLayoutView="100">
      <selection activeCell="D86" activeCellId="0" pane="topLeft" sqref="D86"/>
    </sheetView>
  </sheetViews>
  <cols>
    <col collapsed="false" hidden="false" max="1025" min="1" style="0" width="8.56862745098039"/>
  </cols>
  <sheetData>
    <row collapsed="false" customFormat="false" customHeight="false" hidden="false" ht="13.3" outlineLevel="0" r="3">
      <c r="A3" s="1" t="s">
        <v>15</v>
      </c>
    </row>
    <row collapsed="false" customFormat="false" customHeight="false" hidden="false" ht="13.3" outlineLevel="0" r="4">
      <c r="B4" s="0" t="n">
        <v>1</v>
      </c>
      <c r="C4" s="0" t="n">
        <v>2</v>
      </c>
      <c r="D4" s="0" t="n">
        <v>3</v>
      </c>
      <c r="E4" s="0" t="n">
        <v>4</v>
      </c>
      <c r="F4" s="0" t="n">
        <v>5</v>
      </c>
      <c r="G4" s="0" t="n">
        <v>6</v>
      </c>
      <c r="H4" s="0" t="n">
        <v>7</v>
      </c>
      <c r="I4" s="0" t="n">
        <v>8</v>
      </c>
      <c r="J4" s="0" t="n">
        <v>9</v>
      </c>
      <c r="K4" s="0" t="n">
        <v>10</v>
      </c>
    </row>
    <row collapsed="false" customFormat="false" customHeight="false" hidden="false" ht="13.3" outlineLevel="0" r="5">
      <c r="A5" s="0" t="n">
        <v>1</v>
      </c>
      <c r="B5" s="35" t="n">
        <v>82.4</v>
      </c>
      <c r="C5" s="35" t="n">
        <v>56.6</v>
      </c>
      <c r="D5" s="35" t="n">
        <v>53.1</v>
      </c>
      <c r="E5" s="35" t="n">
        <v>49</v>
      </c>
      <c r="F5" s="35" t="n">
        <v>44.9</v>
      </c>
      <c r="G5" s="35" t="n">
        <v>42.25</v>
      </c>
      <c r="H5" s="35" t="n">
        <v>39.6</v>
      </c>
      <c r="I5" s="35" t="n">
        <v>36.33</v>
      </c>
      <c r="J5" s="35" t="n">
        <v>33.07</v>
      </c>
      <c r="K5" s="35" t="n">
        <v>29.8</v>
      </c>
    </row>
    <row collapsed="false" customFormat="false" customHeight="false" hidden="false" ht="13.3" outlineLevel="0" r="6">
      <c r="A6" s="0" t="n">
        <v>2</v>
      </c>
      <c r="B6" s="35" t="n">
        <v>52.2</v>
      </c>
      <c r="C6" s="35" t="n">
        <v>47.7</v>
      </c>
      <c r="D6" s="35" t="n">
        <v>45.2</v>
      </c>
      <c r="E6" s="35" t="n">
        <v>41.1</v>
      </c>
      <c r="F6" s="35" t="n">
        <v>37.6</v>
      </c>
      <c r="G6" s="35" t="n">
        <v>33.85</v>
      </c>
      <c r="H6" s="35" t="n">
        <v>30.1</v>
      </c>
      <c r="I6" s="35" t="n">
        <v>28.63</v>
      </c>
      <c r="J6" s="35" t="n">
        <v>27.17</v>
      </c>
      <c r="K6" s="35" t="n">
        <v>25.7</v>
      </c>
    </row>
    <row collapsed="false" customFormat="false" customHeight="false" hidden="false" ht="13.3" outlineLevel="0" r="7">
      <c r="A7" s="0" t="n">
        <v>3</v>
      </c>
      <c r="B7" s="35" t="n">
        <v>44.8</v>
      </c>
      <c r="C7" s="35" t="n">
        <v>41.5</v>
      </c>
      <c r="D7" s="35" t="n">
        <v>36.9</v>
      </c>
      <c r="E7" s="35" t="n">
        <v>33.55</v>
      </c>
      <c r="F7" s="35" t="n">
        <v>31.5</v>
      </c>
      <c r="G7" s="35" t="n">
        <v>28.75</v>
      </c>
      <c r="H7" s="35" t="n">
        <v>26</v>
      </c>
      <c r="I7" s="35" t="n">
        <v>24.85</v>
      </c>
      <c r="J7" s="35" t="n">
        <v>23.7</v>
      </c>
      <c r="K7" s="35" t="n">
        <v>22.55</v>
      </c>
    </row>
    <row collapsed="false" customFormat="false" customHeight="false" hidden="false" ht="13.3" outlineLevel="0" r="8">
      <c r="A8" s="0" t="n">
        <v>4</v>
      </c>
      <c r="B8" s="35" t="n">
        <v>42.1</v>
      </c>
      <c r="C8" s="35" t="n">
        <v>36.2</v>
      </c>
      <c r="D8" s="35" t="n">
        <v>32</v>
      </c>
      <c r="E8" s="35" t="n">
        <v>33.3</v>
      </c>
      <c r="F8" s="35" t="n">
        <v>30.7</v>
      </c>
      <c r="G8" s="35" t="n">
        <v>26.88</v>
      </c>
      <c r="H8" s="35" t="n">
        <v>22.65</v>
      </c>
      <c r="I8" s="35" t="n">
        <v>21.75</v>
      </c>
      <c r="J8" s="35" t="n">
        <v>20.85</v>
      </c>
      <c r="K8" s="35" t="n">
        <v>19.95</v>
      </c>
    </row>
    <row collapsed="false" customFormat="false" customHeight="false" hidden="false" ht="13.3" outlineLevel="0" r="9">
      <c r="A9" s="0" t="n">
        <v>5</v>
      </c>
      <c r="B9" s="35" t="n">
        <v>35.2</v>
      </c>
      <c r="C9" s="35" t="n">
        <v>29</v>
      </c>
      <c r="D9" s="35" t="n">
        <v>26.3</v>
      </c>
      <c r="E9" s="35" t="n">
        <v>23.6</v>
      </c>
      <c r="F9" s="35" t="n">
        <v>21.4</v>
      </c>
      <c r="G9" s="35" t="n">
        <v>20.5</v>
      </c>
      <c r="H9" s="35" t="n">
        <v>19.6</v>
      </c>
      <c r="I9" s="35" t="n">
        <v>19.2</v>
      </c>
      <c r="J9" s="35" t="n">
        <v>18.8</v>
      </c>
      <c r="K9" s="35" t="n">
        <v>18.4</v>
      </c>
    </row>
    <row collapsed="false" customFormat="false" customHeight="false" hidden="false" ht="13.3" outlineLevel="0" r="10">
      <c r="A10" s="0" t="n">
        <v>6</v>
      </c>
      <c r="B10" s="35" t="n">
        <v>29.8</v>
      </c>
      <c r="C10" s="35" t="n">
        <v>25.13</v>
      </c>
      <c r="D10" s="35" t="n">
        <v>23.5</v>
      </c>
      <c r="E10" s="35" t="n">
        <v>21.58</v>
      </c>
      <c r="F10" s="35" t="n">
        <v>19.85</v>
      </c>
      <c r="G10" s="35" t="n">
        <v>19.25</v>
      </c>
      <c r="H10" s="35" t="n">
        <v>18.65</v>
      </c>
      <c r="I10" s="35" t="n">
        <v>18.34</v>
      </c>
      <c r="J10" s="35" t="n">
        <v>18.03</v>
      </c>
      <c r="K10" s="35" t="n">
        <v>17.73</v>
      </c>
    </row>
    <row collapsed="false" customFormat="false" customHeight="false" hidden="false" ht="13.3" outlineLevel="0" r="11">
      <c r="A11" s="0" t="n">
        <v>7</v>
      </c>
      <c r="B11" s="35" t="n">
        <v>24.4</v>
      </c>
      <c r="C11" s="35" t="n">
        <v>21.25</v>
      </c>
      <c r="D11" s="35" t="n">
        <v>20.7</v>
      </c>
      <c r="E11" s="35" t="n">
        <v>19.55</v>
      </c>
      <c r="F11" s="35" t="n">
        <v>18.3</v>
      </c>
      <c r="G11" s="35" t="n">
        <v>18</v>
      </c>
      <c r="H11" s="35" t="n">
        <v>17.7</v>
      </c>
      <c r="I11" s="35" t="n">
        <v>17.48</v>
      </c>
      <c r="J11" s="35" t="n">
        <v>17.27</v>
      </c>
      <c r="K11" s="35" t="n">
        <v>17.05</v>
      </c>
    </row>
    <row collapsed="false" customFormat="false" customHeight="false" hidden="false" ht="13.3" outlineLevel="0" r="12">
      <c r="A12" s="0" t="n">
        <v>8</v>
      </c>
      <c r="B12" s="35" t="n">
        <v>23.13</v>
      </c>
      <c r="C12" s="35" t="n">
        <v>20.23</v>
      </c>
      <c r="D12" s="35" t="n">
        <v>20</v>
      </c>
      <c r="E12" s="35" t="n">
        <v>18.88</v>
      </c>
      <c r="F12" s="35" t="n">
        <v>17.53</v>
      </c>
      <c r="G12" s="35" t="n">
        <v>17.23</v>
      </c>
      <c r="H12" s="35" t="n">
        <v>16.93</v>
      </c>
      <c r="I12" s="35" t="n">
        <v>16.75</v>
      </c>
      <c r="J12" s="35" t="n">
        <v>16.57</v>
      </c>
      <c r="K12" s="35" t="n">
        <v>16.38</v>
      </c>
    </row>
    <row collapsed="false" customFormat="false" customHeight="false" hidden="false" ht="13.3" outlineLevel="0" r="13">
      <c r="A13" s="0" t="n">
        <v>9</v>
      </c>
      <c r="B13" s="35" t="n">
        <v>21.87</v>
      </c>
      <c r="C13" s="35" t="n">
        <v>19.22</v>
      </c>
      <c r="D13" s="35" t="n">
        <v>19.3</v>
      </c>
      <c r="E13" s="35" t="n">
        <v>18.22</v>
      </c>
      <c r="F13" s="35" t="n">
        <v>16.77</v>
      </c>
      <c r="G13" s="35" t="n">
        <v>16.47</v>
      </c>
      <c r="H13" s="35" t="n">
        <v>16.17</v>
      </c>
      <c r="I13" s="35" t="n">
        <v>16.02</v>
      </c>
      <c r="J13" s="35" t="n">
        <v>15.87</v>
      </c>
      <c r="K13" s="35" t="n">
        <v>15.72</v>
      </c>
    </row>
    <row collapsed="false" customFormat="false" customHeight="false" hidden="false" ht="13.3" outlineLevel="0" r="14">
      <c r="A14" s="0" t="n">
        <v>10</v>
      </c>
      <c r="B14" s="35" t="n">
        <v>20.6</v>
      </c>
      <c r="C14" s="35" t="n">
        <v>18.2</v>
      </c>
      <c r="D14" s="35" t="n">
        <v>18.6</v>
      </c>
      <c r="E14" s="35" t="n">
        <v>17.55</v>
      </c>
      <c r="F14" s="35" t="n">
        <v>16</v>
      </c>
      <c r="G14" s="35" t="n">
        <v>15.7</v>
      </c>
      <c r="H14" s="35" t="n">
        <v>15.4</v>
      </c>
      <c r="I14" s="35" t="n">
        <v>15.28</v>
      </c>
      <c r="J14" s="35" t="n">
        <v>15.17</v>
      </c>
      <c r="K14" s="35" t="n">
        <v>15.05</v>
      </c>
    </row>
    <row collapsed="false" customFormat="false" customHeight="false" hidden="false" ht="13.3" outlineLevel="0" r="39">
      <c r="A39" s="1" t="s">
        <v>48</v>
      </c>
    </row>
    <row collapsed="false" customFormat="false" customHeight="false" hidden="false" ht="13.3" outlineLevel="0" r="40">
      <c r="A40" s="0" t="n">
        <v>0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s">
        <v>49</v>
      </c>
    </row>
    <row collapsed="false" customFormat="false" customHeight="false" hidden="false" ht="13.3" outlineLevel="0" r="41">
      <c r="A41" s="0" t="n">
        <v>0</v>
      </c>
      <c r="B41" s="0" t="n">
        <v>4.236</v>
      </c>
      <c r="C41" s="0" t="n">
        <v>2.234</v>
      </c>
      <c r="D41" s="0" t="n">
        <v>1.703</v>
      </c>
      <c r="E41" s="0" t="n">
        <v>1.523</v>
      </c>
      <c r="F41" s="0" t="n">
        <v>1.376</v>
      </c>
      <c r="G41" s="0" t="n">
        <v>1.222</v>
      </c>
      <c r="H41" s="0" t="n">
        <v>1.072</v>
      </c>
      <c r="I41" s="0" t="n">
        <v>0.932</v>
      </c>
      <c r="J41" s="0" t="n">
        <v>0.814</v>
      </c>
      <c r="K41" s="0" t="n">
        <v>0.709</v>
      </c>
      <c r="L41" s="0" t="n">
        <v>0.627</v>
      </c>
      <c r="M41" s="0" t="n">
        <v>0.557</v>
      </c>
      <c r="N41" s="0" t="n">
        <v>0.503</v>
      </c>
      <c r="O41" s="0" t="n">
        <v>0.46</v>
      </c>
      <c r="P41" s="0" t="n">
        <v>0.426</v>
      </c>
      <c r="Q41" s="0" t="n">
        <v>0.4</v>
      </c>
      <c r="R41" s="0" t="n">
        <v>0.38</v>
      </c>
      <c r="S41" s="0" t="n">
        <v>0.364</v>
      </c>
      <c r="T41" s="0" t="n">
        <v>0.352</v>
      </c>
      <c r="U41" s="0" t="s">
        <v>49</v>
      </c>
    </row>
    <row collapsed="false" customFormat="false" customHeight="false" hidden="false" ht="13.3" outlineLevel="0" r="42">
      <c r="A42" s="0" t="n">
        <v>0</v>
      </c>
      <c r="B42" s="0" t="n">
        <v>2.234</v>
      </c>
      <c r="C42" s="0" t="n">
        <v>7.357</v>
      </c>
      <c r="D42" s="0" t="n">
        <v>3.112</v>
      </c>
      <c r="E42" s="0" t="n">
        <v>2.162</v>
      </c>
      <c r="F42" s="0" t="n">
        <v>1.839</v>
      </c>
      <c r="G42" s="0" t="n">
        <v>1.614</v>
      </c>
      <c r="H42" s="0" t="n">
        <v>1.414</v>
      </c>
      <c r="I42" s="0" t="n">
        <v>1.228</v>
      </c>
      <c r="J42" s="0" t="n">
        <v>1.072</v>
      </c>
      <c r="K42" s="0" t="n">
        <v>0.935</v>
      </c>
      <c r="L42" s="0" t="n">
        <v>0.826</v>
      </c>
      <c r="M42" s="0" t="n">
        <v>0.734</v>
      </c>
      <c r="N42" s="0" t="n">
        <v>0.663</v>
      </c>
      <c r="O42" s="0" t="n">
        <v>0.606</v>
      </c>
      <c r="P42" s="0" t="n">
        <v>0.562</v>
      </c>
      <c r="Q42" s="0" t="n">
        <v>0.527</v>
      </c>
      <c r="R42" s="0" t="n">
        <v>0.5</v>
      </c>
      <c r="S42" s="0" t="n">
        <v>0.48</v>
      </c>
      <c r="T42" s="0" t="n">
        <v>0.464</v>
      </c>
      <c r="U42" s="0" t="s">
        <v>49</v>
      </c>
    </row>
    <row collapsed="false" customFormat="false" customHeight="false" hidden="false" ht="13.3" outlineLevel="0" r="43">
      <c r="A43" s="0" t="n">
        <v>0</v>
      </c>
      <c r="B43" s="0" t="n">
        <v>1.703</v>
      </c>
      <c r="C43" s="0" t="n">
        <v>3.112</v>
      </c>
      <c r="D43" s="0" t="n">
        <v>8.219</v>
      </c>
      <c r="E43" s="0" t="n">
        <v>3.168</v>
      </c>
      <c r="F43" s="0" t="n">
        <v>2.095</v>
      </c>
      <c r="G43" s="0" t="n">
        <v>1.731</v>
      </c>
      <c r="H43" s="0" t="n">
        <v>1.498</v>
      </c>
      <c r="I43" s="0" t="n">
        <v>1.298</v>
      </c>
      <c r="J43" s="0" t="n">
        <v>1.134</v>
      </c>
      <c r="K43" s="0" t="n">
        <v>0.988</v>
      </c>
      <c r="L43" s="0" t="n">
        <v>0.873</v>
      </c>
      <c r="M43" s="0" t="n">
        <v>0.776</v>
      </c>
      <c r="N43" s="0" t="n">
        <v>0.701</v>
      </c>
      <c r="O43" s="0" t="n">
        <v>0.64</v>
      </c>
      <c r="P43" s="0" t="n">
        <v>0.594</v>
      </c>
      <c r="Q43" s="0" t="n">
        <v>0.557</v>
      </c>
      <c r="R43" s="0" t="n">
        <v>0.529</v>
      </c>
      <c r="S43" s="0" t="n">
        <v>0.507</v>
      </c>
      <c r="T43" s="0" t="n">
        <v>0.491</v>
      </c>
      <c r="U43" s="0" t="s">
        <v>49</v>
      </c>
    </row>
    <row collapsed="false" customFormat="false" customHeight="false" hidden="false" ht="13.3" outlineLevel="0" r="44">
      <c r="A44" s="0" t="n">
        <v>0</v>
      </c>
      <c r="B44" s="0" t="n">
        <v>1.523</v>
      </c>
      <c r="C44" s="0" t="n">
        <v>2.162</v>
      </c>
      <c r="D44" s="0" t="n">
        <v>3.168</v>
      </c>
      <c r="E44" s="0" t="n">
        <v>7.626</v>
      </c>
      <c r="F44" s="0" t="n">
        <v>2.797</v>
      </c>
      <c r="G44" s="0" t="n">
        <v>1.797</v>
      </c>
      <c r="H44" s="0" t="n">
        <v>1.464</v>
      </c>
      <c r="I44" s="0" t="n">
        <v>1.254</v>
      </c>
      <c r="J44" s="0" t="n">
        <v>1.093</v>
      </c>
      <c r="K44" s="0" t="n">
        <v>0.952</v>
      </c>
      <c r="L44" s="0" t="n">
        <v>0.841</v>
      </c>
      <c r="M44" s="0" t="n">
        <v>0.747</v>
      </c>
      <c r="N44" s="0" t="n">
        <v>0.675</v>
      </c>
      <c r="O44" s="0" t="n">
        <v>0.617</v>
      </c>
      <c r="P44" s="0" t="n">
        <v>0.572</v>
      </c>
      <c r="Q44" s="0" t="n">
        <v>0.537</v>
      </c>
      <c r="R44" s="0" t="n">
        <v>0.509</v>
      </c>
      <c r="S44" s="0" t="n">
        <v>0.489</v>
      </c>
      <c r="T44" s="0" t="n">
        <v>0.473</v>
      </c>
      <c r="U44" s="0" t="s">
        <v>49</v>
      </c>
    </row>
    <row collapsed="false" customFormat="false" customHeight="false" hidden="false" ht="13.3" outlineLevel="0" r="45">
      <c r="A45" s="0" t="n">
        <v>0</v>
      </c>
      <c r="B45" s="0" t="n">
        <v>1.376</v>
      </c>
      <c r="C45" s="0" t="n">
        <v>1.839</v>
      </c>
      <c r="D45" s="0" t="n">
        <v>2.095</v>
      </c>
      <c r="E45" s="0" t="n">
        <v>2.797</v>
      </c>
      <c r="F45" s="0" t="n">
        <v>6.408</v>
      </c>
      <c r="G45" s="0" t="n">
        <v>2.284</v>
      </c>
      <c r="H45" s="0" t="n">
        <v>1.446</v>
      </c>
      <c r="I45" s="0" t="n">
        <v>1.166</v>
      </c>
      <c r="J45" s="0" t="n">
        <v>1.004</v>
      </c>
      <c r="K45" s="0" t="n">
        <v>0.873</v>
      </c>
      <c r="L45" s="0" t="n">
        <v>0.771</v>
      </c>
      <c r="M45" s="0" t="n">
        <v>0.685</v>
      </c>
      <c r="N45" s="0" t="n">
        <v>0.619</v>
      </c>
      <c r="O45" s="0" t="n">
        <v>0.565</v>
      </c>
      <c r="P45" s="0" t="n">
        <v>0.524</v>
      </c>
      <c r="Q45" s="0" t="n">
        <v>0.492</v>
      </c>
      <c r="R45" s="0" t="n">
        <v>0.467</v>
      </c>
      <c r="S45" s="0" t="n">
        <v>0.448</v>
      </c>
      <c r="T45" s="0" t="n">
        <v>0.433</v>
      </c>
      <c r="U45" s="0" t="s">
        <v>49</v>
      </c>
    </row>
    <row collapsed="false" customFormat="false" customHeight="false" hidden="false" ht="13.3" outlineLevel="0" r="46">
      <c r="A46" s="0" t="n">
        <v>0</v>
      </c>
      <c r="B46" s="0" t="n">
        <v>1.222</v>
      </c>
      <c r="C46" s="0" t="n">
        <v>1.614</v>
      </c>
      <c r="D46" s="0" t="n">
        <v>1.731</v>
      </c>
      <c r="E46" s="0" t="n">
        <v>1.797</v>
      </c>
      <c r="F46" s="0" t="n">
        <v>2.284</v>
      </c>
      <c r="G46" s="0" t="n">
        <v>5.083</v>
      </c>
      <c r="H46" s="0" t="n">
        <v>1.786</v>
      </c>
      <c r="I46" s="0" t="n">
        <v>1.119</v>
      </c>
      <c r="J46" s="0" t="n">
        <v>0.907</v>
      </c>
      <c r="K46" s="0" t="n">
        <v>0.779</v>
      </c>
      <c r="L46" s="0" t="n">
        <v>0.687</v>
      </c>
      <c r="M46" s="0" t="n">
        <v>0.61</v>
      </c>
      <c r="N46" s="0" t="n">
        <v>0.551</v>
      </c>
      <c r="O46" s="0" t="n">
        <v>0.503</v>
      </c>
      <c r="P46" s="0" t="n">
        <v>0.467</v>
      </c>
      <c r="Q46" s="0" t="n">
        <v>0.438</v>
      </c>
      <c r="R46" s="0" t="n">
        <v>0.416</v>
      </c>
      <c r="S46" s="0" t="n">
        <v>0.399</v>
      </c>
      <c r="T46" s="0" t="n">
        <v>0.386</v>
      </c>
      <c r="U46" s="0" t="s">
        <v>49</v>
      </c>
    </row>
    <row collapsed="false" customFormat="false" customHeight="false" hidden="false" ht="13.3" outlineLevel="0" r="47">
      <c r="A47" s="0" t="n">
        <v>0</v>
      </c>
      <c r="B47" s="0" t="n">
        <v>1.072</v>
      </c>
      <c r="C47" s="0" t="n">
        <v>1.414</v>
      </c>
      <c r="D47" s="0" t="n">
        <v>1.498</v>
      </c>
      <c r="E47" s="0" t="n">
        <v>1.464</v>
      </c>
      <c r="F47" s="0" t="n">
        <v>1.446</v>
      </c>
      <c r="G47" s="0" t="n">
        <v>1.786</v>
      </c>
      <c r="H47" s="0" t="n">
        <v>3.919</v>
      </c>
      <c r="I47" s="0" t="n">
        <v>1.363</v>
      </c>
      <c r="J47" s="0" t="n">
        <v>0.859</v>
      </c>
      <c r="K47" s="0" t="n">
        <v>0.694</v>
      </c>
      <c r="L47" s="0" t="n">
        <v>0.605</v>
      </c>
      <c r="M47" s="0" t="n">
        <v>0.536</v>
      </c>
      <c r="N47" s="0" t="n">
        <v>0.484</v>
      </c>
      <c r="O47" s="0" t="n">
        <v>0.442</v>
      </c>
      <c r="P47" s="0" t="n">
        <v>0.41</v>
      </c>
      <c r="Q47" s="0" t="n">
        <v>0.385</v>
      </c>
      <c r="R47" s="0" t="n">
        <v>0.365</v>
      </c>
      <c r="S47" s="0" t="n">
        <v>0.35</v>
      </c>
      <c r="T47" s="0" t="n">
        <v>0.339</v>
      </c>
      <c r="U47" s="0" t="s">
        <v>49</v>
      </c>
    </row>
    <row collapsed="false" customFormat="false" customHeight="false" hidden="false" ht="13.3" outlineLevel="0" r="48">
      <c r="A48" s="0" t="n">
        <v>0</v>
      </c>
      <c r="B48" s="0" t="n">
        <v>0.932</v>
      </c>
      <c r="C48" s="0" t="n">
        <v>1.228</v>
      </c>
      <c r="D48" s="0" t="n">
        <v>1.298</v>
      </c>
      <c r="E48" s="0" t="n">
        <v>1.254</v>
      </c>
      <c r="F48" s="0" t="n">
        <v>1.166</v>
      </c>
      <c r="G48" s="0" t="n">
        <v>1.119</v>
      </c>
      <c r="H48" s="0" t="n">
        <v>1.363</v>
      </c>
      <c r="I48" s="0" t="n">
        <v>2.958</v>
      </c>
      <c r="J48" s="0" t="n">
        <v>1.034</v>
      </c>
      <c r="K48" s="0" t="n">
        <v>0.65</v>
      </c>
      <c r="L48" s="0" t="n">
        <v>0.533</v>
      </c>
      <c r="M48" s="0" t="n">
        <v>0.467</v>
      </c>
      <c r="N48" s="0" t="n">
        <v>0.421</v>
      </c>
      <c r="O48" s="0" t="n">
        <v>0.384</v>
      </c>
      <c r="P48" s="0" t="n">
        <v>0.356</v>
      </c>
      <c r="Q48" s="0" t="n">
        <v>0.334</v>
      </c>
      <c r="R48" s="0" t="n">
        <v>0.317</v>
      </c>
      <c r="S48" s="0" t="n">
        <v>0.304</v>
      </c>
      <c r="T48" s="0" t="n">
        <v>0.294</v>
      </c>
      <c r="U48" s="0" t="s">
        <v>49</v>
      </c>
    </row>
    <row collapsed="false" customFormat="false" customHeight="false" hidden="false" ht="13.3" outlineLevel="0" r="49">
      <c r="A49" s="0" t="n">
        <v>0</v>
      </c>
      <c r="B49" s="0" t="n">
        <v>0.814</v>
      </c>
      <c r="C49" s="0" t="n">
        <v>1.072</v>
      </c>
      <c r="D49" s="0" t="n">
        <v>1.134</v>
      </c>
      <c r="E49" s="0" t="n">
        <v>1.093</v>
      </c>
      <c r="F49" s="0" t="n">
        <v>1.004</v>
      </c>
      <c r="G49" s="0" t="n">
        <v>0.907</v>
      </c>
      <c r="H49" s="0" t="n">
        <v>0.859</v>
      </c>
      <c r="I49" s="0" t="n">
        <v>1.034</v>
      </c>
      <c r="J49" s="0" t="n">
        <v>2.258</v>
      </c>
      <c r="K49" s="0" t="n">
        <v>0.787</v>
      </c>
      <c r="L49" s="0" t="n">
        <v>0.502</v>
      </c>
      <c r="M49" s="0" t="n">
        <v>0.414</v>
      </c>
      <c r="N49" s="0" t="n">
        <v>0.368</v>
      </c>
      <c r="O49" s="0" t="n">
        <v>0.336</v>
      </c>
      <c r="P49" s="0" t="n">
        <v>0.311</v>
      </c>
      <c r="Q49" s="0" t="n">
        <v>0.292</v>
      </c>
      <c r="R49" s="0" t="n">
        <v>0.277</v>
      </c>
      <c r="S49" s="0" t="n">
        <v>0.266</v>
      </c>
      <c r="T49" s="0" t="n">
        <v>0.257</v>
      </c>
      <c r="U49" s="0" t="s">
        <v>49</v>
      </c>
    </row>
    <row collapsed="false" customFormat="false" customHeight="false" hidden="false" ht="13.3" outlineLevel="0" r="50">
      <c r="A50" s="0" t="n">
        <v>0</v>
      </c>
      <c r="B50" s="0" t="n">
        <v>0.709</v>
      </c>
      <c r="C50" s="0" t="n">
        <v>0.935</v>
      </c>
      <c r="D50" s="0" t="n">
        <v>0.988</v>
      </c>
      <c r="E50" s="0" t="n">
        <v>0.952</v>
      </c>
      <c r="F50" s="0" t="n">
        <v>0.873</v>
      </c>
      <c r="G50" s="0" t="n">
        <v>0.779</v>
      </c>
      <c r="H50" s="0" t="n">
        <v>0.694</v>
      </c>
      <c r="I50" s="0" t="n">
        <v>0.65</v>
      </c>
      <c r="J50" s="0" t="n">
        <v>0.787</v>
      </c>
      <c r="K50" s="0" t="n">
        <v>1.715</v>
      </c>
      <c r="L50" s="0" t="n">
        <v>0.607</v>
      </c>
      <c r="M50" s="0" t="n">
        <v>0.389</v>
      </c>
      <c r="N50" s="0" t="n">
        <v>0.326</v>
      </c>
      <c r="O50" s="0" t="n">
        <v>0.293</v>
      </c>
      <c r="P50" s="0" t="n">
        <v>0.271</v>
      </c>
      <c r="Q50" s="0" t="n">
        <v>0.254</v>
      </c>
      <c r="R50" s="0" t="n">
        <v>0.242</v>
      </c>
      <c r="S50" s="0" t="n">
        <v>0.232</v>
      </c>
      <c r="T50" s="0" t="n">
        <v>0.224</v>
      </c>
      <c r="U50" s="0" t="s">
        <v>49</v>
      </c>
    </row>
    <row collapsed="false" customFormat="false" customHeight="false" hidden="false" ht="13.3" outlineLevel="0" r="51">
      <c r="A51" s="0" t="n">
        <v>0</v>
      </c>
      <c r="B51" s="0" t="n">
        <v>0.627</v>
      </c>
      <c r="C51" s="0" t="n">
        <v>0.826</v>
      </c>
      <c r="D51" s="0" t="n">
        <v>0.873</v>
      </c>
      <c r="E51" s="0" t="n">
        <v>0.841</v>
      </c>
      <c r="F51" s="0" t="n">
        <v>0.771</v>
      </c>
      <c r="G51" s="0" t="n">
        <v>0.687</v>
      </c>
      <c r="H51" s="0" t="n">
        <v>0.605</v>
      </c>
      <c r="I51" s="0" t="n">
        <v>0.533</v>
      </c>
      <c r="J51" s="0" t="n">
        <v>0.502</v>
      </c>
      <c r="K51" s="0" t="n">
        <v>0.607</v>
      </c>
      <c r="L51" s="0" t="n">
        <v>1.341</v>
      </c>
      <c r="M51" s="0" t="n">
        <v>0.477</v>
      </c>
      <c r="N51" s="0" t="n">
        <v>0.31</v>
      </c>
      <c r="O51" s="0" t="n">
        <v>0.263</v>
      </c>
      <c r="P51" s="0" t="n">
        <v>0.241</v>
      </c>
      <c r="Q51" s="0" t="n">
        <v>0.225</v>
      </c>
      <c r="R51" s="0" t="n">
        <v>0.214</v>
      </c>
      <c r="S51" s="0" t="n">
        <v>0.205</v>
      </c>
      <c r="T51" s="0" t="n">
        <v>0.198</v>
      </c>
      <c r="U51" s="0" t="s">
        <v>49</v>
      </c>
    </row>
    <row collapsed="false" customFormat="false" customHeight="false" hidden="false" ht="13.3" outlineLevel="0" r="52">
      <c r="A52" s="0" t="n">
        <v>0</v>
      </c>
      <c r="B52" s="0" t="n">
        <v>0.557</v>
      </c>
      <c r="C52" s="0" t="n">
        <v>0.734</v>
      </c>
      <c r="D52" s="0" t="n">
        <v>0.776</v>
      </c>
      <c r="E52" s="0" t="n">
        <v>0.747</v>
      </c>
      <c r="F52" s="0" t="n">
        <v>0.685</v>
      </c>
      <c r="G52" s="0" t="n">
        <v>0.61</v>
      </c>
      <c r="H52" s="0" t="n">
        <v>0.536</v>
      </c>
      <c r="I52" s="0" t="n">
        <v>0.467</v>
      </c>
      <c r="J52" s="0" t="n">
        <v>0.414</v>
      </c>
      <c r="K52" s="0" t="n">
        <v>0.389</v>
      </c>
      <c r="L52" s="0" t="n">
        <v>0.477</v>
      </c>
      <c r="M52" s="0" t="n">
        <v>1.058</v>
      </c>
      <c r="N52" s="0" t="n">
        <v>0.382</v>
      </c>
      <c r="O52" s="0" t="n">
        <v>0.252</v>
      </c>
      <c r="P52" s="0" t="n">
        <v>0.217</v>
      </c>
      <c r="Q52" s="0" t="n">
        <v>0.201</v>
      </c>
      <c r="R52" s="0" t="n">
        <v>0.19</v>
      </c>
      <c r="S52" s="0" t="n">
        <v>0.182</v>
      </c>
      <c r="T52" s="0" t="n">
        <v>0.176</v>
      </c>
      <c r="U52" s="0" t="s">
        <v>49</v>
      </c>
    </row>
    <row collapsed="false" customFormat="false" customHeight="false" hidden="false" ht="13.3" outlineLevel="0" r="53">
      <c r="A53" s="0" t="n">
        <v>0</v>
      </c>
      <c r="B53" s="0" t="n">
        <v>0.503</v>
      </c>
      <c r="C53" s="0" t="n">
        <v>0.663</v>
      </c>
      <c r="D53" s="0" t="n">
        <v>0.701</v>
      </c>
      <c r="E53" s="0" t="n">
        <v>0.675</v>
      </c>
      <c r="F53" s="0" t="n">
        <v>0.619</v>
      </c>
      <c r="G53" s="0" t="n">
        <v>0.551</v>
      </c>
      <c r="H53" s="0" t="n">
        <v>0.484</v>
      </c>
      <c r="I53" s="0" t="n">
        <v>0.421</v>
      </c>
      <c r="J53" s="0" t="n">
        <v>0.368</v>
      </c>
      <c r="K53" s="0" t="n">
        <v>0.326</v>
      </c>
      <c r="L53" s="0" t="n">
        <v>0.31</v>
      </c>
      <c r="M53" s="0" t="n">
        <v>0.382</v>
      </c>
      <c r="N53" s="0" t="n">
        <v>0.863</v>
      </c>
      <c r="O53" s="0" t="n">
        <v>0.315</v>
      </c>
      <c r="P53" s="0" t="n">
        <v>0.211</v>
      </c>
      <c r="Q53" s="0" t="n">
        <v>0.184</v>
      </c>
      <c r="R53" s="0" t="n">
        <v>0.172</v>
      </c>
      <c r="S53" s="0" t="n">
        <v>0.164</v>
      </c>
      <c r="T53" s="0" t="n">
        <v>0.159</v>
      </c>
      <c r="U53" s="0" t="s">
        <v>49</v>
      </c>
    </row>
    <row collapsed="false" customFormat="false" customHeight="false" hidden="false" ht="13.3" outlineLevel="0" r="54">
      <c r="A54" s="0" t="n">
        <v>0</v>
      </c>
      <c r="B54" s="0" t="n">
        <v>0.46</v>
      </c>
      <c r="C54" s="0" t="n">
        <v>0.606</v>
      </c>
      <c r="D54" s="0" t="n">
        <v>0.64</v>
      </c>
      <c r="E54" s="0" t="n">
        <v>0.617</v>
      </c>
      <c r="F54" s="0" t="n">
        <v>0.565</v>
      </c>
      <c r="G54" s="0" t="n">
        <v>0.503</v>
      </c>
      <c r="H54" s="0" t="n">
        <v>0.442</v>
      </c>
      <c r="I54" s="0" t="n">
        <v>0.384</v>
      </c>
      <c r="J54" s="0" t="n">
        <v>0.336</v>
      </c>
      <c r="K54" s="0" t="n">
        <v>0.293</v>
      </c>
      <c r="L54" s="0" t="n">
        <v>0.263</v>
      </c>
      <c r="M54" s="0" t="n">
        <v>0.252</v>
      </c>
      <c r="N54" s="0" t="n">
        <v>0.315</v>
      </c>
      <c r="O54" s="0" t="n">
        <v>0.72</v>
      </c>
      <c r="P54" s="0" t="n">
        <v>0.267</v>
      </c>
      <c r="Q54" s="0" t="n">
        <v>0.181</v>
      </c>
      <c r="R54" s="0" t="n">
        <v>0.159</v>
      </c>
      <c r="S54" s="0" t="n">
        <v>0.151</v>
      </c>
      <c r="T54" s="0" t="n">
        <v>0.145</v>
      </c>
      <c r="U54" s="0" t="s">
        <v>49</v>
      </c>
    </row>
    <row collapsed="false" customFormat="false" customHeight="false" hidden="false" ht="13.3" outlineLevel="0" r="55">
      <c r="A55" s="0" t="n">
        <v>0</v>
      </c>
      <c r="B55" s="0" t="n">
        <v>0.426</v>
      </c>
      <c r="C55" s="0" t="n">
        <v>0.562</v>
      </c>
      <c r="D55" s="0" t="n">
        <v>0.594</v>
      </c>
      <c r="E55" s="0" t="n">
        <v>0.572</v>
      </c>
      <c r="F55" s="0" t="n">
        <v>0.524</v>
      </c>
      <c r="G55" s="0" t="n">
        <v>0.467</v>
      </c>
      <c r="H55" s="0" t="n">
        <v>0.41</v>
      </c>
      <c r="I55" s="0" t="n">
        <v>0.356</v>
      </c>
      <c r="J55" s="0" t="n">
        <v>0.311</v>
      </c>
      <c r="K55" s="0" t="n">
        <v>0.271</v>
      </c>
      <c r="L55" s="0" t="n">
        <v>0.241</v>
      </c>
      <c r="M55" s="0" t="n">
        <v>0.217</v>
      </c>
      <c r="N55" s="0" t="n">
        <v>0.211</v>
      </c>
      <c r="O55" s="0" t="n">
        <v>0.267</v>
      </c>
      <c r="P55" s="0" t="n">
        <v>0.619</v>
      </c>
      <c r="Q55" s="0" t="n">
        <v>0.233</v>
      </c>
      <c r="R55" s="0" t="n">
        <v>0.159</v>
      </c>
      <c r="S55" s="0" t="n">
        <v>0.142</v>
      </c>
      <c r="T55" s="0" t="n">
        <v>0.135</v>
      </c>
      <c r="U55" s="0" t="s">
        <v>49</v>
      </c>
    </row>
    <row collapsed="false" customFormat="false" customHeight="false" hidden="false" ht="13.3" outlineLevel="0" r="56">
      <c r="A56" s="0" t="n">
        <v>0</v>
      </c>
      <c r="B56" s="0" t="n">
        <v>0.4</v>
      </c>
      <c r="C56" s="0" t="n">
        <v>0.527</v>
      </c>
      <c r="D56" s="0" t="n">
        <v>0.557</v>
      </c>
      <c r="E56" s="0" t="n">
        <v>0.537</v>
      </c>
      <c r="F56" s="0" t="n">
        <v>0.492</v>
      </c>
      <c r="G56" s="0" t="n">
        <v>0.438</v>
      </c>
      <c r="H56" s="0" t="n">
        <v>0.385</v>
      </c>
      <c r="I56" s="0" t="n">
        <v>0.334</v>
      </c>
      <c r="J56" s="0" t="n">
        <v>0.292</v>
      </c>
      <c r="K56" s="0" t="n">
        <v>0.254</v>
      </c>
      <c r="L56" s="0" t="n">
        <v>0.225</v>
      </c>
      <c r="M56" s="0" t="n">
        <v>0.201</v>
      </c>
      <c r="N56" s="0" t="n">
        <v>0.184</v>
      </c>
      <c r="O56" s="0" t="n">
        <v>0.181</v>
      </c>
      <c r="P56" s="0" t="n">
        <v>0.233</v>
      </c>
      <c r="Q56" s="0" t="n">
        <v>0.545</v>
      </c>
      <c r="R56" s="0" t="n">
        <v>0.207</v>
      </c>
      <c r="S56" s="0" t="n">
        <v>0.143</v>
      </c>
      <c r="T56" s="0" t="n">
        <v>0.129</v>
      </c>
      <c r="U56" s="0" t="s">
        <v>49</v>
      </c>
    </row>
    <row collapsed="false" customFormat="false" customHeight="false" hidden="false" ht="13.3" outlineLevel="0" r="57">
      <c r="A57" s="0" t="n">
        <v>0</v>
      </c>
      <c r="B57" s="0" t="n">
        <v>0.38</v>
      </c>
      <c r="C57" s="0" t="n">
        <v>0.5</v>
      </c>
      <c r="D57" s="0" t="n">
        <v>0.529</v>
      </c>
      <c r="E57" s="0" t="n">
        <v>0.509</v>
      </c>
      <c r="F57" s="0" t="n">
        <v>0.467</v>
      </c>
      <c r="G57" s="0" t="n">
        <v>0.416</v>
      </c>
      <c r="H57" s="0" t="n">
        <v>0.365</v>
      </c>
      <c r="I57" s="0" t="n">
        <v>0.317</v>
      </c>
      <c r="J57" s="0" t="n">
        <v>0.277</v>
      </c>
      <c r="K57" s="0" t="n">
        <v>0.242</v>
      </c>
      <c r="L57" s="0" t="n">
        <v>0.214</v>
      </c>
      <c r="M57" s="0" t="n">
        <v>0.19</v>
      </c>
      <c r="N57" s="0" t="n">
        <v>0.172</v>
      </c>
      <c r="O57" s="0" t="n">
        <v>0.159</v>
      </c>
      <c r="P57" s="0" t="n">
        <v>0.159</v>
      </c>
      <c r="Q57" s="0" t="n">
        <v>0.207</v>
      </c>
      <c r="R57" s="0" t="n">
        <v>0.492</v>
      </c>
      <c r="S57" s="0" t="n">
        <v>0.189</v>
      </c>
      <c r="T57" s="0" t="n">
        <v>0.132</v>
      </c>
      <c r="U57" s="0" t="s">
        <v>49</v>
      </c>
    </row>
    <row collapsed="false" customFormat="false" customHeight="false" hidden="false" ht="13.3" outlineLevel="0" r="58">
      <c r="A58" s="0" t="n">
        <v>0</v>
      </c>
      <c r="B58" s="0" t="n">
        <v>0.364</v>
      </c>
      <c r="C58" s="0" t="n">
        <v>0.48</v>
      </c>
      <c r="D58" s="0" t="n">
        <v>0.507</v>
      </c>
      <c r="E58" s="0" t="n">
        <v>0.489</v>
      </c>
      <c r="F58" s="0" t="n">
        <v>0.448</v>
      </c>
      <c r="G58" s="0" t="n">
        <v>0.399</v>
      </c>
      <c r="H58" s="0" t="n">
        <v>0.35</v>
      </c>
      <c r="I58" s="0" t="n">
        <v>0.304</v>
      </c>
      <c r="J58" s="0" t="n">
        <v>0.266</v>
      </c>
      <c r="K58" s="0" t="n">
        <v>0.232</v>
      </c>
      <c r="L58" s="0" t="n">
        <v>0.205</v>
      </c>
      <c r="M58" s="0" t="n">
        <v>0.182</v>
      </c>
      <c r="N58" s="0" t="n">
        <v>0.164</v>
      </c>
      <c r="O58" s="0" t="n">
        <v>0.151</v>
      </c>
      <c r="P58" s="0" t="n">
        <v>0.142</v>
      </c>
      <c r="Q58" s="0" t="n">
        <v>0.143</v>
      </c>
      <c r="R58" s="0" t="n">
        <v>0.189</v>
      </c>
      <c r="S58" s="0" t="n">
        <v>0.452</v>
      </c>
      <c r="T58" s="0" t="n">
        <v>0.175</v>
      </c>
      <c r="U58" s="0" t="s">
        <v>49</v>
      </c>
    </row>
    <row collapsed="false" customFormat="false" customHeight="false" hidden="false" ht="13.3" outlineLevel="0" r="59">
      <c r="A59" s="0" t="n">
        <v>0</v>
      </c>
      <c r="B59" s="0" t="n">
        <v>0.352</v>
      </c>
      <c r="C59" s="0" t="n">
        <v>0.464</v>
      </c>
      <c r="D59" s="0" t="n">
        <v>0.491</v>
      </c>
      <c r="E59" s="0" t="n">
        <v>0.473</v>
      </c>
      <c r="F59" s="0" t="n">
        <v>0.433</v>
      </c>
      <c r="G59" s="0" t="n">
        <v>0.386</v>
      </c>
      <c r="H59" s="0" t="n">
        <v>0.339</v>
      </c>
      <c r="I59" s="0" t="n">
        <v>0.294</v>
      </c>
      <c r="J59" s="0" t="n">
        <v>0.257</v>
      </c>
      <c r="K59" s="0" t="n">
        <v>0.224</v>
      </c>
      <c r="L59" s="0" t="n">
        <v>0.198</v>
      </c>
      <c r="M59" s="0" t="n">
        <v>0.176</v>
      </c>
      <c r="N59" s="0" t="n">
        <v>0.159</v>
      </c>
      <c r="O59" s="0" t="n">
        <v>0.145</v>
      </c>
      <c r="P59" s="0" t="n">
        <v>0.135</v>
      </c>
      <c r="Q59" s="0" t="n">
        <v>0.129</v>
      </c>
      <c r="R59" s="0" t="n">
        <v>0.132</v>
      </c>
      <c r="S59" s="0" t="n">
        <v>0.175</v>
      </c>
      <c r="T59" s="0" t="n">
        <v>0.423</v>
      </c>
      <c r="U59" s="0" t="s">
        <v>49</v>
      </c>
    </row>
    <row collapsed="false" customFormat="false" customHeight="false" hidden="false" ht="13.3" outlineLevel="0" r="62">
      <c r="A62" s="1" t="s">
        <v>50</v>
      </c>
    </row>
    <row collapsed="false" customFormat="false" customHeight="false" hidden="false" ht="13.3" outlineLevel="0" r="63">
      <c r="A63" s="0" t="s">
        <v>51</v>
      </c>
    </row>
    <row collapsed="false" customFormat="false" customHeight="false" hidden="false" ht="13.3" outlineLevel="0" r="64">
      <c r="B64" s="0" t="n">
        <v>0.5</v>
      </c>
      <c r="C64" s="0" t="n">
        <v>1</v>
      </c>
      <c r="D64" s="0" t="n">
        <v>1.5</v>
      </c>
      <c r="E64" s="0" t="n">
        <v>2</v>
      </c>
      <c r="F64" s="0" t="n">
        <v>2.5</v>
      </c>
      <c r="G64" s="0" t="n">
        <v>3</v>
      </c>
      <c r="H64" s="0" t="n">
        <v>3.5</v>
      </c>
      <c r="I64" s="0" t="n">
        <v>4</v>
      </c>
      <c r="J64" s="0" t="n">
        <v>4.5</v>
      </c>
      <c r="K64" s="0" t="n">
        <v>5</v>
      </c>
      <c r="L64" s="0" t="n">
        <v>5.5</v>
      </c>
      <c r="M64" s="0" t="n">
        <v>6</v>
      </c>
      <c r="N64" s="0" t="n">
        <v>6.5</v>
      </c>
      <c r="O64" s="0" t="n">
        <v>7</v>
      </c>
      <c r="P64" s="0" t="n">
        <v>7.5</v>
      </c>
      <c r="Q64" s="0" t="n">
        <v>8</v>
      </c>
      <c r="R64" s="0" t="n">
        <v>8.5</v>
      </c>
      <c r="S64" s="0" t="n">
        <v>9</v>
      </c>
      <c r="T64" s="0" t="n">
        <v>9.5</v>
      </c>
      <c r="U64" s="0" t="n">
        <v>10</v>
      </c>
    </row>
    <row collapsed="false" customFormat="false" customHeight="false" hidden="false" ht="13.3" outlineLevel="0" r="65">
      <c r="B65" s="0" t="n">
        <v>0</v>
      </c>
      <c r="C65" s="0" t="n">
        <v>20.583</v>
      </c>
      <c r="D65" s="0" t="n">
        <v>27.124</v>
      </c>
      <c r="E65" s="0" t="n">
        <v>28.669</v>
      </c>
      <c r="F65" s="0" t="n">
        <v>27.615</v>
      </c>
      <c r="G65" s="0" t="n">
        <v>25.314</v>
      </c>
      <c r="H65" s="0" t="n">
        <v>22.545</v>
      </c>
      <c r="I65" s="0" t="n">
        <v>19.797</v>
      </c>
      <c r="J65" s="0" t="n">
        <v>17.2</v>
      </c>
      <c r="K65" s="0" t="n">
        <v>15.026</v>
      </c>
      <c r="L65" s="0" t="n">
        <v>13.095</v>
      </c>
      <c r="M65" s="0" t="n">
        <v>11.578</v>
      </c>
      <c r="N65" s="0" t="n">
        <v>10.286</v>
      </c>
      <c r="O65" s="0" t="n">
        <v>9.289</v>
      </c>
      <c r="P65" s="0" t="n">
        <v>8.487</v>
      </c>
      <c r="Q65" s="0" t="n">
        <v>7.869</v>
      </c>
      <c r="R65" s="0" t="n">
        <v>7.384</v>
      </c>
      <c r="S65" s="0" t="n">
        <v>7.011</v>
      </c>
      <c r="T65" s="0" t="n">
        <v>6.723</v>
      </c>
      <c r="U65" s="0" t="n">
        <v>6.505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2012-07-14T08:49:43.00Z</dcterms:created>
  <dc:creator>AlgeFrontal</dc:creator>
  <cp:lastModifiedBy>AlgeFrontal</cp:lastModifiedBy>
  <dcterms:modified xsi:type="dcterms:W3CDTF">2012-07-14T14:09:44.00Z</dcterms:modified>
  <cp:revision>0</cp:revision>
</cp:coreProperties>
</file>