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138f6dcc7516b68/Pictures/Oct2020RandDExpedition/Oct2020RandDExpeditionWebSitePics/PrepAndDayOne/"/>
    </mc:Choice>
  </mc:AlternateContent>
  <xr:revisionPtr revIDLastSave="560" documentId="8_{9D6F5152-87AE-4808-BAEB-2683B0AB77EE}" xr6:coauthVersionLast="45" xr6:coauthVersionMax="45" xr10:uidLastSave="{CFD79A20-80BA-41AC-AC81-711D14C84931}"/>
  <bookViews>
    <workbookView xWindow="3405" yWindow="630" windowWidth="22995" windowHeight="14700" xr2:uid="{7EF04DDE-3E72-48BA-8F81-8B23DB435DF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4" i="1" l="1"/>
  <c r="M37" i="1"/>
  <c r="L37" i="1"/>
  <c r="M36" i="1"/>
  <c r="L36" i="1"/>
  <c r="M35" i="1"/>
  <c r="L35" i="1"/>
  <c r="L34" i="1"/>
  <c r="I36" i="1"/>
  <c r="H36" i="1"/>
  <c r="G36" i="1"/>
  <c r="F36" i="1"/>
  <c r="E36" i="1"/>
  <c r="D36" i="1"/>
  <c r="C36" i="1"/>
  <c r="I35" i="1"/>
  <c r="H35" i="1"/>
  <c r="G35" i="1"/>
  <c r="F35" i="1"/>
  <c r="E35" i="1"/>
  <c r="D35" i="1"/>
  <c r="C35" i="1"/>
  <c r="I34" i="1"/>
  <c r="H34" i="1"/>
  <c r="G34" i="1"/>
  <c r="F34" i="1"/>
  <c r="E34" i="1"/>
  <c r="D34" i="1"/>
  <c r="C34" i="1"/>
  <c r="B36" i="1"/>
  <c r="B35" i="1"/>
  <c r="B34" i="1"/>
</calcChain>
</file>

<file path=xl/sharedStrings.xml><?xml version="1.0" encoding="utf-8"?>
<sst xmlns="http://schemas.openxmlformats.org/spreadsheetml/2006/main" count="30" uniqueCount="17">
  <si>
    <t>Run 3</t>
  </si>
  <si>
    <t>Run 4</t>
  </si>
  <si>
    <t>Run 5</t>
  </si>
  <si>
    <t>Run 6</t>
  </si>
  <si>
    <t>Run 7</t>
  </si>
  <si>
    <t>Run 8</t>
  </si>
  <si>
    <t>Run 9</t>
  </si>
  <si>
    <t>Run 10</t>
  </si>
  <si>
    <t>Range (inches)</t>
  </si>
  <si>
    <t>Run 1</t>
  </si>
  <si>
    <t>Run 2</t>
  </si>
  <si>
    <t>Measured Results</t>
  </si>
  <si>
    <r>
      <t xml:space="preserve"> </t>
    </r>
    <r>
      <rPr>
        <b/>
        <sz val="16"/>
        <color theme="1"/>
        <rFont val="Calibri"/>
        <family val="2"/>
        <scheme val="minor"/>
      </rPr>
      <t>Day 1
19.5 inch antenna</t>
    </r>
  </si>
  <si>
    <t>Day 1
34.5 inch antenna</t>
  </si>
  <si>
    <r>
      <t xml:space="preserve"> </t>
    </r>
    <r>
      <rPr>
        <b/>
        <sz val="16"/>
        <color theme="1"/>
        <rFont val="Calibri"/>
        <family val="2"/>
        <scheme val="minor"/>
      </rPr>
      <t>Day 1 - 19.5 inch antenna</t>
    </r>
  </si>
  <si>
    <t>Day 1 - 34.5 inch antenna</t>
  </si>
  <si>
    <t>Results We Erroneously Expected
R-Squared is Expected in Far Field, Not the Near Field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</si>
</sst>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Border="1"/>
    <xf numFmtId="0" fontId="0" fillId="0" borderId="0" xfId="0" applyAlignment="1">
      <alignment wrapText="1"/>
    </xf>
    <xf numFmtId="0" fontId="0" fillId="0" borderId="0" xfId="0" applyFill="1" applyBorder="1"/>
    <xf numFmtId="0" fontId="1" fillId="0" borderId="0" xfId="0" applyFont="1"/>
    <xf numFmtId="0" fontId="3" fillId="0" borderId="0" xfId="0" applyFont="1" applyAlignment="1">
      <alignment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0" fillId="0" borderId="0" xfId="0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Border="1" applyAlignment="1">
      <alignment horizontal="center"/>
    </xf>
    <xf numFmtId="0" fontId="4" fillId="0" borderId="0" xfId="0" applyFont="1" applyAlignment="1">
      <alignment horizontal="center" wrapText="1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3" fillId="0" borderId="0" xfId="0" applyFont="1" applyAlignment="1">
      <alignment horizontal="center" wrapText="1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Day 1 Results - dBm</a:t>
            </a:r>
            <a:r>
              <a:rPr lang="en-US" sz="1800" b="1" baseline="0"/>
              <a:t> v</a:t>
            </a:r>
            <a:r>
              <a:rPr lang="en-US" sz="1800" b="1"/>
              <a:t>s Range [100":500"]</a:t>
            </a:r>
          </a:p>
          <a:p>
            <a:pPr algn="ctr">
              <a:defRPr/>
            </a:pPr>
            <a:r>
              <a:rPr lang="en-US" sz="1800" b="1"/>
              <a:t>Black: 19.5" Antenna - Measured, </a:t>
            </a:r>
            <a:r>
              <a:rPr lang="en-US" sz="1800" b="1">
                <a:solidFill>
                  <a:srgbClr val="00B0F0"/>
                </a:solidFill>
              </a:rPr>
              <a:t>Blue</a:t>
            </a:r>
            <a:r>
              <a:rPr lang="en-US" sz="1800" b="1"/>
              <a:t>: 34.5" Antenna - Measured</a:t>
            </a:r>
          </a:p>
          <a:p>
            <a:pPr algn="ctr">
              <a:defRPr/>
            </a:pPr>
            <a:r>
              <a:rPr lang="en-US" sz="1800" b="1">
                <a:solidFill>
                  <a:srgbClr val="FF0000"/>
                </a:solidFill>
              </a:rPr>
              <a:t>Red</a:t>
            </a:r>
            <a:r>
              <a:rPr lang="en-US" sz="1800" b="1"/>
              <a:t>:</a:t>
            </a:r>
            <a:r>
              <a:rPr lang="en-US" sz="1800" b="1" baseline="0"/>
              <a:t> 19.5" Antenna - Expected,     </a:t>
            </a:r>
            <a:r>
              <a:rPr lang="en-US" sz="1800" b="1" baseline="0">
                <a:solidFill>
                  <a:srgbClr val="00B050"/>
                </a:solidFill>
              </a:rPr>
              <a:t>Green</a:t>
            </a:r>
            <a:r>
              <a:rPr lang="en-US" sz="1800" b="1" baseline="0"/>
              <a:t>: 34.5" Antenna - Expected</a:t>
            </a:r>
            <a:endParaRPr lang="en-US" sz="1800" b="1"/>
          </a:p>
        </c:rich>
      </c:tx>
      <c:layout>
        <c:manualLayout>
          <c:xMode val="edge"/>
          <c:yMode val="edge"/>
          <c:x val="0.2333544194924895"/>
          <c:y val="2.9274783765801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3069312424741836E-2"/>
          <c:y val="0.22549030255599389"/>
          <c:w val="0.87119685039370076"/>
          <c:h val="0.72088764946048411"/>
        </c:manualLayout>
      </c:layout>
      <c:scatterChart>
        <c:scatterStyle val="smoothMarker"/>
        <c:varyColors val="0"/>
        <c:ser>
          <c:idx val="0"/>
          <c:order val="0"/>
          <c:tx>
            <c:v>19.5" Ant - Msrd - Run 3</c:v>
          </c:tx>
          <c:spPr>
            <a:ln w="19050" cap="rnd">
              <a:solidFill>
                <a:schemeClr val="tx1"/>
              </a:solidFill>
              <a:round/>
            </a:ln>
            <a:effectLst>
              <a:glow rad="127000">
                <a:schemeClr val="bg1"/>
              </a:glow>
            </a:effectLst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>
                <a:glow rad="127000">
                  <a:schemeClr val="bg1"/>
                </a:glow>
              </a:effectLst>
            </c:spPr>
          </c:marker>
          <c:xVal>
            <c:numRef>
              <c:f>Sheet1!$A$4:$A$8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xVal>
          <c:yVal>
            <c:numRef>
              <c:f>Sheet1!$B$4:$B$8</c:f>
              <c:numCache>
                <c:formatCode>General</c:formatCode>
                <c:ptCount val="5"/>
                <c:pt idx="0">
                  <c:v>-74.400000000000006</c:v>
                </c:pt>
                <c:pt idx="1">
                  <c:v>-88.9</c:v>
                </c:pt>
                <c:pt idx="2">
                  <c:v>-101</c:v>
                </c:pt>
                <c:pt idx="3">
                  <c:v>-109.2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03B-4363-B02F-383287C8E6E6}"/>
            </c:ext>
          </c:extLst>
        </c:ser>
        <c:ser>
          <c:idx val="1"/>
          <c:order val="1"/>
          <c:tx>
            <c:v>19.5" Ant - Msrd - Run 4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Sheet1!$A$4:$A$8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xVal>
          <c:yVal>
            <c:numRef>
              <c:f>Sheet1!$C$4:$C$8</c:f>
              <c:numCache>
                <c:formatCode>General</c:formatCode>
                <c:ptCount val="5"/>
                <c:pt idx="0">
                  <c:v>-73.599999999999994</c:v>
                </c:pt>
                <c:pt idx="1">
                  <c:v>-90</c:v>
                </c:pt>
                <c:pt idx="2">
                  <c:v>-99.4</c:v>
                </c:pt>
                <c:pt idx="3">
                  <c:v>-108.5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03B-4363-B02F-383287C8E6E6}"/>
            </c:ext>
          </c:extLst>
        </c:ser>
        <c:ser>
          <c:idx val="2"/>
          <c:order val="2"/>
          <c:tx>
            <c:v>19.5" Ant - Msrd - Run 5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Sheet1!$A$4:$A$8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xVal>
          <c:yVal>
            <c:numRef>
              <c:f>Sheet1!$D$4:$D$8</c:f>
              <c:numCache>
                <c:formatCode>General</c:formatCode>
                <c:ptCount val="5"/>
                <c:pt idx="0">
                  <c:v>-73.2</c:v>
                </c:pt>
                <c:pt idx="1">
                  <c:v>-88.9</c:v>
                </c:pt>
                <c:pt idx="2">
                  <c:v>-99.4</c:v>
                </c:pt>
                <c:pt idx="3">
                  <c:v>-108.5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03B-4363-B02F-383287C8E6E6}"/>
            </c:ext>
          </c:extLst>
        </c:ser>
        <c:ser>
          <c:idx val="3"/>
          <c:order val="3"/>
          <c:tx>
            <c:v>19.5" Ant - Msrd - Run 6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Sheet1!$A$4:$A$8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xVal>
          <c:yVal>
            <c:numRef>
              <c:f>Sheet1!$E$4:$E$8</c:f>
              <c:numCache>
                <c:formatCode>General</c:formatCode>
                <c:ptCount val="5"/>
                <c:pt idx="0">
                  <c:v>-73.2</c:v>
                </c:pt>
                <c:pt idx="1">
                  <c:v>-89.6</c:v>
                </c:pt>
                <c:pt idx="2">
                  <c:v>-101.4</c:v>
                </c:pt>
                <c:pt idx="3">
                  <c:v>-107.3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03B-4363-B02F-383287C8E6E6}"/>
            </c:ext>
          </c:extLst>
        </c:ser>
        <c:ser>
          <c:idx val="4"/>
          <c:order val="4"/>
          <c:tx>
            <c:v>19.5" Ant - Msrd - Run 7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Sheet1!$A$4:$A$8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xVal>
          <c:yVal>
            <c:numRef>
              <c:f>Sheet1!$F$4:$F$8</c:f>
              <c:numCache>
                <c:formatCode>General</c:formatCode>
                <c:ptCount val="5"/>
                <c:pt idx="0">
                  <c:v>-72.400000000000006</c:v>
                </c:pt>
                <c:pt idx="1">
                  <c:v>-89.3</c:v>
                </c:pt>
                <c:pt idx="2">
                  <c:v>-100.2</c:v>
                </c:pt>
                <c:pt idx="3">
                  <c:v>-108.5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03B-4363-B02F-383287C8E6E6}"/>
            </c:ext>
          </c:extLst>
        </c:ser>
        <c:ser>
          <c:idx val="5"/>
          <c:order val="5"/>
          <c:tx>
            <c:v>19.5" Ant - Msrd - Run 8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Sheet1!$A$4:$A$8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xVal>
          <c:yVal>
            <c:numRef>
              <c:f>Sheet1!$G$4:$G$8</c:f>
              <c:numCache>
                <c:formatCode>General</c:formatCode>
                <c:ptCount val="5"/>
                <c:pt idx="0">
                  <c:v>-72</c:v>
                </c:pt>
                <c:pt idx="1">
                  <c:v>-87.3</c:v>
                </c:pt>
                <c:pt idx="2">
                  <c:v>-97.5</c:v>
                </c:pt>
                <c:pt idx="3">
                  <c:v>-105.7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603B-4363-B02F-383287C8E6E6}"/>
            </c:ext>
          </c:extLst>
        </c:ser>
        <c:ser>
          <c:idx val="6"/>
          <c:order val="6"/>
          <c:tx>
            <c:v>19.5" Ant - Msrd - Run 9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Sheet1!$A$4:$A$8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xVal>
          <c:yVal>
            <c:numRef>
              <c:f>Sheet1!$H$4:$H$8</c:f>
              <c:numCache>
                <c:formatCode>General</c:formatCode>
                <c:ptCount val="5"/>
                <c:pt idx="0">
                  <c:v>-71.599999999999994</c:v>
                </c:pt>
                <c:pt idx="1">
                  <c:v>-87.3</c:v>
                </c:pt>
                <c:pt idx="2">
                  <c:v>-99.4</c:v>
                </c:pt>
                <c:pt idx="3">
                  <c:v>-105.7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603B-4363-B02F-383287C8E6E6}"/>
            </c:ext>
          </c:extLst>
        </c:ser>
        <c:ser>
          <c:idx val="7"/>
          <c:order val="7"/>
          <c:tx>
            <c:v>19.5" Ant - Msrd - Run 10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Sheet1!$A$4:$A$8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xVal>
          <c:yVal>
            <c:numRef>
              <c:f>Sheet1!$I$4:$I$8</c:f>
              <c:numCache>
                <c:formatCode>General</c:formatCode>
                <c:ptCount val="5"/>
                <c:pt idx="0">
                  <c:v>-70.5</c:v>
                </c:pt>
                <c:pt idx="1">
                  <c:v>-88.5</c:v>
                </c:pt>
                <c:pt idx="2">
                  <c:v>-99.4</c:v>
                </c:pt>
                <c:pt idx="3">
                  <c:v>-107.7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603B-4363-B02F-383287C8E6E6}"/>
            </c:ext>
          </c:extLst>
        </c:ser>
        <c:ser>
          <c:idx val="8"/>
          <c:order val="8"/>
          <c:tx>
            <c:v>34.5" Ant - Msrd - Run 1</c:v>
          </c:tx>
          <c:spPr>
            <a:ln w="19050" cap="rnd">
              <a:solidFill>
                <a:srgbClr val="00B0F0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Sheet1!$K$4:$K$8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xVal>
          <c:yVal>
            <c:numRef>
              <c:f>Sheet1!$L$4:$L$8</c:f>
              <c:numCache>
                <c:formatCode>General</c:formatCode>
                <c:ptCount val="5"/>
                <c:pt idx="0">
                  <c:v>-66.099999999999994</c:v>
                </c:pt>
                <c:pt idx="1">
                  <c:v>-81.400000000000006</c:v>
                </c:pt>
                <c:pt idx="2">
                  <c:v>-93.8</c:v>
                </c:pt>
                <c:pt idx="3">
                  <c:v>-101</c:v>
                </c:pt>
                <c:pt idx="4">
                  <c:v>-105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603B-4363-B02F-383287C8E6E6}"/>
            </c:ext>
          </c:extLst>
        </c:ser>
        <c:ser>
          <c:idx val="9"/>
          <c:order val="9"/>
          <c:tx>
            <c:v>34.5" Ant - Msrd - Run 2</c:v>
          </c:tx>
          <c:spPr>
            <a:ln w="19050" cap="rnd">
              <a:solidFill>
                <a:srgbClr val="00B0F0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Sheet1!$K$4:$K$8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xVal>
          <c:yVal>
            <c:numRef>
              <c:f>Sheet1!$M$4:$M$8</c:f>
              <c:numCache>
                <c:formatCode>General</c:formatCode>
                <c:ptCount val="5"/>
                <c:pt idx="0">
                  <c:v>-66</c:v>
                </c:pt>
                <c:pt idx="1">
                  <c:v>-82.2</c:v>
                </c:pt>
                <c:pt idx="2">
                  <c:v>-91.2</c:v>
                </c:pt>
                <c:pt idx="3">
                  <c:v>-102.2</c:v>
                </c:pt>
                <c:pt idx="4">
                  <c:v>-104.9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603B-4363-B02F-383287C8E6E6}"/>
            </c:ext>
          </c:extLst>
        </c:ser>
        <c:ser>
          <c:idx val="10"/>
          <c:order val="10"/>
          <c:tx>
            <c:v>19.5 Ant - Expected - Run 3</c:v>
          </c:tx>
          <c:spPr>
            <a:ln w="1905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Sheet1!$A$33:$A$36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xVal>
          <c:yVal>
            <c:numRef>
              <c:f>Sheet1!$B$33:$B$37</c:f>
              <c:numCache>
                <c:formatCode>0.0</c:formatCode>
                <c:ptCount val="5"/>
                <c:pt idx="0" formatCode="General">
                  <c:v>-74.400000000000006</c:v>
                </c:pt>
                <c:pt idx="1">
                  <c:v>-80.420599913279631</c:v>
                </c:pt>
                <c:pt idx="2">
                  <c:v>-83.942425094393258</c:v>
                </c:pt>
                <c:pt idx="3">
                  <c:v>-86.441199826559256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D02-49CA-BB68-62893BF7B3AF}"/>
            </c:ext>
          </c:extLst>
        </c:ser>
        <c:ser>
          <c:idx val="11"/>
          <c:order val="11"/>
          <c:tx>
            <c:v>19.5 Ant - Expected - Run 4</c:v>
          </c:tx>
          <c:spPr>
            <a:ln w="1905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Sheet1!$A$33:$A$36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xVal>
          <c:yVal>
            <c:numRef>
              <c:f>Sheet1!$C$33:$C$36</c:f>
              <c:numCache>
                <c:formatCode>0.0</c:formatCode>
                <c:ptCount val="4"/>
                <c:pt idx="0" formatCode="General">
                  <c:v>-73.599999999999994</c:v>
                </c:pt>
                <c:pt idx="1">
                  <c:v>-79.620599913279619</c:v>
                </c:pt>
                <c:pt idx="2">
                  <c:v>-83.142425094393246</c:v>
                </c:pt>
                <c:pt idx="3">
                  <c:v>-85.641199826559244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D02-49CA-BB68-62893BF7B3AF}"/>
            </c:ext>
          </c:extLst>
        </c:ser>
        <c:ser>
          <c:idx val="12"/>
          <c:order val="12"/>
          <c:tx>
            <c:v>19.5 Ant - Expected - Run 5</c:v>
          </c:tx>
          <c:spPr>
            <a:ln w="1905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Sheet1!$A$33:$A$36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xVal>
          <c:yVal>
            <c:numRef>
              <c:f>Sheet1!$D$33:$D$36</c:f>
              <c:numCache>
                <c:formatCode>0.0</c:formatCode>
                <c:ptCount val="4"/>
                <c:pt idx="0" formatCode="General">
                  <c:v>-73.2</c:v>
                </c:pt>
                <c:pt idx="1">
                  <c:v>-79.220599913279628</c:v>
                </c:pt>
                <c:pt idx="2">
                  <c:v>-82.742425094393255</c:v>
                </c:pt>
                <c:pt idx="3">
                  <c:v>-85.241199826559253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D02-49CA-BB68-62893BF7B3AF}"/>
            </c:ext>
          </c:extLst>
        </c:ser>
        <c:ser>
          <c:idx val="13"/>
          <c:order val="13"/>
          <c:tx>
            <c:v>19.5 Ant - Expected - Run 6</c:v>
          </c:tx>
          <c:spPr>
            <a:ln w="1905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Sheet1!$A$33:$A$36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xVal>
          <c:yVal>
            <c:numRef>
              <c:f>Sheet1!$E$33:$E$36</c:f>
              <c:numCache>
                <c:formatCode>0.0</c:formatCode>
                <c:ptCount val="4"/>
                <c:pt idx="0" formatCode="General">
                  <c:v>-73.2</c:v>
                </c:pt>
                <c:pt idx="1">
                  <c:v>-79.220599913279628</c:v>
                </c:pt>
                <c:pt idx="2">
                  <c:v>-82.742425094393255</c:v>
                </c:pt>
                <c:pt idx="3">
                  <c:v>-85.241199826559253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D02-49CA-BB68-62893BF7B3AF}"/>
            </c:ext>
          </c:extLst>
        </c:ser>
        <c:ser>
          <c:idx val="14"/>
          <c:order val="14"/>
          <c:tx>
            <c:v>19.5 Ant - Expected - Run 7</c:v>
          </c:tx>
          <c:spPr>
            <a:ln w="1905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Sheet1!$A$33:$A$36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xVal>
          <c:yVal>
            <c:numRef>
              <c:f>Sheet1!$F$33:$F$36</c:f>
              <c:numCache>
                <c:formatCode>0.0</c:formatCode>
                <c:ptCount val="4"/>
                <c:pt idx="0" formatCode="General">
                  <c:v>-72.400000000000006</c:v>
                </c:pt>
                <c:pt idx="1">
                  <c:v>-78.420599913279631</c:v>
                </c:pt>
                <c:pt idx="2">
                  <c:v>-81.942425094393258</c:v>
                </c:pt>
                <c:pt idx="3">
                  <c:v>-84.441199826559256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D02-49CA-BB68-62893BF7B3AF}"/>
            </c:ext>
          </c:extLst>
        </c:ser>
        <c:ser>
          <c:idx val="15"/>
          <c:order val="15"/>
          <c:tx>
            <c:v>19.5 Ant - Expected - Run 8</c:v>
          </c:tx>
          <c:spPr>
            <a:ln w="1905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Sheet1!$A$33:$A$36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xVal>
          <c:yVal>
            <c:numRef>
              <c:f>Sheet1!$G$33:$G$36</c:f>
              <c:numCache>
                <c:formatCode>0.0</c:formatCode>
                <c:ptCount val="4"/>
                <c:pt idx="0" formatCode="General">
                  <c:v>-72</c:v>
                </c:pt>
                <c:pt idx="1">
                  <c:v>-78.020599913279625</c:v>
                </c:pt>
                <c:pt idx="2">
                  <c:v>-81.542425094393252</c:v>
                </c:pt>
                <c:pt idx="3">
                  <c:v>-84.04119982655925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D02-49CA-BB68-62893BF7B3AF}"/>
            </c:ext>
          </c:extLst>
        </c:ser>
        <c:ser>
          <c:idx val="16"/>
          <c:order val="16"/>
          <c:tx>
            <c:v>19.5 Ant - Expected - Run 9</c:v>
          </c:tx>
          <c:spPr>
            <a:ln w="1905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Sheet1!$A$33:$A$36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xVal>
          <c:yVal>
            <c:numRef>
              <c:f>Sheet1!$H$33:$H$36</c:f>
              <c:numCache>
                <c:formatCode>0.0</c:formatCode>
                <c:ptCount val="4"/>
                <c:pt idx="0" formatCode="General">
                  <c:v>-71.599999999999994</c:v>
                </c:pt>
                <c:pt idx="1">
                  <c:v>-77.620599913279619</c:v>
                </c:pt>
                <c:pt idx="2">
                  <c:v>-81.142425094393246</c:v>
                </c:pt>
                <c:pt idx="3">
                  <c:v>-83.641199826559244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CD02-49CA-BB68-62893BF7B3AF}"/>
            </c:ext>
          </c:extLst>
        </c:ser>
        <c:ser>
          <c:idx val="17"/>
          <c:order val="17"/>
          <c:tx>
            <c:v>19.5 Ant - Expected - Run 10</c:v>
          </c:tx>
          <c:spPr>
            <a:ln w="1905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Sheet1!$A$33:$A$36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xVal>
          <c:yVal>
            <c:numRef>
              <c:f>Sheet1!$I$33:$I$36</c:f>
              <c:numCache>
                <c:formatCode>0.0</c:formatCode>
                <c:ptCount val="4"/>
                <c:pt idx="0" formatCode="General">
                  <c:v>-70.5</c:v>
                </c:pt>
                <c:pt idx="1">
                  <c:v>-76.520599913279625</c:v>
                </c:pt>
                <c:pt idx="2">
                  <c:v>-80.042425094393252</c:v>
                </c:pt>
                <c:pt idx="3">
                  <c:v>-82.54119982655925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CD02-49CA-BB68-62893BF7B3AF}"/>
            </c:ext>
          </c:extLst>
        </c:ser>
        <c:ser>
          <c:idx val="18"/>
          <c:order val="18"/>
          <c:tx>
            <c:v>34.5" Ant - Expected - Run 1</c:v>
          </c:tx>
          <c:spPr>
            <a:ln w="19050" cap="rnd">
              <a:solidFill>
                <a:srgbClr val="00B05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Sheet1!$K$33:$K$37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xVal>
          <c:yVal>
            <c:numRef>
              <c:f>Sheet1!$L$33:$L$37</c:f>
              <c:numCache>
                <c:formatCode>0.0</c:formatCode>
                <c:ptCount val="5"/>
                <c:pt idx="0" formatCode="General">
                  <c:v>-66.099999999999994</c:v>
                </c:pt>
                <c:pt idx="1">
                  <c:v>-72.120599913279619</c:v>
                </c:pt>
                <c:pt idx="2">
                  <c:v>-75.642425094393246</c:v>
                </c:pt>
                <c:pt idx="3">
                  <c:v>-78.141199826559244</c:v>
                </c:pt>
                <c:pt idx="4">
                  <c:v>-80.079400086720369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CD02-49CA-BB68-62893BF7B3AF}"/>
            </c:ext>
          </c:extLst>
        </c:ser>
        <c:ser>
          <c:idx val="19"/>
          <c:order val="19"/>
          <c:tx>
            <c:v>34.5" Ant - Expected - Run 2</c:v>
          </c:tx>
          <c:spPr>
            <a:ln w="19050" cap="rnd">
              <a:solidFill>
                <a:srgbClr val="00B05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Sheet1!$K$33:$K$37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xVal>
          <c:yVal>
            <c:numRef>
              <c:f>Sheet1!$M$33:$M$37</c:f>
              <c:numCache>
                <c:formatCode>0.0</c:formatCode>
                <c:ptCount val="5"/>
                <c:pt idx="0" formatCode="General">
                  <c:v>-66</c:v>
                </c:pt>
                <c:pt idx="1">
                  <c:v>-72.020599913279625</c:v>
                </c:pt>
                <c:pt idx="2">
                  <c:v>-75.542425094393252</c:v>
                </c:pt>
                <c:pt idx="3">
                  <c:v>-78.04119982655925</c:v>
                </c:pt>
                <c:pt idx="4">
                  <c:v>-79.979400086720375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CD02-49CA-BB68-62893BF7B3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118808"/>
        <c:axId val="788117496"/>
        <c:extLst/>
      </c:scatterChart>
      <c:valAx>
        <c:axId val="788118808"/>
        <c:scaling>
          <c:orientation val="minMax"/>
          <c:max val="550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Range from receive antenna in inches</a:t>
                </a:r>
              </a:p>
            </c:rich>
          </c:tx>
          <c:layout>
            <c:manualLayout>
              <c:xMode val="edge"/>
              <c:yMode val="edge"/>
              <c:x val="0.35759295944243757"/>
              <c:y val="0.903031378680527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117496"/>
        <c:crossesAt val="-115"/>
        <c:crossBetween val="midCat"/>
      </c:valAx>
      <c:valAx>
        <c:axId val="788117496"/>
        <c:scaling>
          <c:orientation val="minMax"/>
          <c:max val="-65"/>
          <c:min val="-1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Received signal strength (dBm)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118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8</xdr:row>
      <xdr:rowOff>95250</xdr:rowOff>
    </xdr:from>
    <xdr:to>
      <xdr:col>12</xdr:col>
      <xdr:colOff>600076</xdr:colOff>
      <xdr:row>28</xdr:row>
      <xdr:rowOff>800100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83F171-24F4-4CBE-AC01-83F9A811BF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7A4FDE-E672-40BE-9E16-07383E090683}">
  <sheetPr>
    <pageSetUpPr fitToPage="1"/>
  </sheetPr>
  <dimension ref="A1:N44"/>
  <sheetViews>
    <sheetView tabSelected="1" topLeftCell="A16" zoomScaleNormal="100" workbookViewId="0">
      <selection activeCell="B30" sqref="B30:N30"/>
    </sheetView>
  </sheetViews>
  <sheetFormatPr defaultRowHeight="15" x14ac:dyDescent="0.25"/>
  <cols>
    <col min="1" max="1" width="14.140625" bestFit="1" customWidth="1"/>
    <col min="2" max="2" width="16.5703125" bestFit="1" customWidth="1"/>
    <col min="9" max="9" width="9.140625" customWidth="1"/>
    <col min="10" max="10" width="5.42578125" customWidth="1"/>
    <col min="11" max="11" width="17.140625" customWidth="1"/>
  </cols>
  <sheetData>
    <row r="1" spans="1:14" ht="26.25" x14ac:dyDescent="0.4">
      <c r="B1" s="27" t="s">
        <v>11</v>
      </c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</row>
    <row r="2" spans="1:14" ht="63" x14ac:dyDescent="0.35">
      <c r="B2" s="2" t="s">
        <v>12</v>
      </c>
      <c r="K2" s="5" t="s">
        <v>13</v>
      </c>
    </row>
    <row r="3" spans="1:14" x14ac:dyDescent="0.25">
      <c r="A3" s="21" t="s">
        <v>8</v>
      </c>
      <c r="B3" s="21" t="s">
        <v>0</v>
      </c>
      <c r="C3" s="21" t="s">
        <v>1</v>
      </c>
      <c r="D3" s="21" t="s">
        <v>2</v>
      </c>
      <c r="E3" s="21" t="s">
        <v>3</v>
      </c>
      <c r="F3" s="21" t="s">
        <v>4</v>
      </c>
      <c r="G3" s="21" t="s">
        <v>5</v>
      </c>
      <c r="H3" s="21" t="s">
        <v>6</v>
      </c>
      <c r="I3" s="21" t="s">
        <v>7</v>
      </c>
      <c r="J3" s="21"/>
      <c r="K3" s="21" t="s">
        <v>8</v>
      </c>
      <c r="L3" s="11" t="s">
        <v>9</v>
      </c>
      <c r="M3" s="22" t="s">
        <v>10</v>
      </c>
    </row>
    <row r="4" spans="1:14" x14ac:dyDescent="0.25">
      <c r="A4" s="6">
        <v>100</v>
      </c>
      <c r="B4" s="7">
        <v>-74.400000000000006</v>
      </c>
      <c r="C4" s="8">
        <v>-73.599999999999994</v>
      </c>
      <c r="D4" s="8">
        <v>-73.2</v>
      </c>
      <c r="E4" s="8">
        <v>-73.2</v>
      </c>
      <c r="F4" s="8">
        <v>-72.400000000000006</v>
      </c>
      <c r="G4" s="8">
        <v>-72</v>
      </c>
      <c r="H4" s="8">
        <v>-71.599999999999994</v>
      </c>
      <c r="I4" s="9">
        <v>-70.5</v>
      </c>
      <c r="J4" s="11"/>
      <c r="K4" s="6">
        <v>100</v>
      </c>
      <c r="L4" s="7">
        <v>-66.099999999999994</v>
      </c>
      <c r="M4" s="9">
        <v>-66</v>
      </c>
    </row>
    <row r="5" spans="1:14" x14ac:dyDescent="0.25">
      <c r="A5" s="6">
        <v>200</v>
      </c>
      <c r="B5" s="10">
        <v>-88.9</v>
      </c>
      <c r="C5" s="11">
        <v>-90</v>
      </c>
      <c r="D5" s="11">
        <v>-88.9</v>
      </c>
      <c r="E5" s="11">
        <v>-89.6</v>
      </c>
      <c r="F5" s="11">
        <v>-89.3</v>
      </c>
      <c r="G5" s="11">
        <v>-87.3</v>
      </c>
      <c r="H5" s="11">
        <v>-87.3</v>
      </c>
      <c r="I5" s="12">
        <v>-88.5</v>
      </c>
      <c r="J5" s="11"/>
      <c r="K5" s="6">
        <v>200</v>
      </c>
      <c r="L5" s="10">
        <v>-81.400000000000006</v>
      </c>
      <c r="M5" s="12">
        <v>-82.2</v>
      </c>
    </row>
    <row r="6" spans="1:14" x14ac:dyDescent="0.25">
      <c r="A6" s="6">
        <v>300</v>
      </c>
      <c r="B6" s="10">
        <v>-101</v>
      </c>
      <c r="C6" s="11">
        <v>-99.4</v>
      </c>
      <c r="D6" s="11">
        <v>-99.4</v>
      </c>
      <c r="E6" s="11">
        <v>-101.4</v>
      </c>
      <c r="F6" s="11">
        <v>-100.2</v>
      </c>
      <c r="G6" s="11">
        <v>-97.5</v>
      </c>
      <c r="H6" s="11">
        <v>-99.4</v>
      </c>
      <c r="I6" s="12">
        <v>-99.4</v>
      </c>
      <c r="J6" s="11"/>
      <c r="K6" s="6">
        <v>300</v>
      </c>
      <c r="L6" s="10">
        <v>-93.8</v>
      </c>
      <c r="M6" s="12">
        <v>-91.2</v>
      </c>
    </row>
    <row r="7" spans="1:14" x14ac:dyDescent="0.25">
      <c r="A7" s="6">
        <v>400</v>
      </c>
      <c r="B7" s="13">
        <v>-109.2</v>
      </c>
      <c r="C7" s="14">
        <v>-108.5</v>
      </c>
      <c r="D7" s="14">
        <v>-108.5</v>
      </c>
      <c r="E7" s="14">
        <v>-107.3</v>
      </c>
      <c r="F7" s="14">
        <v>-108.5</v>
      </c>
      <c r="G7" s="14">
        <v>-105.7</v>
      </c>
      <c r="H7" s="14">
        <v>-105.7</v>
      </c>
      <c r="I7" s="15">
        <v>-107.7</v>
      </c>
      <c r="J7" s="11"/>
      <c r="K7" s="6">
        <v>400</v>
      </c>
      <c r="L7" s="10">
        <v>-101</v>
      </c>
      <c r="M7" s="12">
        <v>-102.2</v>
      </c>
    </row>
    <row r="8" spans="1:14" x14ac:dyDescent="0.25">
      <c r="A8" s="19"/>
      <c r="B8" s="3"/>
      <c r="K8" s="6">
        <v>500</v>
      </c>
      <c r="L8" s="16">
        <v>-105</v>
      </c>
      <c r="M8" s="17">
        <v>-104.9</v>
      </c>
    </row>
    <row r="28" spans="1:14" ht="17.25" customHeight="1" x14ac:dyDescent="0.25"/>
    <row r="29" spans="1:14" ht="70.5" customHeight="1" x14ac:dyDescent="0.4">
      <c r="B29" s="4"/>
    </row>
    <row r="30" spans="1:14" ht="51.75" customHeight="1" x14ac:dyDescent="0.4">
      <c r="B30" s="23" t="s">
        <v>16</v>
      </c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</row>
    <row r="31" spans="1:14" ht="20.25" customHeight="1" x14ac:dyDescent="0.35">
      <c r="B31" s="25" t="s">
        <v>14</v>
      </c>
      <c r="C31" s="25"/>
      <c r="D31" s="25"/>
      <c r="K31" s="26" t="s">
        <v>15</v>
      </c>
      <c r="L31" s="26"/>
      <c r="M31" s="26"/>
    </row>
    <row r="32" spans="1:14" x14ac:dyDescent="0.25">
      <c r="A32" s="21" t="s">
        <v>8</v>
      </c>
      <c r="B32" s="21" t="s">
        <v>0</v>
      </c>
      <c r="C32" s="21" t="s">
        <v>1</v>
      </c>
      <c r="D32" s="21" t="s">
        <v>2</v>
      </c>
      <c r="E32" s="21" t="s">
        <v>3</v>
      </c>
      <c r="F32" s="21" t="s">
        <v>4</v>
      </c>
      <c r="G32" s="21" t="s">
        <v>5</v>
      </c>
      <c r="H32" s="21" t="s">
        <v>6</v>
      </c>
      <c r="I32" s="21" t="s">
        <v>7</v>
      </c>
      <c r="J32" s="21"/>
      <c r="K32" s="21" t="s">
        <v>8</v>
      </c>
      <c r="L32" s="11" t="s">
        <v>9</v>
      </c>
      <c r="M32" s="22" t="s">
        <v>10</v>
      </c>
    </row>
    <row r="33" spans="1:13" x14ac:dyDescent="0.25">
      <c r="A33" s="6">
        <v>100</v>
      </c>
      <c r="B33" s="7">
        <v>-74.400000000000006</v>
      </c>
      <c r="C33" s="8">
        <v>-73.599999999999994</v>
      </c>
      <c r="D33" s="8">
        <v>-73.2</v>
      </c>
      <c r="E33" s="8">
        <v>-73.2</v>
      </c>
      <c r="F33" s="8">
        <v>-72.400000000000006</v>
      </c>
      <c r="G33" s="8">
        <v>-72</v>
      </c>
      <c r="H33" s="8">
        <v>-71.599999999999994</v>
      </c>
      <c r="I33" s="9">
        <v>-70.5</v>
      </c>
      <c r="J33" s="11"/>
      <c r="K33" s="6">
        <v>100</v>
      </c>
      <c r="L33" s="7">
        <v>-66.099999999999994</v>
      </c>
      <c r="M33" s="9">
        <v>-66</v>
      </c>
    </row>
    <row r="34" spans="1:13" x14ac:dyDescent="0.25">
      <c r="A34" s="6">
        <v>200</v>
      </c>
      <c r="B34" s="18">
        <f>B$33+20*LOG10($A$33/$A34)</f>
        <v>-80.420599913279631</v>
      </c>
      <c r="C34" s="18">
        <f t="shared" ref="C34:I36" si="0">C$33+20*LOG10($A$33/$A34)</f>
        <v>-79.620599913279619</v>
      </c>
      <c r="D34" s="18">
        <f t="shared" si="0"/>
        <v>-79.220599913279628</v>
      </c>
      <c r="E34" s="18">
        <f t="shared" si="0"/>
        <v>-79.220599913279628</v>
      </c>
      <c r="F34" s="18">
        <f t="shared" si="0"/>
        <v>-78.420599913279631</v>
      </c>
      <c r="G34" s="18">
        <f t="shared" si="0"/>
        <v>-78.020599913279625</v>
      </c>
      <c r="H34" s="18">
        <f t="shared" si="0"/>
        <v>-77.620599913279619</v>
      </c>
      <c r="I34" s="18">
        <f t="shared" si="0"/>
        <v>-76.520599913279625</v>
      </c>
      <c r="J34" s="20"/>
      <c r="K34" s="6">
        <v>200</v>
      </c>
      <c r="L34" s="18">
        <f>L$33+20*LOG10($K$33/$K34)</f>
        <v>-72.120599913279619</v>
      </c>
      <c r="M34" s="18">
        <f>M$33+20*LOG10($K$33/$K34)</f>
        <v>-72.020599913279625</v>
      </c>
    </row>
    <row r="35" spans="1:13" x14ac:dyDescent="0.25">
      <c r="A35" s="6">
        <v>300</v>
      </c>
      <c r="B35" s="18">
        <f t="shared" ref="B35:B36" si="1">B$33+20*LOG10($A$33/$A35)</f>
        <v>-83.942425094393258</v>
      </c>
      <c r="C35" s="18">
        <f t="shared" si="0"/>
        <v>-83.142425094393246</v>
      </c>
      <c r="D35" s="18">
        <f t="shared" si="0"/>
        <v>-82.742425094393255</v>
      </c>
      <c r="E35" s="18">
        <f t="shared" si="0"/>
        <v>-82.742425094393255</v>
      </c>
      <c r="F35" s="18">
        <f t="shared" si="0"/>
        <v>-81.942425094393258</v>
      </c>
      <c r="G35" s="18">
        <f t="shared" si="0"/>
        <v>-81.542425094393252</v>
      </c>
      <c r="H35" s="18">
        <f t="shared" si="0"/>
        <v>-81.142425094393246</v>
      </c>
      <c r="I35" s="18">
        <f t="shared" si="0"/>
        <v>-80.042425094393252</v>
      </c>
      <c r="J35" s="20"/>
      <c r="K35" s="6">
        <v>300</v>
      </c>
      <c r="L35" s="18">
        <f t="shared" ref="L35:M37" si="2">L$33+20*LOG10($K$33/$K35)</f>
        <v>-75.642425094393246</v>
      </c>
      <c r="M35" s="18">
        <f t="shared" si="2"/>
        <v>-75.542425094393252</v>
      </c>
    </row>
    <row r="36" spans="1:13" x14ac:dyDescent="0.25">
      <c r="A36" s="6">
        <v>400</v>
      </c>
      <c r="B36" s="18">
        <f t="shared" si="1"/>
        <v>-86.441199826559256</v>
      </c>
      <c r="C36" s="18">
        <f t="shared" si="0"/>
        <v>-85.641199826559244</v>
      </c>
      <c r="D36" s="18">
        <f t="shared" si="0"/>
        <v>-85.241199826559253</v>
      </c>
      <c r="E36" s="18">
        <f t="shared" si="0"/>
        <v>-85.241199826559253</v>
      </c>
      <c r="F36" s="18">
        <f t="shared" si="0"/>
        <v>-84.441199826559256</v>
      </c>
      <c r="G36" s="18">
        <f t="shared" si="0"/>
        <v>-84.04119982655925</v>
      </c>
      <c r="H36" s="18">
        <f t="shared" si="0"/>
        <v>-83.641199826559244</v>
      </c>
      <c r="I36" s="18">
        <f t="shared" si="0"/>
        <v>-82.54119982655925</v>
      </c>
      <c r="J36" s="20"/>
      <c r="K36" s="6">
        <v>400</v>
      </c>
      <c r="L36" s="18">
        <f t="shared" si="2"/>
        <v>-78.141199826559244</v>
      </c>
      <c r="M36" s="18">
        <f t="shared" si="2"/>
        <v>-78.04119982655925</v>
      </c>
    </row>
    <row r="37" spans="1:13" x14ac:dyDescent="0.25">
      <c r="A37" s="19"/>
      <c r="B37" s="3"/>
      <c r="K37" s="6">
        <v>500</v>
      </c>
      <c r="L37" s="18">
        <f t="shared" si="2"/>
        <v>-80.079400086720369</v>
      </c>
      <c r="M37" s="18">
        <f t="shared" si="2"/>
        <v>-79.979400086720375</v>
      </c>
    </row>
    <row r="38" spans="1:13" x14ac:dyDescent="0.25">
      <c r="L38" s="1"/>
      <c r="M38" s="1"/>
    </row>
    <row r="40" spans="1:13" x14ac:dyDescent="0.25">
      <c r="A40" s="21"/>
    </row>
    <row r="41" spans="1:13" x14ac:dyDescent="0.25">
      <c r="A41" s="6"/>
    </row>
    <row r="42" spans="1:13" x14ac:dyDescent="0.25">
      <c r="A42" s="6"/>
    </row>
    <row r="43" spans="1:13" x14ac:dyDescent="0.25">
      <c r="A43" s="6"/>
    </row>
    <row r="44" spans="1:13" x14ac:dyDescent="0.25">
      <c r="A44" s="6"/>
    </row>
  </sheetData>
  <mergeCells count="4">
    <mergeCell ref="B30:N30"/>
    <mergeCell ref="B31:D31"/>
    <mergeCell ref="K31:M31"/>
    <mergeCell ref="B1:N1"/>
  </mergeCells>
  <pageMargins left="0.7" right="0.7" top="0.75" bottom="0.75" header="0.3" footer="0.3"/>
  <pageSetup scale="72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Chuck Rush</dc:creator>
  <cp:lastModifiedBy>Chuck Rush</cp:lastModifiedBy>
  <cp:lastPrinted>2021-01-03T21:44:56Z</cp:lastPrinted>
  <dcterms:created xsi:type="dcterms:W3CDTF">2020-11-18T00:56:28Z</dcterms:created>
  <dcterms:modified xsi:type="dcterms:W3CDTF">2021-01-04T01:08:41Z</dcterms:modified>
</cp:coreProperties>
</file>