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" sheetId="1" state="visible" r:id="rId2"/>
    <sheet name="2016" sheetId="2" state="visible" r:id="rId3"/>
    <sheet name="2015" sheetId="3" state="visible" r:id="rId4"/>
    <sheet name="2014" sheetId="4" state="visible" r:id="rId5"/>
    <sheet name="2013" sheetId="5" state="visible" r:id="rId6"/>
    <sheet name="2012" sheetId="6" state="visible" r:id="rId7"/>
    <sheet name="2011" sheetId="7" state="visible" r:id="rId8"/>
    <sheet name="2010" sheetId="8" state="visible" r:id="rId9"/>
    <sheet name="2009" sheetId="9" state="visible" r:id="rId10"/>
    <sheet name="2008" sheetId="10" state="visible" r:id="rId11"/>
    <sheet name="2007" sheetId="11" state="visible" r:id="rId12"/>
    <sheet name="2006" sheetId="12" state="visible" r:id="rId13"/>
    <sheet name="2005" sheetId="13" state="visible" r:id="rId14"/>
    <sheet name="2004" sheetId="14" state="visible" r:id="rId15"/>
    <sheet name="2003" sheetId="15" state="visible" r:id="rId16"/>
    <sheet name="2002" sheetId="16" state="visible" r:id="rId17"/>
    <sheet name="2001" sheetId="17" state="visible" r:id="rId18"/>
    <sheet name="2000" sheetId="18" state="visible" r:id="rId19"/>
    <sheet name="1999" sheetId="19" state="visible" r:id="rId20"/>
  </sheets>
  <definedNames>
    <definedName function="false" hidden="false" localSheetId="18" name="_xlnm.Print_Area" vbProcedure="false">'1999'!$A$1:$O$19</definedName>
    <definedName function="false" hidden="false" localSheetId="17" name="_xlnm.Print_Area" vbProcedure="false">'2000'!$A$1:$O$19</definedName>
    <definedName function="false" hidden="false" localSheetId="16" name="_xlnm.Print_Area" vbProcedure="false">'2001'!$A$1:$O$19</definedName>
    <definedName function="false" hidden="false" localSheetId="15" name="_xlnm.Print_Area" vbProcedure="false">'2002'!$A$1:$O$19</definedName>
    <definedName function="false" hidden="false" localSheetId="14" name="_xlnm.Print_Area" vbProcedure="false">'2003'!$A$1:$O$25</definedName>
    <definedName function="false" hidden="false" localSheetId="13" name="_xlnm.Print_Area" vbProcedure="false">'2004'!$A$1:$O$25</definedName>
    <definedName function="false" hidden="false" localSheetId="12" name="_xlnm.Print_Area" vbProcedure="false">'2005'!$A$1:$O$25</definedName>
    <definedName function="false" hidden="false" localSheetId="11" name="_xlnm.Print_Area" vbProcedure="false">'2006'!$A$1:$O$25</definedName>
    <definedName function="false" hidden="false" localSheetId="10" name="_xlnm.Print_Area" vbProcedure="false">'2007'!$A$1:$O$25</definedName>
    <definedName function="false" hidden="false" localSheetId="9" name="_xlnm.Print_Area" vbProcedure="false">'2008'!$A$1:$O$25</definedName>
    <definedName function="false" hidden="false" localSheetId="8" name="_xlnm.Print_Area" vbProcedure="false">'2009'!$A$1:$O$25</definedName>
    <definedName function="false" hidden="false" localSheetId="7" name="_xlnm.Print_Area" vbProcedure="false">'2010'!$A$1:$O$25</definedName>
    <definedName function="false" hidden="false" localSheetId="6" name="_xlnm.Print_Area" vbProcedure="false">'2011'!$A$1:$O$25</definedName>
    <definedName function="false" hidden="false" localSheetId="5" name="_xlnm.Print_Area" vbProcedure="false">'2012'!$A$1:$O$25</definedName>
    <definedName function="false" hidden="false" localSheetId="4" name="_xlnm.Print_Area" vbProcedure="false">'2013'!$A$1:$O$31</definedName>
    <definedName function="false" hidden="false" localSheetId="3" name="_xlnm.Print_Area" vbProcedure="false">'2014'!$A$1:$O$31</definedName>
    <definedName function="false" hidden="false" localSheetId="2" name="_xlnm.Print_Area" vbProcedure="false">'2015'!$A$1:$O$31</definedName>
    <definedName function="false" hidden="false" localSheetId="1" name="_xlnm.Print_Area" vbProcedure="false">'2016'!$A$1:$O$31</definedName>
    <definedName function="false" hidden="false" localSheetId="0" name="_xlnm.Print_Area" vbProcedure="false">'2017'!$A$1:$O$31</definedName>
    <definedName function="false" hidden="false" name="A" vbProcedure="false">'1999'!$B$8:$I$15</definedName>
    <definedName function="false" hidden="false" name="aa" vbProcedure="false">#REF!</definedName>
    <definedName function="false" hidden="false" name="aaa" vbProcedure="false">#REF!</definedName>
    <definedName function="false" hidden="false" name="B" vbProcedure="false">'1999'!#ref!</definedName>
    <definedName function="false" hidden="false" name="bb" vbProcedure="false">#REF!</definedName>
    <definedName function="false" hidden="false" name="bbb" vbProcedure="false">#REF!</definedName>
    <definedName function="false" hidden="false" localSheetId="0" name="A" vbProcedure="false">'2017'!$B$8:$I$23</definedName>
    <definedName function="false" hidden="false" localSheetId="0" name="aa" vbProcedure="false">#REF!</definedName>
    <definedName function="false" hidden="false" localSheetId="0" name="aaa" vbProcedure="false">#REF!</definedName>
    <definedName function="false" hidden="false" localSheetId="0" name="B" vbProcedure="false">'2017'!#ref!</definedName>
    <definedName function="false" hidden="false" localSheetId="0" name="bb" vbProcedure="false">#REF!</definedName>
    <definedName function="false" hidden="false" localSheetId="0" name="bbb" vbProcedure="false">#REF!</definedName>
    <definedName function="false" hidden="false" localSheetId="0" name="Obszar_wydruku_MI" vbProcedure="false">'2017'!$A$1:$I$31</definedName>
    <definedName function="false" hidden="false" localSheetId="0" name="_xlnm.Print_Area" vbProcedure="false">'2017'!$A$1:$O$31</definedName>
    <definedName function="false" hidden="false" localSheetId="1" name="A" vbProcedure="false">'2016'!$B$8:$I$23</definedName>
    <definedName function="false" hidden="false" localSheetId="1" name="aa" vbProcedure="false">#REF!</definedName>
    <definedName function="false" hidden="false" localSheetId="1" name="aaa" vbProcedure="false">#REF!</definedName>
    <definedName function="false" hidden="false" localSheetId="1" name="B" vbProcedure="false">'2016'!#ref!</definedName>
    <definedName function="false" hidden="false" localSheetId="1" name="bb" vbProcedure="false">#REF!</definedName>
    <definedName function="false" hidden="false" localSheetId="1" name="bbb" vbProcedure="false">#REF!</definedName>
    <definedName function="false" hidden="false" localSheetId="1" name="Obszar_wydruku_MI" vbProcedure="false">'2016'!$A$1:$I$31</definedName>
    <definedName function="false" hidden="false" localSheetId="1" name="_xlnm.Print_Area" vbProcedure="false">'2016'!$A$1:$O$31</definedName>
    <definedName function="false" hidden="false" localSheetId="2" name="A" vbProcedure="false">'2015'!$B$8:$I$23</definedName>
    <definedName function="false" hidden="false" localSheetId="2" name="aa" vbProcedure="false">#REF!</definedName>
    <definedName function="false" hidden="false" localSheetId="2" name="aaa" vbProcedure="false">#REF!</definedName>
    <definedName function="false" hidden="false" localSheetId="2" name="B" vbProcedure="false">'2015'!#ref!</definedName>
    <definedName function="false" hidden="false" localSheetId="2" name="bb" vbProcedure="false">#REF!</definedName>
    <definedName function="false" hidden="false" localSheetId="2" name="bbb" vbProcedure="false">#REF!</definedName>
    <definedName function="false" hidden="false" localSheetId="2" name="Obszar_wydruku_MI" vbProcedure="false">'2015'!$A$1:$I$31</definedName>
    <definedName function="false" hidden="false" localSheetId="2" name="_xlnm.Print_Area" vbProcedure="false">'2015'!$A$1:$O$31</definedName>
    <definedName function="false" hidden="false" localSheetId="3" name="A" vbProcedure="false">'2014'!$B$8:$I$23</definedName>
    <definedName function="false" hidden="false" localSheetId="3" name="aa" vbProcedure="false">#REF!</definedName>
    <definedName function="false" hidden="false" localSheetId="3" name="aaa" vbProcedure="false">#REF!</definedName>
    <definedName function="false" hidden="false" localSheetId="3" name="B" vbProcedure="false">'2014'!#ref!</definedName>
    <definedName function="false" hidden="false" localSheetId="3" name="bb" vbProcedure="false">#REF!</definedName>
    <definedName function="false" hidden="false" localSheetId="3" name="bbb" vbProcedure="false">#REF!</definedName>
    <definedName function="false" hidden="false" localSheetId="3" name="Obszar_wydruku_MI" vbProcedure="false">'2014'!$A$1:$I$31</definedName>
    <definedName function="false" hidden="false" localSheetId="3" name="_xlnm.Print_Area" vbProcedure="false">'2014'!$A$1:$O$31</definedName>
    <definedName function="false" hidden="false" localSheetId="4" name="A" vbProcedure="false">'2013'!$B$8:$I$23</definedName>
    <definedName function="false" hidden="false" localSheetId="4" name="aa" vbProcedure="false">#REF!</definedName>
    <definedName function="false" hidden="false" localSheetId="4" name="aaa" vbProcedure="false">#REF!</definedName>
    <definedName function="false" hidden="false" localSheetId="4" name="B" vbProcedure="false">'2013'!#ref!</definedName>
    <definedName function="false" hidden="false" localSheetId="4" name="bb" vbProcedure="false">#REF!</definedName>
    <definedName function="false" hidden="false" localSheetId="4" name="bbb" vbProcedure="false">#REF!</definedName>
    <definedName function="false" hidden="false" localSheetId="4" name="Obszar_wydruku_MI" vbProcedure="false">'2013'!$A$1:$I$31</definedName>
    <definedName function="false" hidden="false" localSheetId="4" name="_xlnm.Print_Area" vbProcedure="false">'2013'!$A$1:$O$31</definedName>
    <definedName function="false" hidden="false" localSheetId="5" name="A" vbProcedure="false">'2012'!$B$8:$I$19</definedName>
    <definedName function="false" hidden="false" localSheetId="5" name="aa" vbProcedure="false">#REF!</definedName>
    <definedName function="false" hidden="false" localSheetId="5" name="aaa" vbProcedure="false">#REF!</definedName>
    <definedName function="false" hidden="false" localSheetId="5" name="B" vbProcedure="false">'2012'!#ref!</definedName>
    <definedName function="false" hidden="false" localSheetId="5" name="bb" vbProcedure="false">#REF!</definedName>
    <definedName function="false" hidden="false" localSheetId="5" name="bbb" vbProcedure="false">#REF!</definedName>
    <definedName function="false" hidden="false" localSheetId="5" name="Obszar_wydruku_MI" vbProcedure="false">'2012'!$A$1:$I$25</definedName>
    <definedName function="false" hidden="false" localSheetId="5" name="_xlnm.Print_Area" vbProcedure="false">'2012'!$A$1:$O$25</definedName>
    <definedName function="false" hidden="false" localSheetId="6" name="A" vbProcedure="false">'2011'!$B$8:$I$19</definedName>
    <definedName function="false" hidden="false" localSheetId="6" name="B" vbProcedure="false">'2011'!#ref!</definedName>
    <definedName function="false" hidden="false" localSheetId="6" name="Obszar_wydruku_MI" vbProcedure="false">'2011'!$A$1:$I$25</definedName>
    <definedName function="false" hidden="false" localSheetId="6" name="_xlnm.Print_Area" vbProcedure="false">'2011'!$A$1:$O$25</definedName>
    <definedName function="false" hidden="false" localSheetId="7" name="A" vbProcedure="false">'2010'!$B$8:$I$19</definedName>
    <definedName function="false" hidden="false" localSheetId="7" name="B" vbProcedure="false">'2010'!#ref!</definedName>
    <definedName function="false" hidden="false" localSheetId="7" name="Obszar_wydruku_MI" vbProcedure="false">'2010'!$A$1:$I$25</definedName>
    <definedName function="false" hidden="false" localSheetId="7" name="_xlnm.Print_Area" vbProcedure="false">'2010'!$A$1:$O$25</definedName>
    <definedName function="false" hidden="false" localSheetId="8" name="A" vbProcedure="false">'2009'!$B$8:$I$19</definedName>
    <definedName function="false" hidden="false" localSheetId="8" name="B" vbProcedure="false">'2009'!#ref!</definedName>
    <definedName function="false" hidden="false" localSheetId="8" name="Obszar_wydruku_MI" vbProcedure="false">'2009'!$A$1:$I$25</definedName>
    <definedName function="false" hidden="false" localSheetId="8" name="_xlnm.Print_Area" vbProcedure="false">'2009'!$A$1:$O$25</definedName>
    <definedName function="false" hidden="false" localSheetId="9" name="A" vbProcedure="false">'2008'!$B$8:$I$19</definedName>
    <definedName function="false" hidden="false" localSheetId="9" name="B" vbProcedure="false">'2008'!#ref!</definedName>
    <definedName function="false" hidden="false" localSheetId="9" name="Obszar_wydruku_MI" vbProcedure="false">'2008'!$A$1:$I$25</definedName>
    <definedName function="false" hidden="false" localSheetId="9" name="_xlnm.Print_Area" vbProcedure="false">'2008'!$A$1:$O$25</definedName>
    <definedName function="false" hidden="false" localSheetId="10" name="A" vbProcedure="false">'2007'!$B$8:$I$19</definedName>
    <definedName function="false" hidden="false" localSheetId="10" name="B" vbProcedure="false">'2007'!#ref!</definedName>
    <definedName function="false" hidden="false" localSheetId="10" name="Obszar_wydruku_MI" vbProcedure="false">'2007'!$A$1:$I$25</definedName>
    <definedName function="false" hidden="false" localSheetId="10" name="_xlnm.Print_Area" vbProcedure="false">'2007'!$A$1:$O$25</definedName>
    <definedName function="false" hidden="false" localSheetId="11" name="A" vbProcedure="false">'2006'!$B$8:$I$19</definedName>
    <definedName function="false" hidden="false" localSheetId="11" name="B" vbProcedure="false">'2006'!#ref!</definedName>
    <definedName function="false" hidden="false" localSheetId="11" name="Obszar_wydruku_MI" vbProcedure="false">'2006'!$A$1:$I$25</definedName>
    <definedName function="false" hidden="false" localSheetId="11" name="_xlnm.Print_Area" vbProcedure="false">'2006'!$A$1:$O$25</definedName>
    <definedName function="false" hidden="false" localSheetId="12" name="A" vbProcedure="false">'2005'!$B$8:$I$19</definedName>
    <definedName function="false" hidden="false" localSheetId="12" name="B" vbProcedure="false">'2005'!#ref!</definedName>
    <definedName function="false" hidden="false" localSheetId="12" name="Obszar_wydruku_MI" vbProcedure="false">'2005'!$A$1:$I$25</definedName>
    <definedName function="false" hidden="false" localSheetId="12" name="_xlnm.Print_Area" vbProcedure="false">'2005'!$A$1:$O$25</definedName>
    <definedName function="false" hidden="false" localSheetId="13" name="A" vbProcedure="false">'2004'!$B$8:$I$19</definedName>
    <definedName function="false" hidden="false" localSheetId="13" name="B" vbProcedure="false">'2004'!#ref!</definedName>
    <definedName function="false" hidden="false" localSheetId="13" name="Obszar_wydruku_MI" vbProcedure="false">'2004'!$A$1:$I$25</definedName>
    <definedName function="false" hidden="false" localSheetId="13" name="_xlnm.Print_Area" vbProcedure="false">'2004'!$A$1:$O$25</definedName>
    <definedName function="false" hidden="false" localSheetId="14" name="A" vbProcedure="false">'2003'!$B$8:$I$19</definedName>
    <definedName function="false" hidden="false" localSheetId="14" name="B" vbProcedure="false">'2003'!#ref!</definedName>
    <definedName function="false" hidden="false" localSheetId="14" name="Obszar_wydruku_MI" vbProcedure="false">'2003'!$A$1:$I$25</definedName>
    <definedName function="false" hidden="false" localSheetId="14" name="_xlnm.Print_Area" vbProcedure="false">'2003'!$A$1:$O$25</definedName>
    <definedName function="false" hidden="false" localSheetId="15" name="A" vbProcedure="false">'2002'!$B$8:$I$15</definedName>
    <definedName function="false" hidden="false" localSheetId="15" name="B" vbProcedure="false">'2002'!#ref!</definedName>
    <definedName function="false" hidden="false" localSheetId="15" name="Obszar_wydruku_MI" vbProcedure="false">'2002'!$A$1:$I$19</definedName>
    <definedName function="false" hidden="false" localSheetId="15" name="_xlnm.Print_Area" vbProcedure="false">'2002'!$A$1:$O$19</definedName>
    <definedName function="false" hidden="false" localSheetId="16" name="A" vbProcedure="false">'2001'!$B$8:$I$15</definedName>
    <definedName function="false" hidden="false" localSheetId="16" name="B" vbProcedure="false">'2001'!#ref!</definedName>
    <definedName function="false" hidden="false" localSheetId="16" name="Obszar_wydruku_MI" vbProcedure="false">'2001'!$A$1:$I$19</definedName>
    <definedName function="false" hidden="false" localSheetId="16" name="_xlnm.Print_Area" vbProcedure="false">'2001'!$A$1:$O$19</definedName>
    <definedName function="false" hidden="false" localSheetId="17" name="A" vbProcedure="false">'2000'!$B$8:$I$15</definedName>
    <definedName function="false" hidden="false" localSheetId="17" name="B" vbProcedure="false">'2000'!#ref!</definedName>
    <definedName function="false" hidden="false" localSheetId="17" name="Obszar_wydruku_MI" vbProcedure="false">'2000'!$A$1:$I$19</definedName>
    <definedName function="false" hidden="false" localSheetId="17" name="_xlnm.Print_Area" vbProcedure="false">'2000'!$A$1:$O$19</definedName>
    <definedName function="false" hidden="false" localSheetId="18" name="Obszar_wydruku_MI" vbProcedure="false">'1999'!$A$1:$I$19</definedName>
    <definedName function="false" hidden="false" localSheetId="18" name="_xlnm.Print_Area" vbProcedure="false">'1999'!$A$1:$O$19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<sst xmlns="http://schemas.openxmlformats.org/spreadsheetml/2006/main" count="910" uniqueCount="51">
  <si>
    <t xml:space="preserve">Narodowy Bank Polski</t>
  </si>
  <si>
    <t xml:space="preserve">Departament Systemu Płatniczego</t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</si>
  <si>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DSP w </t>
    </r>
    <r>
      <rPr>
        <b val="true"/>
        <sz val="22"/>
        <color rgb="FF000000"/>
        <rFont val="Arial"/>
        <family val="2"/>
        <charset val="238"/>
      </rPr>
      <t xml:space="preserve">2017</t>
    </r>
    <r>
      <rPr>
        <sz val="22"/>
        <color rgb="FF000000"/>
        <rFont val="Arial"/>
        <family val="2"/>
        <charset val="238"/>
      </rPr>
      <t xml:space="preserve"> r.</t>
    </r>
  </si>
  <si>
    <t xml:space="preserve">Wyszcze- gólnienie</t>
  </si>
  <si>
    <t xml:space="preserve">Typ zleceń klientowskich</t>
  </si>
  <si>
    <t xml:space="preserve">Miesiąc</t>
  </si>
  <si>
    <t xml:space="preserve">Średnia miesięczna</t>
  </si>
  <si>
    <t xml:space="preserve">Styczeń</t>
  </si>
  <si>
    <t xml:space="preserve">Luty</t>
  </si>
  <si>
    <t xml:space="preserve">Marzec</t>
  </si>
  <si>
    <t xml:space="preserve">Kwiecień</t>
  </si>
  <si>
    <t xml:space="preserve">Maj</t>
  </si>
  <si>
    <t xml:space="preserve">Czerwiec</t>
  </si>
  <si>
    <t xml:space="preserve">Lipiec</t>
  </si>
  <si>
    <t xml:space="preserve">Sierpień</t>
  </si>
  <si>
    <t xml:space="preserve">Wrzesień</t>
  </si>
  <si>
    <t xml:space="preserve">Październik</t>
  </si>
  <si>
    <t xml:space="preserve">Listopad</t>
  </si>
  <si>
    <t xml:space="preserve">Grudzień</t>
  </si>
  <si>
    <t xml:space="preserve">Liczba zleceń          (w szt.)</t>
  </si>
  <si>
    <r>
      <rPr>
        <b val="true"/>
        <sz val="14"/>
        <color rgb="FFFFFFFF"/>
        <rFont val="Arial"/>
        <family val="2"/>
        <charset val="238"/>
      </rPr>
      <t xml:space="preserve">1)</t>
    </r>
    <r>
      <rPr>
        <sz val="14"/>
        <color rgb="FFFFFFFF"/>
        <rFont val="Arial"/>
        <family val="2"/>
        <charset val="238"/>
      </rPr>
      <t xml:space="preserve"> międzybankowych, w tym:</t>
    </r>
  </si>
  <si>
    <t xml:space="preserve">    a) zlecenia klientów LORO</t>
  </si>
  <si>
    <t xml:space="preserve">b) zlecenia klientów krajowych</t>
  </si>
  <si>
    <r>
      <rPr>
        <b val="true"/>
        <sz val="14"/>
        <color rgb="FFFFFFFF"/>
        <rFont val="Arial"/>
        <family val="2"/>
        <charset val="238"/>
      </rPr>
      <t xml:space="preserve">2)</t>
    </r>
    <r>
      <rPr>
        <sz val="14"/>
        <color rgb="FFFFFFFF"/>
        <rFont val="Arial"/>
        <family val="2"/>
        <charset val="238"/>
      </rPr>
      <t xml:space="preserve"> z udziałem KDPW</t>
    </r>
  </si>
  <si>
    <r>
      <rPr>
        <b val="true"/>
        <sz val="14"/>
        <color rgb="FFFFFFFF"/>
        <rFont val="Arial"/>
        <family val="2"/>
        <charset val="238"/>
      </rPr>
      <t xml:space="preserve">3)</t>
    </r>
    <r>
      <rPr>
        <sz val="14"/>
        <color rgb="FFFFFFFF"/>
        <rFont val="Arial"/>
        <family val="2"/>
        <charset val="238"/>
      </rPr>
      <t xml:space="preserve"> z udziałem innych klientów NBP, w tym:</t>
    </r>
  </si>
  <si>
    <t xml:space="preserve">razem</t>
  </si>
  <si>
    <t xml:space="preserve">Wartość zleceń         (w mln zł)</t>
  </si>
  <si>
    <t xml:space="preserve">Średnia kwota zlecenia      (w mln zł)</t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</si>
  <si>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DSP w </t>
    </r>
    <r>
      <rPr>
        <b val="true"/>
        <sz val="22"/>
        <color rgb="FF000000"/>
        <rFont val="Arial"/>
        <family val="2"/>
        <charset val="238"/>
      </rPr>
      <t xml:space="preserve">2016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</si>
  <si>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DSP w </t>
    </r>
    <r>
      <rPr>
        <b val="true"/>
        <sz val="22"/>
        <color rgb="FF000000"/>
        <rFont val="Arial"/>
        <family val="2"/>
        <charset val="238"/>
      </rPr>
      <t xml:space="preserve">2015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</si>
  <si>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DSP w </t>
    </r>
    <r>
      <rPr>
        <b val="true"/>
        <sz val="22"/>
        <color rgb="FF000000"/>
        <rFont val="Arial"/>
        <family val="2"/>
        <charset val="238"/>
      </rPr>
      <t xml:space="preserve">2014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</si>
  <si>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DSP w </t>
    </r>
    <r>
      <rPr>
        <b val="true"/>
        <sz val="22"/>
        <color rgb="FF000000"/>
        <rFont val="Arial"/>
        <family val="2"/>
        <charset val="238"/>
      </rPr>
      <t xml:space="preserve">2013</t>
    </r>
    <r>
      <rPr>
        <sz val="22"/>
        <color rgb="FF000000"/>
        <rFont val="Arial"/>
        <family val="2"/>
        <charset val="238"/>
      </rPr>
      <t xml:space="preserve"> r.</t>
    </r>
  </si>
  <si>
    <t xml:space="preserve">-</t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</si>
  <si>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2012</t>
    </r>
    <r>
      <rPr>
        <sz val="22"/>
        <color rgb="FF000000"/>
        <rFont val="Arial"/>
        <family val="2"/>
        <charset val="238"/>
      </rPr>
      <t xml:space="preserve"> r.</t>
    </r>
  </si>
  <si>
    <r>
      <rPr>
        <b val="true"/>
        <sz val="14"/>
        <color rgb="FFFFFFFF"/>
        <rFont val="Arial"/>
        <family val="2"/>
        <charset val="238"/>
      </rPr>
      <t xml:space="preserve">3)</t>
    </r>
    <r>
      <rPr>
        <sz val="14"/>
        <color rgb="FFFFFFFF"/>
        <rFont val="Arial"/>
        <family val="2"/>
        <charset val="238"/>
      </rPr>
      <t xml:space="preserve"> z udziałem innych klientów NBP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</si>
  <si>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2011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</si>
  <si>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2010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</si>
  <si>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2009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</si>
  <si>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2008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</si>
  <si>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2007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</si>
  <si>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2006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</si>
  <si>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2005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</si>
  <si>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2004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</si>
  <si>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2003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</si>
  <si>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2002</t>
    </r>
    <r>
      <rPr>
        <sz val="22"/>
        <color rgb="FF000000"/>
        <rFont val="Arial"/>
        <family val="2"/>
        <charset val="238"/>
      </rPr>
      <t xml:space="preserve"> r.</t>
    </r>
  </si>
  <si>
    <t xml:space="preserve">międzybankowe</t>
  </si>
  <si>
    <t xml:space="preserve">z udziałem KDPW</t>
  </si>
  <si>
    <t xml:space="preserve">z udziałem innych klientów NBP</t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</si>
  <si>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2001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</si>
  <si>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2000</t>
    </r>
    <r>
      <rPr>
        <sz val="22"/>
        <color rgb="FF000000"/>
        <rFont val="Arial"/>
        <family val="2"/>
        <charset val="238"/>
      </rPr>
      <t xml:space="preserve"> r.</t>
    </r>
  </si>
  <si>
    <r>
      <rPr>
        <sz val="22"/>
        <color rgb="FF000000"/>
        <rFont val="Arial"/>
        <family val="2"/>
        <charset val="238"/>
      </rPr>
      <t xml:space="preserve">Zlecenia klientowskie zrealizowane na rachunkach bieżących banków w NBP  DSP  w  </t>
    </r>
    <r>
      <rPr>
        <b val="true"/>
        <sz val="22"/>
        <color rgb="FF000000"/>
        <rFont val="Arial"/>
        <family val="2"/>
        <charset val="238"/>
      </rPr>
      <t xml:space="preserve">1999</t>
    </r>
    <r>
      <rPr>
        <sz val="22"/>
        <color rgb="FF000000"/>
        <rFont val="Arial"/>
        <family val="2"/>
        <charset val="238"/>
      </rPr>
      <t xml:space="preserve"> r.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</si>
</sst>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M/DD/YY"/>
    <numFmt numFmtId="166" formatCode="#,##0_ ;[RED]\-#,##0\ "/>
    <numFmt numFmtId="167" formatCode="#,##0;[RED]\-#,##0"/>
    <numFmt numFmtId="168" formatCode="#,##0.0_ ;\-#,##0.0\ "/>
    <numFmt numFmtId="169" formatCode="#,##0.0_ ;[RED]\-#,##0.0\ "/>
    <numFmt numFmtId="170" formatCode="#,##0.00_ ;[RED]\-#,##0.00\ "/>
    <numFmt numFmtId="171" formatCode="#,##0.000_ ;[RED]\-#,##0.000\ "/>
    <numFmt numFmtId="172" formatCode="YYYY\-MM\-DD"/>
    <numFmt numFmtId="173" formatCode="MM/DD/YYYY"/>
  </numFmts>
  <fonts count="17">
    <font>
      <sz val="12"/>
      <name val="TimesET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Arial"/>
      <family val="2"/>
      <charset val="238"/>
    </font>
    <font>
      <sz val="15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sz val="16"/>
      <color rgb="FF000000"/>
      <name val="Arial"/>
      <family val="2"/>
      <charset val="238"/>
    </font>
    <font>
      <sz val="14"/>
      <name val="Arial"/>
      <family val="2"/>
      <charset val="238"/>
    </font>
    <font>
      <sz val="22"/>
      <color rgb="FF000000"/>
      <name val="Arial"/>
      <family val="2"/>
      <charset val="238"/>
    </font>
    <font>
      <b val="true"/>
      <sz val="22"/>
      <color rgb="FF000000"/>
      <name val="Arial"/>
      <family val="2"/>
      <charset val="238"/>
    </font>
    <font>
      <b val="true"/>
      <sz val="14"/>
      <color rgb="FFFFFFFF"/>
      <name val="Arial"/>
      <family val="2"/>
      <charset val="238"/>
    </font>
    <font>
      <b val="true"/>
      <sz val="14"/>
      <name val="Arial"/>
      <family val="2"/>
      <charset val="238"/>
    </font>
    <font>
      <sz val="14"/>
      <color rgb="FFFFFFFF"/>
      <name val="Arial"/>
      <family val="2"/>
      <charset val="238"/>
    </font>
    <font>
      <sz val="16"/>
      <name val="Arial"/>
      <family val="2"/>
      <charset val="238"/>
    </font>
    <font>
      <b val="true"/>
      <sz val="16"/>
      <name val="Arial"/>
      <family val="2"/>
      <charset val="238"/>
    </font>
    <font>
      <sz val="16"/>
      <color rgb="FFFFFFFF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007A70"/>
        <bgColor rgb="FF008080"/>
      </patternFill>
    </fill>
    <fill>
      <patternFill patternType="solid">
        <fgColor rgb="FFB4B9BE"/>
        <bgColor rgb="FFCCCCFF"/>
      </patternFill>
    </fill>
    <fill>
      <patternFill patternType="solid">
        <fgColor rgb="FF6E6E73"/>
        <bgColor rgb="FF808080"/>
      </patternFill>
    </fill>
    <fill>
      <patternFill patternType="solid">
        <fgColor rgb="FFE6E8EB"/>
        <bgColor rgb="FFFFFFFF"/>
      </patternFill>
    </fill>
    <fill>
      <patternFill patternType="solid">
        <fgColor rgb="FF008080"/>
        <bgColor rgb="FF007A7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E6E8EB"/>
      </top>
      <bottom style="thin">
        <color rgb="FFE6E8EB"/>
      </bottom>
      <diagonal/>
    </border>
    <border diagonalUp="false" diagonalDown="false">
      <left/>
      <right style="thin">
        <color rgb="FFE6E8EB"/>
      </right>
      <top style="thin">
        <color rgb="FFE6E8EB"/>
      </top>
      <bottom style="thin">
        <color rgb="FFE6E8EB"/>
      </bottom>
      <diagonal/>
    </border>
    <border diagonalUp="false" diagonalDown="false">
      <left style="thin">
        <color rgb="FFE6E8EB"/>
      </left>
      <right style="thin">
        <color rgb="FFE6E8EB"/>
      </right>
      <top style="thin">
        <color rgb="FFE6E8EB"/>
      </top>
      <bottom style="thin">
        <color rgb="FFE6E8EB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E6E8EB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E6E8EB"/>
      </bottom>
      <diagonal/>
    </border>
    <border diagonalUp="false" diagonalDown="false">
      <left style="thin">
        <color rgb="FFE6E8EB"/>
      </left>
      <right style="thin">
        <color rgb="FFFFFFFF"/>
      </right>
      <top style="thin">
        <color rgb="FFE6E8EB"/>
      </top>
      <bottom style="thin">
        <color rgb="FFE6E8EB"/>
      </bottom>
      <diagonal/>
    </border>
    <border diagonalUp="false" diagonalDown="false">
      <left style="thin">
        <color rgb="FFFFFFFF"/>
      </left>
      <right style="thin">
        <color rgb="FFE6E8EB"/>
      </right>
      <top style="thin">
        <color rgb="FFE6E8EB"/>
      </top>
      <bottom style="thin">
        <color rgb="FFE6E8EB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>
        <color rgb="FFE6E8EB"/>
      </right>
      <top style="thin">
        <color rgb="FFFFFFFF"/>
      </top>
      <bottom style="thin">
        <color rgb="FFE6E8EB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E6E8EB"/>
      </bottom>
      <diagonal/>
    </border>
    <border diagonalUp="false" diagonalDown="false">
      <left style="thin">
        <color rgb="FFE6E8EB"/>
      </left>
      <right style="thin">
        <color rgb="FFE6E8EB"/>
      </right>
      <top/>
      <bottom style="thin">
        <color rgb="FFE6E8EB"/>
      </bottom>
      <diagonal/>
    </border>
    <border diagonalUp="false" diagonalDown="false">
      <left style="thin">
        <color rgb="FFE6E8EB"/>
      </left>
      <right style="thin">
        <color rgb="FFE6E8EB"/>
      </right>
      <top style="thin">
        <color rgb="FFFFFFFF"/>
      </top>
      <bottom style="thin">
        <color rgb="FFE6E8E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4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4" fillId="5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5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4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5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5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5" fillId="3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5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1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4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4" fillId="5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4" fillId="5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5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5" fillId="3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4" fillId="5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4" fillId="5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3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3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4" fillId="3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4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4" fillId="3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4" fillId="3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9BE"/>
      <rgbColor rgb="FF808080"/>
      <rgbColor rgb="FF9999FF"/>
      <rgbColor rgb="FF993366"/>
      <rgbColor rgb="FFFFFFCC"/>
      <rgbColor rgb="FFE6E8E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7A7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E6E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31"/>
  <sheetViews>
    <sheetView showFormulas="false" showGridLines="true" showRowColHeaders="true" showZeros="true" rightToLeft="false" tabSelected="true" showOutlineSymbols="true" defaultGridColor="false" view="normal" topLeftCell="C1" colorId="27" zoomScale="60" zoomScaleNormal="6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8" min="3" style="1" width="16.63"/>
    <col collapsed="false" customWidth="true" hidden="false" outlineLevel="0" max="14" min="9" style="1" width="18"/>
    <col collapsed="false" customWidth="true" hidden="false" outlineLevel="0" max="15" min="15" style="1" width="18.62"/>
    <col collapsed="false" customWidth="true" hidden="false" outlineLevel="0" max="1025" min="16" style="1" width="9.62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15" t="s">
        <v>3</v>
      </c>
      <c r="B6" s="16" t="s">
        <v>4</v>
      </c>
      <c r="C6" s="17" t="s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15"/>
      <c r="B7" s="16"/>
      <c r="C7" s="16" t="s">
        <v>7</v>
      </c>
      <c r="D7" s="16" t="s">
        <v>8</v>
      </c>
      <c r="E7" s="16" t="s">
        <v>9</v>
      </c>
      <c r="F7" s="16" t="s">
        <v>10</v>
      </c>
      <c r="G7" s="16" t="s">
        <v>11</v>
      </c>
      <c r="H7" s="16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  <c r="N7" s="16" t="s">
        <v>18</v>
      </c>
      <c r="O7" s="1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19" t="s">
        <v>19</v>
      </c>
      <c r="B8" s="20" t="s">
        <v>20</v>
      </c>
      <c r="C8" s="21" t="n">
        <v>324191</v>
      </c>
      <c r="D8" s="21" t="n">
        <v>271599</v>
      </c>
      <c r="E8" s="21" t="n">
        <v>330604</v>
      </c>
      <c r="F8" s="21" t="n">
        <v>284661</v>
      </c>
      <c r="G8" s="21" t="n">
        <v>299904</v>
      </c>
      <c r="H8" s="21" t="n">
        <v>310006</v>
      </c>
      <c r="I8" s="21" t="n">
        <v>310126</v>
      </c>
      <c r="J8" s="21" t="n">
        <v>326797</v>
      </c>
      <c r="K8" s="21" t="n">
        <v>333376</v>
      </c>
      <c r="L8" s="21" t="n">
        <v>356037</v>
      </c>
      <c r="M8" s="21" t="n">
        <v>326132</v>
      </c>
      <c r="N8" s="21" t="n">
        <v>333941</v>
      </c>
      <c r="O8" s="22" t="n">
        <f aca="false">AVERAGE(C8:N8)</f>
        <v>317281.166666667</v>
      </c>
      <c r="P8" s="7" t="n">
        <f aca="false">SUM(C8:N8)</f>
        <v>3807374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19"/>
      <c r="B9" s="23" t="s">
        <v>21</v>
      </c>
      <c r="C9" s="24" t="n">
        <v>105179</v>
      </c>
      <c r="D9" s="24" t="n">
        <v>106392</v>
      </c>
      <c r="E9" s="24" t="n">
        <v>129737</v>
      </c>
      <c r="F9" s="24" t="n">
        <v>104098</v>
      </c>
      <c r="G9" s="24" t="n">
        <v>112750</v>
      </c>
      <c r="H9" s="24" t="n">
        <v>111481</v>
      </c>
      <c r="I9" s="24" t="n">
        <v>107476</v>
      </c>
      <c r="J9" s="24" t="n">
        <v>114822</v>
      </c>
      <c r="K9" s="24" t="n">
        <v>118044</v>
      </c>
      <c r="L9" s="24" t="n">
        <v>126264</v>
      </c>
      <c r="M9" s="24" t="n">
        <v>118511</v>
      </c>
      <c r="N9" s="24" t="n">
        <v>113217</v>
      </c>
      <c r="O9" s="25" t="n">
        <f aca="false">AVERAGE(C9:N9)</f>
        <v>113997.583333333</v>
      </c>
      <c r="P9" s="7" t="n">
        <f aca="false">SUM(C9:N9)</f>
        <v>1367971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19"/>
      <c r="B10" s="23" t="s">
        <v>22</v>
      </c>
      <c r="C10" s="24" t="n">
        <v>219012</v>
      </c>
      <c r="D10" s="24" t="n">
        <v>165207</v>
      </c>
      <c r="E10" s="24" t="n">
        <v>200867</v>
      </c>
      <c r="F10" s="24" t="n">
        <v>180562</v>
      </c>
      <c r="G10" s="24" t="n">
        <v>187154</v>
      </c>
      <c r="H10" s="24" t="n">
        <v>198525</v>
      </c>
      <c r="I10" s="24" t="n">
        <v>202650</v>
      </c>
      <c r="J10" s="24" t="n">
        <v>211975</v>
      </c>
      <c r="K10" s="24" t="n">
        <v>215332</v>
      </c>
      <c r="L10" s="24" t="n">
        <v>229773</v>
      </c>
      <c r="M10" s="24" t="n">
        <v>207621</v>
      </c>
      <c r="N10" s="24" t="n">
        <v>220724</v>
      </c>
      <c r="O10" s="25" t="n">
        <f aca="false">AVERAGE(C10:N10)</f>
        <v>203283.5</v>
      </c>
      <c r="P10" s="7" t="n">
        <f aca="false">SUM(C10:N10)</f>
        <v>2439402</v>
      </c>
      <c r="Q10" s="26"/>
      <c r="R10" s="26"/>
      <c r="S10" s="26"/>
      <c r="T10" s="26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19"/>
      <c r="B11" s="20" t="s">
        <v>23</v>
      </c>
      <c r="C11" s="27" t="n">
        <v>154</v>
      </c>
      <c r="D11" s="27" t="n">
        <v>137</v>
      </c>
      <c r="E11" s="27" t="n">
        <v>169</v>
      </c>
      <c r="F11" s="27" t="n">
        <v>143</v>
      </c>
      <c r="G11" s="27" t="n">
        <v>159</v>
      </c>
      <c r="H11" s="27" t="n">
        <v>162</v>
      </c>
      <c r="I11" s="27" t="n">
        <v>178</v>
      </c>
      <c r="J11" s="27" t="n">
        <v>161</v>
      </c>
      <c r="K11" s="27" t="n">
        <v>153</v>
      </c>
      <c r="L11" s="27" t="n">
        <v>173</v>
      </c>
      <c r="M11" s="27" t="n">
        <v>149</v>
      </c>
      <c r="N11" s="27" t="n">
        <v>151</v>
      </c>
      <c r="O11" s="28" t="n">
        <f aca="false">AVERAGE(C11:N11)</f>
        <v>157.416666666667</v>
      </c>
      <c r="P11" s="7" t="n">
        <f aca="false">SUM(C11:N11)</f>
        <v>1889</v>
      </c>
      <c r="Q11" s="26"/>
      <c r="R11" s="26"/>
      <c r="S11" s="26"/>
      <c r="T11" s="26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19"/>
      <c r="B12" s="20" t="s">
        <v>24</v>
      </c>
      <c r="C12" s="29" t="n">
        <v>7747</v>
      </c>
      <c r="D12" s="29" t="n">
        <v>9178</v>
      </c>
      <c r="E12" s="29" t="n">
        <v>8957</v>
      </c>
      <c r="F12" s="29" t="n">
        <v>7740</v>
      </c>
      <c r="G12" s="29" t="n">
        <v>8278</v>
      </c>
      <c r="H12" s="29" t="n">
        <v>9265</v>
      </c>
      <c r="I12" s="29" t="n">
        <v>9076</v>
      </c>
      <c r="J12" s="29" t="n">
        <v>8844</v>
      </c>
      <c r="K12" s="29" t="n">
        <v>9114</v>
      </c>
      <c r="L12" s="29" t="n">
        <v>10092</v>
      </c>
      <c r="M12" s="29" t="n">
        <v>10116</v>
      </c>
      <c r="N12" s="29" t="n">
        <v>12693</v>
      </c>
      <c r="O12" s="28" t="n">
        <f aca="false">AVERAGE(C12:N12)</f>
        <v>9258.33333333333</v>
      </c>
      <c r="P12" s="7" t="n">
        <f aca="false">SUM(C12:N12)</f>
        <v>111100</v>
      </c>
      <c r="Q12" s="26"/>
      <c r="R12" s="26"/>
      <c r="S12" s="26"/>
      <c r="T12" s="26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39.95" hidden="false" customHeight="true" outlineLevel="0" collapsed="false">
      <c r="A13" s="19"/>
      <c r="B13" s="23" t="s">
        <v>21</v>
      </c>
      <c r="C13" s="24" t="n">
        <v>2166</v>
      </c>
      <c r="D13" s="24" t="n">
        <v>2553</v>
      </c>
      <c r="E13" s="24" t="n">
        <v>2278</v>
      </c>
      <c r="F13" s="24" t="n">
        <v>1593.68</v>
      </c>
      <c r="G13" s="24" t="n">
        <v>1936</v>
      </c>
      <c r="H13" s="24" t="n">
        <v>2340</v>
      </c>
      <c r="I13" s="24" t="n">
        <v>2680</v>
      </c>
      <c r="J13" s="24" t="n">
        <v>2471</v>
      </c>
      <c r="K13" s="24" t="n">
        <v>2524</v>
      </c>
      <c r="L13" s="24" t="n">
        <v>2883</v>
      </c>
      <c r="M13" s="24" t="n">
        <v>2595</v>
      </c>
      <c r="N13" s="24" t="n">
        <v>2535</v>
      </c>
      <c r="O13" s="25" t="n">
        <f aca="false">AVERAGE(C13:N13)</f>
        <v>2379.55666666667</v>
      </c>
      <c r="P13" s="7" t="n">
        <f aca="false">SUM(C13:N13)</f>
        <v>28554.68</v>
      </c>
      <c r="Q13" s="26"/>
      <c r="R13" s="26"/>
      <c r="S13" s="26"/>
      <c r="T13" s="26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39.95" hidden="false" customHeight="true" outlineLevel="0" collapsed="false">
      <c r="A14" s="19"/>
      <c r="B14" s="23" t="s">
        <v>22</v>
      </c>
      <c r="C14" s="24" t="n">
        <v>5581</v>
      </c>
      <c r="D14" s="24" t="n">
        <v>6625</v>
      </c>
      <c r="E14" s="24" t="n">
        <v>6679</v>
      </c>
      <c r="F14" s="24" t="n">
        <v>6146.32</v>
      </c>
      <c r="G14" s="24" t="n">
        <v>6342</v>
      </c>
      <c r="H14" s="24" t="n">
        <v>6925</v>
      </c>
      <c r="I14" s="24" t="n">
        <v>6396</v>
      </c>
      <c r="J14" s="24" t="n">
        <v>6373</v>
      </c>
      <c r="K14" s="24" t="n">
        <v>6590</v>
      </c>
      <c r="L14" s="24" t="n">
        <v>7209</v>
      </c>
      <c r="M14" s="24" t="n">
        <v>7521</v>
      </c>
      <c r="N14" s="24" t="n">
        <v>10158</v>
      </c>
      <c r="O14" s="25" t="n">
        <f aca="false">AVERAGE(C14:N14)</f>
        <v>6878.77666666667</v>
      </c>
      <c r="P14" s="7" t="n">
        <f aca="false">SUM(C14:N14)</f>
        <v>82545.32</v>
      </c>
      <c r="Q14" s="26"/>
      <c r="R14" s="26"/>
      <c r="S14" s="26"/>
      <c r="T14" s="26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50.1" hidden="false" customHeight="true" outlineLevel="0" collapsed="false">
      <c r="A15" s="19"/>
      <c r="B15" s="30" t="s">
        <v>25</v>
      </c>
      <c r="C15" s="31" t="n">
        <f aca="false">SUM(C9:C12)</f>
        <v>332092</v>
      </c>
      <c r="D15" s="31" t="n">
        <f aca="false">SUM(D9:D12)</f>
        <v>280914</v>
      </c>
      <c r="E15" s="31" t="n">
        <f aca="false">SUM(E9:E12)</f>
        <v>339730</v>
      </c>
      <c r="F15" s="31" t="n">
        <f aca="false">SUM(F9:F12)</f>
        <v>292543</v>
      </c>
      <c r="G15" s="31" t="n">
        <f aca="false">SUM(G9:G12)</f>
        <v>308341</v>
      </c>
      <c r="H15" s="31" t="n">
        <f aca="false">SUM(H9:H12)</f>
        <v>319433</v>
      </c>
      <c r="I15" s="31" t="n">
        <f aca="false">SUM(I9:I12)</f>
        <v>319380</v>
      </c>
      <c r="J15" s="31" t="n">
        <f aca="false">SUM(J9:J12)</f>
        <v>335802</v>
      </c>
      <c r="K15" s="31" t="n">
        <f aca="false">SUM(K9:K12)</f>
        <v>342643</v>
      </c>
      <c r="L15" s="31" t="n">
        <f aca="false">SUM(L9:L12)</f>
        <v>366302</v>
      </c>
      <c r="M15" s="31" t="n">
        <f aca="false">SUM(M9:M12)</f>
        <v>336397</v>
      </c>
      <c r="N15" s="31" t="n">
        <f aca="false">SUM(N9:N12)</f>
        <v>346785</v>
      </c>
      <c r="O15" s="32" t="n">
        <f aca="false">AVERAGE(C15:N15)</f>
        <v>326696.833333333</v>
      </c>
      <c r="P15" s="7" t="n">
        <f aca="false">SUM(C15:N15)</f>
        <v>3920362</v>
      </c>
      <c r="Q15" s="26"/>
      <c r="R15" s="26"/>
      <c r="S15" s="26"/>
      <c r="T15" s="26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45" hidden="false" customHeight="true" outlineLevel="0" collapsed="false">
      <c r="A16" s="19" t="s">
        <v>26</v>
      </c>
      <c r="B16" s="20" t="s">
        <v>20</v>
      </c>
      <c r="C16" s="33" t="n">
        <v>1894445.63307</v>
      </c>
      <c r="D16" s="33" t="n">
        <v>1807842.4222</v>
      </c>
      <c r="E16" s="33" t="n">
        <v>2211048.83158</v>
      </c>
      <c r="F16" s="33" t="n">
        <v>1814235.974083</v>
      </c>
      <c r="G16" s="33" t="n">
        <v>1910229.18425</v>
      </c>
      <c r="H16" s="33" t="n">
        <v>2127998.83047</v>
      </c>
      <c r="I16" s="33" t="n">
        <v>1906200.6891</v>
      </c>
      <c r="J16" s="33" t="n">
        <v>1873633.84014</v>
      </c>
      <c r="K16" s="33" t="n">
        <v>2038444.80642</v>
      </c>
      <c r="L16" s="33" t="n">
        <v>2110598.88682</v>
      </c>
      <c r="M16" s="33" t="n">
        <v>1930727.4732</v>
      </c>
      <c r="N16" s="33" t="n">
        <v>1996645.71904</v>
      </c>
      <c r="O16" s="34" t="n">
        <f aca="false">AVERAGE(C16:N16)</f>
        <v>1968504.35753108</v>
      </c>
      <c r="P16" s="7" t="n">
        <f aca="false">SUM(C16:N16)</f>
        <v>23622052.290373</v>
      </c>
      <c r="Q16" s="26"/>
      <c r="R16" s="26"/>
      <c r="S16" s="26"/>
      <c r="T16" s="26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39.95" hidden="false" customHeight="true" outlineLevel="0" collapsed="false">
      <c r="A17" s="19"/>
      <c r="B17" s="23" t="s">
        <v>21</v>
      </c>
      <c r="C17" s="35" t="n">
        <v>1527551.07547</v>
      </c>
      <c r="D17" s="35" t="n">
        <v>1486730.11761</v>
      </c>
      <c r="E17" s="35" t="n">
        <v>1817245.13784</v>
      </c>
      <c r="F17" s="35" t="n">
        <v>1463804.14084</v>
      </c>
      <c r="G17" s="35" t="n">
        <v>1542611.36284</v>
      </c>
      <c r="H17" s="35" t="n">
        <v>1720275.99729</v>
      </c>
      <c r="I17" s="35" t="n">
        <v>1516958.3913</v>
      </c>
      <c r="J17" s="35" t="n">
        <v>1493693.2935</v>
      </c>
      <c r="K17" s="35" t="n">
        <v>1649235.167258</v>
      </c>
      <c r="L17" s="35" t="n">
        <v>1700306.13951</v>
      </c>
      <c r="M17" s="35" t="n">
        <v>1561152.71927</v>
      </c>
      <c r="N17" s="35" t="n">
        <v>1536919.44823</v>
      </c>
      <c r="O17" s="36" t="n">
        <f aca="false">AVERAGE(C17:N17)</f>
        <v>1584706.91591317</v>
      </c>
      <c r="P17" s="7" t="n">
        <f aca="false">SUM(C17:N17)</f>
        <v>19016482.990958</v>
      </c>
      <c r="Q17" s="26"/>
      <c r="R17" s="26"/>
      <c r="S17" s="26"/>
      <c r="T17" s="26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39.95" hidden="false" customHeight="true" outlineLevel="0" collapsed="false">
      <c r="A18" s="19"/>
      <c r="B18" s="23" t="s">
        <v>22</v>
      </c>
      <c r="C18" s="35" t="n">
        <v>366894.5576</v>
      </c>
      <c r="D18" s="35" t="n">
        <v>321112.30459</v>
      </c>
      <c r="E18" s="35" t="n">
        <v>393803.69374</v>
      </c>
      <c r="F18" s="35" t="n">
        <v>350431.833243</v>
      </c>
      <c r="G18" s="35" t="n">
        <v>367617.82141</v>
      </c>
      <c r="H18" s="35" t="n">
        <v>407722.833179999</v>
      </c>
      <c r="I18" s="35" t="n">
        <v>389242.2978</v>
      </c>
      <c r="J18" s="35" t="n">
        <v>379940.54664</v>
      </c>
      <c r="K18" s="35" t="n">
        <v>389209.639162</v>
      </c>
      <c r="L18" s="35" t="n">
        <v>410292.74731</v>
      </c>
      <c r="M18" s="35" t="n">
        <v>369574.75393</v>
      </c>
      <c r="N18" s="35" t="n">
        <v>459726.27081</v>
      </c>
      <c r="O18" s="36" t="n">
        <f aca="false">AVERAGE(C18:N18)</f>
        <v>383797.441617917</v>
      </c>
      <c r="P18" s="7" t="n">
        <f aca="false">SUM(C18:N18)</f>
        <v>4605569.299415</v>
      </c>
      <c r="Q18" s="26"/>
      <c r="R18" s="26"/>
      <c r="S18" s="26"/>
      <c r="T18" s="26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45" hidden="false" customHeight="true" outlineLevel="0" collapsed="false">
      <c r="A19" s="19"/>
      <c r="B19" s="20" t="s">
        <v>23</v>
      </c>
      <c r="C19" s="37" t="n">
        <v>2079.72218</v>
      </c>
      <c r="D19" s="37" t="n">
        <v>1939.97964</v>
      </c>
      <c r="E19" s="37" t="n">
        <v>2581.87833</v>
      </c>
      <c r="F19" s="37" t="n">
        <v>2069.47704</v>
      </c>
      <c r="G19" s="37" t="n">
        <v>3941.85571</v>
      </c>
      <c r="H19" s="37" t="n">
        <v>6591.19976</v>
      </c>
      <c r="I19" s="37" t="n">
        <v>3553.7794</v>
      </c>
      <c r="J19" s="37" t="n">
        <v>5707.1722</v>
      </c>
      <c r="K19" s="37" t="n">
        <v>2550.01532</v>
      </c>
      <c r="L19" s="37" t="n">
        <v>4064.70994</v>
      </c>
      <c r="M19" s="37" t="n">
        <v>3042.42217</v>
      </c>
      <c r="N19" s="37" t="n">
        <v>2912.73494</v>
      </c>
      <c r="O19" s="34" t="n">
        <f aca="false">AVERAGE(C19:N19)</f>
        <v>3419.57888583333</v>
      </c>
      <c r="P19" s="7" t="n">
        <f aca="false">SUM(C19:N19)</f>
        <v>41034.94663</v>
      </c>
      <c r="Q19" s="26"/>
      <c r="R19" s="26"/>
      <c r="S19" s="26"/>
      <c r="T19" s="26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</row>
    <row r="20" customFormat="false" ht="45" hidden="false" customHeight="true" outlineLevel="0" collapsed="false">
      <c r="A20" s="19"/>
      <c r="B20" s="20" t="s">
        <v>24</v>
      </c>
      <c r="C20" s="38" t="n">
        <v>303937.834221</v>
      </c>
      <c r="D20" s="38" t="n">
        <v>404466.43245</v>
      </c>
      <c r="E20" s="38" t="n">
        <v>468065.96014</v>
      </c>
      <c r="F20" s="38" t="n">
        <v>418863.690184</v>
      </c>
      <c r="G20" s="38" t="n">
        <v>461227.49283</v>
      </c>
      <c r="H20" s="38" t="n">
        <v>574987.68661</v>
      </c>
      <c r="I20" s="38" t="n">
        <v>447618.98088</v>
      </c>
      <c r="J20" s="38" t="n">
        <v>415584.61367</v>
      </c>
      <c r="K20" s="38" t="n">
        <v>444285.76245</v>
      </c>
      <c r="L20" s="38" t="n">
        <v>521757.60019</v>
      </c>
      <c r="M20" s="38" t="n">
        <v>391232.83745</v>
      </c>
      <c r="N20" s="38" t="n">
        <v>402310.44665</v>
      </c>
      <c r="O20" s="34" t="n">
        <f aca="false">AVERAGE(C20:N20)</f>
        <v>437861.611477083</v>
      </c>
      <c r="P20" s="7" t="n">
        <f aca="false">SUM(C20:N20)</f>
        <v>5254339.337725</v>
      </c>
      <c r="Q20" s="26"/>
      <c r="R20" s="26"/>
      <c r="S20" s="26"/>
      <c r="T20" s="2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</row>
    <row r="21" customFormat="false" ht="39.95" hidden="false" customHeight="true" outlineLevel="0" collapsed="false">
      <c r="A21" s="19"/>
      <c r="B21" s="23" t="s">
        <v>21</v>
      </c>
      <c r="C21" s="35" t="n">
        <v>213.11432</v>
      </c>
      <c r="D21" s="35" t="n">
        <v>251.3768</v>
      </c>
      <c r="E21" s="35" t="n">
        <v>239.00399</v>
      </c>
      <c r="F21" s="35" t="n">
        <v>304.25371</v>
      </c>
      <c r="G21" s="35" t="n">
        <v>148.1103</v>
      </c>
      <c r="H21" s="35" t="n">
        <v>335.80735</v>
      </c>
      <c r="I21" s="35" t="n">
        <v>340.97186</v>
      </c>
      <c r="J21" s="35" t="n">
        <v>261.80588</v>
      </c>
      <c r="K21" s="35" t="n">
        <v>280.13452</v>
      </c>
      <c r="L21" s="35" t="n">
        <v>172.99099</v>
      </c>
      <c r="M21" s="35" t="n">
        <v>239.67501</v>
      </c>
      <c r="N21" s="35" t="n">
        <v>751.54289</v>
      </c>
      <c r="O21" s="36" t="n">
        <f aca="false">AVERAGE(C21:N21)</f>
        <v>294.898968333333</v>
      </c>
      <c r="P21" s="7" t="n">
        <f aca="false">SUM(C21:N21)</f>
        <v>3538.78762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</row>
    <row r="22" customFormat="false" ht="39.95" hidden="false" customHeight="true" outlineLevel="0" collapsed="false">
      <c r="A22" s="19"/>
      <c r="B22" s="23" t="s">
        <v>22</v>
      </c>
      <c r="C22" s="35" t="n">
        <v>303724.719901</v>
      </c>
      <c r="D22" s="35" t="n">
        <v>404215.05565</v>
      </c>
      <c r="E22" s="35" t="n">
        <v>467826.95615</v>
      </c>
      <c r="F22" s="35" t="n">
        <v>418559.436474</v>
      </c>
      <c r="G22" s="35" t="n">
        <v>461079.38253</v>
      </c>
      <c r="H22" s="35" t="n">
        <v>574651.87926</v>
      </c>
      <c r="I22" s="35" t="n">
        <v>447278.00902</v>
      </c>
      <c r="J22" s="35" t="n">
        <v>415322.80779</v>
      </c>
      <c r="K22" s="35" t="n">
        <v>444005.62793</v>
      </c>
      <c r="L22" s="35" t="n">
        <v>521584.6092</v>
      </c>
      <c r="M22" s="35" t="n">
        <v>390993.16244</v>
      </c>
      <c r="N22" s="35" t="n">
        <v>401558.90376</v>
      </c>
      <c r="O22" s="36" t="n">
        <f aca="false">AVERAGE(C22:N22)</f>
        <v>437566.71250875</v>
      </c>
      <c r="P22" s="7" t="n">
        <f aca="false">SUM(C22:N22)</f>
        <v>5250800.550105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</row>
    <row r="23" customFormat="false" ht="50.1" hidden="false" customHeight="true" outlineLevel="0" collapsed="false">
      <c r="A23" s="19"/>
      <c r="B23" s="30" t="s">
        <v>25</v>
      </c>
      <c r="C23" s="39" t="n">
        <f aca="false">SUM(C17:C20)</f>
        <v>2200463.189471</v>
      </c>
      <c r="D23" s="39" t="n">
        <f aca="false">SUM(D17:D20)</f>
        <v>2214248.83429</v>
      </c>
      <c r="E23" s="39" t="n">
        <f aca="false">SUM(E17:E20)</f>
        <v>2681696.67005</v>
      </c>
      <c r="F23" s="39" t="n">
        <f aca="false">SUM(F17:F20)</f>
        <v>2235169.141307</v>
      </c>
      <c r="G23" s="39" t="n">
        <f aca="false">SUM(G17:G20)</f>
        <v>2375398.53279</v>
      </c>
      <c r="H23" s="39" t="n">
        <f aca="false">SUM(H17:H20)</f>
        <v>2709577.71684</v>
      </c>
      <c r="I23" s="39" t="n">
        <f aca="false">SUM(I17:I20)</f>
        <v>2357373.44938</v>
      </c>
      <c r="J23" s="39" t="n">
        <f aca="false">SUM(J17:J20)</f>
        <v>2294925.62601</v>
      </c>
      <c r="K23" s="39" t="n">
        <f aca="false">SUM(K17:K20)</f>
        <v>2485280.58419</v>
      </c>
      <c r="L23" s="39" t="n">
        <f aca="false">SUM(L17:L20)</f>
        <v>2636421.19695</v>
      </c>
      <c r="M23" s="39" t="n">
        <f aca="false">SUM(M17:M20)</f>
        <v>2325002.73282</v>
      </c>
      <c r="N23" s="39" t="n">
        <f aca="false">SUM(N17:N20)</f>
        <v>2401868.90063</v>
      </c>
      <c r="O23" s="40" t="n">
        <f aca="false">AVERAGE(C23:N23)</f>
        <v>2409785.547894</v>
      </c>
      <c r="P23" s="7" t="n">
        <f aca="false">SUM(C23:N23)</f>
        <v>28917426.574728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19" t="s">
        <v>27</v>
      </c>
      <c r="B24" s="20" t="s">
        <v>20</v>
      </c>
      <c r="C24" s="42" t="n">
        <f aca="false">+C16/C8</f>
        <v>5.84360957913699</v>
      </c>
      <c r="D24" s="42" t="n">
        <f aca="false">+D16/D8</f>
        <v>6.65629263067979</v>
      </c>
      <c r="E24" s="42" t="n">
        <f aca="false">+E16/E8</f>
        <v>6.68790707789379</v>
      </c>
      <c r="F24" s="42" t="n">
        <f aca="false">+F16/F8</f>
        <v>6.3733211577385</v>
      </c>
      <c r="G24" s="42" t="n">
        <f aca="false">+G16/G8</f>
        <v>6.36946884419681</v>
      </c>
      <c r="H24" s="42" t="n">
        <f aca="false">+H16/H8</f>
        <v>6.86437949739682</v>
      </c>
      <c r="I24" s="42" t="n">
        <f aca="false">+I16/I8</f>
        <v>6.14653621141085</v>
      </c>
      <c r="J24" s="42" t="n">
        <f aca="false">+J16/J8</f>
        <v>5.73332631615345</v>
      </c>
      <c r="K24" s="42" t="n">
        <f aca="false">+K16/K8</f>
        <v>6.11455175663515</v>
      </c>
      <c r="L24" s="42" t="n">
        <f aca="false">+L16/L8</f>
        <v>5.92803244275174</v>
      </c>
      <c r="M24" s="42" t="n">
        <f aca="false">+M16/M8</f>
        <v>5.92007982412029</v>
      </c>
      <c r="N24" s="42" t="n">
        <f aca="false">+N16/N8</f>
        <v>5.97903737199086</v>
      </c>
      <c r="O24" s="43" t="n">
        <f aca="false">+O16/O8</f>
        <v>6.20428996215581</v>
      </c>
      <c r="P24" s="7" t="n">
        <f aca="false">SUM(C24:N24)</f>
        <v>74.6165427101051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39.95" hidden="false" customHeight="true" outlineLevel="0" collapsed="false">
      <c r="A25" s="19"/>
      <c r="B25" s="23" t="s">
        <v>21</v>
      </c>
      <c r="C25" s="44" t="n">
        <f aca="false">+C17/C9</f>
        <v>14.5233466325978</v>
      </c>
      <c r="D25" s="44" t="n">
        <f aca="false">+D17/D9</f>
        <v>13.9740781037108</v>
      </c>
      <c r="E25" s="44" t="n">
        <f aca="false">+E17/E9</f>
        <v>14.0071462870268</v>
      </c>
      <c r="F25" s="44" t="n">
        <f aca="false">+F17/F9</f>
        <v>14.0617892835597</v>
      </c>
      <c r="G25" s="44" t="n">
        <f aca="false">+G17/G9</f>
        <v>13.6816972313969</v>
      </c>
      <c r="H25" s="44" t="n">
        <f aca="false">+H17/H9</f>
        <v>15.4311137977772</v>
      </c>
      <c r="I25" s="44" t="n">
        <f aca="false">+I17/I9</f>
        <v>14.1143919693699</v>
      </c>
      <c r="J25" s="44" t="n">
        <f aca="false">+J17/J9</f>
        <v>13.0087726524534</v>
      </c>
      <c r="K25" s="44" t="n">
        <f aca="false">+K17/K9</f>
        <v>13.9713595545559</v>
      </c>
      <c r="L25" s="44" t="n">
        <f aca="false">+L17/L9</f>
        <v>13.4662781118133</v>
      </c>
      <c r="M25" s="44" t="n">
        <f aca="false">+M17/M9</f>
        <v>13.1730617349444</v>
      </c>
      <c r="N25" s="44" t="n">
        <f aca="false">+N17/N9</f>
        <v>13.5749882811769</v>
      </c>
      <c r="O25" s="45" t="n">
        <f aca="false">+O17/O9</f>
        <v>13.9012325487587</v>
      </c>
      <c r="P25" s="7" t="n">
        <f aca="false">SUM(C25:N25)</f>
        <v>166.988023640383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  <row r="26" customFormat="false" ht="39.95" hidden="false" customHeight="true" outlineLevel="0" collapsed="false">
      <c r="A26" s="19"/>
      <c r="B26" s="23" t="s">
        <v>22</v>
      </c>
      <c r="C26" s="44" t="n">
        <f aca="false">+C18/C10</f>
        <v>1.67522582141618</v>
      </c>
      <c r="D26" s="44" t="n">
        <f aca="false">+D18/D10</f>
        <v>1.94369672344392</v>
      </c>
      <c r="E26" s="44" t="n">
        <f aca="false">+E18/E10</f>
        <v>1.96051961616393</v>
      </c>
      <c r="F26" s="44" t="n">
        <f aca="false">+F18/F10</f>
        <v>1.94078395921069</v>
      </c>
      <c r="G26" s="44" t="n">
        <f aca="false">+G18/G10</f>
        <v>1.96425308254165</v>
      </c>
      <c r="H26" s="44" t="n">
        <f aca="false">+H18/H10</f>
        <v>2.0537606506989</v>
      </c>
      <c r="I26" s="44" t="n">
        <f aca="false">+I18/I10</f>
        <v>1.92076140044412</v>
      </c>
      <c r="J26" s="44" t="n">
        <f aca="false">+J18/J10</f>
        <v>1.79238375582026</v>
      </c>
      <c r="K26" s="44" t="n">
        <f aca="false">+K18/K10</f>
        <v>1.8074862963331</v>
      </c>
      <c r="L26" s="44" t="n">
        <f aca="false">+L18/L10</f>
        <v>1.78564386289947</v>
      </c>
      <c r="M26" s="44" t="n">
        <f aca="false">+M18/M10</f>
        <v>1.78004514923827</v>
      </c>
      <c r="N26" s="44" t="n">
        <f aca="false">+N18/N10</f>
        <v>2.08281052721951</v>
      </c>
      <c r="O26" s="45" t="n">
        <f aca="false">+O18/O10</f>
        <v>1.88799111397588</v>
      </c>
      <c r="P26" s="7" t="n">
        <f aca="false">SUM(C26:N26)</f>
        <v>22.70737084543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</row>
    <row r="27" customFormat="false" ht="45" hidden="false" customHeight="true" outlineLevel="0" collapsed="false">
      <c r="A27" s="19"/>
      <c r="B27" s="20" t="s">
        <v>23</v>
      </c>
      <c r="C27" s="46" t="n">
        <f aca="false">+C19/C11</f>
        <v>13.5046894805195</v>
      </c>
      <c r="D27" s="46" t="n">
        <f aca="false">+D19/D11</f>
        <v>14.1604353284672</v>
      </c>
      <c r="E27" s="46" t="n">
        <f aca="false">+E19/E11</f>
        <v>15.2773865680473</v>
      </c>
      <c r="F27" s="46" t="n">
        <f aca="false">+F19/F11</f>
        <v>14.4718674125874</v>
      </c>
      <c r="G27" s="46" t="n">
        <f aca="false">+G19/G11</f>
        <v>24.791545345912</v>
      </c>
      <c r="H27" s="46" t="n">
        <f aca="false">+H19/H11</f>
        <v>40.6864182716049</v>
      </c>
      <c r="I27" s="46" t="n">
        <f aca="false">+I19/I11</f>
        <v>19.9650528089888</v>
      </c>
      <c r="J27" s="46" t="n">
        <f aca="false">+J19/J11</f>
        <v>35.4482745341615</v>
      </c>
      <c r="K27" s="46" t="n">
        <f aca="false">+K19/K11</f>
        <v>16.6667667973856</v>
      </c>
      <c r="L27" s="46" t="n">
        <f aca="false">+L19/L11</f>
        <v>23.4954331791908</v>
      </c>
      <c r="M27" s="46" t="n">
        <f aca="false">+M19/M11</f>
        <v>20.418940738255</v>
      </c>
      <c r="N27" s="46" t="n">
        <f aca="false">+N19/N11</f>
        <v>19.2896353642384</v>
      </c>
      <c r="O27" s="43" t="n">
        <f aca="false">+O19/O11</f>
        <v>21.7231056802541</v>
      </c>
      <c r="P27" s="7" t="n">
        <f aca="false">SUM(C27:N27)</f>
        <v>258.176445829358</v>
      </c>
      <c r="Q27" s="47"/>
      <c r="R27" s="47"/>
      <c r="S27" s="47"/>
      <c r="T27" s="47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</row>
    <row r="28" customFormat="false" ht="45" hidden="false" customHeight="true" outlineLevel="0" collapsed="false">
      <c r="A28" s="19"/>
      <c r="B28" s="20" t="s">
        <v>24</v>
      </c>
      <c r="C28" s="48" t="n">
        <f aca="false">+C20/C12</f>
        <v>39.2329720176843</v>
      </c>
      <c r="D28" s="48" t="n">
        <f aca="false">+D20/D12</f>
        <v>44.0691253486598</v>
      </c>
      <c r="E28" s="48" t="n">
        <f aca="false">+E20/E12</f>
        <v>52.25700124372</v>
      </c>
      <c r="F28" s="48" t="n">
        <f aca="false">+F20/F12</f>
        <v>54.1167558377261</v>
      </c>
      <c r="G28" s="48" t="n">
        <f aca="false">+G20/G12</f>
        <v>55.7172617576709</v>
      </c>
      <c r="H28" s="48" t="n">
        <f aca="false">+H20/H12</f>
        <v>62.0601928343227</v>
      </c>
      <c r="I28" s="48" t="n">
        <f aca="false">+I20/I12</f>
        <v>49.3189710092552</v>
      </c>
      <c r="J28" s="48" t="n">
        <f aca="false">+J20/J12</f>
        <v>46.990571423564</v>
      </c>
      <c r="K28" s="48" t="n">
        <f aca="false">+K20/K12</f>
        <v>48.7476149275839</v>
      </c>
      <c r="L28" s="48" t="n">
        <f aca="false">+L20/L12</f>
        <v>51.700118924891</v>
      </c>
      <c r="M28" s="48" t="n">
        <f aca="false">+M20/M12</f>
        <v>38.6746577155002</v>
      </c>
      <c r="N28" s="48" t="n">
        <f aca="false">+N20/N12</f>
        <v>31.6954578626014</v>
      </c>
      <c r="O28" s="43" t="n">
        <f aca="false">+O20/O12</f>
        <v>47.2937834178668</v>
      </c>
      <c r="P28" s="7" t="n">
        <f aca="false">SUM(C28:N28)</f>
        <v>574.58070090318</v>
      </c>
      <c r="Q28" s="47"/>
      <c r="R28" s="47"/>
      <c r="S28" s="47"/>
      <c r="T28" s="47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</row>
    <row r="29" customFormat="false" ht="39.95" hidden="false" customHeight="true" outlineLevel="0" collapsed="false">
      <c r="A29" s="19"/>
      <c r="B29" s="23" t="s">
        <v>21</v>
      </c>
      <c r="C29" s="44" t="n">
        <f aca="false">+C21/C13</f>
        <v>0.098390729455217</v>
      </c>
      <c r="D29" s="44" t="n">
        <f aca="false">+D21/D13</f>
        <v>0.0984632980806894</v>
      </c>
      <c r="E29" s="44" t="n">
        <f aca="false">+E21/E13</f>
        <v>0.104918345039508</v>
      </c>
      <c r="F29" s="44" t="n">
        <f aca="false">+F21/F13</f>
        <v>0.190912673811556</v>
      </c>
      <c r="G29" s="44" t="n">
        <f aca="false">+G21/G13</f>
        <v>0.0765032541322314</v>
      </c>
      <c r="H29" s="44" t="n">
        <f aca="false">+H21/H13</f>
        <v>0.143507414529914</v>
      </c>
      <c r="I29" s="44" t="n">
        <f aca="false">+I21/I13</f>
        <v>0.127228305970149</v>
      </c>
      <c r="J29" s="44" t="n">
        <f aca="false">+J21/J13</f>
        <v>0.105951388101983</v>
      </c>
      <c r="K29" s="44" t="n">
        <f aca="false">+K21/K13</f>
        <v>0.110988320126783</v>
      </c>
      <c r="L29" s="44" t="n">
        <f aca="false">+L21/L13</f>
        <v>0.0600038120013874</v>
      </c>
      <c r="M29" s="44" t="n">
        <f aca="false">+M21/M13</f>
        <v>0.0923603121387283</v>
      </c>
      <c r="N29" s="44" t="n">
        <f aca="false">+N21/N13</f>
        <v>0.296466623274162</v>
      </c>
      <c r="O29" s="45" t="n">
        <f aca="false">+O21/O13</f>
        <v>0.123930214591794</v>
      </c>
      <c r="P29" s="7" t="n">
        <f aca="false">SUM(C29:N29)</f>
        <v>1.50569447666231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</row>
    <row r="30" customFormat="false" ht="39.95" hidden="false" customHeight="true" outlineLevel="0" collapsed="false">
      <c r="A30" s="19"/>
      <c r="B30" s="23" t="s">
        <v>22</v>
      </c>
      <c r="C30" s="44" t="n">
        <f aca="false">+C22/C14</f>
        <v>54.4212004839635</v>
      </c>
      <c r="D30" s="44" t="n">
        <f aca="false">+D22/D14</f>
        <v>61.0135933056604</v>
      </c>
      <c r="E30" s="44" t="n">
        <f aca="false">+E22/E14</f>
        <v>70.0444611693367</v>
      </c>
      <c r="F30" s="44" t="n">
        <f aca="false">+F22/F14</f>
        <v>68.0991937409702</v>
      </c>
      <c r="G30" s="44" t="n">
        <f aca="false">+G22/G14</f>
        <v>72.7025201087985</v>
      </c>
      <c r="H30" s="44" t="n">
        <f aca="false">+H22/H14</f>
        <v>82.9822208317689</v>
      </c>
      <c r="I30" s="44" t="n">
        <f aca="false">+I22/I14</f>
        <v>69.9308957191995</v>
      </c>
      <c r="J30" s="44" t="n">
        <f aca="false">+J22/J14</f>
        <v>65.1691209461792</v>
      </c>
      <c r="K30" s="44" t="n">
        <f aca="false">+K22/K14</f>
        <v>67.3756643292868</v>
      </c>
      <c r="L30" s="44" t="n">
        <f aca="false">+L22/L14</f>
        <v>72.3518669995839</v>
      </c>
      <c r="M30" s="44" t="n">
        <f aca="false">+M22/M14</f>
        <v>51.9868584549927</v>
      </c>
      <c r="N30" s="44" t="n">
        <f aca="false">+N22/N14</f>
        <v>39.5312959007679</v>
      </c>
      <c r="O30" s="45" t="n">
        <f aca="false">+O22/O14</f>
        <v>63.6111235634558</v>
      </c>
      <c r="P30" s="7" t="n">
        <f aca="false">SUM(C30:N30)</f>
        <v>775.608891990508</v>
      </c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</row>
    <row r="31" customFormat="false" ht="50.1" hidden="false" customHeight="true" outlineLevel="0" collapsed="false">
      <c r="A31" s="19"/>
      <c r="B31" s="49" t="s">
        <v>25</v>
      </c>
      <c r="C31" s="50" t="n">
        <f aca="false">+C23/C15</f>
        <v>6.62606503460186</v>
      </c>
      <c r="D31" s="50" t="n">
        <f aca="false">+D23/D15</f>
        <v>7.88230146696142</v>
      </c>
      <c r="E31" s="50" t="n">
        <f aca="false">+E23/E15</f>
        <v>7.89361160347923</v>
      </c>
      <c r="F31" s="50" t="n">
        <f aca="false">+F23/F15</f>
        <v>7.64048068594019</v>
      </c>
      <c r="G31" s="50" t="n">
        <f aca="false">+G23/G15</f>
        <v>7.70380368744345</v>
      </c>
      <c r="H31" s="50" t="n">
        <f aca="false">+H23/H15</f>
        <v>8.48246022433499</v>
      </c>
      <c r="I31" s="50" t="n">
        <f aca="false">+I23/I15</f>
        <v>7.38109289680005</v>
      </c>
      <c r="J31" s="50" t="n">
        <f aca="false">+J23/J15</f>
        <v>6.83416306636053</v>
      </c>
      <c r="K31" s="50" t="n">
        <f aca="false">+K23/K15</f>
        <v>7.25326530584311</v>
      </c>
      <c r="L31" s="50" t="n">
        <f aca="false">+L23/L15</f>
        <v>7.19739776727946</v>
      </c>
      <c r="M31" s="50" t="n">
        <f aca="false">+M23/M15</f>
        <v>6.91148474219449</v>
      </c>
      <c r="N31" s="50" t="n">
        <f aca="false">+N23/N15</f>
        <v>6.92610378369883</v>
      </c>
      <c r="O31" s="51" t="n">
        <f aca="false">+O23/O15</f>
        <v>7.3762133636455</v>
      </c>
      <c r="P31" s="7" t="n">
        <f aca="false">SUM(C31:N31)</f>
        <v>88.7322302649376</v>
      </c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</row>
  </sheetData>
  <mergeCells count="8">
    <mergeCell ref="A4:O4"/>
    <mergeCell ref="A6:A7"/>
    <mergeCell ref="B6:B7"/>
    <mergeCell ref="C6:N6"/>
    <mergeCell ref="O6:O7"/>
    <mergeCell ref="A8:A15"/>
    <mergeCell ref="A16:A23"/>
    <mergeCell ref="A24:A31"/>
  </mergeCells>
  <printOptions headings="false" gridLines="false" gridLinesSet="true" horizontalCentered="true" verticalCentered="true"/>
  <pageMargins left="0.39375" right="0.39375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25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255" min="16" style="1" width="9.62"/>
    <col collapsed="false" customWidth="true" hidden="false" outlineLevel="0" max="1025" min="256" style="1" width="14.26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38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65" t="s">
        <v>19</v>
      </c>
      <c r="B8" s="20" t="s">
        <v>20</v>
      </c>
      <c r="C8" s="21" t="n">
        <v>95677</v>
      </c>
      <c r="D8" s="21" t="n">
        <v>92152</v>
      </c>
      <c r="E8" s="21" t="n">
        <v>91435</v>
      </c>
      <c r="F8" s="21" t="n">
        <v>98193</v>
      </c>
      <c r="G8" s="21" t="n">
        <v>89928</v>
      </c>
      <c r="H8" s="21" t="n">
        <v>99063</v>
      </c>
      <c r="I8" s="21" t="n">
        <v>108910</v>
      </c>
      <c r="J8" s="21" t="n">
        <v>98931</v>
      </c>
      <c r="K8" s="21" t="n">
        <v>114989</v>
      </c>
      <c r="L8" s="21" t="n">
        <v>124679</v>
      </c>
      <c r="M8" s="21" t="n">
        <v>97124</v>
      </c>
      <c r="N8" s="21" t="n">
        <v>108128</v>
      </c>
      <c r="O8" s="66" t="n">
        <f aca="false">AVERAGE(C8:N8)</f>
        <v>101600.75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65"/>
      <c r="B9" s="23" t="s">
        <v>21</v>
      </c>
      <c r="C9" s="24" t="n">
        <v>57949</v>
      </c>
      <c r="D9" s="24" t="n">
        <v>56424</v>
      </c>
      <c r="E9" s="24" t="n">
        <v>54751</v>
      </c>
      <c r="F9" s="24" t="n">
        <v>57875</v>
      </c>
      <c r="G9" s="24" t="n">
        <v>52354</v>
      </c>
      <c r="H9" s="24" t="n">
        <v>58711</v>
      </c>
      <c r="I9" s="24" t="n">
        <v>64741</v>
      </c>
      <c r="J9" s="24" t="n">
        <v>60241</v>
      </c>
      <c r="K9" s="24" t="n">
        <v>70993</v>
      </c>
      <c r="L9" s="24" t="n">
        <v>76351</v>
      </c>
      <c r="M9" s="24" t="n">
        <v>57742</v>
      </c>
      <c r="N9" s="24" t="n">
        <v>58384</v>
      </c>
      <c r="O9" s="25" t="n">
        <f aca="false">AVERAGE(C9:N9)</f>
        <v>60543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65"/>
      <c r="B10" s="23" t="s">
        <v>22</v>
      </c>
      <c r="C10" s="24" t="n">
        <v>37728</v>
      </c>
      <c r="D10" s="24" t="n">
        <v>35728</v>
      </c>
      <c r="E10" s="24" t="n">
        <v>36684</v>
      </c>
      <c r="F10" s="24" t="n">
        <v>40318</v>
      </c>
      <c r="G10" s="24" t="n">
        <v>37574</v>
      </c>
      <c r="H10" s="24" t="n">
        <v>40352</v>
      </c>
      <c r="I10" s="24" t="n">
        <v>44169</v>
      </c>
      <c r="J10" s="24" t="n">
        <v>38690</v>
      </c>
      <c r="K10" s="24" t="n">
        <v>43996</v>
      </c>
      <c r="L10" s="24" t="n">
        <v>48328</v>
      </c>
      <c r="M10" s="24" t="n">
        <v>39382</v>
      </c>
      <c r="N10" s="24" t="n">
        <v>49744</v>
      </c>
      <c r="O10" s="25" t="n">
        <f aca="false">AVERAGE(C10:N10)</f>
        <v>41057.75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65"/>
      <c r="B11" s="20" t="s">
        <v>23</v>
      </c>
      <c r="C11" s="27" t="n">
        <v>106</v>
      </c>
      <c r="D11" s="27" t="n">
        <v>96</v>
      </c>
      <c r="E11" s="27" t="n">
        <v>90</v>
      </c>
      <c r="F11" s="27" t="n">
        <v>97</v>
      </c>
      <c r="G11" s="27" t="n">
        <v>88</v>
      </c>
      <c r="H11" s="27" t="n">
        <v>106</v>
      </c>
      <c r="I11" s="27" t="n">
        <v>128</v>
      </c>
      <c r="J11" s="27" t="n">
        <v>105</v>
      </c>
      <c r="K11" s="27" t="n">
        <v>109</v>
      </c>
      <c r="L11" s="27" t="n">
        <v>119</v>
      </c>
      <c r="M11" s="27" t="n">
        <v>85</v>
      </c>
      <c r="N11" s="27" t="n">
        <v>78</v>
      </c>
      <c r="O11" s="28" t="n">
        <f aca="false">AVERAGE(C11:N11)</f>
        <v>100.583333333333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65"/>
      <c r="B12" s="20" t="s">
        <v>34</v>
      </c>
      <c r="C12" s="29" t="n">
        <v>4146</v>
      </c>
      <c r="D12" s="29" t="n">
        <v>4840</v>
      </c>
      <c r="E12" s="29" t="n">
        <v>4232</v>
      </c>
      <c r="F12" s="29" t="n">
        <v>4307</v>
      </c>
      <c r="G12" s="29" t="n">
        <v>4318</v>
      </c>
      <c r="H12" s="29" t="n">
        <v>4549</v>
      </c>
      <c r="I12" s="29" t="n">
        <v>4635</v>
      </c>
      <c r="J12" s="29" t="n">
        <v>4058</v>
      </c>
      <c r="K12" s="29" t="n">
        <v>4702</v>
      </c>
      <c r="L12" s="29" t="n">
        <v>4921</v>
      </c>
      <c r="M12" s="29" t="n">
        <v>4714</v>
      </c>
      <c r="N12" s="29" t="n">
        <v>6169</v>
      </c>
      <c r="O12" s="28" t="n">
        <f aca="false">AVERAGE(C12:N12)</f>
        <v>4632.58333333333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50.1" hidden="false" customHeight="true" outlineLevel="0" collapsed="false">
      <c r="A13" s="65"/>
      <c r="B13" s="67" t="s">
        <v>25</v>
      </c>
      <c r="C13" s="31" t="n">
        <f aca="false">SUM(C9:C12)</f>
        <v>99929</v>
      </c>
      <c r="D13" s="31" t="n">
        <f aca="false">SUM(D9:D12)</f>
        <v>97088</v>
      </c>
      <c r="E13" s="31" t="n">
        <f aca="false">SUM(E9:E12)</f>
        <v>95757</v>
      </c>
      <c r="F13" s="31" t="n">
        <f aca="false">SUM(F9:F12)</f>
        <v>102597</v>
      </c>
      <c r="G13" s="31" t="n">
        <f aca="false">SUM(G9:G12)</f>
        <v>94334</v>
      </c>
      <c r="H13" s="31" t="n">
        <f aca="false">SUM(H9:H12)</f>
        <v>103718</v>
      </c>
      <c r="I13" s="31" t="n">
        <f aca="false">SUM(I9:I12)</f>
        <v>113673</v>
      </c>
      <c r="J13" s="31" t="n">
        <f aca="false">SUM(J9:J12)</f>
        <v>103094</v>
      </c>
      <c r="K13" s="31" t="n">
        <f aca="false">SUM(K9:K12)</f>
        <v>119800</v>
      </c>
      <c r="L13" s="31" t="n">
        <f aca="false">SUM(L9:L12)</f>
        <v>129719</v>
      </c>
      <c r="M13" s="31" t="n">
        <f aca="false">SUM(M9:M12)</f>
        <v>101923</v>
      </c>
      <c r="N13" s="31" t="n">
        <f aca="false">SUM(N9:N12)</f>
        <v>114375</v>
      </c>
      <c r="O13" s="68" t="n">
        <f aca="false">AVERAGE(C13:N13)</f>
        <v>106333.916666667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65" t="s">
        <v>26</v>
      </c>
      <c r="B14" s="20" t="s">
        <v>20</v>
      </c>
      <c r="C14" s="33" t="n">
        <v>1423774.30935</v>
      </c>
      <c r="D14" s="33" t="n">
        <v>1349528.86434</v>
      </c>
      <c r="E14" s="33" t="n">
        <v>1446024.94849</v>
      </c>
      <c r="F14" s="33" t="n">
        <v>1568240.65002</v>
      </c>
      <c r="G14" s="33" t="n">
        <v>1460988.94032</v>
      </c>
      <c r="H14" s="33" t="n">
        <v>1504869.89254</v>
      </c>
      <c r="I14" s="33" t="n">
        <v>1563396.29541</v>
      </c>
      <c r="J14" s="33" t="n">
        <v>1570694.86763771</v>
      </c>
      <c r="K14" s="33" t="n">
        <v>1900740.94229</v>
      </c>
      <c r="L14" s="33" t="n">
        <v>1626961.45411</v>
      </c>
      <c r="M14" s="33" t="n">
        <v>1222844.31577</v>
      </c>
      <c r="N14" s="33" t="n">
        <v>1202346.52304</v>
      </c>
      <c r="O14" s="69" t="n">
        <f aca="false">AVERAGE(C14:N14)</f>
        <v>1486701.00027648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39.95" hidden="false" customHeight="true" outlineLevel="0" collapsed="false">
      <c r="A15" s="65"/>
      <c r="B15" s="23" t="s">
        <v>21</v>
      </c>
      <c r="C15" s="35" t="n">
        <v>1266119.60528</v>
      </c>
      <c r="D15" s="35" t="n">
        <v>1205864.53018</v>
      </c>
      <c r="E15" s="35" t="n">
        <v>1299871.992761</v>
      </c>
      <c r="F15" s="35" t="n">
        <v>1398405.26428</v>
      </c>
      <c r="G15" s="35" t="n">
        <v>1306963.72986</v>
      </c>
      <c r="H15" s="35" t="n">
        <v>1326863.521401</v>
      </c>
      <c r="I15" s="35" t="n">
        <v>1371695.298176</v>
      </c>
      <c r="J15" s="35" t="n">
        <v>1406059.69158</v>
      </c>
      <c r="K15" s="35" t="n">
        <v>1714360.64636</v>
      </c>
      <c r="L15" s="35" t="n">
        <v>1428146.96051</v>
      </c>
      <c r="M15" s="35" t="n">
        <v>1058770.3494</v>
      </c>
      <c r="N15" s="35" t="n">
        <v>989524.94124</v>
      </c>
      <c r="O15" s="70" t="n">
        <f aca="false">AVERAGE(C15:N15)</f>
        <v>1314387.210919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39.95" hidden="false" customHeight="true" outlineLevel="0" collapsed="false">
      <c r="A16" s="65"/>
      <c r="B16" s="23" t="s">
        <v>22</v>
      </c>
      <c r="C16" s="35" t="n">
        <v>157654.704070001</v>
      </c>
      <c r="D16" s="35" t="n">
        <v>143664.33416</v>
      </c>
      <c r="E16" s="35" t="n">
        <v>146152.955729</v>
      </c>
      <c r="F16" s="35" t="n">
        <v>169835.38574</v>
      </c>
      <c r="G16" s="35" t="n">
        <v>154025.21046</v>
      </c>
      <c r="H16" s="35" t="n">
        <v>178006.371139</v>
      </c>
      <c r="I16" s="35" t="n">
        <v>191700.997234</v>
      </c>
      <c r="J16" s="35" t="n">
        <v>164635.17605771</v>
      </c>
      <c r="K16" s="35" t="n">
        <v>186380.29593</v>
      </c>
      <c r="L16" s="35" t="n">
        <v>198814.4936</v>
      </c>
      <c r="M16" s="35" t="n">
        <v>164073.96637</v>
      </c>
      <c r="N16" s="35" t="n">
        <v>212821.5818</v>
      </c>
      <c r="O16" s="70" t="n">
        <f aca="false">AVERAGE(C16:N16)</f>
        <v>172313.789357476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45" hidden="false" customHeight="true" outlineLevel="0" collapsed="false">
      <c r="A17" s="65"/>
      <c r="B17" s="20" t="s">
        <v>23</v>
      </c>
      <c r="C17" s="37" t="n">
        <v>4805.18321</v>
      </c>
      <c r="D17" s="37" t="n">
        <v>3983.38928</v>
      </c>
      <c r="E17" s="37" t="n">
        <v>4203.929003</v>
      </c>
      <c r="F17" s="37" t="n">
        <v>2536.04164</v>
      </c>
      <c r="G17" s="37" t="n">
        <v>4242.40676</v>
      </c>
      <c r="H17" s="37" t="n">
        <v>5133.11343</v>
      </c>
      <c r="I17" s="37" t="n">
        <v>3725.49523</v>
      </c>
      <c r="J17" s="37" t="n">
        <v>6117.46449</v>
      </c>
      <c r="K17" s="37" t="n">
        <v>3712.46984</v>
      </c>
      <c r="L17" s="37" t="n">
        <v>3918.20391</v>
      </c>
      <c r="M17" s="37" t="n">
        <v>3118.41106</v>
      </c>
      <c r="N17" s="37" t="n">
        <v>3295.32176</v>
      </c>
      <c r="O17" s="69" t="n">
        <f aca="false">AVERAGE(C17:N17)</f>
        <v>4065.95246775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45" hidden="false" customHeight="true" outlineLevel="0" collapsed="false">
      <c r="A18" s="65"/>
      <c r="B18" s="20" t="s">
        <v>34</v>
      </c>
      <c r="C18" s="38" t="n">
        <v>189275.78910782</v>
      </c>
      <c r="D18" s="38" t="n">
        <v>183318.16381</v>
      </c>
      <c r="E18" s="38" t="n">
        <v>130249.04807</v>
      </c>
      <c r="F18" s="38" t="n">
        <v>142027.492</v>
      </c>
      <c r="G18" s="38" t="n">
        <v>134830.67949</v>
      </c>
      <c r="H18" s="38" t="n">
        <v>151289.879185</v>
      </c>
      <c r="I18" s="38" t="n">
        <v>166489.71994</v>
      </c>
      <c r="J18" s="38" t="n">
        <v>167898.81936</v>
      </c>
      <c r="K18" s="38" t="n">
        <v>214989.89984</v>
      </c>
      <c r="L18" s="38" t="n">
        <v>227490.56959</v>
      </c>
      <c r="M18" s="38" t="n">
        <v>231086.07428</v>
      </c>
      <c r="N18" s="38" t="n">
        <v>266022.18247</v>
      </c>
      <c r="O18" s="69" t="n">
        <f aca="false">AVERAGE(C18:N18)</f>
        <v>183747.359761902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50.1" hidden="false" customHeight="true" outlineLevel="0" collapsed="false">
      <c r="A19" s="65"/>
      <c r="B19" s="67" t="s">
        <v>25</v>
      </c>
      <c r="C19" s="39" t="n">
        <f aca="false">SUM(C15:C18)</f>
        <v>1617855.28166782</v>
      </c>
      <c r="D19" s="39" t="n">
        <f aca="false">SUM(D15:D18)</f>
        <v>1536830.41743</v>
      </c>
      <c r="E19" s="39" t="n">
        <f aca="false">SUM(E15:E18)</f>
        <v>1580477.925563</v>
      </c>
      <c r="F19" s="39" t="n">
        <f aca="false">SUM(F15:F18)</f>
        <v>1712804.18366</v>
      </c>
      <c r="G19" s="39" t="n">
        <f aca="false">SUM(G15:G18)</f>
        <v>1600062.02657</v>
      </c>
      <c r="H19" s="39" t="n">
        <f aca="false">SUM(H15:H18)</f>
        <v>1661292.885155</v>
      </c>
      <c r="I19" s="39" t="n">
        <f aca="false">SUM(I15:I18)</f>
        <v>1733611.51058</v>
      </c>
      <c r="J19" s="39" t="n">
        <f aca="false">SUM(J15:J18)</f>
        <v>1744711.15148771</v>
      </c>
      <c r="K19" s="39" t="n">
        <f aca="false">SUM(K15:K18)</f>
        <v>2119443.31197</v>
      </c>
      <c r="L19" s="39" t="n">
        <f aca="false">SUM(L15:L18)</f>
        <v>1858370.22761</v>
      </c>
      <c r="M19" s="39" t="n">
        <f aca="false">SUM(M15:M18)</f>
        <v>1457048.80111</v>
      </c>
      <c r="N19" s="39" t="n">
        <f aca="false">SUM(N15:N18)</f>
        <v>1471664.02727</v>
      </c>
      <c r="O19" s="71" t="n">
        <f aca="false">AVERAGE(C19:N19)</f>
        <v>1674514.31250613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  <row r="20" customFormat="false" ht="45" hidden="false" customHeight="true" outlineLevel="0" collapsed="false">
      <c r="A20" s="65" t="s">
        <v>27</v>
      </c>
      <c r="B20" s="20" t="s">
        <v>20</v>
      </c>
      <c r="C20" s="42" t="n">
        <f aca="false">+C14/C8</f>
        <v>14.8810509249872</v>
      </c>
      <c r="D20" s="42" t="n">
        <f aca="false">+D14/D8</f>
        <v>14.6445965832538</v>
      </c>
      <c r="E20" s="42" t="n">
        <f aca="false">+E14/E8</f>
        <v>15.814785896976</v>
      </c>
      <c r="F20" s="42" t="n">
        <f aca="false">+F14/F8</f>
        <v>15.9710025156579</v>
      </c>
      <c r="G20" s="42" t="n">
        <f aca="false">+G14/G8</f>
        <v>16.2462074139311</v>
      </c>
      <c r="H20" s="42" t="n">
        <f aca="false">+H14/H8</f>
        <v>15.1910389604595</v>
      </c>
      <c r="I20" s="42" t="n">
        <f aca="false">+I14/I8</f>
        <v>14.3549379800753</v>
      </c>
      <c r="J20" s="42" t="n">
        <f aca="false">+J14/J8</f>
        <v>15.8766702816883</v>
      </c>
      <c r="K20" s="42" t="n">
        <f aca="false">+K14/K8</f>
        <v>16.5297632146553</v>
      </c>
      <c r="L20" s="42" t="n">
        <f aca="false">+L14/L8</f>
        <v>13.0492019835738</v>
      </c>
      <c r="M20" s="42" t="n">
        <f aca="false">+M14/M8</f>
        <v>12.5905472979902</v>
      </c>
      <c r="N20" s="42" t="n">
        <f aca="false">+N14/N8</f>
        <v>11.119659320805</v>
      </c>
      <c r="O20" s="72" t="n">
        <f aca="false">+O14/O8</f>
        <v>14.6327758434507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</row>
    <row r="21" customFormat="false" ht="39.95" hidden="false" customHeight="true" outlineLevel="0" collapsed="false">
      <c r="A21" s="65"/>
      <c r="B21" s="23" t="s">
        <v>21</v>
      </c>
      <c r="C21" s="44" t="n">
        <f aca="false">+C15/C9</f>
        <v>21.8488602957773</v>
      </c>
      <c r="D21" s="44" t="n">
        <f aca="false">+D15/D9</f>
        <v>21.3714825283567</v>
      </c>
      <c r="E21" s="44" t="n">
        <f aca="false">+E15/E9</f>
        <v>23.7415205706015</v>
      </c>
      <c r="F21" s="44" t="n">
        <f aca="false">+F15/F9</f>
        <v>24.1625099659611</v>
      </c>
      <c r="G21" s="44" t="n">
        <f aca="false">+G15/G9</f>
        <v>24.9639708496008</v>
      </c>
      <c r="H21" s="44" t="n">
        <f aca="false">+H15/H9</f>
        <v>22.5999134983393</v>
      </c>
      <c r="I21" s="44" t="n">
        <f aca="false">+I15/I9</f>
        <v>21.1874283402481</v>
      </c>
      <c r="J21" s="44" t="n">
        <f aca="false">+J15/J9</f>
        <v>23.3405768758819</v>
      </c>
      <c r="K21" s="44" t="n">
        <f aca="false">+K15/K9</f>
        <v>24.1483054154635</v>
      </c>
      <c r="L21" s="44" t="n">
        <f aca="false">+L15/L9</f>
        <v>18.7050197182748</v>
      </c>
      <c r="M21" s="44" t="n">
        <f aca="false">+M15/M9</f>
        <v>18.336225787122</v>
      </c>
      <c r="N21" s="44" t="n">
        <f aca="false">+N15/N9</f>
        <v>16.9485636688134</v>
      </c>
      <c r="O21" s="73" t="n">
        <f aca="false">+O15/O9</f>
        <v>21.7099782124936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</row>
    <row r="22" customFormat="false" ht="39.95" hidden="false" customHeight="true" outlineLevel="0" collapsed="false">
      <c r="A22" s="65"/>
      <c r="B22" s="23" t="s">
        <v>22</v>
      </c>
      <c r="C22" s="44" t="n">
        <f aca="false">+C16/C10</f>
        <v>4.17871883137194</v>
      </c>
      <c r="D22" s="44" t="n">
        <f aca="false">+D16/D10</f>
        <v>4.02105727048814</v>
      </c>
      <c r="E22" s="44" t="n">
        <f aca="false">+E16/E10</f>
        <v>3.98410630599171</v>
      </c>
      <c r="F22" s="44" t="n">
        <f aca="false">+F16/F10</f>
        <v>4.21239609454834</v>
      </c>
      <c r="G22" s="44" t="n">
        <f aca="false">+G16/G10</f>
        <v>4.0992497594081</v>
      </c>
      <c r="H22" s="44" t="n">
        <f aca="false">+H16/H10</f>
        <v>4.4113394909546</v>
      </c>
      <c r="I22" s="44" t="n">
        <f aca="false">+I16/I10</f>
        <v>4.34017064533949</v>
      </c>
      <c r="J22" s="44" t="n">
        <f aca="false">+J16/J10</f>
        <v>4.25523846104186</v>
      </c>
      <c r="K22" s="44" t="n">
        <f aca="false">+K16/K10</f>
        <v>4.23630093485772</v>
      </c>
      <c r="L22" s="44" t="n">
        <f aca="false">+L16/L10</f>
        <v>4.113857258732</v>
      </c>
      <c r="M22" s="44" t="n">
        <f aca="false">+M16/M10</f>
        <v>4.16621721522523</v>
      </c>
      <c r="N22" s="44" t="n">
        <f aca="false">+N16/N10</f>
        <v>4.27833672000643</v>
      </c>
      <c r="O22" s="74" t="n">
        <f aca="false">+O16/O10</f>
        <v>4.19686391381593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</row>
    <row r="23" customFormat="false" ht="45" hidden="false" customHeight="true" outlineLevel="0" collapsed="false">
      <c r="A23" s="65"/>
      <c r="B23" s="20" t="s">
        <v>23</v>
      </c>
      <c r="C23" s="46" t="n">
        <f aca="false">+C17/C11</f>
        <v>45.3319170754717</v>
      </c>
      <c r="D23" s="46" t="n">
        <f aca="false">+D17/D11</f>
        <v>41.4936383333333</v>
      </c>
      <c r="E23" s="46" t="n">
        <f aca="false">+E17/E11</f>
        <v>46.7103222555556</v>
      </c>
      <c r="F23" s="46" t="n">
        <f aca="false">+F17/F11</f>
        <v>26.1447591752577</v>
      </c>
      <c r="G23" s="46" t="n">
        <f aca="false">+G17/G11</f>
        <v>48.2091677272727</v>
      </c>
      <c r="H23" s="46" t="n">
        <f aca="false">+H17/H11</f>
        <v>48.4255983962264</v>
      </c>
      <c r="I23" s="46" t="n">
        <f aca="false">+I17/I11</f>
        <v>29.105431484375</v>
      </c>
      <c r="J23" s="46" t="n">
        <f aca="false">+J17/J11</f>
        <v>58.2615665714286</v>
      </c>
      <c r="K23" s="46" t="n">
        <f aca="false">+K17/K11</f>
        <v>34.0593563302752</v>
      </c>
      <c r="L23" s="46" t="n">
        <f aca="false">+L17/L11</f>
        <v>32.9260832773109</v>
      </c>
      <c r="M23" s="46" t="n">
        <f aca="false">+M17/M11</f>
        <v>36.6871889411765</v>
      </c>
      <c r="N23" s="46" t="n">
        <f aca="false">+N17/N11</f>
        <v>42.2477148717949</v>
      </c>
      <c r="O23" s="43" t="n">
        <f aca="false">+O17/O11</f>
        <v>40.4237196462303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65"/>
      <c r="B24" s="20" t="s">
        <v>34</v>
      </c>
      <c r="C24" s="48" t="n">
        <f aca="false">+C18/C12</f>
        <v>45.6526264128847</v>
      </c>
      <c r="D24" s="48" t="n">
        <f aca="false">+D18/D12</f>
        <v>37.8756536797521</v>
      </c>
      <c r="E24" s="48" t="n">
        <f aca="false">+E18/E12</f>
        <v>30.7771852717391</v>
      </c>
      <c r="F24" s="48" t="n">
        <f aca="false">+F18/F12</f>
        <v>32.9759674947759</v>
      </c>
      <c r="G24" s="48" t="n">
        <f aca="false">+G18/G12</f>
        <v>31.225261577119</v>
      </c>
      <c r="H24" s="48" t="n">
        <f aca="false">+H18/H12</f>
        <v>33.257832311497</v>
      </c>
      <c r="I24" s="48" t="n">
        <f aca="false">+I18/I12</f>
        <v>35.9201121769148</v>
      </c>
      <c r="J24" s="48" t="n">
        <f aca="false">+J18/J12</f>
        <v>41.3747706653524</v>
      </c>
      <c r="K24" s="48" t="n">
        <f aca="false">+K18/K12</f>
        <v>45.7230752530838</v>
      </c>
      <c r="L24" s="48" t="n">
        <f aca="false">+L18/L12</f>
        <v>46.2285246067872</v>
      </c>
      <c r="M24" s="48" t="n">
        <f aca="false">+M18/M12</f>
        <v>49.0212291641918</v>
      </c>
      <c r="N24" s="48" t="n">
        <f aca="false">+N18/N12</f>
        <v>43.1224157027071</v>
      </c>
      <c r="O24" s="43" t="n">
        <f aca="false">+O18/O12</f>
        <v>39.6641239974604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50.1" hidden="false" customHeight="true" outlineLevel="0" collapsed="false">
      <c r="A25" s="65"/>
      <c r="B25" s="67" t="s">
        <v>25</v>
      </c>
      <c r="C25" s="50" t="n">
        <f aca="false">+C19/C13</f>
        <v>16.1900477505811</v>
      </c>
      <c r="D25" s="50" t="n">
        <f aca="false">+D19/D13</f>
        <v>15.8292519923162</v>
      </c>
      <c r="E25" s="50" t="n">
        <f aca="false">+E19/E13</f>
        <v>16.5050902342701</v>
      </c>
      <c r="F25" s="50" t="n">
        <f aca="false">+F19/F13</f>
        <v>16.6944860342895</v>
      </c>
      <c r="G25" s="50" t="n">
        <f aca="false">+G19/G13</f>
        <v>16.9616683970785</v>
      </c>
      <c r="H25" s="50" t="n">
        <f aca="false">+H19/H13</f>
        <v>16.0174018507395</v>
      </c>
      <c r="I25" s="50" t="n">
        <f aca="false">+I19/I13</f>
        <v>15.2508644144168</v>
      </c>
      <c r="J25" s="50" t="n">
        <f aca="false">+J19/J13</f>
        <v>16.9234984721488</v>
      </c>
      <c r="K25" s="50" t="n">
        <f aca="false">+K19/K13</f>
        <v>17.6915134555092</v>
      </c>
      <c r="L25" s="50" t="n">
        <f aca="false">+L19/L13</f>
        <v>14.3261220608392</v>
      </c>
      <c r="M25" s="50" t="n">
        <f aca="false">+M19/M13</f>
        <v>14.295583932086</v>
      </c>
      <c r="N25" s="50" t="n">
        <f aca="false">+N19/N13</f>
        <v>12.8670078886995</v>
      </c>
      <c r="O25" s="75" t="n">
        <f aca="false">+O19/O13</f>
        <v>15.7476971130045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</sheetData>
  <mergeCells count="8">
    <mergeCell ref="A4:O4"/>
    <mergeCell ref="A6:A7"/>
    <mergeCell ref="B6:B7"/>
    <mergeCell ref="C6:N6"/>
    <mergeCell ref="O6:O7"/>
    <mergeCell ref="A8:A13"/>
    <mergeCell ref="A14:A19"/>
    <mergeCell ref="A20:A2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25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255" min="16" style="1" width="9.62"/>
    <col collapsed="false" customWidth="true" hidden="false" outlineLevel="0" max="1025" min="256" style="1" width="14.26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39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65" t="s">
        <v>19</v>
      </c>
      <c r="B8" s="20" t="s">
        <v>20</v>
      </c>
      <c r="C8" s="21" t="n">
        <v>87370</v>
      </c>
      <c r="D8" s="21" t="n">
        <v>71223</v>
      </c>
      <c r="E8" s="21" t="n">
        <v>82676</v>
      </c>
      <c r="F8" s="21" t="n">
        <v>79862</v>
      </c>
      <c r="G8" s="21" t="n">
        <v>85499</v>
      </c>
      <c r="H8" s="21" t="n">
        <v>90353</v>
      </c>
      <c r="I8" s="21" t="n">
        <v>92833</v>
      </c>
      <c r="J8" s="21" t="n">
        <v>90193</v>
      </c>
      <c r="K8" s="21" t="n">
        <v>84522</v>
      </c>
      <c r="L8" s="21" t="n">
        <v>99506</v>
      </c>
      <c r="M8" s="21" t="n">
        <v>96449</v>
      </c>
      <c r="N8" s="21" t="n">
        <v>90157</v>
      </c>
      <c r="O8" s="66" t="n">
        <f aca="false">AVERAGE(C8:N8)</f>
        <v>87553.5833333333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65"/>
      <c r="B9" s="23" t="s">
        <v>21</v>
      </c>
      <c r="C9" s="24" t="n">
        <v>54959</v>
      </c>
      <c r="D9" s="24" t="n">
        <v>43834</v>
      </c>
      <c r="E9" s="24" t="n">
        <v>51443</v>
      </c>
      <c r="F9" s="24" t="n">
        <v>48308</v>
      </c>
      <c r="G9" s="24" t="n">
        <v>52601</v>
      </c>
      <c r="H9" s="24" t="n">
        <v>56871</v>
      </c>
      <c r="I9" s="24" t="n">
        <v>56569</v>
      </c>
      <c r="J9" s="24" t="n">
        <v>54918</v>
      </c>
      <c r="K9" s="24" t="n">
        <v>51614</v>
      </c>
      <c r="L9" s="24" t="n">
        <v>58883</v>
      </c>
      <c r="M9" s="24" t="n">
        <v>59135</v>
      </c>
      <c r="N9" s="24" t="n">
        <v>50964</v>
      </c>
      <c r="O9" s="25" t="n">
        <f aca="false">AVERAGE(C9:N9)</f>
        <v>53341.5833333333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65"/>
      <c r="B10" s="23" t="s">
        <v>22</v>
      </c>
      <c r="C10" s="24" t="n">
        <v>32411</v>
      </c>
      <c r="D10" s="24" t="n">
        <v>27389</v>
      </c>
      <c r="E10" s="24" t="n">
        <v>31233</v>
      </c>
      <c r="F10" s="24" t="n">
        <v>31554</v>
      </c>
      <c r="G10" s="24" t="n">
        <v>32898</v>
      </c>
      <c r="H10" s="24" t="n">
        <v>33482</v>
      </c>
      <c r="I10" s="24" t="n">
        <v>36264</v>
      </c>
      <c r="J10" s="24" t="n">
        <v>35275</v>
      </c>
      <c r="K10" s="24" t="n">
        <v>32908</v>
      </c>
      <c r="L10" s="24" t="n">
        <v>40623</v>
      </c>
      <c r="M10" s="24" t="n">
        <v>37314</v>
      </c>
      <c r="N10" s="24" t="n">
        <v>39193</v>
      </c>
      <c r="O10" s="25" t="n">
        <f aca="false">AVERAGE(C10:N10)</f>
        <v>34212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65"/>
      <c r="B11" s="20" t="s">
        <v>23</v>
      </c>
      <c r="C11" s="27" t="n">
        <v>102</v>
      </c>
      <c r="D11" s="27" t="n">
        <v>94</v>
      </c>
      <c r="E11" s="27" t="n">
        <v>91</v>
      </c>
      <c r="F11" s="27" t="n">
        <v>88</v>
      </c>
      <c r="G11" s="27" t="n">
        <v>86</v>
      </c>
      <c r="H11" s="27" t="n">
        <v>95</v>
      </c>
      <c r="I11" s="27" t="n">
        <v>120</v>
      </c>
      <c r="J11" s="27" t="n">
        <v>114</v>
      </c>
      <c r="K11" s="27" t="n">
        <v>90</v>
      </c>
      <c r="L11" s="27" t="n">
        <v>115</v>
      </c>
      <c r="M11" s="27" t="n">
        <v>96</v>
      </c>
      <c r="N11" s="27" t="n">
        <v>88</v>
      </c>
      <c r="O11" s="28" t="n">
        <f aca="false">AVERAGE(C11:N11)</f>
        <v>98.25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65"/>
      <c r="B12" s="20" t="s">
        <v>34</v>
      </c>
      <c r="C12" s="29" t="n">
        <v>3610</v>
      </c>
      <c r="D12" s="29" t="n">
        <v>4254</v>
      </c>
      <c r="E12" s="29" t="n">
        <v>3954</v>
      </c>
      <c r="F12" s="29" t="n">
        <v>4063</v>
      </c>
      <c r="G12" s="29" t="n">
        <v>4329</v>
      </c>
      <c r="H12" s="29" t="n">
        <v>4051</v>
      </c>
      <c r="I12" s="29" t="n">
        <v>4084</v>
      </c>
      <c r="J12" s="29" t="n">
        <v>4169</v>
      </c>
      <c r="K12" s="29" t="n">
        <v>4091</v>
      </c>
      <c r="L12" s="29" t="n">
        <v>4817</v>
      </c>
      <c r="M12" s="29" t="n">
        <v>4591</v>
      </c>
      <c r="N12" s="29" t="n">
        <v>5589</v>
      </c>
      <c r="O12" s="28" t="n">
        <f aca="false">AVERAGE(C12:N12)</f>
        <v>4300.16666666667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50.1" hidden="false" customHeight="true" outlineLevel="0" collapsed="false">
      <c r="A13" s="65"/>
      <c r="B13" s="67" t="s">
        <v>25</v>
      </c>
      <c r="C13" s="31" t="n">
        <f aca="false">SUM(C9:C12)</f>
        <v>91082</v>
      </c>
      <c r="D13" s="31" t="n">
        <f aca="false">SUM(D9:D12)</f>
        <v>75571</v>
      </c>
      <c r="E13" s="31" t="n">
        <f aca="false">SUM(E9:E12)</f>
        <v>86721</v>
      </c>
      <c r="F13" s="31" t="n">
        <f aca="false">SUM(F9:F12)</f>
        <v>84013</v>
      </c>
      <c r="G13" s="31" t="n">
        <f aca="false">SUM(G9:G12)</f>
        <v>89914</v>
      </c>
      <c r="H13" s="31" t="n">
        <f aca="false">SUM(H9:H12)</f>
        <v>94499</v>
      </c>
      <c r="I13" s="31" t="n">
        <f aca="false">SUM(I9:I12)</f>
        <v>97037</v>
      </c>
      <c r="J13" s="31" t="n">
        <f aca="false">SUM(J9:J12)</f>
        <v>94476</v>
      </c>
      <c r="K13" s="31" t="n">
        <f aca="false">SUM(K9:K12)</f>
        <v>88703</v>
      </c>
      <c r="L13" s="31" t="n">
        <f aca="false">SUM(L9:L12)</f>
        <v>104438</v>
      </c>
      <c r="M13" s="31" t="n">
        <f aca="false">SUM(M9:M12)</f>
        <v>101136</v>
      </c>
      <c r="N13" s="31" t="n">
        <f aca="false">SUM(N9:N12)</f>
        <v>95834</v>
      </c>
      <c r="O13" s="68" t="n">
        <f aca="false">AVERAGE(C13:N13)</f>
        <v>91952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65" t="s">
        <v>26</v>
      </c>
      <c r="B14" s="20" t="s">
        <v>20</v>
      </c>
      <c r="C14" s="33" t="n">
        <v>1912092.20623</v>
      </c>
      <c r="D14" s="33" t="n">
        <v>1478859.38922</v>
      </c>
      <c r="E14" s="33" t="n">
        <v>1521462.10592019</v>
      </c>
      <c r="F14" s="33" t="n">
        <v>1306156.30259</v>
      </c>
      <c r="G14" s="33" t="n">
        <v>1410454.63872</v>
      </c>
      <c r="H14" s="33" t="n">
        <v>1520223.70528</v>
      </c>
      <c r="I14" s="33" t="n">
        <v>1361564.39046842</v>
      </c>
      <c r="J14" s="33" t="n">
        <v>1418573.7661</v>
      </c>
      <c r="K14" s="33" t="n">
        <v>1285870.16294</v>
      </c>
      <c r="L14" s="33" t="n">
        <v>1450847.15814</v>
      </c>
      <c r="M14" s="33" t="n">
        <v>1354529.70598</v>
      </c>
      <c r="N14" s="33" t="n">
        <v>1285387.3450651</v>
      </c>
      <c r="O14" s="69" t="n">
        <f aca="false">AVERAGE(C14:N14)</f>
        <v>1442168.40638781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39.95" hidden="false" customHeight="true" outlineLevel="0" collapsed="false">
      <c r="A15" s="65"/>
      <c r="B15" s="23" t="s">
        <v>21</v>
      </c>
      <c r="C15" s="35" t="n">
        <v>1753509.28345</v>
      </c>
      <c r="D15" s="35" t="n">
        <v>1341866.36258</v>
      </c>
      <c r="E15" s="35" t="n">
        <v>1375566.38311</v>
      </c>
      <c r="F15" s="35" t="n">
        <v>1165016.07702</v>
      </c>
      <c r="G15" s="35" t="n">
        <v>1272230.52044</v>
      </c>
      <c r="H15" s="35" t="n">
        <v>1374946.53643</v>
      </c>
      <c r="I15" s="35" t="n">
        <v>1199489.54438</v>
      </c>
      <c r="J15" s="35" t="n">
        <v>1262756.49305</v>
      </c>
      <c r="K15" s="35" t="n">
        <v>1146643.50433</v>
      </c>
      <c r="L15" s="35" t="n">
        <v>1274469.20732</v>
      </c>
      <c r="M15" s="35" t="n">
        <v>1194660.09176</v>
      </c>
      <c r="N15" s="35" t="n">
        <v>1113132.85427</v>
      </c>
      <c r="O15" s="70" t="n">
        <f aca="false">AVERAGE(C15:N15)</f>
        <v>1289523.904845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39.95" hidden="false" customHeight="true" outlineLevel="0" collapsed="false">
      <c r="A16" s="65"/>
      <c r="B16" s="23" t="s">
        <v>22</v>
      </c>
      <c r="C16" s="35" t="n">
        <v>158582.92278</v>
      </c>
      <c r="D16" s="35" t="n">
        <v>136993.026640001</v>
      </c>
      <c r="E16" s="35" t="n">
        <v>145895.72281019</v>
      </c>
      <c r="F16" s="35" t="n">
        <v>141140.22557</v>
      </c>
      <c r="G16" s="35" t="n">
        <v>138224.11828</v>
      </c>
      <c r="H16" s="35" t="n">
        <v>145277.16885</v>
      </c>
      <c r="I16" s="35" t="n">
        <v>162074.84608842</v>
      </c>
      <c r="J16" s="35" t="n">
        <v>155817.27305</v>
      </c>
      <c r="K16" s="35" t="n">
        <v>139226.65861</v>
      </c>
      <c r="L16" s="35" t="n">
        <v>176377.95082</v>
      </c>
      <c r="M16" s="35" t="n">
        <v>159869.61422</v>
      </c>
      <c r="N16" s="35" t="n">
        <v>172254.4907951</v>
      </c>
      <c r="O16" s="70" t="n">
        <f aca="false">AVERAGE(C16:N16)</f>
        <v>152644.501542809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45" hidden="false" customHeight="true" outlineLevel="0" collapsed="false">
      <c r="A17" s="65"/>
      <c r="B17" s="20" t="s">
        <v>23</v>
      </c>
      <c r="C17" s="37" t="n">
        <v>5710.40352</v>
      </c>
      <c r="D17" s="37" t="n">
        <v>7650.42728</v>
      </c>
      <c r="E17" s="37" t="n">
        <v>5914.359242</v>
      </c>
      <c r="F17" s="37" t="n">
        <v>7149.72581</v>
      </c>
      <c r="G17" s="37" t="n">
        <v>6611.20697</v>
      </c>
      <c r="H17" s="37" t="n">
        <v>4508.73602</v>
      </c>
      <c r="I17" s="37" t="n">
        <v>10105.61042</v>
      </c>
      <c r="J17" s="37" t="n">
        <v>6122.45698</v>
      </c>
      <c r="K17" s="37" t="n">
        <v>2727.31231</v>
      </c>
      <c r="L17" s="37" t="n">
        <v>5611.6778</v>
      </c>
      <c r="M17" s="37" t="n">
        <v>6842.96724</v>
      </c>
      <c r="N17" s="37" t="n">
        <v>4771.07217</v>
      </c>
      <c r="O17" s="69" t="n">
        <f aca="false">AVERAGE(C17:N17)</f>
        <v>6143.82964683333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45" hidden="false" customHeight="true" outlineLevel="0" collapsed="false">
      <c r="A18" s="65"/>
      <c r="B18" s="20" t="s">
        <v>34</v>
      </c>
      <c r="C18" s="38" t="n">
        <v>101999.39649</v>
      </c>
      <c r="D18" s="38" t="n">
        <v>140840.77814</v>
      </c>
      <c r="E18" s="38" t="n">
        <v>136554.79183671</v>
      </c>
      <c r="F18" s="38" t="n">
        <v>126812.28888</v>
      </c>
      <c r="G18" s="38" t="n">
        <v>160245.80934</v>
      </c>
      <c r="H18" s="38" t="n">
        <v>86602.13482</v>
      </c>
      <c r="I18" s="38" t="n">
        <v>106040.61121</v>
      </c>
      <c r="J18" s="38" t="n">
        <v>127998.26314</v>
      </c>
      <c r="K18" s="38" t="n">
        <v>104715.42463</v>
      </c>
      <c r="L18" s="38" t="n">
        <v>192697.17109</v>
      </c>
      <c r="M18" s="38" t="n">
        <v>201049.93489</v>
      </c>
      <c r="N18" s="38" t="n">
        <v>226603.77215</v>
      </c>
      <c r="O18" s="69" t="n">
        <f aca="false">AVERAGE(C18:N18)</f>
        <v>142680.031384726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50.1" hidden="false" customHeight="true" outlineLevel="0" collapsed="false">
      <c r="A19" s="65"/>
      <c r="B19" s="67" t="s">
        <v>25</v>
      </c>
      <c r="C19" s="39" t="n">
        <f aca="false">SUM(C15:C18)</f>
        <v>2019802.00624</v>
      </c>
      <c r="D19" s="39" t="n">
        <f aca="false">SUM(D15:D18)</f>
        <v>1627350.59464</v>
      </c>
      <c r="E19" s="39" t="n">
        <f aca="false">SUM(E15:E18)</f>
        <v>1663931.2569989</v>
      </c>
      <c r="F19" s="39" t="n">
        <f aca="false">SUM(F15:F18)</f>
        <v>1440118.31728</v>
      </c>
      <c r="G19" s="39" t="n">
        <f aca="false">SUM(G15:G18)</f>
        <v>1577311.65503</v>
      </c>
      <c r="H19" s="39" t="n">
        <f aca="false">SUM(H15:H18)</f>
        <v>1611334.57612</v>
      </c>
      <c r="I19" s="39" t="n">
        <f aca="false">SUM(I15:I18)</f>
        <v>1477710.61209842</v>
      </c>
      <c r="J19" s="39" t="n">
        <f aca="false">SUM(J15:J18)</f>
        <v>1552694.48622</v>
      </c>
      <c r="K19" s="39" t="n">
        <f aca="false">SUM(K15:K18)</f>
        <v>1393312.89988</v>
      </c>
      <c r="L19" s="39" t="n">
        <f aca="false">SUM(L15:L18)</f>
        <v>1649156.00703</v>
      </c>
      <c r="M19" s="39" t="n">
        <f aca="false">SUM(M15:M18)</f>
        <v>1562422.60811</v>
      </c>
      <c r="N19" s="39" t="n">
        <f aca="false">SUM(N15:N18)</f>
        <v>1516762.1893851</v>
      </c>
      <c r="O19" s="71" t="n">
        <f aca="false">AVERAGE(C19:N19)</f>
        <v>1590992.26741937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  <row r="20" customFormat="false" ht="45" hidden="false" customHeight="true" outlineLevel="0" collapsed="false">
      <c r="A20" s="65" t="s">
        <v>27</v>
      </c>
      <c r="B20" s="20" t="s">
        <v>20</v>
      </c>
      <c r="C20" s="42" t="n">
        <f aca="false">+C14/C8</f>
        <v>21.8849972099119</v>
      </c>
      <c r="D20" s="42" t="n">
        <f aca="false">+D14/D8</f>
        <v>20.7637896356514</v>
      </c>
      <c r="E20" s="42" t="n">
        <f aca="false">+E14/E8</f>
        <v>18.4027058145071</v>
      </c>
      <c r="F20" s="42" t="n">
        <f aca="false">+F14/F8</f>
        <v>16.3551664444917</v>
      </c>
      <c r="G20" s="42" t="n">
        <f aca="false">+G14/G8</f>
        <v>16.4967384264143</v>
      </c>
      <c r="H20" s="42" t="n">
        <f aca="false">+H14/H8</f>
        <v>16.8253816174338</v>
      </c>
      <c r="I20" s="42" t="n">
        <f aca="false">+I14/I8</f>
        <v>14.6668144998914</v>
      </c>
      <c r="J20" s="42" t="n">
        <f aca="false">+J14/J8</f>
        <v>15.7282024780194</v>
      </c>
      <c r="K20" s="42" t="n">
        <f aca="false">+K14/K8</f>
        <v>15.2134374830222</v>
      </c>
      <c r="L20" s="42" t="n">
        <f aca="false">+L14/L8</f>
        <v>14.5804992476836</v>
      </c>
      <c r="M20" s="42" t="n">
        <f aca="false">+M14/M8</f>
        <v>14.0439994813839</v>
      </c>
      <c r="N20" s="42" t="n">
        <f aca="false">+N14/N8</f>
        <v>14.2572106998358</v>
      </c>
      <c r="O20" s="72" t="n">
        <f aca="false">+O14/O8</f>
        <v>16.4718376048322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</row>
    <row r="21" customFormat="false" ht="39.95" hidden="false" customHeight="true" outlineLevel="0" collapsed="false">
      <c r="A21" s="65"/>
      <c r="B21" s="23" t="s">
        <v>21</v>
      </c>
      <c r="C21" s="44" t="n">
        <f aca="false">+C15/C9</f>
        <v>31.9057712740406</v>
      </c>
      <c r="D21" s="44" t="n">
        <f aca="false">+D15/D9</f>
        <v>30.6124552306429</v>
      </c>
      <c r="E21" s="44" t="n">
        <f aca="false">+E15/E9</f>
        <v>26.7396221664755</v>
      </c>
      <c r="F21" s="44" t="n">
        <f aca="false">+F15/F9</f>
        <v>24.1164212349921</v>
      </c>
      <c r="G21" s="44" t="n">
        <f aca="false">+G15/G9</f>
        <v>24.1864322054714</v>
      </c>
      <c r="H21" s="44" t="n">
        <f aca="false">+H15/H9</f>
        <v>24.1765844882277</v>
      </c>
      <c r="I21" s="44" t="n">
        <f aca="false">+I15/I9</f>
        <v>21.2040082797999</v>
      </c>
      <c r="J21" s="44" t="n">
        <f aca="false">+J15/J9</f>
        <v>22.9934901680688</v>
      </c>
      <c r="K21" s="44" t="n">
        <f aca="false">+K15/K9</f>
        <v>22.2157458117952</v>
      </c>
      <c r="L21" s="44" t="n">
        <f aca="false">+L15/L9</f>
        <v>21.6440943450571</v>
      </c>
      <c r="M21" s="44" t="n">
        <f aca="false">+M15/M9</f>
        <v>20.2022506427665</v>
      </c>
      <c r="N21" s="44" t="n">
        <f aca="false">+N15/N9</f>
        <v>21.8415519635429</v>
      </c>
      <c r="O21" s="73" t="n">
        <f aca="false">+O15/O9</f>
        <v>24.1748336712602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</row>
    <row r="22" customFormat="false" ht="39.95" hidden="false" customHeight="true" outlineLevel="0" collapsed="false">
      <c r="A22" s="65"/>
      <c r="B22" s="23" t="s">
        <v>22</v>
      </c>
      <c r="C22" s="44" t="n">
        <f aca="false">+C16/C10</f>
        <v>4.89287349294994</v>
      </c>
      <c r="D22" s="44" t="n">
        <f aca="false">+D16/D10</f>
        <v>5.00175350104058</v>
      </c>
      <c r="E22" s="44" t="n">
        <f aca="false">+E16/E10</f>
        <v>4.67120426504626</v>
      </c>
      <c r="F22" s="44" t="n">
        <f aca="false">+F16/F10</f>
        <v>4.47297412594282</v>
      </c>
      <c r="G22" s="44" t="n">
        <f aca="false">+G16/G10</f>
        <v>4.20159639734938</v>
      </c>
      <c r="H22" s="44" t="n">
        <f aca="false">+H16/H10</f>
        <v>4.33896328923002</v>
      </c>
      <c r="I22" s="44" t="n">
        <f aca="false">+I16/I10</f>
        <v>4.46930416083223</v>
      </c>
      <c r="J22" s="44" t="n">
        <f aca="false">+J16/J10</f>
        <v>4.4172153947555</v>
      </c>
      <c r="K22" s="44" t="n">
        <f aca="false">+K16/K10</f>
        <v>4.23078456940562</v>
      </c>
      <c r="L22" s="44" t="n">
        <f aca="false">+L16/L10</f>
        <v>4.34182484848485</v>
      </c>
      <c r="M22" s="44" t="n">
        <f aca="false">+M16/M10</f>
        <v>4.28444053759983</v>
      </c>
      <c r="N22" s="44" t="n">
        <f aca="false">+N16/N10</f>
        <v>4.39503204131095</v>
      </c>
      <c r="O22" s="74" t="n">
        <f aca="false">+O16/O10</f>
        <v>4.46172400160205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</row>
    <row r="23" customFormat="false" ht="45" hidden="false" customHeight="true" outlineLevel="0" collapsed="false">
      <c r="A23" s="65"/>
      <c r="B23" s="20" t="s">
        <v>23</v>
      </c>
      <c r="C23" s="46" t="n">
        <f aca="false">+C17/C11</f>
        <v>55.9843482352941</v>
      </c>
      <c r="D23" s="46" t="n">
        <f aca="false">+D17/D11</f>
        <v>81.3875242553192</v>
      </c>
      <c r="E23" s="46" t="n">
        <f aca="false">+E17/E11</f>
        <v>64.9929587032967</v>
      </c>
      <c r="F23" s="46" t="n">
        <f aca="false">+F17/F11</f>
        <v>81.2468842045455</v>
      </c>
      <c r="G23" s="46" t="n">
        <f aca="false">+G17/G11</f>
        <v>76.8744996511628</v>
      </c>
      <c r="H23" s="46" t="n">
        <f aca="false">+H17/H11</f>
        <v>47.4603791578947</v>
      </c>
      <c r="I23" s="46" t="n">
        <f aca="false">+I17/I11</f>
        <v>84.2134201666667</v>
      </c>
      <c r="J23" s="46" t="n">
        <f aca="false">+J17/J11</f>
        <v>53.7057629824561</v>
      </c>
      <c r="K23" s="46" t="n">
        <f aca="false">+K17/K11</f>
        <v>30.3034701111111</v>
      </c>
      <c r="L23" s="46" t="n">
        <f aca="false">+L17/L11</f>
        <v>48.7971982608696</v>
      </c>
      <c r="M23" s="46" t="n">
        <f aca="false">+M17/M11</f>
        <v>71.28090875</v>
      </c>
      <c r="N23" s="46" t="n">
        <f aca="false">+N17/N11</f>
        <v>54.2167292045455</v>
      </c>
      <c r="O23" s="43" t="n">
        <f aca="false">+O17/O11</f>
        <v>62.5326172705683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65"/>
      <c r="B24" s="20" t="s">
        <v>34</v>
      </c>
      <c r="C24" s="48" t="n">
        <f aca="false">+C18/C12</f>
        <v>28.254680468144</v>
      </c>
      <c r="D24" s="48" t="n">
        <f aca="false">+D18/D12</f>
        <v>33.1078462952515</v>
      </c>
      <c r="E24" s="48" t="n">
        <f aca="false">+E18/E12</f>
        <v>34.5358603532398</v>
      </c>
      <c r="F24" s="48" t="n">
        <f aca="false">+F18/F12</f>
        <v>31.211491233079</v>
      </c>
      <c r="G24" s="48" t="n">
        <f aca="false">+G18/G12</f>
        <v>37.016818974359</v>
      </c>
      <c r="H24" s="48" t="n">
        <f aca="false">+H18/H12</f>
        <v>21.3779646556406</v>
      </c>
      <c r="I24" s="48" t="n">
        <f aca="false">+I18/I12</f>
        <v>25.9648901101861</v>
      </c>
      <c r="J24" s="48" t="n">
        <f aca="false">+J18/J12</f>
        <v>30.7023898153034</v>
      </c>
      <c r="K24" s="48" t="n">
        <f aca="false">+K18/K12</f>
        <v>25.5965349865559</v>
      </c>
      <c r="L24" s="48" t="n">
        <f aca="false">+L18/L12</f>
        <v>40.0035646854889</v>
      </c>
      <c r="M24" s="48" t="n">
        <f aca="false">+M18/M12</f>
        <v>43.7921879525158</v>
      </c>
      <c r="N24" s="48" t="n">
        <f aca="false">+N18/N12</f>
        <v>40.5446004920379</v>
      </c>
      <c r="O24" s="43" t="n">
        <f aca="false">+O18/O12</f>
        <v>33.1801165965798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50.1" hidden="false" customHeight="true" outlineLevel="0" collapsed="false">
      <c r="A25" s="65"/>
      <c r="B25" s="67" t="s">
        <v>25</v>
      </c>
      <c r="C25" s="50" t="n">
        <f aca="false">+C19/C13</f>
        <v>22.1756439937639</v>
      </c>
      <c r="D25" s="50" t="n">
        <f aca="false">+D19/D13</f>
        <v>21.5340619369864</v>
      </c>
      <c r="E25" s="50" t="n">
        <f aca="false">+E19/E13</f>
        <v>19.1871779269024</v>
      </c>
      <c r="F25" s="50" t="n">
        <f aca="false">+F19/F13</f>
        <v>17.1416128132551</v>
      </c>
      <c r="G25" s="50" t="n">
        <f aca="false">+G19/G13</f>
        <v>17.5424478393799</v>
      </c>
      <c r="H25" s="50" t="n">
        <f aca="false">+H19/H13</f>
        <v>17.0513399731214</v>
      </c>
      <c r="I25" s="50" t="n">
        <f aca="false">+I19/I13</f>
        <v>15.2283212805262</v>
      </c>
      <c r="J25" s="50" t="n">
        <f aca="false">+J19/J13</f>
        <v>16.4348034021339</v>
      </c>
      <c r="K25" s="50" t="n">
        <f aca="false">+K19/K13</f>
        <v>15.7076186812171</v>
      </c>
      <c r="L25" s="50" t="n">
        <f aca="false">+L19/L13</f>
        <v>15.7907658805224</v>
      </c>
      <c r="M25" s="50" t="n">
        <f aca="false">+M19/M13</f>
        <v>15.4487285250554</v>
      </c>
      <c r="N25" s="50" t="n">
        <f aca="false">+N19/N13</f>
        <v>15.8269736146368</v>
      </c>
      <c r="O25" s="75" t="n">
        <f aca="false">+O19/O13</f>
        <v>17.30242156146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</sheetData>
  <mergeCells count="8">
    <mergeCell ref="A4:O4"/>
    <mergeCell ref="A6:A7"/>
    <mergeCell ref="B6:B7"/>
    <mergeCell ref="C6:N6"/>
    <mergeCell ref="O6:O7"/>
    <mergeCell ref="A8:A13"/>
    <mergeCell ref="A14:A19"/>
    <mergeCell ref="A20:A2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25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255" min="16" style="1" width="9.62"/>
    <col collapsed="false" customWidth="true" hidden="false" outlineLevel="0" max="1025" min="256" style="1" width="14.26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40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65" t="s">
        <v>19</v>
      </c>
      <c r="B8" s="20" t="s">
        <v>20</v>
      </c>
      <c r="C8" s="21" t="n">
        <v>64925</v>
      </c>
      <c r="D8" s="21" t="n">
        <v>62401</v>
      </c>
      <c r="E8" s="21" t="n">
        <v>82124</v>
      </c>
      <c r="F8" s="21" t="n">
        <v>64481</v>
      </c>
      <c r="G8" s="21" t="n">
        <v>75553</v>
      </c>
      <c r="H8" s="21" t="n">
        <v>76839</v>
      </c>
      <c r="I8" s="21" t="n">
        <v>71306</v>
      </c>
      <c r="J8" s="21" t="n">
        <v>68896</v>
      </c>
      <c r="K8" s="21" t="n">
        <v>72348</v>
      </c>
      <c r="L8" s="21" t="n">
        <v>76634</v>
      </c>
      <c r="M8" s="21" t="n">
        <v>77665</v>
      </c>
      <c r="N8" s="21" t="n">
        <v>77845</v>
      </c>
      <c r="O8" s="66" t="n">
        <f aca="false">AVERAGE(C8:N8)</f>
        <v>72584.75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65"/>
      <c r="B9" s="23" t="s">
        <v>21</v>
      </c>
      <c r="C9" s="24" t="n">
        <v>38890</v>
      </c>
      <c r="D9" s="24" t="n">
        <v>39512</v>
      </c>
      <c r="E9" s="24" t="n">
        <v>54481</v>
      </c>
      <c r="F9" s="24" t="n">
        <v>39777</v>
      </c>
      <c r="G9" s="24" t="n">
        <v>49346</v>
      </c>
      <c r="H9" s="24" t="n">
        <v>50423</v>
      </c>
      <c r="I9" s="24" t="n">
        <v>44990</v>
      </c>
      <c r="J9" s="24" t="n">
        <v>42011</v>
      </c>
      <c r="K9" s="24" t="n">
        <v>45249</v>
      </c>
      <c r="L9" s="24" t="n">
        <v>46450</v>
      </c>
      <c r="M9" s="24" t="n">
        <v>47123</v>
      </c>
      <c r="N9" s="24" t="n">
        <v>43738</v>
      </c>
      <c r="O9" s="25" t="n">
        <f aca="false">AVERAGE(C9:N9)</f>
        <v>45165.8333333333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65"/>
      <c r="B10" s="23" t="s">
        <v>22</v>
      </c>
      <c r="C10" s="24" t="n">
        <v>26035</v>
      </c>
      <c r="D10" s="24" t="n">
        <v>22889</v>
      </c>
      <c r="E10" s="24" t="n">
        <v>27643</v>
      </c>
      <c r="F10" s="24" t="n">
        <v>24704</v>
      </c>
      <c r="G10" s="24" t="n">
        <v>26207</v>
      </c>
      <c r="H10" s="24" t="n">
        <v>26416</v>
      </c>
      <c r="I10" s="24" t="n">
        <v>26316</v>
      </c>
      <c r="J10" s="24" t="n">
        <v>26885</v>
      </c>
      <c r="K10" s="24" t="n">
        <v>27099</v>
      </c>
      <c r="L10" s="24" t="n">
        <v>30184</v>
      </c>
      <c r="M10" s="24" t="n">
        <v>30542</v>
      </c>
      <c r="N10" s="24" t="n">
        <v>34107</v>
      </c>
      <c r="O10" s="25" t="n">
        <f aca="false">AVERAGE(C10:N10)</f>
        <v>27418.9166666667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65"/>
      <c r="B11" s="20" t="s">
        <v>23</v>
      </c>
      <c r="C11" s="27" t="n">
        <v>70</v>
      </c>
      <c r="D11" s="27" t="n">
        <v>73</v>
      </c>
      <c r="E11" s="27" t="n">
        <v>80</v>
      </c>
      <c r="F11" s="27" t="n">
        <v>84</v>
      </c>
      <c r="G11" s="27" t="n">
        <v>92</v>
      </c>
      <c r="H11" s="27" t="n">
        <v>92</v>
      </c>
      <c r="I11" s="27" t="n">
        <v>104</v>
      </c>
      <c r="J11" s="27" t="n">
        <v>108</v>
      </c>
      <c r="K11" s="27" t="n">
        <v>96</v>
      </c>
      <c r="L11" s="27" t="n">
        <v>96</v>
      </c>
      <c r="M11" s="27" t="n">
        <v>92</v>
      </c>
      <c r="N11" s="27" t="n">
        <v>95</v>
      </c>
      <c r="O11" s="28" t="n">
        <f aca="false">AVERAGE(C11:N11)</f>
        <v>90.1666666666667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65"/>
      <c r="B12" s="20" t="s">
        <v>34</v>
      </c>
      <c r="C12" s="29" t="n">
        <v>3178</v>
      </c>
      <c r="D12" s="29" t="n">
        <v>3627</v>
      </c>
      <c r="E12" s="29" t="n">
        <v>3376</v>
      </c>
      <c r="F12" s="29" t="n">
        <v>3487</v>
      </c>
      <c r="G12" s="29" t="n">
        <v>3583</v>
      </c>
      <c r="H12" s="29" t="n">
        <v>3549</v>
      </c>
      <c r="I12" s="29" t="n">
        <v>3222</v>
      </c>
      <c r="J12" s="29" t="n">
        <v>3694</v>
      </c>
      <c r="K12" s="29" t="n">
        <v>3598</v>
      </c>
      <c r="L12" s="29" t="n">
        <v>4065</v>
      </c>
      <c r="M12" s="29" t="n">
        <v>3987</v>
      </c>
      <c r="N12" s="29" t="n">
        <v>4895</v>
      </c>
      <c r="O12" s="28" t="n">
        <f aca="false">AVERAGE(C12:N12)</f>
        <v>3688.41666666667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50.1" hidden="false" customHeight="true" outlineLevel="0" collapsed="false">
      <c r="A13" s="65"/>
      <c r="B13" s="67" t="s">
        <v>25</v>
      </c>
      <c r="C13" s="31" t="n">
        <f aca="false">SUM(C9:C12)</f>
        <v>68173</v>
      </c>
      <c r="D13" s="31" t="n">
        <f aca="false">SUM(D9:D12)</f>
        <v>66101</v>
      </c>
      <c r="E13" s="31" t="n">
        <f aca="false">SUM(E9:E12)</f>
        <v>85580</v>
      </c>
      <c r="F13" s="31" t="n">
        <f aca="false">SUM(F9:F12)</f>
        <v>68052</v>
      </c>
      <c r="G13" s="31" t="n">
        <f aca="false">SUM(G9:G12)</f>
        <v>79228</v>
      </c>
      <c r="H13" s="31" t="n">
        <f aca="false">SUM(H9:H12)</f>
        <v>80480</v>
      </c>
      <c r="I13" s="31" t="n">
        <f aca="false">SUM(I9:I12)</f>
        <v>74632</v>
      </c>
      <c r="J13" s="31" t="n">
        <f aca="false">SUM(J9:J12)</f>
        <v>72698</v>
      </c>
      <c r="K13" s="31" t="n">
        <f aca="false">SUM(K9:K12)</f>
        <v>76042</v>
      </c>
      <c r="L13" s="31" t="n">
        <f aca="false">SUM(L9:L12)</f>
        <v>80795</v>
      </c>
      <c r="M13" s="31" t="n">
        <f aca="false">SUM(M9:M12)</f>
        <v>81744</v>
      </c>
      <c r="N13" s="31" t="n">
        <f aca="false">SUM(N9:N12)</f>
        <v>82835</v>
      </c>
      <c r="O13" s="68" t="n">
        <f aca="false">AVERAGE(C13:N13)</f>
        <v>76363.3333333333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65" t="s">
        <v>26</v>
      </c>
      <c r="B14" s="20" t="s">
        <v>20</v>
      </c>
      <c r="C14" s="33" t="n">
        <v>1244427.35004</v>
      </c>
      <c r="D14" s="33" t="n">
        <v>1362420.68218</v>
      </c>
      <c r="E14" s="33" t="n">
        <v>1547945.66445</v>
      </c>
      <c r="F14" s="33" t="n">
        <v>1195893.29248</v>
      </c>
      <c r="G14" s="33" t="n">
        <v>1410561.65749</v>
      </c>
      <c r="H14" s="33" t="n">
        <v>1361141.09248</v>
      </c>
      <c r="I14" s="33" t="n">
        <v>1218776.76928</v>
      </c>
      <c r="J14" s="33" t="n">
        <v>1094677.21919</v>
      </c>
      <c r="K14" s="33" t="n">
        <v>1340150.09691</v>
      </c>
      <c r="L14" s="33" t="n">
        <v>1398260.052005</v>
      </c>
      <c r="M14" s="33" t="n">
        <v>1334626.47979</v>
      </c>
      <c r="N14" s="33" t="n">
        <v>1459533.6158</v>
      </c>
      <c r="O14" s="69" t="n">
        <f aca="false">AVERAGE(C14:N14)</f>
        <v>1330701.16434125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39.95" hidden="false" customHeight="true" outlineLevel="0" collapsed="false">
      <c r="A15" s="65"/>
      <c r="B15" s="23" t="s">
        <v>21</v>
      </c>
      <c r="C15" s="35" t="n">
        <v>1126277.11544</v>
      </c>
      <c r="D15" s="35" t="n">
        <v>1254853.55508</v>
      </c>
      <c r="E15" s="35" t="n">
        <v>1420114.28292</v>
      </c>
      <c r="F15" s="35" t="n">
        <v>1083129.48597</v>
      </c>
      <c r="G15" s="35" t="n">
        <v>1293726.9858</v>
      </c>
      <c r="H15" s="35" t="n">
        <v>1236959.51228</v>
      </c>
      <c r="I15" s="35" t="n">
        <v>1096968.02818</v>
      </c>
      <c r="J15" s="35" t="n">
        <v>967811.87119</v>
      </c>
      <c r="K15" s="35" t="n">
        <v>1216283.13073</v>
      </c>
      <c r="L15" s="35" t="n">
        <v>1261617.53855</v>
      </c>
      <c r="M15" s="35" t="n">
        <v>1196925.25018</v>
      </c>
      <c r="N15" s="35" t="n">
        <v>1306972.01093</v>
      </c>
      <c r="O15" s="70" t="n">
        <f aca="false">AVERAGE(C15:N15)</f>
        <v>1205136.5639375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39.95" hidden="false" customHeight="true" outlineLevel="0" collapsed="false">
      <c r="A16" s="65"/>
      <c r="B16" s="23" t="s">
        <v>22</v>
      </c>
      <c r="C16" s="35" t="n">
        <v>118150.2346</v>
      </c>
      <c r="D16" s="35" t="n">
        <v>107567.1271</v>
      </c>
      <c r="E16" s="35" t="n">
        <v>127831.38153</v>
      </c>
      <c r="F16" s="35" t="n">
        <v>112763.80651</v>
      </c>
      <c r="G16" s="35" t="n">
        <v>116834.67169</v>
      </c>
      <c r="H16" s="35" t="n">
        <v>124181.5802</v>
      </c>
      <c r="I16" s="35" t="n">
        <v>121808.7411</v>
      </c>
      <c r="J16" s="35" t="n">
        <v>126865.348</v>
      </c>
      <c r="K16" s="35" t="n">
        <v>123866.96618</v>
      </c>
      <c r="L16" s="35" t="n">
        <v>136642.513455</v>
      </c>
      <c r="M16" s="35" t="n">
        <v>137701.22961</v>
      </c>
      <c r="N16" s="35" t="n">
        <v>152561.60487</v>
      </c>
      <c r="O16" s="70" t="n">
        <f aca="false">AVERAGE(C16:N16)</f>
        <v>125564.60040375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45" hidden="false" customHeight="true" outlineLevel="0" collapsed="false">
      <c r="A17" s="65"/>
      <c r="B17" s="20" t="s">
        <v>23</v>
      </c>
      <c r="C17" s="37" t="n">
        <v>1852.09333</v>
      </c>
      <c r="D17" s="37" t="n">
        <v>2308.34793</v>
      </c>
      <c r="E17" s="37" t="n">
        <v>2607.30054</v>
      </c>
      <c r="F17" s="37" t="n">
        <v>2559.67402</v>
      </c>
      <c r="G17" s="37" t="n">
        <v>3580.40307</v>
      </c>
      <c r="H17" s="37" t="n">
        <v>4062.71712</v>
      </c>
      <c r="I17" s="37" t="n">
        <v>6047.177532</v>
      </c>
      <c r="J17" s="37" t="n">
        <v>7744.035451</v>
      </c>
      <c r="K17" s="37" t="n">
        <v>4331.34336</v>
      </c>
      <c r="L17" s="37" t="n">
        <v>2846.237432</v>
      </c>
      <c r="M17" s="37" t="n">
        <v>4822.9613</v>
      </c>
      <c r="N17" s="37" t="n">
        <v>3916.28685</v>
      </c>
      <c r="O17" s="69" t="n">
        <f aca="false">AVERAGE(C17:N17)</f>
        <v>3889.88149458333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45" hidden="false" customHeight="true" outlineLevel="0" collapsed="false">
      <c r="A18" s="65"/>
      <c r="B18" s="20" t="s">
        <v>34</v>
      </c>
      <c r="C18" s="38" t="n">
        <v>52260.31121</v>
      </c>
      <c r="D18" s="38" t="n">
        <v>62566.47707</v>
      </c>
      <c r="E18" s="38" t="n">
        <v>81720.92005</v>
      </c>
      <c r="F18" s="38" t="n">
        <v>117817.1323</v>
      </c>
      <c r="G18" s="38" t="n">
        <v>103562.53036</v>
      </c>
      <c r="H18" s="38" t="n">
        <v>65768.10054</v>
      </c>
      <c r="I18" s="38" t="n">
        <v>67447.13271</v>
      </c>
      <c r="J18" s="38" t="n">
        <v>126022.60471</v>
      </c>
      <c r="K18" s="38" t="n">
        <v>131813.605579</v>
      </c>
      <c r="L18" s="38" t="n">
        <v>184964.49287</v>
      </c>
      <c r="M18" s="38" t="n">
        <v>158310.10835</v>
      </c>
      <c r="N18" s="38" t="n">
        <v>118386.14318</v>
      </c>
      <c r="O18" s="69" t="n">
        <f aca="false">AVERAGE(C18:N18)</f>
        <v>105886.62991075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50.1" hidden="false" customHeight="true" outlineLevel="0" collapsed="false">
      <c r="A19" s="65"/>
      <c r="B19" s="67" t="s">
        <v>25</v>
      </c>
      <c r="C19" s="39" t="n">
        <f aca="false">SUM(C15:C18)</f>
        <v>1298539.75458</v>
      </c>
      <c r="D19" s="39" t="n">
        <f aca="false">SUM(D15:D18)</f>
        <v>1427295.50718</v>
      </c>
      <c r="E19" s="39" t="n">
        <f aca="false">SUM(E15:E18)</f>
        <v>1632273.88504</v>
      </c>
      <c r="F19" s="39" t="n">
        <f aca="false">SUM(F15:F18)</f>
        <v>1316270.0988</v>
      </c>
      <c r="G19" s="39" t="n">
        <f aca="false">SUM(G15:G18)</f>
        <v>1517704.59092</v>
      </c>
      <c r="H19" s="39" t="n">
        <f aca="false">SUM(H15:H18)</f>
        <v>1430971.91014</v>
      </c>
      <c r="I19" s="39" t="n">
        <f aca="false">SUM(I15:I18)</f>
        <v>1292271.079522</v>
      </c>
      <c r="J19" s="39" t="n">
        <f aca="false">SUM(J15:J18)</f>
        <v>1228443.859351</v>
      </c>
      <c r="K19" s="39" t="n">
        <f aca="false">SUM(K15:K18)</f>
        <v>1476295.045849</v>
      </c>
      <c r="L19" s="39" t="n">
        <f aca="false">SUM(L15:L18)</f>
        <v>1586070.782307</v>
      </c>
      <c r="M19" s="39" t="n">
        <f aca="false">SUM(M15:M18)</f>
        <v>1497759.54944</v>
      </c>
      <c r="N19" s="39" t="n">
        <f aca="false">SUM(N15:N18)</f>
        <v>1581836.04583</v>
      </c>
      <c r="O19" s="71" t="n">
        <f aca="false">AVERAGE(C19:N19)</f>
        <v>1440477.67574658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  <row r="20" customFormat="false" ht="45" hidden="false" customHeight="true" outlineLevel="0" collapsed="false">
      <c r="A20" s="65" t="s">
        <v>27</v>
      </c>
      <c r="B20" s="20" t="s">
        <v>20</v>
      </c>
      <c r="C20" s="42" t="n">
        <f aca="false">+C14/C8</f>
        <v>19.1671520991914</v>
      </c>
      <c r="D20" s="42" t="n">
        <f aca="false">+D14/D8</f>
        <v>21.8333148856589</v>
      </c>
      <c r="E20" s="42" t="n">
        <f aca="false">+E14/E8</f>
        <v>18.8488829629585</v>
      </c>
      <c r="F20" s="42" t="n">
        <f aca="false">+F14/F8</f>
        <v>18.5464445725097</v>
      </c>
      <c r="G20" s="42" t="n">
        <f aca="false">+G14/G8</f>
        <v>18.6698298874962</v>
      </c>
      <c r="H20" s="42" t="n">
        <f aca="false">+H14/H8</f>
        <v>17.7141958182694</v>
      </c>
      <c r="I20" s="42" t="n">
        <f aca="false">+I14/I8</f>
        <v>17.0922049936892</v>
      </c>
      <c r="J20" s="42" t="n">
        <f aca="false">+J14/J8</f>
        <v>15.8888356245646</v>
      </c>
      <c r="K20" s="42" t="n">
        <f aca="false">+K14/K8</f>
        <v>18.5236647441533</v>
      </c>
      <c r="L20" s="42" t="n">
        <f aca="false">+L14/L8</f>
        <v>18.2459489522275</v>
      </c>
      <c r="M20" s="42" t="n">
        <f aca="false">+M14/M8</f>
        <v>17.18440069259</v>
      </c>
      <c r="N20" s="42" t="n">
        <f aca="false">+N14/N8</f>
        <v>18.7492275136489</v>
      </c>
      <c r="O20" s="72" t="n">
        <f aca="false">+O14/O8</f>
        <v>18.3330680940728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</row>
    <row r="21" customFormat="false" ht="39.95" hidden="false" customHeight="true" outlineLevel="0" collapsed="false">
      <c r="A21" s="65"/>
      <c r="B21" s="23" t="s">
        <v>21</v>
      </c>
      <c r="C21" s="44" t="n">
        <f aca="false">+C15/C9</f>
        <v>28.9605840946259</v>
      </c>
      <c r="D21" s="44" t="n">
        <f aca="false">+D15/D9</f>
        <v>31.7587961905244</v>
      </c>
      <c r="E21" s="44" t="n">
        <f aca="false">+E15/E9</f>
        <v>26.0662301154531</v>
      </c>
      <c r="F21" s="44" t="n">
        <f aca="false">+F15/F9</f>
        <v>27.2300446481635</v>
      </c>
      <c r="G21" s="44" t="n">
        <f aca="false">+G15/G9</f>
        <v>26.2174641470433</v>
      </c>
      <c r="H21" s="44" t="n">
        <f aca="false">+H15/H9</f>
        <v>24.5316524657398</v>
      </c>
      <c r="I21" s="44" t="n">
        <f aca="false">+I15/I9</f>
        <v>24.3824856230273</v>
      </c>
      <c r="J21" s="44" t="n">
        <f aca="false">+J15/J9</f>
        <v>23.0371062624075</v>
      </c>
      <c r="K21" s="44" t="n">
        <f aca="false">+K15/K9</f>
        <v>26.8797792377732</v>
      </c>
      <c r="L21" s="44" t="n">
        <f aca="false">+L15/L9</f>
        <v>27.1607650925727</v>
      </c>
      <c r="M21" s="44" t="n">
        <f aca="false">+M15/M9</f>
        <v>25.4000222859326</v>
      </c>
      <c r="N21" s="44" t="n">
        <f aca="false">+N15/N9</f>
        <v>29.8818421265261</v>
      </c>
      <c r="O21" s="73" t="n">
        <f aca="false">+O15/O9</f>
        <v>26.6824826422074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</row>
    <row r="22" customFormat="false" ht="39.95" hidden="false" customHeight="true" outlineLevel="0" collapsed="false">
      <c r="A22" s="65"/>
      <c r="B22" s="23" t="s">
        <v>22</v>
      </c>
      <c r="C22" s="44" t="n">
        <f aca="false">+C16/C10</f>
        <v>4.53813077011716</v>
      </c>
      <c r="D22" s="44" t="n">
        <f aca="false">+D16/D10</f>
        <v>4.69951186596181</v>
      </c>
      <c r="E22" s="44" t="n">
        <f aca="false">+E16/E10</f>
        <v>4.62436716456245</v>
      </c>
      <c r="F22" s="44" t="n">
        <f aca="false">+F16/F10</f>
        <v>4.56459708994494</v>
      </c>
      <c r="G22" s="44" t="n">
        <f aca="false">+G16/G10</f>
        <v>4.45814750600985</v>
      </c>
      <c r="H22" s="44" t="n">
        <f aca="false">+H16/H10</f>
        <v>4.70099864476075</v>
      </c>
      <c r="I22" s="44" t="n">
        <f aca="false">+I16/I10</f>
        <v>4.62869513223893</v>
      </c>
      <c r="J22" s="44" t="n">
        <f aca="false">+J16/J10</f>
        <v>4.71881525013947</v>
      </c>
      <c r="K22" s="44" t="n">
        <f aca="false">+K16/K10</f>
        <v>4.57090542750655</v>
      </c>
      <c r="L22" s="44" t="n">
        <f aca="false">+L16/L10</f>
        <v>4.52698494086272</v>
      </c>
      <c r="M22" s="44" t="n">
        <f aca="false">+M16/M10</f>
        <v>4.50858586896733</v>
      </c>
      <c r="N22" s="44" t="n">
        <f aca="false">+N16/N10</f>
        <v>4.47302913976603</v>
      </c>
      <c r="O22" s="74" t="n">
        <f aca="false">+O16/O10</f>
        <v>4.57948802026885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</row>
    <row r="23" customFormat="false" ht="45" hidden="false" customHeight="true" outlineLevel="0" collapsed="false">
      <c r="A23" s="65"/>
      <c r="B23" s="20" t="s">
        <v>23</v>
      </c>
      <c r="C23" s="46" t="n">
        <f aca="false">+C17/C11</f>
        <v>26.4584761428571</v>
      </c>
      <c r="D23" s="46" t="n">
        <f aca="false">+D17/D11</f>
        <v>31.6212045205479</v>
      </c>
      <c r="E23" s="46" t="n">
        <f aca="false">+E17/E11</f>
        <v>32.59125675</v>
      </c>
      <c r="F23" s="46" t="n">
        <f aca="false">+F17/F11</f>
        <v>30.4723097619048</v>
      </c>
      <c r="G23" s="46" t="n">
        <f aca="false">+G17/G11</f>
        <v>38.917424673913</v>
      </c>
      <c r="H23" s="46" t="n">
        <f aca="false">+H17/H11</f>
        <v>44.1599686956522</v>
      </c>
      <c r="I23" s="46" t="n">
        <f aca="false">+I17/I11</f>
        <v>58.1459378076923</v>
      </c>
      <c r="J23" s="46" t="n">
        <f aca="false">+J17/J11</f>
        <v>71.7040319537037</v>
      </c>
      <c r="K23" s="46" t="n">
        <f aca="false">+K17/K11</f>
        <v>45.11816</v>
      </c>
      <c r="L23" s="46" t="n">
        <f aca="false">+L17/L11</f>
        <v>29.6483065833333</v>
      </c>
      <c r="M23" s="46" t="n">
        <f aca="false">+M17/M11</f>
        <v>52.4234923913043</v>
      </c>
      <c r="N23" s="46" t="n">
        <f aca="false">+N17/N11</f>
        <v>41.2240721052632</v>
      </c>
      <c r="O23" s="43" t="n">
        <f aca="false">+O17/O11</f>
        <v>43.1410147273568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65"/>
      <c r="B24" s="20" t="s">
        <v>34</v>
      </c>
      <c r="C24" s="48" t="n">
        <f aca="false">+C18/C12</f>
        <v>16.4444025204531</v>
      </c>
      <c r="D24" s="48" t="n">
        <f aca="false">+D18/D12</f>
        <v>17.2502004604356</v>
      </c>
      <c r="E24" s="48" t="n">
        <f aca="false">+E18/E12</f>
        <v>24.2064336640995</v>
      </c>
      <c r="F24" s="48" t="n">
        <f aca="false">+F18/F12</f>
        <v>33.7875343561801</v>
      </c>
      <c r="G24" s="48" t="n">
        <f aca="false">+G18/G12</f>
        <v>28.9038599944181</v>
      </c>
      <c r="H24" s="48" t="n">
        <f aca="false">+H18/H12</f>
        <v>18.5314456297549</v>
      </c>
      <c r="I24" s="48" t="n">
        <f aca="false">+I18/I12</f>
        <v>20.9333124487896</v>
      </c>
      <c r="J24" s="48" t="n">
        <f aca="false">+J18/J12</f>
        <v>34.1154858446129</v>
      </c>
      <c r="K24" s="48" t="n">
        <f aca="false">+K18/K12</f>
        <v>36.6352433515842</v>
      </c>
      <c r="L24" s="48" t="n">
        <f aca="false">+L18/L12</f>
        <v>45.5017202632226</v>
      </c>
      <c r="M24" s="48" t="n">
        <f aca="false">+M18/M12</f>
        <v>39.7065734512164</v>
      </c>
      <c r="N24" s="48" t="n">
        <f aca="false">+N18/N12</f>
        <v>24.1851160735444</v>
      </c>
      <c r="O24" s="43" t="n">
        <f aca="false">+O18/O12</f>
        <v>28.7078818582725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50.1" hidden="false" customHeight="true" outlineLevel="0" collapsed="false">
      <c r="A25" s="65"/>
      <c r="B25" s="67" t="s">
        <v>25</v>
      </c>
      <c r="C25" s="50" t="n">
        <f aca="false">+C19/C13</f>
        <v>19.0477132380855</v>
      </c>
      <c r="D25" s="50" t="n">
        <f aca="false">+D19/D13</f>
        <v>21.5926462107986</v>
      </c>
      <c r="E25" s="50" t="n">
        <f aca="false">+E19/E13</f>
        <v>19.0730764786165</v>
      </c>
      <c r="F25" s="50" t="n">
        <f aca="false">+F19/F13</f>
        <v>19.3421221830365</v>
      </c>
      <c r="G25" s="50" t="n">
        <f aca="false">+G19/G13</f>
        <v>19.1561643726965</v>
      </c>
      <c r="H25" s="50" t="n">
        <f aca="false">+H19/H13</f>
        <v>17.7804660802684</v>
      </c>
      <c r="I25" s="50" t="n">
        <f aca="false">+I19/I13</f>
        <v>17.3152411770018</v>
      </c>
      <c r="J25" s="50" t="n">
        <f aca="false">+J19/J13</f>
        <v>16.8979044726265</v>
      </c>
      <c r="K25" s="50" t="n">
        <f aca="false">+K19/K13</f>
        <v>19.4142059105363</v>
      </c>
      <c r="L25" s="50" t="n">
        <f aca="false">+L19/L13</f>
        <v>19.6308036673928</v>
      </c>
      <c r="M25" s="50" t="n">
        <f aca="false">+M19/M13</f>
        <v>18.3225625053827</v>
      </c>
      <c r="N25" s="50" t="n">
        <f aca="false">+N19/N13</f>
        <v>19.0962279933603</v>
      </c>
      <c r="O25" s="75" t="n">
        <f aca="false">+O19/O13</f>
        <v>18.8634729898282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</sheetData>
  <mergeCells count="8">
    <mergeCell ref="A4:O4"/>
    <mergeCell ref="A6:A7"/>
    <mergeCell ref="B6:B7"/>
    <mergeCell ref="C6:N6"/>
    <mergeCell ref="O6:O7"/>
    <mergeCell ref="A8:A13"/>
    <mergeCell ref="A14:A19"/>
    <mergeCell ref="A20:A2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25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255" min="16" style="1" width="9.62"/>
    <col collapsed="false" customWidth="true" hidden="false" outlineLevel="0" max="1025" min="256" style="1" width="14.26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41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65" t="s">
        <v>19</v>
      </c>
      <c r="B8" s="20" t="s">
        <v>20</v>
      </c>
      <c r="C8" s="21" t="n">
        <v>44789</v>
      </c>
      <c r="D8" s="21" t="n">
        <v>47759</v>
      </c>
      <c r="E8" s="21" t="n">
        <v>61680</v>
      </c>
      <c r="F8" s="21" t="n">
        <v>54115</v>
      </c>
      <c r="G8" s="21" t="n">
        <v>53230</v>
      </c>
      <c r="H8" s="21" t="n">
        <v>59394</v>
      </c>
      <c r="I8" s="21" t="n">
        <v>53700</v>
      </c>
      <c r="J8" s="21" t="n">
        <v>54757</v>
      </c>
      <c r="K8" s="21" t="n">
        <v>65039</v>
      </c>
      <c r="L8" s="21" t="n">
        <v>64158</v>
      </c>
      <c r="M8" s="21" t="n">
        <v>61794</v>
      </c>
      <c r="N8" s="21" t="n">
        <v>64678</v>
      </c>
      <c r="O8" s="66" t="n">
        <f aca="false">AVERAGE(C8:N8)</f>
        <v>57091.0833333333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65"/>
      <c r="B9" s="23" t="s">
        <v>21</v>
      </c>
      <c r="C9" s="24" t="n">
        <v>25093</v>
      </c>
      <c r="D9" s="24" t="n">
        <v>28548</v>
      </c>
      <c r="E9" s="24" t="n">
        <v>39808</v>
      </c>
      <c r="F9" s="24" t="n">
        <v>33528</v>
      </c>
      <c r="G9" s="24" t="n">
        <v>32537</v>
      </c>
      <c r="H9" s="24" t="n">
        <v>36136</v>
      </c>
      <c r="I9" s="24" t="n">
        <v>32030</v>
      </c>
      <c r="J9" s="24" t="n">
        <v>31556</v>
      </c>
      <c r="K9" s="24" t="n">
        <v>40810</v>
      </c>
      <c r="L9" s="24" t="n">
        <v>40556</v>
      </c>
      <c r="M9" s="24" t="n">
        <v>37361</v>
      </c>
      <c r="N9" s="24" t="n">
        <v>35568</v>
      </c>
      <c r="O9" s="25" t="n">
        <f aca="false">AVERAGE(C9:N9)</f>
        <v>34460.9166666667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65"/>
      <c r="B10" s="23" t="s">
        <v>22</v>
      </c>
      <c r="C10" s="24" t="n">
        <v>19696</v>
      </c>
      <c r="D10" s="24" t="n">
        <v>19211</v>
      </c>
      <c r="E10" s="24" t="n">
        <v>21872</v>
      </c>
      <c r="F10" s="24" t="n">
        <v>20587</v>
      </c>
      <c r="G10" s="24" t="n">
        <v>20693</v>
      </c>
      <c r="H10" s="24" t="n">
        <v>23258</v>
      </c>
      <c r="I10" s="24" t="n">
        <v>21670</v>
      </c>
      <c r="J10" s="24" t="n">
        <v>23201</v>
      </c>
      <c r="K10" s="24" t="n">
        <v>24229</v>
      </c>
      <c r="L10" s="24" t="n">
        <v>23602</v>
      </c>
      <c r="M10" s="24" t="n">
        <v>24433</v>
      </c>
      <c r="N10" s="24" t="n">
        <v>29110</v>
      </c>
      <c r="O10" s="25" t="n">
        <f aca="false">AVERAGE(C10:N10)</f>
        <v>22630.1666666667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65"/>
      <c r="B11" s="20" t="s">
        <v>23</v>
      </c>
      <c r="C11" s="27" t="n">
        <v>66</v>
      </c>
      <c r="D11" s="27" t="n">
        <v>64</v>
      </c>
      <c r="E11" s="27" t="n">
        <v>65</v>
      </c>
      <c r="F11" s="27" t="n">
        <v>73</v>
      </c>
      <c r="G11" s="27" t="n">
        <v>68</v>
      </c>
      <c r="H11" s="27" t="n">
        <v>75</v>
      </c>
      <c r="I11" s="27" t="n">
        <v>77</v>
      </c>
      <c r="J11" s="27" t="n">
        <v>94</v>
      </c>
      <c r="K11" s="27" t="n">
        <v>81</v>
      </c>
      <c r="L11" s="27" t="n">
        <v>72</v>
      </c>
      <c r="M11" s="27" t="n">
        <v>62</v>
      </c>
      <c r="N11" s="27" t="n">
        <v>68</v>
      </c>
      <c r="O11" s="28" t="n">
        <f aca="false">AVERAGE(C11:N11)</f>
        <v>72.0833333333333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65"/>
      <c r="B12" s="20" t="s">
        <v>34</v>
      </c>
      <c r="C12" s="29" t="n">
        <v>2717</v>
      </c>
      <c r="D12" s="29" t="n">
        <v>3357</v>
      </c>
      <c r="E12" s="29" t="n">
        <v>2981</v>
      </c>
      <c r="F12" s="29" t="n">
        <v>2941</v>
      </c>
      <c r="G12" s="29" t="n">
        <v>3047</v>
      </c>
      <c r="H12" s="29" t="n">
        <v>3288</v>
      </c>
      <c r="I12" s="29" t="n">
        <v>2965</v>
      </c>
      <c r="J12" s="29" t="n">
        <v>3200</v>
      </c>
      <c r="K12" s="29" t="n">
        <v>3190</v>
      </c>
      <c r="L12" s="29" t="n">
        <v>3313</v>
      </c>
      <c r="M12" s="29" t="n">
        <v>3265</v>
      </c>
      <c r="N12" s="29" t="n">
        <v>4441</v>
      </c>
      <c r="O12" s="28" t="n">
        <f aca="false">AVERAGE(C12:N12)</f>
        <v>3225.41666666667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50.1" hidden="false" customHeight="true" outlineLevel="0" collapsed="false">
      <c r="A13" s="65"/>
      <c r="B13" s="67" t="s">
        <v>25</v>
      </c>
      <c r="C13" s="31" t="n">
        <f aca="false">SUM(C9:C12)</f>
        <v>47572</v>
      </c>
      <c r="D13" s="31" t="n">
        <f aca="false">SUM(D9:D12)</f>
        <v>51180</v>
      </c>
      <c r="E13" s="31" t="n">
        <f aca="false">SUM(E9:E12)</f>
        <v>64726</v>
      </c>
      <c r="F13" s="31" t="n">
        <f aca="false">SUM(F9:F12)</f>
        <v>57129</v>
      </c>
      <c r="G13" s="31" t="n">
        <f aca="false">SUM(G9:G12)</f>
        <v>56345</v>
      </c>
      <c r="H13" s="31" t="n">
        <f aca="false">SUM(H9:H12)</f>
        <v>62757</v>
      </c>
      <c r="I13" s="31" t="n">
        <f aca="false">SUM(I9:I12)</f>
        <v>56742</v>
      </c>
      <c r="J13" s="31" t="n">
        <f aca="false">SUM(J9:J12)</f>
        <v>58051</v>
      </c>
      <c r="K13" s="31" t="n">
        <f aca="false">SUM(K9:K12)</f>
        <v>68310</v>
      </c>
      <c r="L13" s="31" t="n">
        <f aca="false">SUM(L9:L12)</f>
        <v>67543</v>
      </c>
      <c r="M13" s="31" t="n">
        <f aca="false">SUM(M9:M12)</f>
        <v>65121</v>
      </c>
      <c r="N13" s="31" t="n">
        <f aca="false">SUM(N9:N12)</f>
        <v>69187</v>
      </c>
      <c r="O13" s="68" t="n">
        <f aca="false">AVERAGE(C13:N13)</f>
        <v>60388.5833333333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65" t="s">
        <v>26</v>
      </c>
      <c r="B14" s="20" t="s">
        <v>20</v>
      </c>
      <c r="C14" s="33" t="n">
        <v>879001.26742</v>
      </c>
      <c r="D14" s="33" t="n">
        <v>983486.05015</v>
      </c>
      <c r="E14" s="33" t="n">
        <v>1169031.0695</v>
      </c>
      <c r="F14" s="33" t="n">
        <v>1038627.62482</v>
      </c>
      <c r="G14" s="33" t="n">
        <v>1115314.0079</v>
      </c>
      <c r="H14" s="33" t="n">
        <v>1301866.91964</v>
      </c>
      <c r="I14" s="33" t="n">
        <v>1148041.28789</v>
      </c>
      <c r="J14" s="33" t="n">
        <v>1179497.39337</v>
      </c>
      <c r="K14" s="33" t="n">
        <v>1257375.16895</v>
      </c>
      <c r="L14" s="33" t="n">
        <v>1248461.58001</v>
      </c>
      <c r="M14" s="33" t="n">
        <v>1185472.57847</v>
      </c>
      <c r="N14" s="33" t="n">
        <v>1152915.42564</v>
      </c>
      <c r="O14" s="69" t="n">
        <f aca="false">AVERAGE(C14:N14)</f>
        <v>1138257.53114667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39.95" hidden="false" customHeight="true" outlineLevel="0" collapsed="false">
      <c r="A15" s="65"/>
      <c r="B15" s="23" t="s">
        <v>21</v>
      </c>
      <c r="C15" s="35" t="n">
        <v>787023.98373</v>
      </c>
      <c r="D15" s="35" t="n">
        <v>891402.73679</v>
      </c>
      <c r="E15" s="35" t="n">
        <v>1066681.39024</v>
      </c>
      <c r="F15" s="35" t="n">
        <v>942824.72176</v>
      </c>
      <c r="G15" s="35" t="n">
        <v>1020270.05266</v>
      </c>
      <c r="H15" s="35" t="n">
        <v>1192265.46931</v>
      </c>
      <c r="I15" s="35" t="n">
        <v>1049406.12903</v>
      </c>
      <c r="J15" s="35" t="n">
        <v>1075402.83357</v>
      </c>
      <c r="K15" s="35" t="n">
        <v>1147268.00935</v>
      </c>
      <c r="L15" s="35" t="n">
        <v>1136097.39096</v>
      </c>
      <c r="M15" s="35" t="n">
        <v>1069036.84369</v>
      </c>
      <c r="N15" s="35" t="n">
        <v>1027826.70602</v>
      </c>
      <c r="O15" s="70" t="n">
        <f aca="false">AVERAGE(C15:N15)</f>
        <v>1033792.18892583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39.95" hidden="false" customHeight="true" outlineLevel="0" collapsed="false">
      <c r="A16" s="65"/>
      <c r="B16" s="23" t="s">
        <v>22</v>
      </c>
      <c r="C16" s="35" t="n">
        <v>91977.28369</v>
      </c>
      <c r="D16" s="35" t="n">
        <v>92083.3133600003</v>
      </c>
      <c r="E16" s="35" t="n">
        <v>102349.67926</v>
      </c>
      <c r="F16" s="35" t="n">
        <v>95802.90306</v>
      </c>
      <c r="G16" s="35" t="n">
        <v>95043.9552400002</v>
      </c>
      <c r="H16" s="35" t="n">
        <v>109601.45033</v>
      </c>
      <c r="I16" s="35" t="n">
        <v>98635.1588600001</v>
      </c>
      <c r="J16" s="35" t="n">
        <v>104094.5598</v>
      </c>
      <c r="K16" s="35" t="n">
        <v>110107.1596</v>
      </c>
      <c r="L16" s="35" t="n">
        <v>112364.18905</v>
      </c>
      <c r="M16" s="35" t="n">
        <v>116435.73478</v>
      </c>
      <c r="N16" s="35" t="n">
        <v>125088.71962</v>
      </c>
      <c r="O16" s="70" t="n">
        <f aca="false">AVERAGE(C16:N16)</f>
        <v>104465.342220833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45" hidden="false" customHeight="true" outlineLevel="0" collapsed="false">
      <c r="A17" s="65"/>
      <c r="B17" s="20" t="s">
        <v>23</v>
      </c>
      <c r="C17" s="37" t="n">
        <v>1097.95417</v>
      </c>
      <c r="D17" s="37" t="n">
        <v>1665.68721</v>
      </c>
      <c r="E17" s="37" t="n">
        <v>1693.19369</v>
      </c>
      <c r="F17" s="37" t="n">
        <v>1391.80022</v>
      </c>
      <c r="G17" s="37" t="n">
        <v>2376.1866</v>
      </c>
      <c r="H17" s="37" t="n">
        <v>3117.16986</v>
      </c>
      <c r="I17" s="37" t="n">
        <v>1914.00527</v>
      </c>
      <c r="J17" s="37" t="n">
        <v>2438.99392</v>
      </c>
      <c r="K17" s="37" t="n">
        <v>2478.94974</v>
      </c>
      <c r="L17" s="37" t="n">
        <v>1589.948593</v>
      </c>
      <c r="M17" s="37" t="n">
        <v>1793.58878</v>
      </c>
      <c r="N17" s="37" t="n">
        <v>1972.92931</v>
      </c>
      <c r="O17" s="69" t="n">
        <f aca="false">AVERAGE(C17:N17)</f>
        <v>1960.86728025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45" hidden="false" customHeight="true" outlineLevel="0" collapsed="false">
      <c r="A18" s="65"/>
      <c r="B18" s="20" t="s">
        <v>34</v>
      </c>
      <c r="C18" s="38" t="n">
        <v>38049.30866</v>
      </c>
      <c r="D18" s="38" t="n">
        <v>46634.69494</v>
      </c>
      <c r="E18" s="38" t="n">
        <v>46451.88947</v>
      </c>
      <c r="F18" s="38" t="n">
        <v>48342.13031</v>
      </c>
      <c r="G18" s="38" t="n">
        <v>50427.60042</v>
      </c>
      <c r="H18" s="38" t="n">
        <v>49738.0841</v>
      </c>
      <c r="I18" s="38" t="n">
        <v>53166.79973</v>
      </c>
      <c r="J18" s="38" t="n">
        <v>81588.33773</v>
      </c>
      <c r="K18" s="38" t="n">
        <v>61361.56096</v>
      </c>
      <c r="L18" s="38" t="n">
        <v>59590.61034</v>
      </c>
      <c r="M18" s="38" t="n">
        <v>50489.89809</v>
      </c>
      <c r="N18" s="38" t="n">
        <v>58654.63658</v>
      </c>
      <c r="O18" s="69" t="n">
        <f aca="false">AVERAGE(C18:N18)</f>
        <v>53707.9626108333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50.1" hidden="false" customHeight="true" outlineLevel="0" collapsed="false">
      <c r="A19" s="65"/>
      <c r="B19" s="67" t="s">
        <v>25</v>
      </c>
      <c r="C19" s="39" t="n">
        <f aca="false">SUM(C15:C18)</f>
        <v>918148.53025</v>
      </c>
      <c r="D19" s="39" t="n">
        <f aca="false">SUM(D15:D18)</f>
        <v>1031786.4323</v>
      </c>
      <c r="E19" s="39" t="n">
        <f aca="false">SUM(E15:E18)</f>
        <v>1217176.15266</v>
      </c>
      <c r="F19" s="39" t="n">
        <f aca="false">SUM(F15:F18)</f>
        <v>1088361.55535</v>
      </c>
      <c r="G19" s="39" t="n">
        <f aca="false">SUM(G15:G18)</f>
        <v>1168117.79492</v>
      </c>
      <c r="H19" s="39" t="n">
        <f aca="false">SUM(H15:H18)</f>
        <v>1354722.1736</v>
      </c>
      <c r="I19" s="39" t="n">
        <f aca="false">SUM(I15:I18)</f>
        <v>1203122.09289</v>
      </c>
      <c r="J19" s="39" t="n">
        <f aca="false">SUM(J15:J18)</f>
        <v>1263524.72502</v>
      </c>
      <c r="K19" s="39" t="n">
        <f aca="false">SUM(K15:K18)</f>
        <v>1321215.67965</v>
      </c>
      <c r="L19" s="39" t="n">
        <f aca="false">SUM(L15:L18)</f>
        <v>1309642.138943</v>
      </c>
      <c r="M19" s="39" t="n">
        <f aca="false">SUM(M15:M18)</f>
        <v>1237756.06534</v>
      </c>
      <c r="N19" s="39" t="n">
        <f aca="false">SUM(N15:N18)</f>
        <v>1213542.99153</v>
      </c>
      <c r="O19" s="71" t="n">
        <f aca="false">AVERAGE(C19:N19)</f>
        <v>1193926.36103775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  <row r="20" customFormat="false" ht="45" hidden="false" customHeight="true" outlineLevel="0" collapsed="false">
      <c r="A20" s="65" t="s">
        <v>27</v>
      </c>
      <c r="B20" s="20" t="s">
        <v>20</v>
      </c>
      <c r="C20" s="42" t="n">
        <f aca="false">+C14/C8</f>
        <v>19.6253827372792</v>
      </c>
      <c r="D20" s="42" t="n">
        <f aca="false">+D14/D8</f>
        <v>20.5926851514898</v>
      </c>
      <c r="E20" s="42" t="n">
        <f aca="false">+E14/E8</f>
        <v>18.9531626053826</v>
      </c>
      <c r="F20" s="42" t="n">
        <f aca="false">+F14/F8</f>
        <v>19.1929709843851</v>
      </c>
      <c r="G20" s="42" t="n">
        <f aca="false">+G14/G8</f>
        <v>20.9527335694157</v>
      </c>
      <c r="H20" s="42" t="n">
        <f aca="false">+H14/H8</f>
        <v>21.9191655662188</v>
      </c>
      <c r="I20" s="42" t="n">
        <f aca="false">+I14/I8</f>
        <v>21.3787949327747</v>
      </c>
      <c r="J20" s="42" t="n">
        <f aca="false">+J14/J8</f>
        <v>21.5405773393356</v>
      </c>
      <c r="K20" s="42" t="n">
        <f aca="false">+K14/K8</f>
        <v>19.3326337881886</v>
      </c>
      <c r="L20" s="42" t="n">
        <f aca="false">+L14/L8</f>
        <v>19.4591723559026</v>
      </c>
      <c r="M20" s="42" t="n">
        <f aca="false">+M14/M8</f>
        <v>19.1842667325307</v>
      </c>
      <c r="N20" s="42" t="n">
        <f aca="false">+N14/N8</f>
        <v>17.8254650057206</v>
      </c>
      <c r="O20" s="72" t="n">
        <f aca="false">AVERAGE(C20:N20)</f>
        <v>19.996417564052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</row>
    <row r="21" customFormat="false" ht="39.95" hidden="false" customHeight="true" outlineLevel="0" collapsed="false">
      <c r="A21" s="65"/>
      <c r="B21" s="23" t="s">
        <v>21</v>
      </c>
      <c r="C21" s="44" t="n">
        <f aca="false">+C15/C9</f>
        <v>31.3642842119316</v>
      </c>
      <c r="D21" s="44" t="n">
        <f aca="false">+D15/D9</f>
        <v>31.2247000416842</v>
      </c>
      <c r="E21" s="44" t="n">
        <f aca="false">+E15/E9</f>
        <v>26.7956538946945</v>
      </c>
      <c r="F21" s="44" t="n">
        <f aca="false">+F15/F9</f>
        <v>28.1205178286805</v>
      </c>
      <c r="G21" s="44" t="n">
        <f aca="false">+G15/G9</f>
        <v>31.3572257018164</v>
      </c>
      <c r="H21" s="44" t="n">
        <f aca="false">+H15/H9</f>
        <v>32.9938418560438</v>
      </c>
      <c r="I21" s="44" t="n">
        <f aca="false">+I15/I9</f>
        <v>32.7632260078052</v>
      </c>
      <c r="J21" s="44" t="n">
        <f aca="false">+J15/J9</f>
        <v>34.079187272468</v>
      </c>
      <c r="K21" s="44" t="n">
        <f aca="false">+K15/K9</f>
        <v>28.1124236547415</v>
      </c>
      <c r="L21" s="44" t="n">
        <f aca="false">+L15/L9</f>
        <v>28.0130533326758</v>
      </c>
      <c r="M21" s="44" t="n">
        <f aca="false">+M15/M9</f>
        <v>28.6137106525521</v>
      </c>
      <c r="N21" s="44" t="n">
        <f aca="false">+N15/N9</f>
        <v>28.8975119776203</v>
      </c>
      <c r="O21" s="73" t="n">
        <f aca="false">AVERAGE(C21:N21)</f>
        <v>30.1946113693928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</row>
    <row r="22" customFormat="false" ht="39.95" hidden="false" customHeight="true" outlineLevel="0" collapsed="false">
      <c r="A22" s="65"/>
      <c r="B22" s="23" t="s">
        <v>22</v>
      </c>
      <c r="C22" s="44" t="n">
        <f aca="false">+C16/C10</f>
        <v>4.66984584128757</v>
      </c>
      <c r="D22" s="44" t="n">
        <f aca="false">+D16/D10</f>
        <v>4.79325976575921</v>
      </c>
      <c r="E22" s="44" t="n">
        <f aca="false">+E16/E10</f>
        <v>4.67948423829555</v>
      </c>
      <c r="F22" s="44" t="n">
        <f aca="false">+F16/F10</f>
        <v>4.65356307669889</v>
      </c>
      <c r="G22" s="44" t="n">
        <f aca="false">+G16/G10</f>
        <v>4.59304862707196</v>
      </c>
      <c r="H22" s="44" t="n">
        <f aca="false">+H16/H10</f>
        <v>4.7124193967667</v>
      </c>
      <c r="I22" s="44" t="n">
        <f aca="false">+I16/I10</f>
        <v>4.55169168712506</v>
      </c>
      <c r="J22" s="44" t="n">
        <f aca="false">+J16/J10</f>
        <v>4.48664108443601</v>
      </c>
      <c r="K22" s="44" t="n">
        <f aca="false">+K16/K10</f>
        <v>4.54443681538652</v>
      </c>
      <c r="L22" s="44" t="n">
        <f aca="false">+L16/L10</f>
        <v>4.76079099440725</v>
      </c>
      <c r="M22" s="44" t="n">
        <f aca="false">+M16/M10</f>
        <v>4.76551118487293</v>
      </c>
      <c r="N22" s="44" t="n">
        <f aca="false">+N16/N10</f>
        <v>4.29710476193748</v>
      </c>
      <c r="O22" s="74" t="n">
        <f aca="false">AVERAGE(C22:N22)</f>
        <v>4.62564978950376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</row>
    <row r="23" customFormat="false" ht="45" hidden="false" customHeight="true" outlineLevel="0" collapsed="false">
      <c r="A23" s="65"/>
      <c r="B23" s="20" t="s">
        <v>23</v>
      </c>
      <c r="C23" s="46" t="n">
        <f aca="false">+C17/C11</f>
        <v>16.6356692424242</v>
      </c>
      <c r="D23" s="46" t="n">
        <f aca="false">+D17/D11</f>
        <v>26.02636265625</v>
      </c>
      <c r="E23" s="46" t="n">
        <f aca="false">+E17/E11</f>
        <v>26.0491336923077</v>
      </c>
      <c r="F23" s="46" t="n">
        <f aca="false">+F17/F11</f>
        <v>19.0657564383562</v>
      </c>
      <c r="G23" s="46" t="n">
        <f aca="false">+G17/G11</f>
        <v>34.9439205882353</v>
      </c>
      <c r="H23" s="46" t="n">
        <f aca="false">+H17/H11</f>
        <v>41.5622648</v>
      </c>
      <c r="I23" s="46" t="n">
        <f aca="false">+I17/I11</f>
        <v>24.8572112987013</v>
      </c>
      <c r="J23" s="46" t="n">
        <f aca="false">+J17/J11</f>
        <v>25.9467438297872</v>
      </c>
      <c r="K23" s="46" t="n">
        <f aca="false">+K17/K11</f>
        <v>30.6043177777778</v>
      </c>
      <c r="L23" s="46" t="n">
        <f aca="false">+L17/L11</f>
        <v>22.0826193472222</v>
      </c>
      <c r="M23" s="46" t="n">
        <f aca="false">+M17/M11</f>
        <v>28.9288512903226</v>
      </c>
      <c r="N23" s="46" t="n">
        <f aca="false">+N17/N11</f>
        <v>29.0136663235294</v>
      </c>
      <c r="O23" s="43" t="n">
        <f aca="false">AVERAGE(C23:N23)</f>
        <v>27.1430431070762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65"/>
      <c r="B24" s="20" t="s">
        <v>34</v>
      </c>
      <c r="C24" s="48" t="n">
        <f aca="false">+C18/C12</f>
        <v>14.0041621862348</v>
      </c>
      <c r="D24" s="48" t="n">
        <f aca="false">+D18/D12</f>
        <v>13.8917768662496</v>
      </c>
      <c r="E24" s="48" t="n">
        <f aca="false">+E18/E12</f>
        <v>15.5826532941966</v>
      </c>
      <c r="F24" s="48" t="n">
        <f aca="false">+F18/F12</f>
        <v>16.4373105440326</v>
      </c>
      <c r="G24" s="48" t="n">
        <f aca="false">+G18/G12</f>
        <v>16.5499180899245</v>
      </c>
      <c r="H24" s="48" t="n">
        <f aca="false">+H18/H12</f>
        <v>15.1271545316302</v>
      </c>
      <c r="I24" s="48" t="n">
        <f aca="false">+I18/I12</f>
        <v>17.9314670252951</v>
      </c>
      <c r="J24" s="48" t="n">
        <f aca="false">+J18/J12</f>
        <v>25.496355540625</v>
      </c>
      <c r="K24" s="48" t="n">
        <f aca="false">+K18/K12</f>
        <v>19.2355990470219</v>
      </c>
      <c r="L24" s="48" t="n">
        <f aca="false">+L18/L12</f>
        <v>17.9869032115907</v>
      </c>
      <c r="M24" s="48" t="n">
        <f aca="false">+M18/M12</f>
        <v>15.4639810382848</v>
      </c>
      <c r="N24" s="48" t="n">
        <f aca="false">+N18/N12</f>
        <v>13.2075290655258</v>
      </c>
      <c r="O24" s="43" t="n">
        <f aca="false">AVERAGE(C24:N24)</f>
        <v>16.742900870051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50.1" hidden="false" customHeight="true" outlineLevel="0" collapsed="false">
      <c r="A25" s="65"/>
      <c r="B25" s="67" t="s">
        <v>25</v>
      </c>
      <c r="C25" s="50" t="n">
        <f aca="false">+C19/C13</f>
        <v>19.3001877207181</v>
      </c>
      <c r="D25" s="50" t="n">
        <f aca="false">+D19/D13</f>
        <v>20.1599537377882</v>
      </c>
      <c r="E25" s="50" t="n">
        <f aca="false">+E19/E13</f>
        <v>18.8050575141365</v>
      </c>
      <c r="F25" s="50" t="n">
        <f aca="false">+F19/F13</f>
        <v>19.0509470732903</v>
      </c>
      <c r="G25" s="50" t="n">
        <f aca="false">+G19/G13</f>
        <v>20.73152533357</v>
      </c>
      <c r="H25" s="50" t="n">
        <f aca="false">+H19/H13</f>
        <v>21.5867898975413</v>
      </c>
      <c r="I25" s="50" t="n">
        <f aca="false">+I19/I13</f>
        <v>21.2033783245215</v>
      </c>
      <c r="J25" s="50" t="n">
        <f aca="false">+J19/J13</f>
        <v>21.765770185182</v>
      </c>
      <c r="K25" s="50" t="n">
        <f aca="false">+K19/K13</f>
        <v>19.3414680083443</v>
      </c>
      <c r="L25" s="50" t="n">
        <f aca="false">+L19/L13</f>
        <v>19.3897537708275</v>
      </c>
      <c r="M25" s="50" t="n">
        <f aca="false">+M19/M13</f>
        <v>19.007018708865</v>
      </c>
      <c r="N25" s="50" t="n">
        <f aca="false">+N19/N13</f>
        <v>17.5400435273968</v>
      </c>
      <c r="O25" s="75" t="n">
        <f aca="false">AVERAGE(C25:N25)</f>
        <v>19.8234911501818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</sheetData>
  <mergeCells count="8">
    <mergeCell ref="A4:O4"/>
    <mergeCell ref="A6:A7"/>
    <mergeCell ref="B6:B7"/>
    <mergeCell ref="C6:N6"/>
    <mergeCell ref="O6:O7"/>
    <mergeCell ref="A8:A13"/>
    <mergeCell ref="A14:A19"/>
    <mergeCell ref="A20:A2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25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255" min="16" style="1" width="9.62"/>
    <col collapsed="false" customWidth="true" hidden="false" outlineLevel="0" max="1025" min="256" style="1" width="14.26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42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65" t="s">
        <v>19</v>
      </c>
      <c r="B8" s="20" t="s">
        <v>20</v>
      </c>
      <c r="C8" s="21" t="n">
        <v>31868</v>
      </c>
      <c r="D8" s="21" t="n">
        <v>30843</v>
      </c>
      <c r="E8" s="21" t="n">
        <v>37820</v>
      </c>
      <c r="F8" s="21" t="n">
        <v>33520</v>
      </c>
      <c r="G8" s="21" t="n">
        <v>37198</v>
      </c>
      <c r="H8" s="21" t="n">
        <v>37315</v>
      </c>
      <c r="I8" s="21" t="n">
        <v>42412</v>
      </c>
      <c r="J8" s="21" t="n">
        <v>42742</v>
      </c>
      <c r="K8" s="21" t="n">
        <v>44136</v>
      </c>
      <c r="L8" s="21" t="n">
        <v>45447</v>
      </c>
      <c r="M8" s="21" t="n">
        <v>47638</v>
      </c>
      <c r="N8" s="21" t="n">
        <v>53050</v>
      </c>
      <c r="O8" s="66" t="n">
        <f aca="false">AVERAGE(C8:N8)</f>
        <v>40332.4166666667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65"/>
      <c r="B9" s="23" t="s">
        <v>21</v>
      </c>
      <c r="C9" s="24" t="n">
        <v>16962</v>
      </c>
      <c r="D9" s="24" t="n">
        <v>17211</v>
      </c>
      <c r="E9" s="24" t="n">
        <v>21800</v>
      </c>
      <c r="F9" s="24" t="n">
        <v>18158</v>
      </c>
      <c r="G9" s="24" t="n">
        <v>21385</v>
      </c>
      <c r="H9" s="24" t="n">
        <v>20223</v>
      </c>
      <c r="I9" s="24" t="n">
        <v>23782</v>
      </c>
      <c r="J9" s="24" t="n">
        <v>24184</v>
      </c>
      <c r="K9" s="24" t="n">
        <v>24570</v>
      </c>
      <c r="L9" s="24" t="n">
        <v>25553</v>
      </c>
      <c r="M9" s="24" t="n">
        <v>26723</v>
      </c>
      <c r="N9" s="24" t="n">
        <v>28216</v>
      </c>
      <c r="O9" s="25" t="n">
        <f aca="false">AVERAGE(C9:N9)</f>
        <v>22397.25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65"/>
      <c r="B10" s="23" t="s">
        <v>22</v>
      </c>
      <c r="C10" s="24" t="n">
        <v>14906</v>
      </c>
      <c r="D10" s="24" t="n">
        <v>13632</v>
      </c>
      <c r="E10" s="24" t="n">
        <v>16020</v>
      </c>
      <c r="F10" s="24" t="n">
        <v>15362</v>
      </c>
      <c r="G10" s="24" t="n">
        <v>15813</v>
      </c>
      <c r="H10" s="24" t="n">
        <v>17092</v>
      </c>
      <c r="I10" s="24" t="n">
        <v>18630</v>
      </c>
      <c r="J10" s="24" t="n">
        <v>18558</v>
      </c>
      <c r="K10" s="24" t="n">
        <v>19566</v>
      </c>
      <c r="L10" s="24" t="n">
        <v>19894</v>
      </c>
      <c r="M10" s="24" t="n">
        <v>20915</v>
      </c>
      <c r="N10" s="24" t="n">
        <v>24834</v>
      </c>
      <c r="O10" s="25" t="n">
        <f aca="false">AVERAGE(C10:N10)</f>
        <v>17935.1666666667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65"/>
      <c r="B11" s="20" t="s">
        <v>23</v>
      </c>
      <c r="C11" s="27" t="n">
        <v>57</v>
      </c>
      <c r="D11" s="27" t="n">
        <v>59</v>
      </c>
      <c r="E11" s="27" t="n">
        <v>68</v>
      </c>
      <c r="F11" s="27" t="n">
        <v>63</v>
      </c>
      <c r="G11" s="27" t="n">
        <v>64</v>
      </c>
      <c r="H11" s="27" t="n">
        <v>68</v>
      </c>
      <c r="I11" s="27" t="n">
        <v>73</v>
      </c>
      <c r="J11" s="27" t="n">
        <v>75</v>
      </c>
      <c r="K11" s="27" t="n">
        <v>68</v>
      </c>
      <c r="L11" s="27" t="n">
        <v>67</v>
      </c>
      <c r="M11" s="27" t="n">
        <v>60</v>
      </c>
      <c r="N11" s="27" t="n">
        <v>70</v>
      </c>
      <c r="O11" s="28" t="n">
        <f aca="false">AVERAGE(C11:N11)</f>
        <v>66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65"/>
      <c r="B12" s="20" t="s">
        <v>34</v>
      </c>
      <c r="C12" s="29" t="n">
        <v>2910</v>
      </c>
      <c r="D12" s="29" t="n">
        <v>3325</v>
      </c>
      <c r="E12" s="29" t="n">
        <v>3493</v>
      </c>
      <c r="F12" s="29" t="n">
        <v>3164</v>
      </c>
      <c r="G12" s="29" t="n">
        <v>3244</v>
      </c>
      <c r="H12" s="29" t="n">
        <v>3336</v>
      </c>
      <c r="I12" s="29" t="n">
        <v>3166</v>
      </c>
      <c r="J12" s="29" t="n">
        <v>2813</v>
      </c>
      <c r="K12" s="29" t="n">
        <v>3165</v>
      </c>
      <c r="L12" s="29" t="n">
        <v>2952</v>
      </c>
      <c r="M12" s="29" t="n">
        <v>3086</v>
      </c>
      <c r="N12" s="29" t="n">
        <v>3856</v>
      </c>
      <c r="O12" s="28" t="n">
        <f aca="false">AVERAGE(C12:N12)</f>
        <v>3209.16666666667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50.1" hidden="false" customHeight="true" outlineLevel="0" collapsed="false">
      <c r="A13" s="65"/>
      <c r="B13" s="67" t="s">
        <v>25</v>
      </c>
      <c r="C13" s="31" t="n">
        <f aca="false">SUM(C9:C12)</f>
        <v>34835</v>
      </c>
      <c r="D13" s="31" t="n">
        <f aca="false">SUM(D9:D12)</f>
        <v>34227</v>
      </c>
      <c r="E13" s="31" t="n">
        <f aca="false">SUM(E9:E12)</f>
        <v>41381</v>
      </c>
      <c r="F13" s="31" t="n">
        <f aca="false">SUM(F9:F12)</f>
        <v>36747</v>
      </c>
      <c r="G13" s="31" t="n">
        <f aca="false">SUM(G9:G12)</f>
        <v>40506</v>
      </c>
      <c r="H13" s="31" t="n">
        <f aca="false">SUM(H9:H12)</f>
        <v>40719</v>
      </c>
      <c r="I13" s="31" t="n">
        <f aca="false">SUM(I9:I12)</f>
        <v>45651</v>
      </c>
      <c r="J13" s="31" t="n">
        <f aca="false">SUM(J9:J12)</f>
        <v>45630</v>
      </c>
      <c r="K13" s="31" t="n">
        <f aca="false">SUM(K9:K12)</f>
        <v>47369</v>
      </c>
      <c r="L13" s="31" t="n">
        <f aca="false">SUM(L9:L12)</f>
        <v>48466</v>
      </c>
      <c r="M13" s="31" t="n">
        <f aca="false">SUM(M9:M12)</f>
        <v>50784</v>
      </c>
      <c r="N13" s="31" t="n">
        <f aca="false">SUM(N9:N12)</f>
        <v>56976</v>
      </c>
      <c r="O13" s="68" t="n">
        <f aca="false">AVERAGE(C13:N13)</f>
        <v>43607.5833333333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65" t="s">
        <v>26</v>
      </c>
      <c r="B14" s="20" t="s">
        <v>20</v>
      </c>
      <c r="C14" s="33" t="n">
        <v>750212.60164</v>
      </c>
      <c r="D14" s="33" t="n">
        <v>712100.56726</v>
      </c>
      <c r="E14" s="33" t="n">
        <v>892573.07197</v>
      </c>
      <c r="F14" s="33" t="n">
        <v>850288.70962</v>
      </c>
      <c r="G14" s="33" t="n">
        <v>887259.85564</v>
      </c>
      <c r="H14" s="33" t="n">
        <v>897322.36718</v>
      </c>
      <c r="I14" s="33" t="n">
        <v>814681.58327</v>
      </c>
      <c r="J14" s="33" t="n">
        <v>929048.74514</v>
      </c>
      <c r="K14" s="33" t="n">
        <v>883620.32574</v>
      </c>
      <c r="L14" s="33" t="n">
        <v>961559.39104</v>
      </c>
      <c r="M14" s="33" t="n">
        <v>978968.44811</v>
      </c>
      <c r="N14" s="33" t="n">
        <v>1060226.53522</v>
      </c>
      <c r="O14" s="69" t="n">
        <f aca="false">AVERAGE(C14:N14)</f>
        <v>884821.8501525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39.95" hidden="false" customHeight="true" outlineLevel="0" collapsed="false">
      <c r="A15" s="65"/>
      <c r="B15" s="23" t="s">
        <v>21</v>
      </c>
      <c r="C15" s="35" t="n">
        <v>663590.53496</v>
      </c>
      <c r="D15" s="35" t="n">
        <v>637850.85214</v>
      </c>
      <c r="E15" s="35" t="n">
        <v>804673.92353</v>
      </c>
      <c r="F15" s="35" t="n">
        <v>776773.66303</v>
      </c>
      <c r="G15" s="35" t="n">
        <v>805459.88535</v>
      </c>
      <c r="H15" s="35" t="n">
        <v>813489.109</v>
      </c>
      <c r="I15" s="35" t="n">
        <v>726930.26588</v>
      </c>
      <c r="J15" s="35" t="n">
        <v>844248.6695</v>
      </c>
      <c r="K15" s="35" t="n">
        <v>794780.32034</v>
      </c>
      <c r="L15" s="35" t="n">
        <v>867478.87418</v>
      </c>
      <c r="M15" s="35" t="n">
        <v>878997.16844</v>
      </c>
      <c r="N15" s="35" t="n">
        <v>944396.57249</v>
      </c>
      <c r="O15" s="70" t="n">
        <f aca="false">AVERAGE(C15:N15)</f>
        <v>796555.819903333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39.95" hidden="false" customHeight="true" outlineLevel="0" collapsed="false">
      <c r="A16" s="65"/>
      <c r="B16" s="23" t="s">
        <v>22</v>
      </c>
      <c r="C16" s="35" t="n">
        <v>86622.0666800002</v>
      </c>
      <c r="D16" s="35" t="n">
        <v>74249.7151200001</v>
      </c>
      <c r="E16" s="35" t="n">
        <v>87899.14844</v>
      </c>
      <c r="F16" s="35" t="n">
        <v>73515.0465899999</v>
      </c>
      <c r="G16" s="35" t="n">
        <v>81799.97029</v>
      </c>
      <c r="H16" s="35" t="n">
        <v>83833.25818</v>
      </c>
      <c r="I16" s="35" t="n">
        <v>87751.31739</v>
      </c>
      <c r="J16" s="35" t="n">
        <v>84800.0756400002</v>
      </c>
      <c r="K16" s="35" t="n">
        <v>88840.0054</v>
      </c>
      <c r="L16" s="35" t="n">
        <v>94080.5168600001</v>
      </c>
      <c r="M16" s="35" t="n">
        <v>99971.2796700001</v>
      </c>
      <c r="N16" s="35" t="n">
        <v>115829.96273</v>
      </c>
      <c r="O16" s="70" t="n">
        <f aca="false">AVERAGE(C16:N16)</f>
        <v>88266.0302491667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45" hidden="false" customHeight="true" outlineLevel="0" collapsed="false">
      <c r="A17" s="65"/>
      <c r="B17" s="20" t="s">
        <v>23</v>
      </c>
      <c r="C17" s="37" t="n">
        <v>1169.37936</v>
      </c>
      <c r="D17" s="37" t="n">
        <v>1609.7837</v>
      </c>
      <c r="E17" s="37" t="n">
        <v>2640.38095</v>
      </c>
      <c r="F17" s="37" t="n">
        <v>3283.67557</v>
      </c>
      <c r="G17" s="37" t="n">
        <v>5497.79506</v>
      </c>
      <c r="H17" s="37" t="n">
        <v>3317.68816</v>
      </c>
      <c r="I17" s="37" t="n">
        <v>1578.03897</v>
      </c>
      <c r="J17" s="37" t="n">
        <v>1749.04468</v>
      </c>
      <c r="K17" s="37" t="n">
        <v>1939.66911</v>
      </c>
      <c r="L17" s="37" t="n">
        <v>1373.68963</v>
      </c>
      <c r="M17" s="37" t="n">
        <v>2538.90947</v>
      </c>
      <c r="N17" s="37" t="n">
        <v>2084.81045</v>
      </c>
      <c r="O17" s="69" t="n">
        <f aca="false">AVERAGE(C17:N17)</f>
        <v>2398.5720925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45" hidden="false" customHeight="true" outlineLevel="0" collapsed="false">
      <c r="A18" s="65"/>
      <c r="B18" s="20" t="s">
        <v>34</v>
      </c>
      <c r="C18" s="38" t="n">
        <v>33879.40121</v>
      </c>
      <c r="D18" s="38" t="n">
        <v>39374.70074</v>
      </c>
      <c r="E18" s="38" t="n">
        <v>47239.27877</v>
      </c>
      <c r="F18" s="38" t="n">
        <v>42406.62667</v>
      </c>
      <c r="G18" s="38" t="n">
        <v>47255.75976</v>
      </c>
      <c r="H18" s="38" t="n">
        <v>63055.16087</v>
      </c>
      <c r="I18" s="38" t="n">
        <v>48651.33748</v>
      </c>
      <c r="J18" s="38" t="n">
        <v>51941.9729</v>
      </c>
      <c r="K18" s="38" t="n">
        <v>67758.19079</v>
      </c>
      <c r="L18" s="38" t="n">
        <v>38348.57437</v>
      </c>
      <c r="M18" s="38" t="n">
        <v>55898.93507</v>
      </c>
      <c r="N18" s="38" t="n">
        <v>56181.35302</v>
      </c>
      <c r="O18" s="69" t="n">
        <f aca="false">AVERAGE(C18:N18)</f>
        <v>49332.6076375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50.1" hidden="false" customHeight="true" outlineLevel="0" collapsed="false">
      <c r="A19" s="65"/>
      <c r="B19" s="67" t="s">
        <v>25</v>
      </c>
      <c r="C19" s="39" t="n">
        <f aca="false">SUM(C15:C18)</f>
        <v>785261.38221</v>
      </c>
      <c r="D19" s="39" t="n">
        <f aca="false">SUM(D15:D18)</f>
        <v>753085.0517</v>
      </c>
      <c r="E19" s="39" t="n">
        <f aca="false">SUM(E15:E18)</f>
        <v>942452.73169</v>
      </c>
      <c r="F19" s="39" t="n">
        <f aca="false">SUM(F15:F18)</f>
        <v>895979.01186</v>
      </c>
      <c r="G19" s="39" t="n">
        <f aca="false">SUM(G15:G18)</f>
        <v>940013.41046</v>
      </c>
      <c r="H19" s="39" t="n">
        <f aca="false">SUM(H15:H18)</f>
        <v>963695.21621</v>
      </c>
      <c r="I19" s="39" t="n">
        <f aca="false">SUM(I15:I18)</f>
        <v>864910.95972</v>
      </c>
      <c r="J19" s="39" t="n">
        <f aca="false">SUM(J15:J18)</f>
        <v>982739.76272</v>
      </c>
      <c r="K19" s="39" t="n">
        <f aca="false">SUM(K15:K18)</f>
        <v>953318.18564</v>
      </c>
      <c r="L19" s="39" t="n">
        <f aca="false">SUM(L15:L18)</f>
        <v>1001281.65504</v>
      </c>
      <c r="M19" s="39" t="n">
        <f aca="false">SUM(M15:M18)</f>
        <v>1037406.29265</v>
      </c>
      <c r="N19" s="39" t="n">
        <f aca="false">SUM(N15:N18)</f>
        <v>1118492.69869</v>
      </c>
      <c r="O19" s="71" t="n">
        <f aca="false">AVERAGE(C19:N19)</f>
        <v>936553.0298825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  <row r="20" customFormat="false" ht="45" hidden="false" customHeight="true" outlineLevel="0" collapsed="false">
      <c r="A20" s="65" t="s">
        <v>27</v>
      </c>
      <c r="B20" s="20" t="s">
        <v>20</v>
      </c>
      <c r="C20" s="42" t="n">
        <f aca="false">+C14/C8</f>
        <v>23.5412514635371</v>
      </c>
      <c r="D20" s="42" t="n">
        <f aca="false">+D14/D8</f>
        <v>23.0879151593554</v>
      </c>
      <c r="E20" s="42" t="n">
        <f aca="false">+E14/E8</f>
        <v>23.6005571647277</v>
      </c>
      <c r="F20" s="42" t="n">
        <f aca="false">+F14/F8</f>
        <v>25.3666082822196</v>
      </c>
      <c r="G20" s="42" t="n">
        <f aca="false">+G14/G8</f>
        <v>23.8523537727835</v>
      </c>
      <c r="H20" s="42" t="n">
        <f aca="false">+H14/H8</f>
        <v>24.0472294567868</v>
      </c>
      <c r="I20" s="42" t="n">
        <f aca="false">+I14/I8</f>
        <v>19.2087518454683</v>
      </c>
      <c r="J20" s="42" t="n">
        <f aca="false">+J14/J8</f>
        <v>21.7362019825932</v>
      </c>
      <c r="K20" s="42" t="n">
        <f aca="false">+K14/K8</f>
        <v>20.0203988974986</v>
      </c>
      <c r="L20" s="42" t="n">
        <f aca="false">+L14/L8</f>
        <v>21.1578188008009</v>
      </c>
      <c r="M20" s="42" t="n">
        <f aca="false">+M14/M8</f>
        <v>20.550158447248</v>
      </c>
      <c r="N20" s="42" t="n">
        <f aca="false">+N14/N8</f>
        <v>19.9854200795476</v>
      </c>
      <c r="O20" s="72" t="n">
        <f aca="false">AVERAGE(C20:N20)</f>
        <v>22.1795554460472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</row>
    <row r="21" customFormat="false" ht="39.95" hidden="false" customHeight="true" outlineLevel="0" collapsed="false">
      <c r="A21" s="65"/>
      <c r="B21" s="23" t="s">
        <v>21</v>
      </c>
      <c r="C21" s="44" t="n">
        <f aca="false">+C15/C9</f>
        <v>39.1221869449357</v>
      </c>
      <c r="D21" s="44" t="n">
        <f aca="false">+D15/D9</f>
        <v>37.0606502899309</v>
      </c>
      <c r="E21" s="44" t="n">
        <f aca="false">+E15/E9</f>
        <v>36.9116478683486</v>
      </c>
      <c r="F21" s="44" t="n">
        <f aca="false">+F15/F9</f>
        <v>42.7785914214121</v>
      </c>
      <c r="G21" s="44" t="n">
        <f aca="false">+G15/G9</f>
        <v>37.6647128992284</v>
      </c>
      <c r="H21" s="44" t="n">
        <f aca="false">+H15/H9</f>
        <v>40.2259362606933</v>
      </c>
      <c r="I21" s="44" t="n">
        <f aca="false">+I15/I9</f>
        <v>30.5664059322176</v>
      </c>
      <c r="J21" s="44" t="n">
        <f aca="false">+J15/J9</f>
        <v>34.9093892449553</v>
      </c>
      <c r="K21" s="44" t="n">
        <f aca="false">+K15/K9</f>
        <v>32.3475913854294</v>
      </c>
      <c r="L21" s="44" t="n">
        <f aca="false">+L15/L9</f>
        <v>33.9482203334247</v>
      </c>
      <c r="M21" s="44" t="n">
        <f aca="false">+M15/M9</f>
        <v>32.8929075493021</v>
      </c>
      <c r="N21" s="44" t="n">
        <f aca="false">+N15/N9</f>
        <v>33.4702499464843</v>
      </c>
      <c r="O21" s="73" t="n">
        <f aca="false">AVERAGE(C21:N21)</f>
        <v>35.9915408396969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</row>
    <row r="22" customFormat="false" ht="39.95" hidden="false" customHeight="true" outlineLevel="0" collapsed="false">
      <c r="A22" s="65"/>
      <c r="B22" s="23" t="s">
        <v>22</v>
      </c>
      <c r="C22" s="44" t="n">
        <f aca="false">+C16/C10</f>
        <v>5.81122143298002</v>
      </c>
      <c r="D22" s="44" t="n">
        <f aca="false">+D16/D10</f>
        <v>5.44672205985916</v>
      </c>
      <c r="E22" s="44" t="n">
        <f aca="false">+E16/E10</f>
        <v>5.48683822971286</v>
      </c>
      <c r="F22" s="44" t="n">
        <f aca="false">+F16/F10</f>
        <v>4.78551273206613</v>
      </c>
      <c r="G22" s="44" t="n">
        <f aca="false">+G16/G10</f>
        <v>5.17295707898564</v>
      </c>
      <c r="H22" s="44" t="n">
        <f aca="false">+H16/H10</f>
        <v>4.90482437280599</v>
      </c>
      <c r="I22" s="44" t="n">
        <f aca="false">+I16/I10</f>
        <v>4.71021564090177</v>
      </c>
      <c r="J22" s="44" t="n">
        <f aca="false">+J16/J10</f>
        <v>4.56946199159393</v>
      </c>
      <c r="K22" s="44" t="n">
        <f aca="false">+K16/K10</f>
        <v>4.54052976592048</v>
      </c>
      <c r="L22" s="44" t="n">
        <f aca="false">+L16/L10</f>
        <v>4.72909002010657</v>
      </c>
      <c r="M22" s="44" t="n">
        <f aca="false">+M16/M10</f>
        <v>4.77988427779106</v>
      </c>
      <c r="N22" s="44" t="n">
        <f aca="false">+N16/N10</f>
        <v>4.66416858862849</v>
      </c>
      <c r="O22" s="74" t="n">
        <f aca="false">AVERAGE(C22:N22)</f>
        <v>4.96678551594601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</row>
    <row r="23" customFormat="false" ht="45" hidden="false" customHeight="true" outlineLevel="0" collapsed="false">
      <c r="A23" s="65"/>
      <c r="B23" s="20" t="s">
        <v>23</v>
      </c>
      <c r="C23" s="46" t="n">
        <f aca="false">+C17/C11</f>
        <v>20.515427368421</v>
      </c>
      <c r="D23" s="46" t="n">
        <f aca="false">+D17/D11</f>
        <v>27.2844694915254</v>
      </c>
      <c r="E23" s="46" t="n">
        <f aca="false">+E17/E11</f>
        <v>38.8291316176471</v>
      </c>
      <c r="F23" s="46" t="n">
        <f aca="false">+F17/F11</f>
        <v>52.1218344444445</v>
      </c>
      <c r="G23" s="46" t="n">
        <f aca="false">+G17/G11</f>
        <v>85.9030478125</v>
      </c>
      <c r="H23" s="46" t="n">
        <f aca="false">+H17/H11</f>
        <v>48.7895317647059</v>
      </c>
      <c r="I23" s="46" t="n">
        <f aca="false">+I17/I11</f>
        <v>21.6169721917808</v>
      </c>
      <c r="J23" s="46" t="n">
        <f aca="false">+J17/J11</f>
        <v>23.3205957333333</v>
      </c>
      <c r="K23" s="46" t="n">
        <f aca="false">+K17/K11</f>
        <v>28.5245457352941</v>
      </c>
      <c r="L23" s="46" t="n">
        <f aca="false">+L17/L11</f>
        <v>20.5028302985075</v>
      </c>
      <c r="M23" s="46" t="n">
        <f aca="false">+M17/M11</f>
        <v>42.3151578333333</v>
      </c>
      <c r="N23" s="46" t="n">
        <f aca="false">+N17/N11</f>
        <v>29.7830064285714</v>
      </c>
      <c r="O23" s="43" t="n">
        <f aca="false">AVERAGE(C23:N23)</f>
        <v>36.6255458933387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65"/>
      <c r="B24" s="20" t="s">
        <v>34</v>
      </c>
      <c r="C24" s="48" t="n">
        <f aca="false">+C18/C12</f>
        <v>11.6424059140893</v>
      </c>
      <c r="D24" s="48" t="n">
        <f aca="false">+D18/D12</f>
        <v>11.8420152601504</v>
      </c>
      <c r="E24" s="48" t="n">
        <f aca="false">+E18/E12</f>
        <v>13.5239847609505</v>
      </c>
      <c r="F24" s="48" t="n">
        <f aca="false">+F18/F12</f>
        <v>13.4028529298357</v>
      </c>
      <c r="G24" s="48" t="n">
        <f aca="false">+G18/G12</f>
        <v>14.5671269297164</v>
      </c>
      <c r="H24" s="48" t="n">
        <f aca="false">+H18/H12</f>
        <v>18.9014271193046</v>
      </c>
      <c r="I24" s="48" t="n">
        <f aca="false">+I18/I12</f>
        <v>15.3668153758686</v>
      </c>
      <c r="J24" s="48" t="n">
        <f aca="false">+J18/J12</f>
        <v>18.4649743690011</v>
      </c>
      <c r="K24" s="48" t="n">
        <f aca="false">+K18/K12</f>
        <v>21.4085910868878</v>
      </c>
      <c r="L24" s="48" t="n">
        <f aca="false">+L18/L12</f>
        <v>12.9907094749323</v>
      </c>
      <c r="M24" s="48" t="n">
        <f aca="false">+M18/M12</f>
        <v>18.1137184283863</v>
      </c>
      <c r="N24" s="48" t="n">
        <f aca="false">+N18/N12</f>
        <v>14.5698529616183</v>
      </c>
      <c r="O24" s="43" t="n">
        <f aca="false">AVERAGE(C24:N24)</f>
        <v>15.3995395508951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50.1" hidden="false" customHeight="true" outlineLevel="0" collapsed="false">
      <c r="A25" s="65"/>
      <c r="B25" s="67" t="s">
        <v>25</v>
      </c>
      <c r="C25" s="50" t="n">
        <f aca="false">+C19/C13</f>
        <v>22.5423103835223</v>
      </c>
      <c r="D25" s="50" t="n">
        <f aca="false">+D19/D13</f>
        <v>22.0026602302276</v>
      </c>
      <c r="E25" s="50" t="n">
        <f aca="false">+E19/E13</f>
        <v>22.7750110362243</v>
      </c>
      <c r="F25" s="50" t="n">
        <f aca="false">+F19/F13</f>
        <v>24.3823716727896</v>
      </c>
      <c r="G25" s="50" t="n">
        <f aca="false">+G19/G13</f>
        <v>23.2067696257345</v>
      </c>
      <c r="H25" s="50" t="n">
        <f aca="false">+H19/H13</f>
        <v>23.6669666791915</v>
      </c>
      <c r="I25" s="50" t="n">
        <f aca="false">+I19/I13</f>
        <v>18.9461558283499</v>
      </c>
      <c r="J25" s="50" t="n">
        <f aca="false">+J19/J13</f>
        <v>21.537141413982</v>
      </c>
      <c r="K25" s="50" t="n">
        <f aca="false">+K19/K13</f>
        <v>20.1253601646647</v>
      </c>
      <c r="L25" s="50" t="n">
        <f aca="false">+L19/L13</f>
        <v>20.6594655024141</v>
      </c>
      <c r="M25" s="50" t="n">
        <f aca="false">+M19/M13</f>
        <v>20.4278176719045</v>
      </c>
      <c r="N25" s="50" t="n">
        <f aca="false">+N19/N13</f>
        <v>19.630944585264</v>
      </c>
      <c r="O25" s="75" t="n">
        <f aca="false">AVERAGE(C25:N25)</f>
        <v>21.6585812328558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</sheetData>
  <mergeCells count="8">
    <mergeCell ref="A4:O4"/>
    <mergeCell ref="A6:A7"/>
    <mergeCell ref="B6:B7"/>
    <mergeCell ref="C6:N6"/>
    <mergeCell ref="O6:O7"/>
    <mergeCell ref="A8:A13"/>
    <mergeCell ref="A14:A19"/>
    <mergeCell ref="A20:A2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25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255" min="16" style="1" width="9.62"/>
    <col collapsed="false" customWidth="true" hidden="false" outlineLevel="0" max="1025" min="256" style="1" width="14.26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43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65" t="s">
        <v>19</v>
      </c>
      <c r="B8" s="20" t="s">
        <v>20</v>
      </c>
      <c r="C8" s="21" t="n">
        <v>24954</v>
      </c>
      <c r="D8" s="21" t="n">
        <v>20812</v>
      </c>
      <c r="E8" s="21" t="n">
        <v>23656</v>
      </c>
      <c r="F8" s="21" t="n">
        <v>24736</v>
      </c>
      <c r="G8" s="21" t="n">
        <v>24147</v>
      </c>
      <c r="H8" s="21" t="n">
        <v>25690</v>
      </c>
      <c r="I8" s="21" t="n">
        <v>28534</v>
      </c>
      <c r="J8" s="21" t="n">
        <v>25643</v>
      </c>
      <c r="K8" s="21" t="n">
        <v>30953</v>
      </c>
      <c r="L8" s="21" t="n">
        <v>34855</v>
      </c>
      <c r="M8" s="21" t="n">
        <v>29762</v>
      </c>
      <c r="N8" s="21" t="n">
        <v>32457</v>
      </c>
      <c r="O8" s="66" t="n">
        <f aca="false">AVERAGE(C8:N8)</f>
        <v>27183.25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65"/>
      <c r="B9" s="23" t="s">
        <v>21</v>
      </c>
      <c r="C9" s="24" t="n">
        <v>12175</v>
      </c>
      <c r="D9" s="24" t="n">
        <v>10237</v>
      </c>
      <c r="E9" s="24" t="n">
        <v>12195</v>
      </c>
      <c r="F9" s="24" t="n">
        <v>12802</v>
      </c>
      <c r="G9" s="24" t="n">
        <v>12980</v>
      </c>
      <c r="H9" s="24" t="n">
        <v>14150</v>
      </c>
      <c r="I9" s="24" t="n">
        <v>14023</v>
      </c>
      <c r="J9" s="24" t="n">
        <v>12055</v>
      </c>
      <c r="K9" s="24" t="n">
        <v>15409</v>
      </c>
      <c r="L9" s="24" t="n">
        <v>18456</v>
      </c>
      <c r="M9" s="24" t="n">
        <v>15317</v>
      </c>
      <c r="N9" s="24" t="n">
        <v>14551</v>
      </c>
      <c r="O9" s="25" t="n">
        <f aca="false">AVERAGE(C9:N9)</f>
        <v>13695.8333333333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65"/>
      <c r="B10" s="23" t="s">
        <v>22</v>
      </c>
      <c r="C10" s="24" t="n">
        <v>12779</v>
      </c>
      <c r="D10" s="24" t="n">
        <v>10575</v>
      </c>
      <c r="E10" s="24" t="n">
        <v>11461</v>
      </c>
      <c r="F10" s="24" t="n">
        <v>11934</v>
      </c>
      <c r="G10" s="24" t="n">
        <v>11167</v>
      </c>
      <c r="H10" s="24" t="n">
        <v>11540</v>
      </c>
      <c r="I10" s="24" t="n">
        <v>14511</v>
      </c>
      <c r="J10" s="24" t="n">
        <v>13588</v>
      </c>
      <c r="K10" s="24" t="n">
        <v>15544</v>
      </c>
      <c r="L10" s="24" t="n">
        <v>16399</v>
      </c>
      <c r="M10" s="24" t="n">
        <v>14445</v>
      </c>
      <c r="N10" s="24" t="n">
        <v>17906</v>
      </c>
      <c r="O10" s="25" t="n">
        <f aca="false">AVERAGE(C10:N10)</f>
        <v>13487.4166666667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65"/>
      <c r="B11" s="20" t="s">
        <v>23</v>
      </c>
      <c r="C11" s="27" t="n">
        <v>45</v>
      </c>
      <c r="D11" s="27" t="n">
        <v>43</v>
      </c>
      <c r="E11" s="27" t="n">
        <v>44</v>
      </c>
      <c r="F11" s="27" t="n">
        <v>47</v>
      </c>
      <c r="G11" s="27" t="n">
        <v>54</v>
      </c>
      <c r="H11" s="27" t="n">
        <v>61</v>
      </c>
      <c r="I11" s="27" t="n">
        <v>75</v>
      </c>
      <c r="J11" s="27" t="n">
        <v>66</v>
      </c>
      <c r="K11" s="27" t="n">
        <v>63</v>
      </c>
      <c r="L11" s="27" t="n">
        <v>70</v>
      </c>
      <c r="M11" s="27" t="n">
        <v>54</v>
      </c>
      <c r="N11" s="27" t="n">
        <v>65</v>
      </c>
      <c r="O11" s="28" t="n">
        <f aca="false">AVERAGE(C11:N11)</f>
        <v>57.25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65"/>
      <c r="B12" s="20" t="s">
        <v>34</v>
      </c>
      <c r="C12" s="29" t="n">
        <v>2651</v>
      </c>
      <c r="D12" s="29" t="n">
        <v>3367</v>
      </c>
      <c r="E12" s="29" t="n">
        <v>3250</v>
      </c>
      <c r="F12" s="29" t="n">
        <v>3657</v>
      </c>
      <c r="G12" s="29" t="n">
        <v>3383</v>
      </c>
      <c r="H12" s="29" t="n">
        <v>3684</v>
      </c>
      <c r="I12" s="29" t="n">
        <v>3458</v>
      </c>
      <c r="J12" s="29" t="n">
        <v>2501</v>
      </c>
      <c r="K12" s="29" t="n">
        <v>2896</v>
      </c>
      <c r="L12" s="29" t="n">
        <v>3609</v>
      </c>
      <c r="M12" s="29" t="n">
        <v>3096</v>
      </c>
      <c r="N12" s="29" t="n">
        <v>4303</v>
      </c>
      <c r="O12" s="28" t="n">
        <f aca="false">AVERAGE(C12:N12)</f>
        <v>3321.25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50.1" hidden="false" customHeight="true" outlineLevel="0" collapsed="false">
      <c r="A13" s="65"/>
      <c r="B13" s="67" t="s">
        <v>25</v>
      </c>
      <c r="C13" s="31" t="n">
        <f aca="false">SUM(C9:C12)</f>
        <v>27650</v>
      </c>
      <c r="D13" s="31" t="n">
        <f aca="false">SUM(D9:D12)</f>
        <v>24222</v>
      </c>
      <c r="E13" s="31" t="n">
        <f aca="false">SUM(E9:E12)</f>
        <v>26950</v>
      </c>
      <c r="F13" s="31" t="n">
        <f aca="false">SUM(F9:F12)</f>
        <v>28440</v>
      </c>
      <c r="G13" s="31" t="n">
        <f aca="false">SUM(G9:G12)</f>
        <v>27584</v>
      </c>
      <c r="H13" s="31" t="n">
        <f aca="false">SUM(H9:H12)</f>
        <v>29435</v>
      </c>
      <c r="I13" s="31" t="n">
        <f aca="false">SUM(I9:I12)</f>
        <v>32067</v>
      </c>
      <c r="J13" s="31" t="n">
        <f aca="false">SUM(J9:J12)</f>
        <v>28210</v>
      </c>
      <c r="K13" s="31" t="n">
        <f aca="false">SUM(K9:K12)</f>
        <v>33912</v>
      </c>
      <c r="L13" s="31" t="n">
        <f aca="false">SUM(L9:L12)</f>
        <v>38534</v>
      </c>
      <c r="M13" s="31" t="n">
        <f aca="false">SUM(M9:M12)</f>
        <v>32912</v>
      </c>
      <c r="N13" s="31" t="n">
        <f aca="false">SUM(N9:N12)</f>
        <v>36825</v>
      </c>
      <c r="O13" s="68" t="n">
        <f aca="false">AVERAGE(C13:N13)</f>
        <v>30561.75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65" t="s">
        <v>26</v>
      </c>
      <c r="B14" s="20" t="s">
        <v>20</v>
      </c>
      <c r="C14" s="33" t="n">
        <v>655137.3626401</v>
      </c>
      <c r="D14" s="33" t="n">
        <v>593718.096787</v>
      </c>
      <c r="E14" s="33" t="n">
        <v>724579.75929</v>
      </c>
      <c r="F14" s="33" t="n">
        <v>655656.877764</v>
      </c>
      <c r="G14" s="33" t="n">
        <v>612188.69656</v>
      </c>
      <c r="H14" s="33" t="n">
        <v>634866.77131</v>
      </c>
      <c r="I14" s="33" t="n">
        <v>755414.68013</v>
      </c>
      <c r="J14" s="33" t="n">
        <v>631916.44156</v>
      </c>
      <c r="K14" s="33" t="n">
        <v>683965.60073</v>
      </c>
      <c r="L14" s="33" t="n">
        <v>757866.28227</v>
      </c>
      <c r="M14" s="33" t="n">
        <v>662012.85235</v>
      </c>
      <c r="N14" s="33" t="n">
        <v>695954.03387</v>
      </c>
      <c r="O14" s="69" t="n">
        <f aca="false">AVERAGE(C14:N14)</f>
        <v>671939.787938425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39.95" hidden="false" customHeight="true" outlineLevel="0" collapsed="false">
      <c r="A15" s="65"/>
      <c r="B15" s="23" t="s">
        <v>21</v>
      </c>
      <c r="C15" s="35" t="n">
        <v>519196.67216</v>
      </c>
      <c r="D15" s="35" t="n">
        <v>476079.65575</v>
      </c>
      <c r="E15" s="35" t="n">
        <v>597412.49099</v>
      </c>
      <c r="F15" s="35" t="n">
        <v>545120.91941</v>
      </c>
      <c r="G15" s="35" t="n">
        <v>519474.21582</v>
      </c>
      <c r="H15" s="35" t="n">
        <v>550275.42967</v>
      </c>
      <c r="I15" s="35" t="n">
        <v>654145.47675</v>
      </c>
      <c r="J15" s="35" t="n">
        <v>537348.39546</v>
      </c>
      <c r="K15" s="35" t="n">
        <v>577360.13795</v>
      </c>
      <c r="L15" s="35" t="n">
        <v>651506.61383</v>
      </c>
      <c r="M15" s="35" t="n">
        <v>559861.55661</v>
      </c>
      <c r="N15" s="35" t="n">
        <v>584301.57907</v>
      </c>
      <c r="O15" s="70" t="n">
        <f aca="false">AVERAGE(C15:N15)</f>
        <v>564340.261955833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39.95" hidden="false" customHeight="true" outlineLevel="0" collapsed="false">
      <c r="A16" s="65"/>
      <c r="B16" s="23" t="s">
        <v>22</v>
      </c>
      <c r="C16" s="35" t="n">
        <v>135940.6904801</v>
      </c>
      <c r="D16" s="35" t="n">
        <v>117638.441037</v>
      </c>
      <c r="E16" s="35" t="n">
        <v>127167.2683</v>
      </c>
      <c r="F16" s="35" t="n">
        <v>110535.958354</v>
      </c>
      <c r="G16" s="35" t="n">
        <v>92714.4807400001</v>
      </c>
      <c r="H16" s="35" t="n">
        <v>84591.34164</v>
      </c>
      <c r="I16" s="35" t="n">
        <v>101269.20338</v>
      </c>
      <c r="J16" s="35" t="n">
        <v>94568.0460999999</v>
      </c>
      <c r="K16" s="35" t="n">
        <v>106605.46278</v>
      </c>
      <c r="L16" s="35" t="n">
        <v>106359.66844</v>
      </c>
      <c r="M16" s="35" t="n">
        <v>102151.29574</v>
      </c>
      <c r="N16" s="35" t="n">
        <v>111652.4548</v>
      </c>
      <c r="O16" s="70" t="n">
        <f aca="false">AVERAGE(C16:N16)</f>
        <v>107599.525982592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45" hidden="false" customHeight="true" outlineLevel="0" collapsed="false">
      <c r="A17" s="65"/>
      <c r="B17" s="20" t="s">
        <v>23</v>
      </c>
      <c r="C17" s="37" t="n">
        <v>1640.27181</v>
      </c>
      <c r="D17" s="37" t="n">
        <v>1576.78561</v>
      </c>
      <c r="E17" s="37" t="n">
        <v>1442.49075</v>
      </c>
      <c r="F17" s="37" t="n">
        <v>1658.35949</v>
      </c>
      <c r="G17" s="37" t="n">
        <v>2851.72149</v>
      </c>
      <c r="H17" s="37" t="n">
        <v>2072.122301</v>
      </c>
      <c r="I17" s="37" t="n">
        <v>1927.30901</v>
      </c>
      <c r="J17" s="37" t="n">
        <v>2237.86971</v>
      </c>
      <c r="K17" s="37" t="n">
        <v>2018.72249</v>
      </c>
      <c r="L17" s="37" t="n">
        <v>2930.03759</v>
      </c>
      <c r="M17" s="37" t="n">
        <v>2831.05199</v>
      </c>
      <c r="N17" s="37" t="n">
        <v>2205.02665</v>
      </c>
      <c r="O17" s="69" t="n">
        <f aca="false">AVERAGE(C17:N17)</f>
        <v>2115.98074091667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45" hidden="false" customHeight="true" outlineLevel="0" collapsed="false">
      <c r="A18" s="65"/>
      <c r="B18" s="20" t="s">
        <v>34</v>
      </c>
      <c r="C18" s="38" t="n">
        <v>24750.77982</v>
      </c>
      <c r="D18" s="38" t="n">
        <v>30337.114942</v>
      </c>
      <c r="E18" s="38" t="n">
        <v>31411.61975</v>
      </c>
      <c r="F18" s="38" t="n">
        <v>35284.386166</v>
      </c>
      <c r="G18" s="38" t="n">
        <v>27531.32796</v>
      </c>
      <c r="H18" s="38" t="n">
        <v>33441.923119</v>
      </c>
      <c r="I18" s="38" t="n">
        <v>32738.0756</v>
      </c>
      <c r="J18" s="38" t="n">
        <v>26051.77555</v>
      </c>
      <c r="K18" s="38" t="n">
        <v>34657.62161</v>
      </c>
      <c r="L18" s="38" t="n">
        <v>35595.62684</v>
      </c>
      <c r="M18" s="38" t="n">
        <v>31642.54936</v>
      </c>
      <c r="N18" s="38" t="n">
        <v>47139.41684</v>
      </c>
      <c r="O18" s="69" t="n">
        <f aca="false">AVERAGE(C18:N18)</f>
        <v>32548.51812975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50.1" hidden="false" customHeight="true" outlineLevel="0" collapsed="false">
      <c r="A19" s="65"/>
      <c r="B19" s="67" t="s">
        <v>25</v>
      </c>
      <c r="C19" s="39" t="n">
        <f aca="false">SUM(C15:C18)</f>
        <v>681528.4142701</v>
      </c>
      <c r="D19" s="39" t="n">
        <f aca="false">SUM(D15:D18)</f>
        <v>625631.997339</v>
      </c>
      <c r="E19" s="39" t="n">
        <f aca="false">SUM(E15:E18)</f>
        <v>757433.86979</v>
      </c>
      <c r="F19" s="39" t="n">
        <f aca="false">SUM(F15:F18)</f>
        <v>692599.62342</v>
      </c>
      <c r="G19" s="39" t="n">
        <f aca="false">SUM(G15:G18)</f>
        <v>642571.74601</v>
      </c>
      <c r="H19" s="39" t="n">
        <f aca="false">SUM(H15:H18)</f>
        <v>670380.81673</v>
      </c>
      <c r="I19" s="39" t="n">
        <f aca="false">SUM(I15:I18)</f>
        <v>790080.06474</v>
      </c>
      <c r="J19" s="39" t="n">
        <f aca="false">SUM(J15:J18)</f>
        <v>660206.08682</v>
      </c>
      <c r="K19" s="39" t="n">
        <f aca="false">SUM(K15:K18)</f>
        <v>720641.94483</v>
      </c>
      <c r="L19" s="39" t="n">
        <f aca="false">SUM(L15:L18)</f>
        <v>796391.9467</v>
      </c>
      <c r="M19" s="39" t="n">
        <f aca="false">SUM(M15:M18)</f>
        <v>696486.4537</v>
      </c>
      <c r="N19" s="39" t="n">
        <f aca="false">SUM(N15:N18)</f>
        <v>745298.47736</v>
      </c>
      <c r="O19" s="71" t="n">
        <f aca="false">AVERAGE(C19:N19)</f>
        <v>706604.286809092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  <row r="20" customFormat="false" ht="45" hidden="false" customHeight="true" outlineLevel="0" collapsed="false">
      <c r="A20" s="65" t="s">
        <v>27</v>
      </c>
      <c r="B20" s="20" t="s">
        <v>20</v>
      </c>
      <c r="C20" s="42" t="n">
        <f aca="false">+C14/C8</f>
        <v>26.2538015003647</v>
      </c>
      <c r="D20" s="42" t="n">
        <f aca="false">+D14/D8</f>
        <v>28.5276809911109</v>
      </c>
      <c r="E20" s="42" t="n">
        <f aca="false">+E14/E8</f>
        <v>30.6298511705276</v>
      </c>
      <c r="F20" s="42" t="n">
        <f aca="false">+F14/F8</f>
        <v>26.5061803753234</v>
      </c>
      <c r="G20" s="42" t="n">
        <f aca="false">+G14/G8</f>
        <v>25.3525778175343</v>
      </c>
      <c r="H20" s="42" t="n">
        <f aca="false">+H14/H8</f>
        <v>24.7126030093422</v>
      </c>
      <c r="I20" s="42" t="n">
        <f aca="false">+I14/I8</f>
        <v>26.474195</v>
      </c>
      <c r="J20" s="42" t="n">
        <f aca="false">+J14/J8</f>
        <v>24.6428437218734</v>
      </c>
      <c r="K20" s="42" t="n">
        <f aca="false">+K14/K8</f>
        <v>22.096908239266</v>
      </c>
      <c r="L20" s="42" t="n">
        <f aca="false">+L14/L8</f>
        <v>21.743402159518</v>
      </c>
      <c r="M20" s="42" t="n">
        <f aca="false">+M14/M8</f>
        <v>22.2435606595659</v>
      </c>
      <c r="N20" s="42" t="n">
        <f aca="false">+N14/N8</f>
        <v>21.4423401383369</v>
      </c>
      <c r="O20" s="72" t="n">
        <f aca="false">AVERAGE(C20:N20)</f>
        <v>25.0521620652303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</row>
    <row r="21" customFormat="false" ht="39.95" hidden="false" customHeight="true" outlineLevel="0" collapsed="false">
      <c r="A21" s="65"/>
      <c r="B21" s="23" t="s">
        <v>21</v>
      </c>
      <c r="C21" s="44" t="n">
        <f aca="false">+C15/C9</f>
        <v>42.6444905264887</v>
      </c>
      <c r="D21" s="44" t="n">
        <f aca="false">+D15/D9</f>
        <v>46.5057786216665</v>
      </c>
      <c r="E21" s="44" t="n">
        <f aca="false">+E15/E9</f>
        <v>48.9883141443214</v>
      </c>
      <c r="F21" s="44" t="n">
        <f aca="false">+F15/F9</f>
        <v>42.5809185603812</v>
      </c>
      <c r="G21" s="44" t="n">
        <f aca="false">+G15/G9</f>
        <v>40.0211260261941</v>
      </c>
      <c r="H21" s="44" t="n">
        <f aca="false">+H15/H9</f>
        <v>38.8887229448763</v>
      </c>
      <c r="I21" s="44" t="n">
        <f aca="false">+I15/I9</f>
        <v>46.6480408436141</v>
      </c>
      <c r="J21" s="44" t="n">
        <f aca="false">+J15/J9</f>
        <v>44.5747320995438</v>
      </c>
      <c r="K21" s="44" t="n">
        <f aca="false">+K15/K9</f>
        <v>37.4690205691479</v>
      </c>
      <c r="L21" s="44" t="n">
        <f aca="false">+L15/L9</f>
        <v>35.3005317419809</v>
      </c>
      <c r="M21" s="44" t="n">
        <f aca="false">+M15/M9</f>
        <v>36.551645662336</v>
      </c>
      <c r="N21" s="44" t="n">
        <f aca="false">+N15/N9</f>
        <v>40.155424305546</v>
      </c>
      <c r="O21" s="73" t="n">
        <f aca="false">AVERAGE(C21:N21)</f>
        <v>41.6940621705081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</row>
    <row r="22" customFormat="false" ht="39.95" hidden="false" customHeight="true" outlineLevel="0" collapsed="false">
      <c r="A22" s="65"/>
      <c r="B22" s="23" t="s">
        <v>22</v>
      </c>
      <c r="C22" s="44" t="n">
        <f aca="false">+C16/C10</f>
        <v>10.6378191157446</v>
      </c>
      <c r="D22" s="44" t="n">
        <f aca="false">+D16/D10</f>
        <v>11.1242024621277</v>
      </c>
      <c r="E22" s="44" t="n">
        <f aca="false">+E16/E10</f>
        <v>11.0956520635198</v>
      </c>
      <c r="F22" s="44" t="n">
        <f aca="false">+F16/F10</f>
        <v>9.26227236081782</v>
      </c>
      <c r="G22" s="44" t="n">
        <f aca="false">+G16/G10</f>
        <v>8.30254148294082</v>
      </c>
      <c r="H22" s="44" t="n">
        <f aca="false">+H16/H10</f>
        <v>7.33027223916811</v>
      </c>
      <c r="I22" s="44" t="n">
        <f aca="false">+I16/I10</f>
        <v>6.97878873819861</v>
      </c>
      <c r="J22" s="44" t="n">
        <f aca="false">+J16/J10</f>
        <v>6.9596736900206</v>
      </c>
      <c r="K22" s="44" t="n">
        <f aca="false">+K16/K10</f>
        <v>6.85830306098817</v>
      </c>
      <c r="L22" s="44" t="n">
        <f aca="false">+L16/L10</f>
        <v>6.48574110860419</v>
      </c>
      <c r="M22" s="44" t="n">
        <f aca="false">+M16/M10</f>
        <v>7.07174079196954</v>
      </c>
      <c r="N22" s="44" t="n">
        <f aca="false">+N16/N10</f>
        <v>6.23547720317213</v>
      </c>
      <c r="O22" s="74" t="n">
        <f aca="false">AVERAGE(C22:N22)</f>
        <v>8.19520702643933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</row>
    <row r="23" customFormat="false" ht="45" hidden="false" customHeight="true" outlineLevel="0" collapsed="false">
      <c r="A23" s="65"/>
      <c r="B23" s="20" t="s">
        <v>23</v>
      </c>
      <c r="C23" s="46" t="n">
        <f aca="false">+C17/C11</f>
        <v>36.4504846666667</v>
      </c>
      <c r="D23" s="46" t="n">
        <f aca="false">+D17/D11</f>
        <v>36.6694327906977</v>
      </c>
      <c r="E23" s="46" t="n">
        <f aca="false">+E17/E11</f>
        <v>32.7838806818182</v>
      </c>
      <c r="F23" s="46" t="n">
        <f aca="false">+F17/F11</f>
        <v>35.2842444680851</v>
      </c>
      <c r="G23" s="46" t="n">
        <f aca="false">+G17/G11</f>
        <v>52.8096572222222</v>
      </c>
      <c r="H23" s="46" t="n">
        <f aca="false">+H17/H11</f>
        <v>33.9692180491803</v>
      </c>
      <c r="I23" s="46" t="n">
        <f aca="false">+I17/I11</f>
        <v>25.6974534666667</v>
      </c>
      <c r="J23" s="46" t="n">
        <f aca="false">+J17/J11</f>
        <v>33.9071168181818</v>
      </c>
      <c r="K23" s="46" t="n">
        <f aca="false">+K17/K11</f>
        <v>32.0432141269841</v>
      </c>
      <c r="L23" s="46" t="n">
        <f aca="false">+L17/L11</f>
        <v>41.8576798571429</v>
      </c>
      <c r="M23" s="46" t="n">
        <f aca="false">+M17/M11</f>
        <v>52.4268887037037</v>
      </c>
      <c r="N23" s="46" t="n">
        <f aca="false">+N17/N11</f>
        <v>33.9234869230769</v>
      </c>
      <c r="O23" s="43" t="n">
        <f aca="false">AVERAGE(C23:N23)</f>
        <v>37.3185631478689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65"/>
      <c r="B24" s="20" t="s">
        <v>34</v>
      </c>
      <c r="C24" s="48" t="n">
        <f aca="false">+C18/C12</f>
        <v>9.33639374575632</v>
      </c>
      <c r="D24" s="48" t="n">
        <f aca="false">+D18/D12</f>
        <v>9.01013214790615</v>
      </c>
      <c r="E24" s="48" t="n">
        <f aca="false">+E18/E12</f>
        <v>9.66511376923077</v>
      </c>
      <c r="F24" s="48" t="n">
        <f aca="false">+F18/F12</f>
        <v>9.64845123489199</v>
      </c>
      <c r="G24" s="48" t="n">
        <f aca="false">+G18/G12</f>
        <v>8.13814010050251</v>
      </c>
      <c r="H24" s="48" t="n">
        <f aca="false">+H18/H12</f>
        <v>9.07761213870793</v>
      </c>
      <c r="I24" s="48" t="n">
        <f aca="false">+I18/I12</f>
        <v>9.46734401388085</v>
      </c>
      <c r="J24" s="48" t="n">
        <f aca="false">+J18/J12</f>
        <v>10.416543602559</v>
      </c>
      <c r="K24" s="48" t="n">
        <f aca="false">+K18/K12</f>
        <v>11.9674107769337</v>
      </c>
      <c r="L24" s="48" t="n">
        <f aca="false">+L18/L12</f>
        <v>9.8630165807703</v>
      </c>
      <c r="M24" s="48" t="n">
        <f aca="false">+M18/M12</f>
        <v>10.2204616795866</v>
      </c>
      <c r="N24" s="48" t="n">
        <f aca="false">+N18/N12</f>
        <v>10.9550120474088</v>
      </c>
      <c r="O24" s="43" t="n">
        <f aca="false">AVERAGE(C24:N24)</f>
        <v>9.8138026531779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50.1" hidden="false" customHeight="true" outlineLevel="0" collapsed="false">
      <c r="A25" s="65"/>
      <c r="B25" s="67" t="s">
        <v>25</v>
      </c>
      <c r="C25" s="50" t="n">
        <f aca="false">+C19/C13</f>
        <v>24.6484055793888</v>
      </c>
      <c r="D25" s="50" t="n">
        <f aca="false">+D19/D13</f>
        <v>25.8290808908843</v>
      </c>
      <c r="E25" s="50" t="n">
        <f aca="false">+E19/E13</f>
        <v>28.1051528679035</v>
      </c>
      <c r="F25" s="50" t="n">
        <f aca="false">+F19/F13</f>
        <v>24.3530106687764</v>
      </c>
      <c r="G25" s="50" t="n">
        <f aca="false">+G19/G13</f>
        <v>23.2950894000145</v>
      </c>
      <c r="H25" s="50" t="n">
        <f aca="false">+H19/H13</f>
        <v>22.7749555539324</v>
      </c>
      <c r="I25" s="50" t="n">
        <f aca="false">+I19/I13</f>
        <v>24.6384153410048</v>
      </c>
      <c r="J25" s="50" t="n">
        <f aca="false">+J19/J13</f>
        <v>23.4032643325062</v>
      </c>
      <c r="K25" s="50" t="n">
        <f aca="false">+K19/K13</f>
        <v>21.250352230184</v>
      </c>
      <c r="L25" s="50" t="n">
        <f aca="false">+L19/L13</f>
        <v>20.6672535085898</v>
      </c>
      <c r="M25" s="50" t="n">
        <f aca="false">+M19/M13</f>
        <v>21.1620823316723</v>
      </c>
      <c r="N25" s="50" t="n">
        <f aca="false">+N19/N13</f>
        <v>20.2389267443313</v>
      </c>
      <c r="O25" s="75" t="n">
        <f aca="false">AVERAGE(C25:N25)</f>
        <v>23.363832454099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</sheetData>
  <mergeCells count="8">
    <mergeCell ref="A4:O4"/>
    <mergeCell ref="A6:A7"/>
    <mergeCell ref="B6:B7"/>
    <mergeCell ref="C6:N6"/>
    <mergeCell ref="O6:O7"/>
    <mergeCell ref="A8:A13"/>
    <mergeCell ref="A14:A19"/>
    <mergeCell ref="A20:A2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19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1025" min="16" style="1" width="9.62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78" t="s">
        <v>19</v>
      </c>
      <c r="B8" s="79" t="s">
        <v>45</v>
      </c>
      <c r="C8" s="24" t="n">
        <v>5965</v>
      </c>
      <c r="D8" s="24" t="n">
        <v>5471</v>
      </c>
      <c r="E8" s="24" t="n">
        <v>4608</v>
      </c>
      <c r="F8" s="24" t="n">
        <v>4620</v>
      </c>
      <c r="G8" s="24" t="n">
        <v>4595</v>
      </c>
      <c r="H8" s="24" t="n">
        <v>4242</v>
      </c>
      <c r="I8" s="24" t="n">
        <v>5598</v>
      </c>
      <c r="J8" s="24" t="n">
        <v>4670</v>
      </c>
      <c r="K8" s="24" t="n">
        <v>4408</v>
      </c>
      <c r="L8" s="24" t="n">
        <v>4692</v>
      </c>
      <c r="M8" s="24" t="n">
        <v>3821</v>
      </c>
      <c r="N8" s="24" t="n">
        <v>4147</v>
      </c>
      <c r="O8" s="80" t="n">
        <f aca="false">AVERAGE(C8:N8)</f>
        <v>4736.41666666667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45" hidden="false" customHeight="true" outlineLevel="0" collapsed="false">
      <c r="A9" s="78"/>
      <c r="B9" s="79" t="s">
        <v>46</v>
      </c>
      <c r="C9" s="21" t="n">
        <v>45</v>
      </c>
      <c r="D9" s="21" t="n">
        <v>41</v>
      </c>
      <c r="E9" s="21" t="n">
        <v>42</v>
      </c>
      <c r="F9" s="21" t="n">
        <v>42</v>
      </c>
      <c r="G9" s="21" t="n">
        <v>40</v>
      </c>
      <c r="H9" s="21" t="n">
        <v>41</v>
      </c>
      <c r="I9" s="21" t="n">
        <v>52</v>
      </c>
      <c r="J9" s="21" t="n">
        <v>53</v>
      </c>
      <c r="K9" s="21" t="n">
        <v>52</v>
      </c>
      <c r="L9" s="21" t="n">
        <v>49</v>
      </c>
      <c r="M9" s="21" t="n">
        <v>41</v>
      </c>
      <c r="N9" s="21" t="n">
        <v>43</v>
      </c>
      <c r="O9" s="28" t="n">
        <f aca="false">AVERAGE(C9:N9)</f>
        <v>45.0833333333333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45" hidden="false" customHeight="true" outlineLevel="0" collapsed="false">
      <c r="A10" s="78"/>
      <c r="B10" s="79" t="s">
        <v>47</v>
      </c>
      <c r="C10" s="24" t="n">
        <v>327</v>
      </c>
      <c r="D10" s="24" t="n">
        <v>301</v>
      </c>
      <c r="E10" s="24" t="n">
        <v>292</v>
      </c>
      <c r="F10" s="24" t="n">
        <v>122</v>
      </c>
      <c r="G10" s="24" t="n">
        <v>87</v>
      </c>
      <c r="H10" s="24" t="n">
        <v>145</v>
      </c>
      <c r="I10" s="24" t="n">
        <v>239</v>
      </c>
      <c r="J10" s="24" t="n">
        <v>288</v>
      </c>
      <c r="K10" s="24" t="n">
        <v>207</v>
      </c>
      <c r="L10" s="24" t="n">
        <v>212</v>
      </c>
      <c r="M10" s="24" t="n">
        <v>173</v>
      </c>
      <c r="N10" s="24" t="n">
        <v>289</v>
      </c>
      <c r="O10" s="25" t="n">
        <f aca="false">AVERAGE(C10:N10)</f>
        <v>223.5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50.1" hidden="false" customHeight="true" outlineLevel="0" collapsed="false">
      <c r="A11" s="78"/>
      <c r="B11" s="67" t="s">
        <v>25</v>
      </c>
      <c r="C11" s="31" t="n">
        <f aca="false">SUM(C8:C10)</f>
        <v>6337</v>
      </c>
      <c r="D11" s="31" t="n">
        <f aca="false">SUM(D8:D10)</f>
        <v>5813</v>
      </c>
      <c r="E11" s="31" t="n">
        <f aca="false">SUM(E8:E10)</f>
        <v>4942</v>
      </c>
      <c r="F11" s="31" t="n">
        <f aca="false">SUM(F8:F10)</f>
        <v>4784</v>
      </c>
      <c r="G11" s="31" t="n">
        <f aca="false">SUM(G8:G10)</f>
        <v>4722</v>
      </c>
      <c r="H11" s="31" t="n">
        <f aca="false">SUM(H8:H10)</f>
        <v>4428</v>
      </c>
      <c r="I11" s="31" t="n">
        <f aca="false">SUM(I8:I10)</f>
        <v>5889</v>
      </c>
      <c r="J11" s="31" t="n">
        <f aca="false">SUM(J8:J10)</f>
        <v>5011</v>
      </c>
      <c r="K11" s="31" t="n">
        <f aca="false">SUM(K8:K10)</f>
        <v>4667</v>
      </c>
      <c r="L11" s="31" t="n">
        <f aca="false">SUM(L8:L10)</f>
        <v>4953</v>
      </c>
      <c r="M11" s="31" t="n">
        <f aca="false">SUM(M8:M10)</f>
        <v>4035</v>
      </c>
      <c r="N11" s="31" t="n">
        <f aca="false">SUM(N8:N10)</f>
        <v>4479</v>
      </c>
      <c r="O11" s="68" t="n">
        <f aca="false">AVERAGE(C11:N11)</f>
        <v>5005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78" t="s">
        <v>26</v>
      </c>
      <c r="B12" s="79" t="s">
        <v>45</v>
      </c>
      <c r="C12" s="35" t="n">
        <v>483825.17209</v>
      </c>
      <c r="D12" s="35" t="n">
        <v>427283.85129</v>
      </c>
      <c r="E12" s="35" t="n">
        <v>372682.37263</v>
      </c>
      <c r="F12" s="35" t="n">
        <v>404214.06241</v>
      </c>
      <c r="G12" s="35" t="n">
        <v>378472.12263</v>
      </c>
      <c r="H12" s="35" t="n">
        <v>359060.85325</v>
      </c>
      <c r="I12" s="35" t="n">
        <v>403611.6625</v>
      </c>
      <c r="J12" s="35" t="n">
        <v>381141.93627</v>
      </c>
      <c r="K12" s="35" t="n">
        <v>340838.03456</v>
      </c>
      <c r="L12" s="35" t="n">
        <v>372432.6928</v>
      </c>
      <c r="M12" s="35" t="n">
        <v>314344.08737</v>
      </c>
      <c r="N12" s="35" t="n">
        <v>302848.05021</v>
      </c>
      <c r="O12" s="70" t="n">
        <f aca="false">AVERAGE(C12:N12)</f>
        <v>378396.241500833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45" hidden="false" customHeight="true" outlineLevel="0" collapsed="false">
      <c r="A13" s="78"/>
      <c r="B13" s="79" t="s">
        <v>46</v>
      </c>
      <c r="C13" s="33" t="n">
        <v>2325.34907</v>
      </c>
      <c r="D13" s="33" t="n">
        <v>2573.75279</v>
      </c>
      <c r="E13" s="33" t="n">
        <v>2534.70668</v>
      </c>
      <c r="F13" s="33" t="n">
        <v>2227.21933</v>
      </c>
      <c r="G13" s="33" t="n">
        <v>2339.47197</v>
      </c>
      <c r="H13" s="33" t="n">
        <v>2056.43849</v>
      </c>
      <c r="I13" s="33" t="n">
        <v>2073.09823</v>
      </c>
      <c r="J13" s="33" t="n">
        <v>3106.60006</v>
      </c>
      <c r="K13" s="33" t="n">
        <v>1551.52575</v>
      </c>
      <c r="L13" s="33" t="n">
        <v>1939.10865</v>
      </c>
      <c r="M13" s="33" t="n">
        <v>2036.00711</v>
      </c>
      <c r="N13" s="33" t="n">
        <v>1985.69607</v>
      </c>
      <c r="O13" s="69" t="n">
        <f aca="false">AVERAGE(C13:N13)</f>
        <v>2229.08118333333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78"/>
      <c r="B14" s="79" t="s">
        <v>47</v>
      </c>
      <c r="C14" s="35" t="n">
        <v>31364.05303</v>
      </c>
      <c r="D14" s="35" t="n">
        <v>21975.6218</v>
      </c>
      <c r="E14" s="35" t="n">
        <v>20674.62638</v>
      </c>
      <c r="F14" s="35" t="n">
        <v>15352.48996</v>
      </c>
      <c r="G14" s="35" t="n">
        <v>15673.97109</v>
      </c>
      <c r="H14" s="35" t="n">
        <v>16442.1069</v>
      </c>
      <c r="I14" s="35" t="n">
        <v>20720.75606</v>
      </c>
      <c r="J14" s="35" t="n">
        <v>21995.94649</v>
      </c>
      <c r="K14" s="35" t="n">
        <v>17385.23426</v>
      </c>
      <c r="L14" s="35" t="n">
        <v>16733.61522</v>
      </c>
      <c r="M14" s="35" t="n">
        <v>15880.50081</v>
      </c>
      <c r="N14" s="35" t="n">
        <v>21369.81711</v>
      </c>
      <c r="O14" s="70" t="n">
        <f aca="false">AVERAGE(C14:N14)</f>
        <v>19630.7282591667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50.1" hidden="false" customHeight="true" outlineLevel="0" collapsed="false">
      <c r="A15" s="78"/>
      <c r="B15" s="67" t="s">
        <v>25</v>
      </c>
      <c r="C15" s="39" t="n">
        <f aca="false">SUM(C12:C14)</f>
        <v>517514.57419</v>
      </c>
      <c r="D15" s="39" t="n">
        <f aca="false">SUM(D12:D14)</f>
        <v>451833.22588</v>
      </c>
      <c r="E15" s="39" t="n">
        <f aca="false">SUM(E12:E14)</f>
        <v>395891.70569</v>
      </c>
      <c r="F15" s="39" t="n">
        <f aca="false">SUM(F12:F14)</f>
        <v>421793.7717</v>
      </c>
      <c r="G15" s="39" t="n">
        <f aca="false">SUM(G12:G14)</f>
        <v>396485.56569</v>
      </c>
      <c r="H15" s="39" t="n">
        <f aca="false">SUM(H12:H14)</f>
        <v>377559.39864</v>
      </c>
      <c r="I15" s="39" t="n">
        <f aca="false">SUM(I12:I14)</f>
        <v>426405.51679</v>
      </c>
      <c r="J15" s="39" t="n">
        <f aca="false">SUM(J12:J14)</f>
        <v>406244.48282</v>
      </c>
      <c r="K15" s="39" t="n">
        <f aca="false">SUM(K12:K14)</f>
        <v>359774.79457</v>
      </c>
      <c r="L15" s="39" t="n">
        <f aca="false">SUM(L12:L14)</f>
        <v>391105.41667</v>
      </c>
      <c r="M15" s="39" t="n">
        <f aca="false">SUM(M12:M14)</f>
        <v>332260.59529</v>
      </c>
      <c r="N15" s="39" t="n">
        <f aca="false">SUM(N12:N14)</f>
        <v>326203.56339</v>
      </c>
      <c r="O15" s="71" t="n">
        <f aca="false">AVERAGE(C15:N15)</f>
        <v>400256.050943333</v>
      </c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</row>
    <row r="16" customFormat="false" ht="45" hidden="false" customHeight="true" outlineLevel="0" collapsed="false">
      <c r="A16" s="78" t="s">
        <v>27</v>
      </c>
      <c r="B16" s="79" t="s">
        <v>45</v>
      </c>
      <c r="C16" s="44" t="n">
        <f aca="false">+C12/C8</f>
        <v>81.1106742816429</v>
      </c>
      <c r="D16" s="44" t="n">
        <f aca="false">+D12/D8</f>
        <v>78.0997717583623</v>
      </c>
      <c r="E16" s="44" t="n">
        <f aca="false">+E12/E8</f>
        <v>80.8772510047743</v>
      </c>
      <c r="F16" s="44" t="n">
        <f aca="false">+F12/F8</f>
        <v>87.4922213008658</v>
      </c>
      <c r="G16" s="44" t="n">
        <f aca="false">+G12/G8</f>
        <v>82.366076742111</v>
      </c>
      <c r="H16" s="44" t="n">
        <f aca="false">+H12/H8</f>
        <v>84.6442369754833</v>
      </c>
      <c r="I16" s="44" t="n">
        <f aca="false">+I12/I8</f>
        <v>72.0992608967489</v>
      </c>
      <c r="J16" s="44" t="n">
        <f aca="false">+J12/J8</f>
        <v>81.614975646681</v>
      </c>
      <c r="K16" s="44" t="n">
        <f aca="false">+K12/K8</f>
        <v>77.3226031215971</v>
      </c>
      <c r="L16" s="44" t="n">
        <f aca="false">+L12/L8</f>
        <v>79.3761067348679</v>
      </c>
      <c r="M16" s="44" t="n">
        <f aca="false">+M12/M8</f>
        <v>82.2674921146297</v>
      </c>
      <c r="N16" s="44" t="n">
        <f aca="false">+N12/N8</f>
        <v>73.0282252736918</v>
      </c>
      <c r="O16" s="45" t="n">
        <f aca="false">AVERAGE(C16:N16)</f>
        <v>80.0249079876213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</row>
    <row r="17" customFormat="false" ht="45" hidden="false" customHeight="true" outlineLevel="0" collapsed="false">
      <c r="A17" s="78"/>
      <c r="B17" s="79" t="s">
        <v>46</v>
      </c>
      <c r="C17" s="42" t="n">
        <f aca="false">+C13/C9</f>
        <v>51.6744237777778</v>
      </c>
      <c r="D17" s="42" t="n">
        <f aca="false">+D13/D9</f>
        <v>62.7744582926829</v>
      </c>
      <c r="E17" s="42" t="n">
        <f aca="false">+E13/E9</f>
        <v>60.3501590476191</v>
      </c>
      <c r="F17" s="42" t="n">
        <f aca="false">+F13/F9</f>
        <v>53.0290316666667</v>
      </c>
      <c r="G17" s="42" t="n">
        <f aca="false">+G13/G9</f>
        <v>58.48679925</v>
      </c>
      <c r="H17" s="42" t="n">
        <f aca="false">+H13/H9</f>
        <v>50.1570363414634</v>
      </c>
      <c r="I17" s="42" t="n">
        <f aca="false">+I13/I9</f>
        <v>39.8672736538462</v>
      </c>
      <c r="J17" s="42" t="n">
        <f aca="false">+J13/J9</f>
        <v>58.6150954716981</v>
      </c>
      <c r="K17" s="42" t="n">
        <f aca="false">+K13/K9</f>
        <v>29.8370336538462</v>
      </c>
      <c r="L17" s="42" t="n">
        <f aca="false">+L13/L9</f>
        <v>39.5736459183673</v>
      </c>
      <c r="M17" s="42" t="n">
        <f aca="false">+M13/M9</f>
        <v>49.65871</v>
      </c>
      <c r="N17" s="42" t="n">
        <f aca="false">+N13/N9</f>
        <v>46.178978372093</v>
      </c>
      <c r="O17" s="43" t="n">
        <f aca="false">AVERAGE(C17:N17)</f>
        <v>50.0168871205051</v>
      </c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</row>
    <row r="18" customFormat="false" ht="45" hidden="false" customHeight="true" outlineLevel="0" collapsed="false">
      <c r="A18" s="78"/>
      <c r="B18" s="79" t="s">
        <v>47</v>
      </c>
      <c r="C18" s="44" t="n">
        <f aca="false">+C14/C10</f>
        <v>95.9145352599388</v>
      </c>
      <c r="D18" s="44" t="n">
        <f aca="false">+D14/D10</f>
        <v>73.0087102990033</v>
      </c>
      <c r="E18" s="44" t="n">
        <f aca="false">+E14/E10</f>
        <v>70.803515</v>
      </c>
      <c r="F18" s="44" t="n">
        <f aca="false">+F14/F10</f>
        <v>125.840081639344</v>
      </c>
      <c r="G18" s="44" t="n">
        <f aca="false">+G14/G10</f>
        <v>180.160587241379</v>
      </c>
      <c r="H18" s="44" t="n">
        <f aca="false">+H14/H10</f>
        <v>113.393840689655</v>
      </c>
      <c r="I18" s="44" t="n">
        <f aca="false">+I14/I10</f>
        <v>86.6977241004184</v>
      </c>
      <c r="J18" s="44" t="n">
        <f aca="false">+J14/J10</f>
        <v>76.3748142013889</v>
      </c>
      <c r="K18" s="44" t="n">
        <f aca="false">+K14/K10</f>
        <v>83.9866389371981</v>
      </c>
      <c r="L18" s="44" t="n">
        <f aca="false">+L14/L10</f>
        <v>78.9321472641509</v>
      </c>
      <c r="M18" s="44" t="n">
        <f aca="false">+M14/M10</f>
        <v>91.7948023699422</v>
      </c>
      <c r="N18" s="44" t="n">
        <f aca="false">+N14/N10</f>
        <v>73.9440038408304</v>
      </c>
      <c r="O18" s="45" t="n">
        <f aca="false">AVERAGE(C18:N18)</f>
        <v>95.9042834036042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</row>
    <row r="19" customFormat="false" ht="50.1" hidden="false" customHeight="true" outlineLevel="0" collapsed="false">
      <c r="A19" s="78"/>
      <c r="B19" s="67" t="s">
        <v>25</v>
      </c>
      <c r="C19" s="50" t="n">
        <f aca="false">+C15/C11</f>
        <v>81.6655474498974</v>
      </c>
      <c r="D19" s="50" t="n">
        <f aca="false">+D15/D11</f>
        <v>77.7280622535696</v>
      </c>
      <c r="E19" s="50" t="n">
        <f aca="false">+E15/E11</f>
        <v>80.1075891723999</v>
      </c>
      <c r="F19" s="50" t="n">
        <f aca="false">+F15/F11</f>
        <v>88.1675944188963</v>
      </c>
      <c r="G19" s="50" t="n">
        <f aca="false">+G15/G11</f>
        <v>83.9656005273189</v>
      </c>
      <c r="H19" s="50" t="n">
        <f aca="false">+H15/H11</f>
        <v>85.2663501897019</v>
      </c>
      <c r="I19" s="50" t="n">
        <f aca="false">+I15/I11</f>
        <v>72.4071178111734</v>
      </c>
      <c r="J19" s="50" t="n">
        <f aca="false">+J15/J11</f>
        <v>81.0705413729795</v>
      </c>
      <c r="K19" s="50" t="n">
        <f aca="false">+K15/K11</f>
        <v>77.0890924726805</v>
      </c>
      <c r="L19" s="50" t="n">
        <f aca="false">+L15/L11</f>
        <v>78.9633387179487</v>
      </c>
      <c r="M19" s="50" t="n">
        <f aca="false">+M15/M11</f>
        <v>82.3446332812887</v>
      </c>
      <c r="N19" s="50" t="n">
        <f aca="false">+N15/N11</f>
        <v>72.8295519959812</v>
      </c>
      <c r="O19" s="75" t="n">
        <f aca="false">AVERAGE(C19:N19)</f>
        <v>80.133751638653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</sheetData>
  <mergeCells count="8">
    <mergeCell ref="A4:O4"/>
    <mergeCell ref="A6:A7"/>
    <mergeCell ref="B6:B7"/>
    <mergeCell ref="C6:N6"/>
    <mergeCell ref="O6:O7"/>
    <mergeCell ref="A8:A11"/>
    <mergeCell ref="A12:A15"/>
    <mergeCell ref="A16:A19"/>
  </mergeCells>
  <printOptions headings="false" gridLines="false" gridLinesSet="true" horizontalCentered="true" verticalCentered="true"/>
  <pageMargins left="0.39375" right="0.39375" top="0.393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19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1025" min="16" style="1" width="9.62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48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78" t="s">
        <v>19</v>
      </c>
      <c r="B8" s="79" t="s">
        <v>45</v>
      </c>
      <c r="C8" s="24" t="n">
        <v>5070</v>
      </c>
      <c r="D8" s="24" t="n">
        <v>4942</v>
      </c>
      <c r="E8" s="24" t="n">
        <v>6111</v>
      </c>
      <c r="F8" s="24" t="n">
        <v>4779</v>
      </c>
      <c r="G8" s="24" t="n">
        <v>4238</v>
      </c>
      <c r="H8" s="24" t="n">
        <v>4269</v>
      </c>
      <c r="I8" s="24" t="n">
        <v>4634</v>
      </c>
      <c r="J8" s="24" t="n">
        <v>4630</v>
      </c>
      <c r="K8" s="24" t="n">
        <v>3946</v>
      </c>
      <c r="L8" s="24" t="n">
        <v>6094</v>
      </c>
      <c r="M8" s="24" t="n">
        <v>5574</v>
      </c>
      <c r="N8" s="24" t="n">
        <v>4510</v>
      </c>
      <c r="O8" s="80" t="n">
        <f aca="false">AVERAGE(C8:N8)</f>
        <v>4899.75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45" hidden="false" customHeight="true" outlineLevel="0" collapsed="false">
      <c r="A9" s="78"/>
      <c r="B9" s="79" t="s">
        <v>46</v>
      </c>
      <c r="C9" s="21" t="n">
        <v>45</v>
      </c>
      <c r="D9" s="21" t="n">
        <v>42</v>
      </c>
      <c r="E9" s="21" t="n">
        <v>46</v>
      </c>
      <c r="F9" s="21" t="n">
        <v>40</v>
      </c>
      <c r="G9" s="21" t="n">
        <v>42</v>
      </c>
      <c r="H9" s="21" t="n">
        <v>40</v>
      </c>
      <c r="I9" s="21" t="n">
        <v>46</v>
      </c>
      <c r="J9" s="21" t="n">
        <v>44</v>
      </c>
      <c r="K9" s="21" t="n">
        <v>41</v>
      </c>
      <c r="L9" s="21" t="n">
        <v>51</v>
      </c>
      <c r="M9" s="21" t="n">
        <v>45</v>
      </c>
      <c r="N9" s="21" t="n">
        <v>41</v>
      </c>
      <c r="O9" s="28" t="n">
        <f aca="false">AVERAGE(C9:N9)</f>
        <v>43.5833333333333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45" hidden="false" customHeight="true" outlineLevel="0" collapsed="false">
      <c r="A10" s="78"/>
      <c r="B10" s="79" t="s">
        <v>47</v>
      </c>
      <c r="C10" s="24" t="n">
        <v>151</v>
      </c>
      <c r="D10" s="24" t="n">
        <v>110</v>
      </c>
      <c r="E10" s="24" t="n">
        <v>132</v>
      </c>
      <c r="F10" s="24" t="n">
        <v>112</v>
      </c>
      <c r="G10" s="24" t="n">
        <v>120</v>
      </c>
      <c r="H10" s="24" t="n">
        <v>171</v>
      </c>
      <c r="I10" s="24" t="n">
        <v>204</v>
      </c>
      <c r="J10" s="24" t="n">
        <v>217</v>
      </c>
      <c r="K10" s="24" t="n">
        <v>301</v>
      </c>
      <c r="L10" s="24" t="n">
        <v>360</v>
      </c>
      <c r="M10" s="24" t="n">
        <v>371</v>
      </c>
      <c r="N10" s="24" t="n">
        <v>268</v>
      </c>
      <c r="O10" s="25" t="n">
        <f aca="false">AVERAGE(C10:N10)</f>
        <v>209.75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50.1" hidden="false" customHeight="true" outlineLevel="0" collapsed="false">
      <c r="A11" s="78"/>
      <c r="B11" s="67" t="s">
        <v>25</v>
      </c>
      <c r="C11" s="31" t="n">
        <f aca="false">SUM(C8:C10)</f>
        <v>5266</v>
      </c>
      <c r="D11" s="31" t="n">
        <f aca="false">SUM(D8:D10)</f>
        <v>5094</v>
      </c>
      <c r="E11" s="31" t="n">
        <f aca="false">SUM(E8:E10)</f>
        <v>6289</v>
      </c>
      <c r="F11" s="31" t="n">
        <f aca="false">SUM(F8:F10)</f>
        <v>4931</v>
      </c>
      <c r="G11" s="31" t="n">
        <f aca="false">SUM(G8:G10)</f>
        <v>4400</v>
      </c>
      <c r="H11" s="31" t="n">
        <f aca="false">SUM(H8:H10)</f>
        <v>4480</v>
      </c>
      <c r="I11" s="31" t="n">
        <f aca="false">SUM(I8:I10)</f>
        <v>4884</v>
      </c>
      <c r="J11" s="31" t="n">
        <f aca="false">SUM(J8:J10)</f>
        <v>4891</v>
      </c>
      <c r="K11" s="31" t="n">
        <f aca="false">SUM(K8:K10)</f>
        <v>4288</v>
      </c>
      <c r="L11" s="31" t="n">
        <f aca="false">SUM(L8:L10)</f>
        <v>6505</v>
      </c>
      <c r="M11" s="31" t="n">
        <f aca="false">SUM(M8:M10)</f>
        <v>5990</v>
      </c>
      <c r="N11" s="31" t="n">
        <f aca="false">SUM(N8:N10)</f>
        <v>4819</v>
      </c>
      <c r="O11" s="68" t="n">
        <f aca="false">AVERAGE(C11:N11)</f>
        <v>5153.08333333333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78" t="s">
        <v>26</v>
      </c>
      <c r="B12" s="79" t="s">
        <v>45</v>
      </c>
      <c r="C12" s="35" t="n">
        <v>280480.86337</v>
      </c>
      <c r="D12" s="35" t="n">
        <v>329512.94576</v>
      </c>
      <c r="E12" s="35" t="n">
        <v>425058.52083</v>
      </c>
      <c r="F12" s="35" t="n">
        <v>361381.65757</v>
      </c>
      <c r="G12" s="35" t="n">
        <v>350411.6904</v>
      </c>
      <c r="H12" s="35" t="n">
        <v>351408.63441</v>
      </c>
      <c r="I12" s="35" t="n">
        <v>327286.71256</v>
      </c>
      <c r="J12" s="35" t="n">
        <v>394683.57301</v>
      </c>
      <c r="K12" s="35" t="n">
        <v>298642.85202</v>
      </c>
      <c r="L12" s="35" t="n">
        <v>501667.18735</v>
      </c>
      <c r="M12" s="35" t="n">
        <v>398484.54212</v>
      </c>
      <c r="N12" s="35" t="n">
        <v>328778.31899</v>
      </c>
      <c r="O12" s="70" t="n">
        <f aca="false">AVERAGE(C12:N12)</f>
        <v>362316.458199167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45" hidden="false" customHeight="true" outlineLevel="0" collapsed="false">
      <c r="A13" s="78"/>
      <c r="B13" s="79" t="s">
        <v>46</v>
      </c>
      <c r="C13" s="33" t="n">
        <v>1999.99308</v>
      </c>
      <c r="D13" s="33" t="n">
        <v>1772.44039</v>
      </c>
      <c r="E13" s="33" t="n">
        <v>1488.91952</v>
      </c>
      <c r="F13" s="33" t="n">
        <v>1549.89224</v>
      </c>
      <c r="G13" s="33" t="n">
        <v>1352.87217</v>
      </c>
      <c r="H13" s="33" t="n">
        <v>1224.21844</v>
      </c>
      <c r="I13" s="33" t="n">
        <v>1403.57107</v>
      </c>
      <c r="J13" s="33" t="n">
        <v>1604.14422</v>
      </c>
      <c r="K13" s="33" t="n">
        <v>1391.5733</v>
      </c>
      <c r="L13" s="33" t="n">
        <v>3409.51676</v>
      </c>
      <c r="M13" s="33" t="n">
        <v>2000.39766</v>
      </c>
      <c r="N13" s="33" t="n">
        <v>6305.69057</v>
      </c>
      <c r="O13" s="69" t="n">
        <f aca="false">AVERAGE(C13:N13)</f>
        <v>2125.26911833333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78"/>
      <c r="B14" s="79" t="s">
        <v>47</v>
      </c>
      <c r="C14" s="35" t="n">
        <v>7303.12103</v>
      </c>
      <c r="D14" s="35" t="n">
        <v>4740.3437</v>
      </c>
      <c r="E14" s="35" t="n">
        <v>3369.39968</v>
      </c>
      <c r="F14" s="35" t="n">
        <v>2700.14571</v>
      </c>
      <c r="G14" s="35" t="n">
        <v>3174.90361</v>
      </c>
      <c r="H14" s="35" t="n">
        <v>8877.47617</v>
      </c>
      <c r="I14" s="35" t="n">
        <v>16733.47492</v>
      </c>
      <c r="J14" s="35" t="n">
        <v>14765.63535</v>
      </c>
      <c r="K14" s="35" t="n">
        <v>19116.05053</v>
      </c>
      <c r="L14" s="35" t="n">
        <v>25365.48573</v>
      </c>
      <c r="M14" s="35" t="n">
        <v>22711.41464</v>
      </c>
      <c r="N14" s="35" t="n">
        <v>16217.28291</v>
      </c>
      <c r="O14" s="70" t="n">
        <f aca="false">AVERAGE(C14:N14)</f>
        <v>12089.561165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50.1" hidden="false" customHeight="true" outlineLevel="0" collapsed="false">
      <c r="A15" s="78"/>
      <c r="B15" s="67" t="s">
        <v>25</v>
      </c>
      <c r="C15" s="39" t="n">
        <f aca="false">SUM(C12:C14)</f>
        <v>289783.97748</v>
      </c>
      <c r="D15" s="39" t="n">
        <f aca="false">SUM(D12:D14)</f>
        <v>336025.72985</v>
      </c>
      <c r="E15" s="39" t="n">
        <f aca="false">SUM(E12:E14)</f>
        <v>429916.84003</v>
      </c>
      <c r="F15" s="39" t="n">
        <f aca="false">SUM(F12:F14)</f>
        <v>365631.69552</v>
      </c>
      <c r="G15" s="39" t="n">
        <f aca="false">SUM(G12:G14)</f>
        <v>354939.46618</v>
      </c>
      <c r="H15" s="39" t="n">
        <f aca="false">SUM(H12:H14)</f>
        <v>361510.32902</v>
      </c>
      <c r="I15" s="39" t="n">
        <f aca="false">SUM(I12:I14)</f>
        <v>345423.75855</v>
      </c>
      <c r="J15" s="39" t="n">
        <f aca="false">SUM(J12:J14)</f>
        <v>411053.35258</v>
      </c>
      <c r="K15" s="39" t="n">
        <f aca="false">SUM(K12:K14)</f>
        <v>319150.47585</v>
      </c>
      <c r="L15" s="39" t="n">
        <f aca="false">SUM(L12:L14)</f>
        <v>530442.18984</v>
      </c>
      <c r="M15" s="39" t="n">
        <f aca="false">SUM(M12:M14)</f>
        <v>423196.35442</v>
      </c>
      <c r="N15" s="39" t="n">
        <f aca="false">SUM(N12:N14)</f>
        <v>351301.29247</v>
      </c>
      <c r="O15" s="71" t="n">
        <f aca="false">AVERAGE(C15:N15)</f>
        <v>376531.2884825</v>
      </c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</row>
    <row r="16" customFormat="false" ht="45" hidden="false" customHeight="true" outlineLevel="0" collapsed="false">
      <c r="A16" s="78" t="s">
        <v>27</v>
      </c>
      <c r="B16" s="79" t="s">
        <v>45</v>
      </c>
      <c r="C16" s="44" t="n">
        <f aca="false">+C12/C8</f>
        <v>55.3216693037475</v>
      </c>
      <c r="D16" s="44" t="n">
        <f aca="false">+D12/D8</f>
        <v>66.6760311129098</v>
      </c>
      <c r="E16" s="44" t="n">
        <f aca="false">+E12/E8</f>
        <v>69.556295341188</v>
      </c>
      <c r="F16" s="44" t="n">
        <f aca="false">+F12/F8</f>
        <v>75.6186770391295</v>
      </c>
      <c r="G16" s="44" t="n">
        <f aca="false">+G12/G8</f>
        <v>82.6832681453516</v>
      </c>
      <c r="H16" s="44" t="n">
        <f aca="false">+H12/H8</f>
        <v>82.3163819184821</v>
      </c>
      <c r="I16" s="44" t="n">
        <f aca="false">+I12/I8</f>
        <v>70.6272577816141</v>
      </c>
      <c r="J16" s="44" t="n">
        <f aca="false">+J12/J8</f>
        <v>85.2448321835853</v>
      </c>
      <c r="K16" s="44" t="n">
        <f aca="false">+K12/K8</f>
        <v>75.6824257526609</v>
      </c>
      <c r="L16" s="44" t="n">
        <f aca="false">+L12/L8</f>
        <v>82.3214944781753</v>
      </c>
      <c r="M16" s="44" t="n">
        <f aca="false">+M12/M8</f>
        <v>71.4898712091855</v>
      </c>
      <c r="N16" s="44" t="n">
        <f aca="false">+N12/N8</f>
        <v>72.899849</v>
      </c>
      <c r="O16" s="45" t="n">
        <f aca="false">+O12/O8</f>
        <v>73.9459070767216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</row>
    <row r="17" customFormat="false" ht="45" hidden="false" customHeight="true" outlineLevel="0" collapsed="false">
      <c r="A17" s="78"/>
      <c r="B17" s="79" t="s">
        <v>46</v>
      </c>
      <c r="C17" s="42" t="n">
        <f aca="false">+C13/C9</f>
        <v>44.4442906666667</v>
      </c>
      <c r="D17" s="42" t="n">
        <f aca="false">+D13/D9</f>
        <v>42.2009616666667</v>
      </c>
      <c r="E17" s="42" t="n">
        <f aca="false">+E13/E9</f>
        <v>32.3678156521739</v>
      </c>
      <c r="F17" s="42" t="n">
        <f aca="false">+F13/F9</f>
        <v>38.747306</v>
      </c>
      <c r="G17" s="42" t="n">
        <f aca="false">+G13/G9</f>
        <v>32.2112421428571</v>
      </c>
      <c r="H17" s="42" t="n">
        <f aca="false">+H13/H9</f>
        <v>30.605461</v>
      </c>
      <c r="I17" s="42" t="n">
        <f aca="false">+I13/I9</f>
        <v>30.5124145652174</v>
      </c>
      <c r="J17" s="42" t="n">
        <f aca="false">+J13/J9</f>
        <v>36.4578231818182</v>
      </c>
      <c r="K17" s="42" t="n">
        <f aca="false">+K13/K9</f>
        <v>33.9408121951219</v>
      </c>
      <c r="L17" s="42" t="n">
        <f aca="false">+L13/L9</f>
        <v>66.8532698039216</v>
      </c>
      <c r="M17" s="42" t="n">
        <f aca="false">+M13/M9</f>
        <v>44.4532813333333</v>
      </c>
      <c r="N17" s="42" t="n">
        <f aca="false">+N13/N9</f>
        <v>153.79733097561</v>
      </c>
      <c r="O17" s="43" t="n">
        <f aca="false">+O13/O9</f>
        <v>48.7633449713193</v>
      </c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</row>
    <row r="18" customFormat="false" ht="45" hidden="false" customHeight="true" outlineLevel="0" collapsed="false">
      <c r="A18" s="78"/>
      <c r="B18" s="79" t="s">
        <v>47</v>
      </c>
      <c r="C18" s="44" t="n">
        <f aca="false">+C14/C10</f>
        <v>48.3650399337748</v>
      </c>
      <c r="D18" s="44" t="n">
        <f aca="false">+D14/D10</f>
        <v>43.0940336363636</v>
      </c>
      <c r="E18" s="44" t="n">
        <f aca="false">+E14/E10</f>
        <v>25.5257551515151</v>
      </c>
      <c r="F18" s="44" t="n">
        <f aca="false">+F14/F10</f>
        <v>24.1084438392857</v>
      </c>
      <c r="G18" s="44" t="n">
        <f aca="false">+G14/G10</f>
        <v>26.4575300833333</v>
      </c>
      <c r="H18" s="44" t="n">
        <f aca="false">+H14/H10</f>
        <v>51.9150653216374</v>
      </c>
      <c r="I18" s="44" t="n">
        <f aca="false">+I14/I10</f>
        <v>82.0268378431373</v>
      </c>
      <c r="J18" s="44" t="n">
        <f aca="false">+J14/J10</f>
        <v>68.0444025345622</v>
      </c>
      <c r="K18" s="44" t="n">
        <f aca="false">+K14/K10</f>
        <v>63.5084735215947</v>
      </c>
      <c r="L18" s="44" t="n">
        <f aca="false">+L14/L10</f>
        <v>70.4596825833333</v>
      </c>
      <c r="M18" s="44" t="n">
        <f aca="false">+M14/M10</f>
        <v>61.2167510512129</v>
      </c>
      <c r="N18" s="44" t="n">
        <f aca="false">+N14/N10</f>
        <v>60.5122496641791</v>
      </c>
      <c r="O18" s="45" t="n">
        <f aca="false">+O14/O10</f>
        <v>57.6379554946365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</row>
    <row r="19" customFormat="false" ht="50.1" hidden="false" customHeight="true" outlineLevel="0" collapsed="false">
      <c r="A19" s="78"/>
      <c r="B19" s="67" t="s">
        <v>25</v>
      </c>
      <c r="C19" s="50" t="n">
        <f aca="false">+C15/C11</f>
        <v>55.0292399316369</v>
      </c>
      <c r="D19" s="50" t="n">
        <f aca="false">+D15/D11</f>
        <v>65.9650038967413</v>
      </c>
      <c r="E19" s="50" t="n">
        <f aca="false">+E15/E11</f>
        <v>68.3601272110033</v>
      </c>
      <c r="F19" s="50" t="n">
        <f aca="false">+F15/F11</f>
        <v>74.1496036341513</v>
      </c>
      <c r="G19" s="50" t="n">
        <f aca="false">+G15/G11</f>
        <v>80.6680604954545</v>
      </c>
      <c r="H19" s="50" t="n">
        <f aca="false">+H15/H11</f>
        <v>80.6942698705357</v>
      </c>
      <c r="I19" s="50" t="n">
        <f aca="false">+I15/I11</f>
        <v>70.7255852886978</v>
      </c>
      <c r="J19" s="50" t="n">
        <f aca="false">+J15/J11</f>
        <v>84.0428036352484</v>
      </c>
      <c r="K19" s="50" t="n">
        <f aca="false">+K15/K11</f>
        <v>74.4287490321829</v>
      </c>
      <c r="L19" s="50" t="n">
        <f aca="false">+L15/L11</f>
        <v>81.5437647717141</v>
      </c>
      <c r="M19" s="50" t="n">
        <f aca="false">+M15/M11</f>
        <v>70.6504765308848</v>
      </c>
      <c r="N19" s="50" t="n">
        <f aca="false">+N15/N11</f>
        <v>72.8992098920938</v>
      </c>
      <c r="O19" s="75" t="n">
        <f aca="false">+O15/O11</f>
        <v>73.0691246630658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</sheetData>
  <mergeCells count="8">
    <mergeCell ref="A4:O4"/>
    <mergeCell ref="A6:A7"/>
    <mergeCell ref="B6:B7"/>
    <mergeCell ref="C6:N6"/>
    <mergeCell ref="O6:O7"/>
    <mergeCell ref="A8:A11"/>
    <mergeCell ref="A12:A15"/>
    <mergeCell ref="A16:A19"/>
  </mergeCells>
  <printOptions headings="false" gridLines="false" gridLinesSet="true" horizontalCentered="true" verticalCentered="true"/>
  <pageMargins left="0.39375" right="0.39375" top="0.393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19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1025" min="16" style="1" width="9.62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49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78" t="s">
        <v>19</v>
      </c>
      <c r="B8" s="79" t="s">
        <v>45</v>
      </c>
      <c r="C8" s="56" t="s">
        <v>32</v>
      </c>
      <c r="D8" s="56" t="s">
        <v>32</v>
      </c>
      <c r="E8" s="56" t="s">
        <v>32</v>
      </c>
      <c r="F8" s="56" t="s">
        <v>32</v>
      </c>
      <c r="G8" s="56" t="s">
        <v>32</v>
      </c>
      <c r="H8" s="56" t="s">
        <v>32</v>
      </c>
      <c r="I8" s="24" t="n">
        <v>3047</v>
      </c>
      <c r="J8" s="24" t="n">
        <v>3257</v>
      </c>
      <c r="K8" s="24" t="n">
        <v>4364</v>
      </c>
      <c r="L8" s="24" t="n">
        <v>4533</v>
      </c>
      <c r="M8" s="24" t="n">
        <v>3768</v>
      </c>
      <c r="N8" s="24" t="n">
        <v>3254</v>
      </c>
      <c r="O8" s="80" t="n">
        <f aca="false">AVERAGE(C8:N8)</f>
        <v>3703.83333333333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45" hidden="false" customHeight="true" outlineLevel="0" collapsed="false">
      <c r="A9" s="78"/>
      <c r="B9" s="79" t="s">
        <v>46</v>
      </c>
      <c r="C9" s="21" t="n">
        <v>42</v>
      </c>
      <c r="D9" s="21" t="n">
        <v>47</v>
      </c>
      <c r="E9" s="21" t="n">
        <v>47</v>
      </c>
      <c r="F9" s="21" t="n">
        <v>40</v>
      </c>
      <c r="G9" s="21" t="n">
        <v>44</v>
      </c>
      <c r="H9" s="21" t="n">
        <v>43</v>
      </c>
      <c r="I9" s="21" t="n">
        <v>44</v>
      </c>
      <c r="J9" s="21" t="n">
        <v>44</v>
      </c>
      <c r="K9" s="21" t="n">
        <v>44</v>
      </c>
      <c r="L9" s="21" t="n">
        <v>44</v>
      </c>
      <c r="M9" s="21" t="n">
        <v>42</v>
      </c>
      <c r="N9" s="21" t="n">
        <v>39</v>
      </c>
      <c r="O9" s="28" t="n">
        <f aca="false">AVERAGE(C9:N9)</f>
        <v>43.3333333333333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45" hidden="false" customHeight="true" outlineLevel="0" collapsed="false">
      <c r="A10" s="78"/>
      <c r="B10" s="79" t="s">
        <v>47</v>
      </c>
      <c r="C10" s="24" t="n">
        <v>13</v>
      </c>
      <c r="D10" s="24" t="n">
        <v>18</v>
      </c>
      <c r="E10" s="24" t="n">
        <v>40</v>
      </c>
      <c r="F10" s="24" t="n">
        <v>60</v>
      </c>
      <c r="G10" s="24" t="n">
        <v>71</v>
      </c>
      <c r="H10" s="24" t="n">
        <v>73</v>
      </c>
      <c r="I10" s="24" t="n">
        <v>96</v>
      </c>
      <c r="J10" s="24" t="n">
        <v>102</v>
      </c>
      <c r="K10" s="24" t="n">
        <v>102</v>
      </c>
      <c r="L10" s="24" t="n">
        <v>105</v>
      </c>
      <c r="M10" s="24" t="n">
        <v>145</v>
      </c>
      <c r="N10" s="24" t="n">
        <v>109</v>
      </c>
      <c r="O10" s="25" t="n">
        <f aca="false">AVERAGE(C10:N10)</f>
        <v>77.8333333333333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50.1" hidden="false" customHeight="true" outlineLevel="0" collapsed="false">
      <c r="A11" s="78"/>
      <c r="B11" s="67" t="s">
        <v>25</v>
      </c>
      <c r="C11" s="31" t="n">
        <f aca="false">SUM(C8:C10)</f>
        <v>55</v>
      </c>
      <c r="D11" s="31" t="n">
        <f aca="false">SUM(D8:D10)</f>
        <v>65</v>
      </c>
      <c r="E11" s="31" t="n">
        <f aca="false">SUM(E8:E10)</f>
        <v>87</v>
      </c>
      <c r="F11" s="31" t="n">
        <f aca="false">SUM(F8:F10)</f>
        <v>100</v>
      </c>
      <c r="G11" s="31" t="n">
        <f aca="false">SUM(G8:G10)</f>
        <v>115</v>
      </c>
      <c r="H11" s="31" t="n">
        <f aca="false">SUM(H8:H10)</f>
        <v>116</v>
      </c>
      <c r="I11" s="31" t="n">
        <f aca="false">SUM(I8:I10)</f>
        <v>3187</v>
      </c>
      <c r="J11" s="31" t="n">
        <f aca="false">SUM(J8:J10)</f>
        <v>3403</v>
      </c>
      <c r="K11" s="31" t="n">
        <f aca="false">SUM(K8:K10)</f>
        <v>4510</v>
      </c>
      <c r="L11" s="31" t="n">
        <f aca="false">SUM(L8:L10)</f>
        <v>4682</v>
      </c>
      <c r="M11" s="31" t="n">
        <f aca="false">SUM(M8:M10)</f>
        <v>3955</v>
      </c>
      <c r="N11" s="31" t="n">
        <f aca="false">SUM(N8:N10)</f>
        <v>3402</v>
      </c>
      <c r="O11" s="68" t="n">
        <f aca="false">AVERAGE(C11:N11)</f>
        <v>1973.08333333333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78" t="s">
        <v>26</v>
      </c>
      <c r="B12" s="79" t="s">
        <v>45</v>
      </c>
      <c r="C12" s="58" t="s">
        <v>32</v>
      </c>
      <c r="D12" s="58" t="s">
        <v>32</v>
      </c>
      <c r="E12" s="58" t="s">
        <v>32</v>
      </c>
      <c r="F12" s="58" t="s">
        <v>32</v>
      </c>
      <c r="G12" s="58" t="s">
        <v>32</v>
      </c>
      <c r="H12" s="58" t="s">
        <v>32</v>
      </c>
      <c r="I12" s="35" t="n">
        <v>178232.4</v>
      </c>
      <c r="J12" s="35" t="n">
        <v>215872</v>
      </c>
      <c r="K12" s="35" t="n">
        <v>271850.5</v>
      </c>
      <c r="L12" s="35" t="n">
        <v>294053.1</v>
      </c>
      <c r="M12" s="35" t="n">
        <v>252492.31082</v>
      </c>
      <c r="N12" s="35" t="n">
        <v>193901.83555</v>
      </c>
      <c r="O12" s="70" t="n">
        <f aca="false">AVERAGE(C12:N12)</f>
        <v>234400.357728333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45" hidden="false" customHeight="true" outlineLevel="0" collapsed="false">
      <c r="A13" s="78"/>
      <c r="B13" s="79" t="s">
        <v>46</v>
      </c>
      <c r="C13" s="33" t="n">
        <v>1217.9</v>
      </c>
      <c r="D13" s="33" t="n">
        <v>1553.3</v>
      </c>
      <c r="E13" s="33" t="n">
        <v>1639.4</v>
      </c>
      <c r="F13" s="33" t="n">
        <v>1303.3</v>
      </c>
      <c r="G13" s="33" t="n">
        <v>1323.9</v>
      </c>
      <c r="H13" s="33" t="n">
        <v>1414.6</v>
      </c>
      <c r="I13" s="33" t="n">
        <v>1314.2</v>
      </c>
      <c r="J13" s="33" t="n">
        <v>1415.3</v>
      </c>
      <c r="K13" s="33" t="n">
        <v>1331.8</v>
      </c>
      <c r="L13" s="33" t="n">
        <v>1405.3</v>
      </c>
      <c r="M13" s="33" t="n">
        <v>1624.20843</v>
      </c>
      <c r="N13" s="33" t="n">
        <v>1436.45436</v>
      </c>
      <c r="O13" s="69" t="n">
        <f aca="false">AVERAGE(C13:N13)</f>
        <v>1414.97189916667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78"/>
      <c r="B14" s="79" t="s">
        <v>47</v>
      </c>
      <c r="C14" s="35" t="n">
        <v>1055.7</v>
      </c>
      <c r="D14" s="35" t="n">
        <v>4535.5</v>
      </c>
      <c r="E14" s="35" t="n">
        <v>5337.7</v>
      </c>
      <c r="F14" s="35" t="n">
        <v>7624.2</v>
      </c>
      <c r="G14" s="35" t="n">
        <v>8609.9</v>
      </c>
      <c r="H14" s="35" t="n">
        <v>6590.6</v>
      </c>
      <c r="I14" s="35" t="n">
        <v>12441.3</v>
      </c>
      <c r="J14" s="35" t="n">
        <v>10522.5</v>
      </c>
      <c r="K14" s="35" t="n">
        <v>10778.3</v>
      </c>
      <c r="L14" s="35" t="n">
        <v>18739</v>
      </c>
      <c r="M14" s="35" t="n">
        <v>12729.22367</v>
      </c>
      <c r="N14" s="35" t="n">
        <v>8462.93678</v>
      </c>
      <c r="O14" s="70" t="n">
        <f aca="false">AVERAGE(C14:N14)</f>
        <v>8952.23837083334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50.1" hidden="false" customHeight="true" outlineLevel="0" collapsed="false">
      <c r="A15" s="78"/>
      <c r="B15" s="67" t="s">
        <v>25</v>
      </c>
      <c r="C15" s="39" t="n">
        <f aca="false">SUM(C12:C14)</f>
        <v>2273.6</v>
      </c>
      <c r="D15" s="39" t="n">
        <f aca="false">SUM(D12:D14)</f>
        <v>6088.8</v>
      </c>
      <c r="E15" s="39" t="n">
        <f aca="false">SUM(E12:E14)</f>
        <v>6977.1</v>
      </c>
      <c r="F15" s="39" t="n">
        <f aca="false">SUM(F12:F14)</f>
        <v>8927.5</v>
      </c>
      <c r="G15" s="39" t="n">
        <f aca="false">SUM(G12:G14)</f>
        <v>9933.8</v>
      </c>
      <c r="H15" s="39" t="n">
        <f aca="false">SUM(H12:H14)</f>
        <v>8005.2</v>
      </c>
      <c r="I15" s="39" t="n">
        <f aca="false">SUM(I12:I14)</f>
        <v>191987.9</v>
      </c>
      <c r="J15" s="39" t="n">
        <f aca="false">SUM(J12:J14)</f>
        <v>227809.8</v>
      </c>
      <c r="K15" s="39" t="n">
        <f aca="false">SUM(K12:K14)</f>
        <v>283960.6</v>
      </c>
      <c r="L15" s="39" t="n">
        <f aca="false">SUM(L12:L14)</f>
        <v>314197.4</v>
      </c>
      <c r="M15" s="39" t="n">
        <f aca="false">SUM(M12:M14)</f>
        <v>266845.74292</v>
      </c>
      <c r="N15" s="39" t="n">
        <f aca="false">SUM(N12:N14)</f>
        <v>203801.22669</v>
      </c>
      <c r="O15" s="71" t="n">
        <f aca="false">AVERAGE(C15:N15)</f>
        <v>127567.389134167</v>
      </c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</row>
    <row r="16" customFormat="false" ht="45" hidden="false" customHeight="true" outlineLevel="0" collapsed="false">
      <c r="A16" s="78" t="s">
        <v>27</v>
      </c>
      <c r="B16" s="79" t="s">
        <v>45</v>
      </c>
      <c r="C16" s="60" t="s">
        <v>32</v>
      </c>
      <c r="D16" s="60" t="s">
        <v>32</v>
      </c>
      <c r="E16" s="60" t="s">
        <v>32</v>
      </c>
      <c r="F16" s="60" t="s">
        <v>32</v>
      </c>
      <c r="G16" s="60" t="s">
        <v>32</v>
      </c>
      <c r="H16" s="60" t="s">
        <v>32</v>
      </c>
      <c r="I16" s="44" t="n">
        <v>58.4943879225468</v>
      </c>
      <c r="J16" s="44" t="n">
        <v>66.2793982192201</v>
      </c>
      <c r="K16" s="44" t="n">
        <v>62.2938817598534</v>
      </c>
      <c r="L16" s="44" t="n">
        <v>64.8694242223693</v>
      </c>
      <c r="M16" s="44" t="n">
        <v>67.0096366295117</v>
      </c>
      <c r="N16" s="44" t="n">
        <v>59.5887632298709</v>
      </c>
      <c r="O16" s="45" t="n">
        <f aca="false">+O12/O8</f>
        <v>63.2858815807947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</row>
    <row r="17" customFormat="false" ht="45" hidden="false" customHeight="true" outlineLevel="0" collapsed="false">
      <c r="A17" s="78"/>
      <c r="B17" s="79" t="s">
        <v>46</v>
      </c>
      <c r="C17" s="42" t="n">
        <v>28.9976190476191</v>
      </c>
      <c r="D17" s="42" t="n">
        <v>33.0489361702128</v>
      </c>
      <c r="E17" s="42" t="n">
        <v>34.8808510638298</v>
      </c>
      <c r="F17" s="42" t="n">
        <v>32.5825</v>
      </c>
      <c r="G17" s="42" t="n">
        <v>30.0886363636364</v>
      </c>
      <c r="H17" s="42" t="n">
        <v>32.8976744186046</v>
      </c>
      <c r="I17" s="42" t="n">
        <v>29.8681818181818</v>
      </c>
      <c r="J17" s="42" t="n">
        <v>32.1659090909091</v>
      </c>
      <c r="K17" s="42" t="n">
        <v>30.2681818181818</v>
      </c>
      <c r="L17" s="42" t="n">
        <v>31.9386363636364</v>
      </c>
      <c r="M17" s="42" t="n">
        <v>38.6716292857143</v>
      </c>
      <c r="N17" s="42" t="n">
        <v>36.8321630769231</v>
      </c>
      <c r="O17" s="43" t="n">
        <f aca="false">+O13/O9</f>
        <v>32.6531976730769</v>
      </c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</row>
    <row r="18" customFormat="false" ht="45" hidden="false" customHeight="true" outlineLevel="0" collapsed="false">
      <c r="A18" s="78"/>
      <c r="B18" s="79" t="s">
        <v>47</v>
      </c>
      <c r="C18" s="44" t="n">
        <v>81.2076923076923</v>
      </c>
      <c r="D18" s="44" t="n">
        <v>251.972222222222</v>
      </c>
      <c r="E18" s="44" t="n">
        <v>133.4425</v>
      </c>
      <c r="F18" s="44" t="n">
        <v>127.07</v>
      </c>
      <c r="G18" s="44" t="n">
        <v>121.266197183099</v>
      </c>
      <c r="H18" s="44" t="n">
        <v>90.2821917808219</v>
      </c>
      <c r="I18" s="44" t="n">
        <v>129.596875</v>
      </c>
      <c r="J18" s="44" t="n">
        <v>103.161764705882</v>
      </c>
      <c r="K18" s="44" t="n">
        <v>105.669607843137</v>
      </c>
      <c r="L18" s="44" t="n">
        <v>178.466666666667</v>
      </c>
      <c r="M18" s="44" t="n">
        <v>87.7877494482759</v>
      </c>
      <c r="N18" s="44" t="n">
        <v>77.6416218348624</v>
      </c>
      <c r="O18" s="45" t="n">
        <f aca="false">+O14/O10</f>
        <v>115.018051873662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</row>
    <row r="19" customFormat="false" ht="50.1" hidden="false" customHeight="true" outlineLevel="0" collapsed="false">
      <c r="A19" s="78"/>
      <c r="B19" s="67" t="s">
        <v>25</v>
      </c>
      <c r="C19" s="50" t="n">
        <f aca="false">+C15/C11</f>
        <v>41.3381818181818</v>
      </c>
      <c r="D19" s="50" t="n">
        <f aca="false">+D15/D11</f>
        <v>93.6738461538462</v>
      </c>
      <c r="E19" s="50" t="n">
        <f aca="false">+E15/E11</f>
        <v>80.1965517241379</v>
      </c>
      <c r="F19" s="50" t="n">
        <f aca="false">+F15/F11</f>
        <v>89.275</v>
      </c>
      <c r="G19" s="50" t="n">
        <f aca="false">+G15/G11</f>
        <v>86.3808695652174</v>
      </c>
      <c r="H19" s="50" t="n">
        <f aca="false">+H15/H11</f>
        <v>69.0103448275862</v>
      </c>
      <c r="I19" s="50" t="n">
        <f aca="false">+I15/I11</f>
        <v>60.2409475996235</v>
      </c>
      <c r="J19" s="50" t="n">
        <f aca="false">+J15/J11</f>
        <v>66.9438142815163</v>
      </c>
      <c r="K19" s="50" t="n">
        <f aca="false">+K15/K11</f>
        <v>62.9624390243902</v>
      </c>
      <c r="L19" s="50" t="n">
        <f aca="false">+L15/L11</f>
        <v>67.1075181546348</v>
      </c>
      <c r="M19" s="50" t="n">
        <f aca="false">+M15/M11</f>
        <v>67.4704786144121</v>
      </c>
      <c r="N19" s="50" t="n">
        <f aca="false">+N15/N11</f>
        <v>59.9062982627866</v>
      </c>
      <c r="O19" s="75" t="n">
        <f aca="false">+O15/O11</f>
        <v>64.6538273265194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</sheetData>
  <mergeCells count="8">
    <mergeCell ref="A4:O4"/>
    <mergeCell ref="A6:A7"/>
    <mergeCell ref="B6:B7"/>
    <mergeCell ref="C6:N6"/>
    <mergeCell ref="O6:O7"/>
    <mergeCell ref="A8:A11"/>
    <mergeCell ref="A12:A15"/>
    <mergeCell ref="A16:A19"/>
  </mergeCells>
  <printOptions headings="false" gridLines="false" gridLinesSet="true" horizontalCentered="true" verticalCentered="true"/>
  <pageMargins left="0.39375" right="0.39375" top="0.393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19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1025" min="16" style="1" width="9.62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50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78" t="s">
        <v>19</v>
      </c>
      <c r="B8" s="79" t="s">
        <v>45</v>
      </c>
      <c r="C8" s="56" t="s">
        <v>32</v>
      </c>
      <c r="D8" s="56" t="s">
        <v>32</v>
      </c>
      <c r="E8" s="56" t="s">
        <v>32</v>
      </c>
      <c r="F8" s="56" t="s">
        <v>32</v>
      </c>
      <c r="G8" s="56" t="s">
        <v>32</v>
      </c>
      <c r="H8" s="56" t="s">
        <v>32</v>
      </c>
      <c r="I8" s="56" t="s">
        <v>32</v>
      </c>
      <c r="J8" s="56" t="s">
        <v>32</v>
      </c>
      <c r="K8" s="56" t="s">
        <v>32</v>
      </c>
      <c r="L8" s="56" t="s">
        <v>32</v>
      </c>
      <c r="M8" s="56" t="s">
        <v>32</v>
      </c>
      <c r="N8" s="56" t="s">
        <v>32</v>
      </c>
      <c r="O8" s="81" t="s">
        <v>32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45" hidden="false" customHeight="true" outlineLevel="0" collapsed="false">
      <c r="A9" s="78"/>
      <c r="B9" s="79" t="s">
        <v>46</v>
      </c>
      <c r="C9" s="82" t="s">
        <v>32</v>
      </c>
      <c r="D9" s="82" t="s">
        <v>32</v>
      </c>
      <c r="E9" s="82" t="s">
        <v>32</v>
      </c>
      <c r="F9" s="82" t="s">
        <v>32</v>
      </c>
      <c r="G9" s="82" t="s">
        <v>32</v>
      </c>
      <c r="H9" s="82" t="s">
        <v>32</v>
      </c>
      <c r="I9" s="21" t="n">
        <v>10</v>
      </c>
      <c r="J9" s="21" t="n">
        <v>44</v>
      </c>
      <c r="K9" s="21" t="n">
        <v>44</v>
      </c>
      <c r="L9" s="21" t="n">
        <v>46</v>
      </c>
      <c r="M9" s="21" t="n">
        <v>40</v>
      </c>
      <c r="N9" s="21" t="n">
        <v>44</v>
      </c>
      <c r="O9" s="28" t="n">
        <f aca="false">AVERAGE(C9:N9)</f>
        <v>38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45" hidden="false" customHeight="true" outlineLevel="0" collapsed="false">
      <c r="A10" s="78"/>
      <c r="B10" s="79" t="s">
        <v>47</v>
      </c>
      <c r="C10" s="56" t="s">
        <v>32</v>
      </c>
      <c r="D10" s="56" t="s">
        <v>32</v>
      </c>
      <c r="E10" s="56" t="s">
        <v>32</v>
      </c>
      <c r="F10" s="56" t="s">
        <v>32</v>
      </c>
      <c r="G10" s="56" t="s">
        <v>32</v>
      </c>
      <c r="H10" s="56" t="s">
        <v>32</v>
      </c>
      <c r="I10" s="56" t="s">
        <v>32</v>
      </c>
      <c r="J10" s="24" t="n">
        <v>4</v>
      </c>
      <c r="K10" s="24" t="n">
        <v>43</v>
      </c>
      <c r="L10" s="24" t="n">
        <v>8</v>
      </c>
      <c r="M10" s="24" t="n">
        <v>12</v>
      </c>
      <c r="N10" s="24" t="n">
        <v>17</v>
      </c>
      <c r="O10" s="25" t="n">
        <f aca="false">AVERAGE(C10:N10)</f>
        <v>16.8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50.1" hidden="false" customHeight="true" outlineLevel="0" collapsed="false">
      <c r="A11" s="78"/>
      <c r="B11" s="67" t="s">
        <v>25</v>
      </c>
      <c r="C11" s="83" t="s">
        <v>32</v>
      </c>
      <c r="D11" s="83" t="s">
        <v>32</v>
      </c>
      <c r="E11" s="83" t="s">
        <v>32</v>
      </c>
      <c r="F11" s="83" t="s">
        <v>32</v>
      </c>
      <c r="G11" s="83" t="s">
        <v>32</v>
      </c>
      <c r="H11" s="83" t="s">
        <v>32</v>
      </c>
      <c r="I11" s="31" t="n">
        <f aca="false">SUM(I8:I10)</f>
        <v>10</v>
      </c>
      <c r="J11" s="31" t="n">
        <f aca="false">SUM(J8:J10)</f>
        <v>48</v>
      </c>
      <c r="K11" s="31" t="n">
        <f aca="false">SUM(K8:K10)</f>
        <v>87</v>
      </c>
      <c r="L11" s="31" t="n">
        <f aca="false">SUM(L8:L10)</f>
        <v>54</v>
      </c>
      <c r="M11" s="31" t="n">
        <f aca="false">SUM(M8:M10)</f>
        <v>52</v>
      </c>
      <c r="N11" s="31" t="n">
        <f aca="false">SUM(N8:N10)</f>
        <v>61</v>
      </c>
      <c r="O11" s="68" t="n">
        <f aca="false">AVERAGE(C11:N11)</f>
        <v>52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78" t="s">
        <v>26</v>
      </c>
      <c r="B12" s="79" t="s">
        <v>45</v>
      </c>
      <c r="C12" s="58" t="s">
        <v>32</v>
      </c>
      <c r="D12" s="58" t="s">
        <v>32</v>
      </c>
      <c r="E12" s="58" t="s">
        <v>32</v>
      </c>
      <c r="F12" s="58" t="s">
        <v>32</v>
      </c>
      <c r="G12" s="58" t="s">
        <v>32</v>
      </c>
      <c r="H12" s="58" t="s">
        <v>32</v>
      </c>
      <c r="I12" s="58" t="s">
        <v>32</v>
      </c>
      <c r="J12" s="58" t="s">
        <v>32</v>
      </c>
      <c r="K12" s="58" t="s">
        <v>32</v>
      </c>
      <c r="L12" s="58" t="s">
        <v>32</v>
      </c>
      <c r="M12" s="58" t="s">
        <v>32</v>
      </c>
      <c r="N12" s="58" t="s">
        <v>32</v>
      </c>
      <c r="O12" s="84" t="s">
        <v>32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45" hidden="false" customHeight="true" outlineLevel="0" collapsed="false">
      <c r="A13" s="78"/>
      <c r="B13" s="79" t="s">
        <v>46</v>
      </c>
      <c r="C13" s="85" t="s">
        <v>32</v>
      </c>
      <c r="D13" s="85" t="s">
        <v>32</v>
      </c>
      <c r="E13" s="85" t="s">
        <v>32</v>
      </c>
      <c r="F13" s="85" t="s">
        <v>32</v>
      </c>
      <c r="G13" s="85" t="s">
        <v>32</v>
      </c>
      <c r="H13" s="85" t="s">
        <v>32</v>
      </c>
      <c r="I13" s="33" t="n">
        <v>192.77504</v>
      </c>
      <c r="J13" s="33" t="n">
        <v>883.18882</v>
      </c>
      <c r="K13" s="33" t="n">
        <v>936.778250959999</v>
      </c>
      <c r="L13" s="33" t="n">
        <v>832.39905</v>
      </c>
      <c r="M13" s="33" t="n">
        <v>905.84966</v>
      </c>
      <c r="N13" s="33" t="n">
        <v>1124.91172</v>
      </c>
      <c r="O13" s="69" t="n">
        <f aca="false">AVERAGE(C13:N13)</f>
        <v>812.650423493333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78"/>
      <c r="B14" s="79" t="s">
        <v>47</v>
      </c>
      <c r="C14" s="58" t="s">
        <v>32</v>
      </c>
      <c r="D14" s="58" t="s">
        <v>32</v>
      </c>
      <c r="E14" s="58" t="s">
        <v>32</v>
      </c>
      <c r="F14" s="58" t="s">
        <v>32</v>
      </c>
      <c r="G14" s="58" t="s">
        <v>32</v>
      </c>
      <c r="H14" s="58" t="s">
        <v>32</v>
      </c>
      <c r="I14" s="58" t="s">
        <v>32</v>
      </c>
      <c r="J14" s="35" t="n">
        <v>266.11118</v>
      </c>
      <c r="K14" s="35" t="n">
        <v>5520.42174904</v>
      </c>
      <c r="L14" s="35" t="n">
        <v>76.60095</v>
      </c>
      <c r="M14" s="35" t="n">
        <v>4077.05034</v>
      </c>
      <c r="N14" s="35" t="n">
        <v>1352.08828</v>
      </c>
      <c r="O14" s="70" t="n">
        <f aca="false">AVERAGE(C14:N14)</f>
        <v>2258.454499808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50.1" hidden="false" customHeight="true" outlineLevel="0" collapsed="false">
      <c r="A15" s="78"/>
      <c r="B15" s="67" t="s">
        <v>25</v>
      </c>
      <c r="C15" s="86" t="s">
        <v>32</v>
      </c>
      <c r="D15" s="86" t="s">
        <v>32</v>
      </c>
      <c r="E15" s="86" t="s">
        <v>32</v>
      </c>
      <c r="F15" s="86" t="s">
        <v>32</v>
      </c>
      <c r="G15" s="86" t="s">
        <v>32</v>
      </c>
      <c r="H15" s="86" t="s">
        <v>32</v>
      </c>
      <c r="I15" s="39" t="n">
        <f aca="false">SUM(I12:I14)</f>
        <v>192.77504</v>
      </c>
      <c r="J15" s="39" t="n">
        <f aca="false">SUM(J12:J14)</f>
        <v>1149.3</v>
      </c>
      <c r="K15" s="39" t="n">
        <f aca="false">SUM(K12:K14)</f>
        <v>6457.2</v>
      </c>
      <c r="L15" s="39" t="n">
        <f aca="false">SUM(L12:L14)</f>
        <v>909</v>
      </c>
      <c r="M15" s="39" t="n">
        <f aca="false">SUM(M12:M14)</f>
        <v>4982.9</v>
      </c>
      <c r="N15" s="39" t="n">
        <f aca="false">SUM(N12:N14)</f>
        <v>2477</v>
      </c>
      <c r="O15" s="71" t="n">
        <f aca="false">AVERAGE(C15:N15)</f>
        <v>2694.69584</v>
      </c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</row>
    <row r="16" customFormat="false" ht="45" hidden="false" customHeight="true" outlineLevel="0" collapsed="false">
      <c r="A16" s="78" t="s">
        <v>27</v>
      </c>
      <c r="B16" s="79" t="s">
        <v>45</v>
      </c>
      <c r="C16" s="60" t="s">
        <v>32</v>
      </c>
      <c r="D16" s="60" t="s">
        <v>32</v>
      </c>
      <c r="E16" s="60" t="s">
        <v>32</v>
      </c>
      <c r="F16" s="60" t="s">
        <v>32</v>
      </c>
      <c r="G16" s="60" t="s">
        <v>32</v>
      </c>
      <c r="H16" s="60" t="s">
        <v>32</v>
      </c>
      <c r="I16" s="60" t="s">
        <v>32</v>
      </c>
      <c r="J16" s="60" t="s">
        <v>32</v>
      </c>
      <c r="K16" s="60" t="s">
        <v>32</v>
      </c>
      <c r="L16" s="60" t="s">
        <v>32</v>
      </c>
      <c r="M16" s="60" t="s">
        <v>32</v>
      </c>
      <c r="N16" s="60" t="s">
        <v>32</v>
      </c>
      <c r="O16" s="87" t="s">
        <v>32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</row>
    <row r="17" customFormat="false" ht="45" hidden="false" customHeight="true" outlineLevel="0" collapsed="false">
      <c r="A17" s="78"/>
      <c r="B17" s="79" t="s">
        <v>46</v>
      </c>
      <c r="C17" s="88" t="s">
        <v>32</v>
      </c>
      <c r="D17" s="88" t="s">
        <v>32</v>
      </c>
      <c r="E17" s="88" t="s">
        <v>32</v>
      </c>
      <c r="F17" s="88" t="s">
        <v>32</v>
      </c>
      <c r="G17" s="88" t="s">
        <v>32</v>
      </c>
      <c r="H17" s="88" t="s">
        <v>32</v>
      </c>
      <c r="I17" s="42" t="n">
        <f aca="false">+I13/I9</f>
        <v>19.277504</v>
      </c>
      <c r="J17" s="42" t="n">
        <f aca="false">+J13/J9</f>
        <v>20.0724731818182</v>
      </c>
      <c r="K17" s="42" t="n">
        <f aca="false">+K13/K9</f>
        <v>21.2904147945454</v>
      </c>
      <c r="L17" s="42" t="n">
        <f aca="false">+L13/L9</f>
        <v>18.0956315217391</v>
      </c>
      <c r="M17" s="42" t="n">
        <f aca="false">+M13/M9</f>
        <v>22.6462415</v>
      </c>
      <c r="N17" s="42" t="n">
        <f aca="false">+N13/N9</f>
        <v>25.5661754545455</v>
      </c>
      <c r="O17" s="43" t="n">
        <f aca="false">+O13/O9</f>
        <v>21.3855374603509</v>
      </c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</row>
    <row r="18" customFormat="false" ht="45" hidden="false" customHeight="true" outlineLevel="0" collapsed="false">
      <c r="A18" s="78"/>
      <c r="B18" s="79" t="s">
        <v>47</v>
      </c>
      <c r="C18" s="60" t="s">
        <v>32</v>
      </c>
      <c r="D18" s="60" t="s">
        <v>32</v>
      </c>
      <c r="E18" s="60" t="s">
        <v>32</v>
      </c>
      <c r="F18" s="60" t="s">
        <v>32</v>
      </c>
      <c r="G18" s="60" t="s">
        <v>32</v>
      </c>
      <c r="H18" s="60" t="s">
        <v>32</v>
      </c>
      <c r="I18" s="60" t="s">
        <v>32</v>
      </c>
      <c r="J18" s="44" t="n">
        <f aca="false">+J14/J10</f>
        <v>66.527795</v>
      </c>
      <c r="K18" s="44" t="n">
        <f aca="false">+K14/K10</f>
        <v>128.381901140465</v>
      </c>
      <c r="L18" s="44" t="n">
        <f aca="false">+L14/L10</f>
        <v>9.57511875</v>
      </c>
      <c r="M18" s="44" t="n">
        <f aca="false">+M14/M10</f>
        <v>339.754195</v>
      </c>
      <c r="N18" s="44" t="n">
        <f aca="false">+N14/N10</f>
        <v>79.5346047058824</v>
      </c>
      <c r="O18" s="45" t="n">
        <f aca="false">+O14/O10</f>
        <v>134.431815464762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</row>
    <row r="19" customFormat="false" ht="50.1" hidden="false" customHeight="true" outlineLevel="0" collapsed="false">
      <c r="A19" s="78"/>
      <c r="B19" s="67" t="s">
        <v>25</v>
      </c>
      <c r="C19" s="89" t="s">
        <v>32</v>
      </c>
      <c r="D19" s="89" t="s">
        <v>32</v>
      </c>
      <c r="E19" s="89" t="s">
        <v>32</v>
      </c>
      <c r="F19" s="89" t="s">
        <v>32</v>
      </c>
      <c r="G19" s="89" t="s">
        <v>32</v>
      </c>
      <c r="H19" s="89" t="s">
        <v>32</v>
      </c>
      <c r="I19" s="50" t="n">
        <f aca="false">+I15/I11</f>
        <v>19.277504</v>
      </c>
      <c r="J19" s="50" t="n">
        <f aca="false">+J15/J11</f>
        <v>23.94375</v>
      </c>
      <c r="K19" s="50" t="n">
        <f aca="false">+K15/K11</f>
        <v>74.2206896551724</v>
      </c>
      <c r="L19" s="50" t="n">
        <f aca="false">+L15/L11</f>
        <v>16.8333333333333</v>
      </c>
      <c r="M19" s="50" t="n">
        <f aca="false">+M15/M11</f>
        <v>95.825</v>
      </c>
      <c r="N19" s="50" t="n">
        <f aca="false">+N15/N11</f>
        <v>40.6065573770492</v>
      </c>
      <c r="O19" s="75" t="n">
        <f aca="false">+O15/O11</f>
        <v>51.8210738461538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</sheetData>
  <mergeCells count="8">
    <mergeCell ref="A4:O4"/>
    <mergeCell ref="A6:A7"/>
    <mergeCell ref="B6:B7"/>
    <mergeCell ref="C6:N6"/>
    <mergeCell ref="O6:O7"/>
    <mergeCell ref="A8:A11"/>
    <mergeCell ref="A12:A15"/>
    <mergeCell ref="A16:A19"/>
  </mergeCells>
  <printOptions headings="false" gridLines="false" gridLinesSet="true" horizontalCentered="true" verticalCentered="true"/>
  <pageMargins left="0.39375" right="0.39375" top="0.393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31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8" min="3" style="1" width="16.63"/>
    <col collapsed="false" customWidth="true" hidden="false" outlineLevel="0" max="14" min="9" style="1" width="18"/>
    <col collapsed="false" customWidth="true" hidden="false" outlineLevel="0" max="15" min="15" style="1" width="18.62"/>
    <col collapsed="false" customWidth="true" hidden="false" outlineLevel="0" max="1025" min="16" style="1" width="9.62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28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15" t="s">
        <v>3</v>
      </c>
      <c r="B6" s="16" t="s">
        <v>4</v>
      </c>
      <c r="C6" s="17" t="s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15"/>
      <c r="B7" s="16"/>
      <c r="C7" s="16" t="s">
        <v>7</v>
      </c>
      <c r="D7" s="16" t="s">
        <v>8</v>
      </c>
      <c r="E7" s="16" t="s">
        <v>9</v>
      </c>
      <c r="F7" s="16" t="s">
        <v>10</v>
      </c>
      <c r="G7" s="16" t="s">
        <v>11</v>
      </c>
      <c r="H7" s="16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  <c r="N7" s="16" t="s">
        <v>18</v>
      </c>
      <c r="O7" s="1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19" t="s">
        <v>19</v>
      </c>
      <c r="B8" s="20" t="s">
        <v>20</v>
      </c>
      <c r="C8" s="21" t="n">
        <v>267213</v>
      </c>
      <c r="D8" s="21" t="n">
        <v>270986</v>
      </c>
      <c r="E8" s="21" t="n">
        <v>302574</v>
      </c>
      <c r="F8" s="21" t="n">
        <v>292702</v>
      </c>
      <c r="G8" s="21" t="n">
        <v>277328</v>
      </c>
      <c r="H8" s="21" t="n">
        <v>313801</v>
      </c>
      <c r="I8" s="21" t="n">
        <v>278516</v>
      </c>
      <c r="J8" s="21" t="n">
        <v>282537</v>
      </c>
      <c r="K8" s="21" t="n">
        <v>300369</v>
      </c>
      <c r="L8" s="21" t="n">
        <v>303101</v>
      </c>
      <c r="M8" s="21" t="n">
        <v>315694</v>
      </c>
      <c r="N8" s="21" t="n">
        <v>334909</v>
      </c>
      <c r="O8" s="28" t="n">
        <f aca="false">AVERAGE(C8:N8)</f>
        <v>294977.5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19"/>
      <c r="B9" s="23" t="s">
        <v>21</v>
      </c>
      <c r="C9" s="24" t="n">
        <v>112262</v>
      </c>
      <c r="D9" s="24" t="n">
        <v>109966</v>
      </c>
      <c r="E9" s="24" t="n">
        <v>121827</v>
      </c>
      <c r="F9" s="24" t="n">
        <v>114207</v>
      </c>
      <c r="G9" s="24" t="n">
        <v>106601</v>
      </c>
      <c r="H9" s="24" t="n">
        <v>128768</v>
      </c>
      <c r="I9" s="24" t="n">
        <v>106994</v>
      </c>
      <c r="J9" s="24" t="n">
        <v>106154</v>
      </c>
      <c r="K9" s="24" t="n">
        <v>113380</v>
      </c>
      <c r="L9" s="24" t="n">
        <v>109070</v>
      </c>
      <c r="M9" s="24" t="n">
        <v>121045</v>
      </c>
      <c r="N9" s="24" t="n">
        <v>118675</v>
      </c>
      <c r="O9" s="25" t="n">
        <f aca="false">AVERAGE(C9:N9)</f>
        <v>114079.083333333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19"/>
      <c r="B10" s="23" t="s">
        <v>22</v>
      </c>
      <c r="C10" s="24" t="n">
        <v>154951</v>
      </c>
      <c r="D10" s="24" t="n">
        <v>161020</v>
      </c>
      <c r="E10" s="24" t="n">
        <v>180747</v>
      </c>
      <c r="F10" s="24" t="n">
        <v>178495</v>
      </c>
      <c r="G10" s="24" t="n">
        <v>170727</v>
      </c>
      <c r="H10" s="24" t="n">
        <v>185033</v>
      </c>
      <c r="I10" s="24" t="n">
        <v>171522</v>
      </c>
      <c r="J10" s="24" t="n">
        <v>176383</v>
      </c>
      <c r="K10" s="24" t="n">
        <v>186989</v>
      </c>
      <c r="L10" s="24" t="n">
        <v>194031</v>
      </c>
      <c r="M10" s="24" t="n">
        <v>194649</v>
      </c>
      <c r="N10" s="24" t="n">
        <v>216234</v>
      </c>
      <c r="O10" s="25" t="n">
        <f aca="false">AVERAGE(C10:N10)</f>
        <v>180898.416666667</v>
      </c>
      <c r="P10" s="26"/>
      <c r="Q10" s="26"/>
      <c r="R10" s="26"/>
      <c r="S10" s="26"/>
      <c r="T10" s="26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19"/>
      <c r="B11" s="20" t="s">
        <v>23</v>
      </c>
      <c r="C11" s="27" t="n">
        <v>146</v>
      </c>
      <c r="D11" s="27" t="n">
        <v>138</v>
      </c>
      <c r="E11" s="27" t="n">
        <v>135</v>
      </c>
      <c r="F11" s="27" t="n">
        <v>153</v>
      </c>
      <c r="G11" s="27" t="n">
        <v>147</v>
      </c>
      <c r="H11" s="27" t="n">
        <v>165</v>
      </c>
      <c r="I11" s="27" t="n">
        <v>172</v>
      </c>
      <c r="J11" s="27" t="n">
        <v>157</v>
      </c>
      <c r="K11" s="27" t="n">
        <v>152</v>
      </c>
      <c r="L11" s="27" t="n">
        <v>158</v>
      </c>
      <c r="M11" s="27" t="n">
        <v>141</v>
      </c>
      <c r="N11" s="27" t="n">
        <v>156</v>
      </c>
      <c r="O11" s="28" t="n">
        <f aca="false">AVERAGE(C11:N11)</f>
        <v>151.666666666667</v>
      </c>
      <c r="P11" s="26"/>
      <c r="Q11" s="26"/>
      <c r="R11" s="26"/>
      <c r="S11" s="26"/>
      <c r="T11" s="26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19"/>
      <c r="B12" s="20" t="s">
        <v>24</v>
      </c>
      <c r="C12" s="29" t="n">
        <v>7330</v>
      </c>
      <c r="D12" s="29" t="n">
        <v>9726</v>
      </c>
      <c r="E12" s="29" t="n">
        <v>9400</v>
      </c>
      <c r="F12" s="29" t="n">
        <v>8978</v>
      </c>
      <c r="G12" s="29" t="n">
        <v>9137</v>
      </c>
      <c r="H12" s="29" t="n">
        <v>10242</v>
      </c>
      <c r="I12" s="29" t="n">
        <v>9225</v>
      </c>
      <c r="J12" s="29" t="n">
        <v>8844</v>
      </c>
      <c r="K12" s="29" t="n">
        <v>9472</v>
      </c>
      <c r="L12" s="29" t="n">
        <v>9684</v>
      </c>
      <c r="M12" s="29" t="n">
        <v>9674</v>
      </c>
      <c r="N12" s="29" t="n">
        <v>13152</v>
      </c>
      <c r="O12" s="28" t="n">
        <f aca="false">AVERAGE(C12:N12)</f>
        <v>9572</v>
      </c>
      <c r="P12" s="26"/>
      <c r="Q12" s="26"/>
      <c r="R12" s="26"/>
      <c r="S12" s="26"/>
      <c r="T12" s="26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39.95" hidden="false" customHeight="true" outlineLevel="0" collapsed="false">
      <c r="A13" s="19"/>
      <c r="B13" s="23" t="s">
        <v>21</v>
      </c>
      <c r="C13" s="24" t="n">
        <v>1637</v>
      </c>
      <c r="D13" s="24" t="n">
        <v>2025</v>
      </c>
      <c r="E13" s="24" t="n">
        <v>2009</v>
      </c>
      <c r="F13" s="24" t="n">
        <v>1810</v>
      </c>
      <c r="G13" s="24" t="n">
        <v>1581</v>
      </c>
      <c r="H13" s="24" t="n">
        <v>2270</v>
      </c>
      <c r="I13" s="24" t="n">
        <v>1961</v>
      </c>
      <c r="J13" s="24" t="n">
        <v>2174</v>
      </c>
      <c r="K13" s="24" t="n">
        <v>2379</v>
      </c>
      <c r="L13" s="24" t="n">
        <v>2314</v>
      </c>
      <c r="M13" s="24" t="n">
        <v>2212</v>
      </c>
      <c r="N13" s="24" t="n">
        <v>2523</v>
      </c>
      <c r="O13" s="25" t="n">
        <f aca="false">AVERAGE(C13:N13)</f>
        <v>2074.58333333333</v>
      </c>
      <c r="P13" s="26"/>
      <c r="Q13" s="26"/>
      <c r="R13" s="26"/>
      <c r="S13" s="26"/>
      <c r="T13" s="26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39.95" hidden="false" customHeight="true" outlineLevel="0" collapsed="false">
      <c r="A14" s="19"/>
      <c r="B14" s="23" t="s">
        <v>22</v>
      </c>
      <c r="C14" s="24" t="n">
        <v>5693</v>
      </c>
      <c r="D14" s="24" t="n">
        <v>7701</v>
      </c>
      <c r="E14" s="24" t="n">
        <v>7391</v>
      </c>
      <c r="F14" s="24" t="n">
        <v>7168</v>
      </c>
      <c r="G14" s="24" t="n">
        <v>7556</v>
      </c>
      <c r="H14" s="24" t="n">
        <v>7972</v>
      </c>
      <c r="I14" s="24" t="n">
        <v>7264</v>
      </c>
      <c r="J14" s="24" t="n">
        <v>6670</v>
      </c>
      <c r="K14" s="24" t="n">
        <v>7093</v>
      </c>
      <c r="L14" s="24" t="n">
        <v>7370</v>
      </c>
      <c r="M14" s="24" t="n">
        <v>7462</v>
      </c>
      <c r="N14" s="24" t="n">
        <v>10629</v>
      </c>
      <c r="O14" s="25" t="n">
        <f aca="false">AVERAGE(C14:N14)</f>
        <v>7497.41666666667</v>
      </c>
      <c r="P14" s="26"/>
      <c r="Q14" s="26"/>
      <c r="R14" s="26"/>
      <c r="S14" s="26"/>
      <c r="T14" s="26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50.1" hidden="false" customHeight="true" outlineLevel="0" collapsed="false">
      <c r="A15" s="19"/>
      <c r="B15" s="30" t="s">
        <v>25</v>
      </c>
      <c r="C15" s="31" t="n">
        <f aca="false">SUM(C9:C12)</f>
        <v>274689</v>
      </c>
      <c r="D15" s="31" t="n">
        <f aca="false">SUM(D9:D12)</f>
        <v>280850</v>
      </c>
      <c r="E15" s="31" t="n">
        <f aca="false">SUM(E9:E12)</f>
        <v>312109</v>
      </c>
      <c r="F15" s="31" t="n">
        <f aca="false">SUM(F9:F12)</f>
        <v>301833</v>
      </c>
      <c r="G15" s="31" t="n">
        <f aca="false">SUM(G9:G12)</f>
        <v>286612</v>
      </c>
      <c r="H15" s="31" t="n">
        <f aca="false">SUM(H9:H12)</f>
        <v>324208</v>
      </c>
      <c r="I15" s="31" t="n">
        <f aca="false">SUM(I9:I12)</f>
        <v>287913</v>
      </c>
      <c r="J15" s="31" t="n">
        <f aca="false">SUM(J9:J12)</f>
        <v>291538</v>
      </c>
      <c r="K15" s="31" t="n">
        <f aca="false">SUM(K9:K12)</f>
        <v>309993</v>
      </c>
      <c r="L15" s="31" t="n">
        <f aca="false">SUM(L9:L12)</f>
        <v>312943</v>
      </c>
      <c r="M15" s="31" t="n">
        <f aca="false">SUM(M9:M12)</f>
        <v>325509</v>
      </c>
      <c r="N15" s="31" t="n">
        <f aca="false">SUM(N9:N12)</f>
        <v>348217</v>
      </c>
      <c r="O15" s="32" t="n">
        <f aca="false">AVERAGE(C15:N15)</f>
        <v>304701.166666667</v>
      </c>
      <c r="P15" s="26"/>
      <c r="Q15" s="26"/>
      <c r="R15" s="26"/>
      <c r="S15" s="26"/>
      <c r="T15" s="26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45" hidden="false" customHeight="true" outlineLevel="0" collapsed="false">
      <c r="A16" s="19" t="s">
        <v>26</v>
      </c>
      <c r="B16" s="20" t="s">
        <v>20</v>
      </c>
      <c r="C16" s="33" t="n">
        <v>1844506.27504</v>
      </c>
      <c r="D16" s="33" t="n">
        <v>1857546.26232</v>
      </c>
      <c r="E16" s="33" t="n">
        <v>2106124.54436</v>
      </c>
      <c r="F16" s="33" t="n">
        <v>2010609.82454</v>
      </c>
      <c r="G16" s="33" t="n">
        <v>1828032.51159</v>
      </c>
      <c r="H16" s="33" t="n">
        <v>2131409.48866</v>
      </c>
      <c r="I16" s="52" t="n">
        <v>1963313.75188</v>
      </c>
      <c r="J16" s="52" t="n">
        <v>1933406.5605</v>
      </c>
      <c r="K16" s="52" t="n">
        <v>2051645.11198</v>
      </c>
      <c r="L16" s="52" t="n">
        <v>1814579.6</v>
      </c>
      <c r="M16" s="52" t="n">
        <v>1912847.4</v>
      </c>
      <c r="N16" s="52" t="n">
        <v>2156934.837065</v>
      </c>
      <c r="O16" s="34" t="n">
        <f aca="false">AVERAGE(C16:N16)</f>
        <v>1967579.68066125</v>
      </c>
      <c r="P16" s="26"/>
      <c r="Q16" s="26"/>
      <c r="R16" s="26"/>
      <c r="S16" s="26"/>
      <c r="T16" s="26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39.95" hidden="false" customHeight="true" outlineLevel="0" collapsed="false">
      <c r="A17" s="19"/>
      <c r="B17" s="23" t="s">
        <v>21</v>
      </c>
      <c r="C17" s="35" t="n">
        <v>1496409.42574</v>
      </c>
      <c r="D17" s="35" t="n">
        <v>1536654.77228</v>
      </c>
      <c r="E17" s="35" t="n">
        <v>1744290.78151</v>
      </c>
      <c r="F17" s="35" t="n">
        <v>1670768.85103</v>
      </c>
      <c r="G17" s="35" t="n">
        <v>1472602.4397</v>
      </c>
      <c r="H17" s="35" t="n">
        <v>1746494.84975</v>
      </c>
      <c r="I17" s="53" t="n">
        <v>1603021.02491</v>
      </c>
      <c r="J17" s="53" t="n">
        <v>1549730.25242</v>
      </c>
      <c r="K17" s="53" t="n">
        <v>1675253.60029</v>
      </c>
      <c r="L17" s="53" t="n">
        <v>1461181.90584</v>
      </c>
      <c r="M17" s="53" t="n">
        <v>1540302.79875</v>
      </c>
      <c r="N17" s="53" t="n">
        <v>1705573.18074</v>
      </c>
      <c r="O17" s="36" t="n">
        <f aca="false">AVERAGE(C17:N17)</f>
        <v>1600190.32358</v>
      </c>
      <c r="P17" s="26"/>
      <c r="Q17" s="26"/>
      <c r="R17" s="26"/>
      <c r="S17" s="26"/>
      <c r="T17" s="26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39.95" hidden="false" customHeight="true" outlineLevel="0" collapsed="false">
      <c r="A18" s="19"/>
      <c r="B18" s="23" t="s">
        <v>22</v>
      </c>
      <c r="C18" s="35" t="n">
        <v>348096.8493</v>
      </c>
      <c r="D18" s="35" t="n">
        <v>320891.49004</v>
      </c>
      <c r="E18" s="35" t="n">
        <v>361833.76285</v>
      </c>
      <c r="F18" s="35" t="n">
        <v>339840.97351</v>
      </c>
      <c r="G18" s="35" t="n">
        <v>355430.07189</v>
      </c>
      <c r="H18" s="35" t="n">
        <v>384914.63891</v>
      </c>
      <c r="I18" s="53" t="n">
        <v>360292.72697</v>
      </c>
      <c r="J18" s="53" t="n">
        <v>383676.30808</v>
      </c>
      <c r="K18" s="53" t="n">
        <v>376391.51169</v>
      </c>
      <c r="L18" s="53" t="n">
        <v>353397.69416</v>
      </c>
      <c r="M18" s="53" t="n">
        <v>372544.60125</v>
      </c>
      <c r="N18" s="53" t="n">
        <v>451361.656325</v>
      </c>
      <c r="O18" s="36" t="n">
        <f aca="false">AVERAGE(C18:N18)</f>
        <v>367389.35708125</v>
      </c>
      <c r="P18" s="26"/>
      <c r="Q18" s="26"/>
      <c r="R18" s="26"/>
      <c r="S18" s="26"/>
      <c r="T18" s="26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45" hidden="false" customHeight="true" outlineLevel="0" collapsed="false">
      <c r="A19" s="19"/>
      <c r="B19" s="20" t="s">
        <v>23</v>
      </c>
      <c r="C19" s="37" t="n">
        <v>1976.11079</v>
      </c>
      <c r="D19" s="37" t="n">
        <v>2277.68438</v>
      </c>
      <c r="E19" s="37" t="n">
        <v>1980.53702</v>
      </c>
      <c r="F19" s="37" t="n">
        <v>2396.68456</v>
      </c>
      <c r="G19" s="37" t="n">
        <v>2805.65674</v>
      </c>
      <c r="H19" s="37" t="n">
        <v>7348.04991</v>
      </c>
      <c r="I19" s="54" t="n">
        <v>4504.45643</v>
      </c>
      <c r="J19" s="54" t="n">
        <v>4741.91197</v>
      </c>
      <c r="K19" s="54" t="n">
        <v>2179.74937</v>
      </c>
      <c r="L19" s="54" t="n">
        <v>4484.8</v>
      </c>
      <c r="M19" s="54" t="n">
        <v>2263.2</v>
      </c>
      <c r="N19" s="54" t="n">
        <v>3770.30695</v>
      </c>
      <c r="O19" s="34" t="n">
        <f aca="false">AVERAGE(C19:N19)</f>
        <v>3394.09567666667</v>
      </c>
      <c r="P19" s="26"/>
      <c r="Q19" s="26"/>
      <c r="R19" s="26"/>
      <c r="S19" s="26"/>
      <c r="T19" s="26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</row>
    <row r="20" customFormat="false" ht="45" hidden="false" customHeight="true" outlineLevel="0" collapsed="false">
      <c r="A20" s="19"/>
      <c r="B20" s="20" t="s">
        <v>24</v>
      </c>
      <c r="C20" s="38" t="n">
        <v>231023.29635</v>
      </c>
      <c r="D20" s="38" t="n">
        <v>382419.05691</v>
      </c>
      <c r="E20" s="38" t="n">
        <v>390996.83126</v>
      </c>
      <c r="F20" s="38" t="n">
        <v>397603.98651</v>
      </c>
      <c r="G20" s="38" t="n">
        <v>365730.43625</v>
      </c>
      <c r="H20" s="38" t="n">
        <v>343902.11704</v>
      </c>
      <c r="I20" s="55" t="n">
        <v>388989.92846</v>
      </c>
      <c r="J20" s="55" t="n">
        <v>392115.82943</v>
      </c>
      <c r="K20" s="55" t="n">
        <v>394322.81985</v>
      </c>
      <c r="L20" s="55" t="n">
        <v>397431.5</v>
      </c>
      <c r="M20" s="55" t="n">
        <v>420617.4</v>
      </c>
      <c r="N20" s="55" t="n">
        <v>404876.48334</v>
      </c>
      <c r="O20" s="34" t="n">
        <f aca="false">AVERAGE(C20:N20)</f>
        <v>375835.807116667</v>
      </c>
      <c r="P20" s="26"/>
      <c r="Q20" s="26"/>
      <c r="R20" s="26"/>
      <c r="S20" s="26"/>
      <c r="T20" s="2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</row>
    <row r="21" customFormat="false" ht="39.95" hidden="false" customHeight="true" outlineLevel="0" collapsed="false">
      <c r="A21" s="19"/>
      <c r="B21" s="23" t="s">
        <v>21</v>
      </c>
      <c r="C21" s="35" t="n">
        <v>496.87416</v>
      </c>
      <c r="D21" s="35" t="n">
        <v>183.13576</v>
      </c>
      <c r="E21" s="35" t="n">
        <v>158.17156</v>
      </c>
      <c r="F21" s="35" t="n">
        <v>183.69344</v>
      </c>
      <c r="G21" s="35" t="n">
        <v>199.44463</v>
      </c>
      <c r="H21" s="35" t="n">
        <v>205.93641</v>
      </c>
      <c r="I21" s="53" t="n">
        <v>186.5462</v>
      </c>
      <c r="J21" s="53" t="n">
        <v>190.22753</v>
      </c>
      <c r="K21" s="53" t="n">
        <v>155.66401</v>
      </c>
      <c r="L21" s="53" t="n">
        <v>184.418189</v>
      </c>
      <c r="M21" s="53" t="n">
        <v>422.884449</v>
      </c>
      <c r="N21" s="53" t="n">
        <v>350.028841</v>
      </c>
      <c r="O21" s="36" t="n">
        <f aca="false">AVERAGE(C21:N21)</f>
        <v>243.085431583333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</row>
    <row r="22" customFormat="false" ht="39.95" hidden="false" customHeight="true" outlineLevel="0" collapsed="false">
      <c r="A22" s="19"/>
      <c r="B22" s="23" t="s">
        <v>22</v>
      </c>
      <c r="C22" s="35" t="n">
        <v>230526.42219</v>
      </c>
      <c r="D22" s="35" t="n">
        <v>382235.92115</v>
      </c>
      <c r="E22" s="35" t="n">
        <v>390838.6597</v>
      </c>
      <c r="F22" s="35" t="n">
        <v>397420.29307</v>
      </c>
      <c r="G22" s="35" t="n">
        <v>365530.99162</v>
      </c>
      <c r="H22" s="35" t="n">
        <v>343696.18063</v>
      </c>
      <c r="I22" s="53" t="n">
        <v>388803.38226</v>
      </c>
      <c r="J22" s="53" t="n">
        <v>391925.6019</v>
      </c>
      <c r="K22" s="53" t="n">
        <v>394167.15584</v>
      </c>
      <c r="L22" s="53" t="n">
        <v>397247.081811</v>
      </c>
      <c r="M22" s="53" t="n">
        <v>420194.515551</v>
      </c>
      <c r="N22" s="53" t="n">
        <v>404526.454499</v>
      </c>
      <c r="O22" s="36" t="n">
        <f aca="false">AVERAGE(C22:N22)</f>
        <v>375592.721685083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</row>
    <row r="23" customFormat="false" ht="50.1" hidden="false" customHeight="true" outlineLevel="0" collapsed="false">
      <c r="A23" s="19"/>
      <c r="B23" s="30" t="s">
        <v>25</v>
      </c>
      <c r="C23" s="39" t="n">
        <f aca="false">SUM(C17:C20)</f>
        <v>2077505.68218</v>
      </c>
      <c r="D23" s="39" t="n">
        <f aca="false">SUM(D17:D20)</f>
        <v>2242243.00361</v>
      </c>
      <c r="E23" s="39" t="n">
        <f aca="false">SUM(E17:E20)</f>
        <v>2499101.91264</v>
      </c>
      <c r="F23" s="39" t="n">
        <f aca="false">SUM(F17:F20)</f>
        <v>2410610.49561</v>
      </c>
      <c r="G23" s="39" t="n">
        <f aca="false">SUM(G17:G20)</f>
        <v>2196568.60458</v>
      </c>
      <c r="H23" s="39" t="n">
        <f aca="false">SUM(H17:H20)</f>
        <v>2482659.65561</v>
      </c>
      <c r="I23" s="39" t="n">
        <f aca="false">SUM(I17:I20)</f>
        <v>2356808.13677</v>
      </c>
      <c r="J23" s="39" t="n">
        <f aca="false">SUM(J17:J20)</f>
        <v>2330264.3019</v>
      </c>
      <c r="K23" s="39" t="n">
        <f aca="false">SUM(K17:K20)</f>
        <v>2448147.6812</v>
      </c>
      <c r="L23" s="39" t="n">
        <f aca="false">SUM(L17:L20)</f>
        <v>2216495.9</v>
      </c>
      <c r="M23" s="39" t="n">
        <f aca="false">SUM(M17:M20)</f>
        <v>2335728</v>
      </c>
      <c r="N23" s="39" t="n">
        <f aca="false">SUM(N17:N20)</f>
        <v>2565581.627355</v>
      </c>
      <c r="O23" s="40" t="n">
        <f aca="false">AVERAGE(C23:N23)</f>
        <v>2346809.58345458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19" t="s">
        <v>27</v>
      </c>
      <c r="B24" s="20" t="s">
        <v>20</v>
      </c>
      <c r="C24" s="42" t="n">
        <f aca="false">+C16/C8</f>
        <v>6.90275650900218</v>
      </c>
      <c r="D24" s="42" t="n">
        <f aca="false">+D16/D8</f>
        <v>6.85476837297868</v>
      </c>
      <c r="E24" s="42" t="n">
        <f aca="false">+E16/E8</f>
        <v>6.96069240701448</v>
      </c>
      <c r="F24" s="42" t="n">
        <f aca="false">+F16/F8</f>
        <v>6.86913592848699</v>
      </c>
      <c r="G24" s="42" t="n">
        <f aca="false">+G16/G8</f>
        <v>6.59159014448595</v>
      </c>
      <c r="H24" s="42" t="n">
        <f aca="false">+H16/H8</f>
        <v>6.79223293953812</v>
      </c>
      <c r="I24" s="42" t="n">
        <f aca="false">+I16/I8</f>
        <v>7.04919556463543</v>
      </c>
      <c r="J24" s="42" t="n">
        <f aca="false">+J16/J8</f>
        <v>6.84302077427027</v>
      </c>
      <c r="K24" s="42" t="n">
        <f aca="false">+K16/K8</f>
        <v>6.83041562871002</v>
      </c>
      <c r="L24" s="42" t="n">
        <f aca="false">+L16/L8</f>
        <v>5.98671597916206</v>
      </c>
      <c r="M24" s="42" t="n">
        <f aca="false">+M16/M8</f>
        <v>6.05918199268912</v>
      </c>
      <c r="N24" s="42" t="n">
        <f aca="false">+N16/N8</f>
        <v>6.44036092510204</v>
      </c>
      <c r="O24" s="43" t="n">
        <f aca="false">+O16/O8</f>
        <v>6.67027037879584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39.95" hidden="false" customHeight="true" outlineLevel="0" collapsed="false">
      <c r="A25" s="19"/>
      <c r="B25" s="23" t="s">
        <v>21</v>
      </c>
      <c r="C25" s="44" t="n">
        <f aca="false">+C17/C9</f>
        <v>13.3296166622722</v>
      </c>
      <c r="D25" s="44" t="n">
        <f aca="false">+D17/D9</f>
        <v>13.9739080468508</v>
      </c>
      <c r="E25" s="44" t="n">
        <f aca="false">+E17/E9</f>
        <v>14.3177684873632</v>
      </c>
      <c r="F25" s="44" t="n">
        <f aca="false">+F17/F9</f>
        <v>14.6293033792149</v>
      </c>
      <c r="G25" s="44" t="n">
        <f aca="false">+G17/G9</f>
        <v>13.8141522096416</v>
      </c>
      <c r="H25" s="44" t="n">
        <f aca="false">+H17/H9</f>
        <v>13.5631123396341</v>
      </c>
      <c r="I25" s="44" t="n">
        <f aca="false">+I17/I9</f>
        <v>14.9823450371983</v>
      </c>
      <c r="J25" s="44" t="n">
        <f aca="false">+J17/J9</f>
        <v>14.5988870171637</v>
      </c>
      <c r="K25" s="44" t="n">
        <f aca="false">+K17/K9</f>
        <v>14.7755653579996</v>
      </c>
      <c r="L25" s="44" t="n">
        <f aca="false">+L17/L9</f>
        <v>13.3967351777757</v>
      </c>
      <c r="M25" s="44" t="n">
        <f aca="false">+M17/M9</f>
        <v>12.7250427423685</v>
      </c>
      <c r="N25" s="44" t="n">
        <f aca="false">+N17/N9</f>
        <v>14.3717984473562</v>
      </c>
      <c r="O25" s="45" t="n">
        <f aca="false">+O17/O9</f>
        <v>14.027026487444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  <row r="26" customFormat="false" ht="39.95" hidden="false" customHeight="true" outlineLevel="0" collapsed="false">
      <c r="A26" s="19"/>
      <c r="B26" s="23" t="s">
        <v>22</v>
      </c>
      <c r="C26" s="44" t="n">
        <f aca="false">+C18/C10</f>
        <v>2.2464963072197</v>
      </c>
      <c r="D26" s="44" t="n">
        <f aca="false">+D18/D10</f>
        <v>1.99286728381568</v>
      </c>
      <c r="E26" s="44" t="n">
        <f aca="false">+E18/E10</f>
        <v>2.00187977034197</v>
      </c>
      <c r="F26" s="44" t="n">
        <f aca="false">+F18/F10</f>
        <v>1.90392433126978</v>
      </c>
      <c r="G26" s="44" t="n">
        <f aca="false">+G18/G10</f>
        <v>2.08186210669666</v>
      </c>
      <c r="H26" s="44" t="n">
        <f aca="false">+H18/H10</f>
        <v>2.08024859841217</v>
      </c>
      <c r="I26" s="44" t="n">
        <f aca="false">+I18/I10</f>
        <v>2.1005627672835</v>
      </c>
      <c r="J26" s="44" t="n">
        <f aca="false">+J18/J10</f>
        <v>2.17524539258319</v>
      </c>
      <c r="K26" s="44" t="n">
        <f aca="false">+K18/K10</f>
        <v>2.01290723887501</v>
      </c>
      <c r="L26" s="44" t="n">
        <f aca="false">+L18/L10</f>
        <v>1.82134655884884</v>
      </c>
      <c r="M26" s="44" t="n">
        <f aca="false">+M18/M10</f>
        <v>1.91393020899157</v>
      </c>
      <c r="N26" s="44" t="n">
        <f aca="false">+N18/N10</f>
        <v>2.08737597382928</v>
      </c>
      <c r="O26" s="45" t="n">
        <f aca="false">+O18/O10</f>
        <v>2.03091527195742</v>
      </c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</row>
    <row r="27" customFormat="false" ht="45" hidden="false" customHeight="true" outlineLevel="0" collapsed="false">
      <c r="A27" s="19"/>
      <c r="B27" s="20" t="s">
        <v>23</v>
      </c>
      <c r="C27" s="46" t="n">
        <f aca="false">+C19/C11</f>
        <v>13.5350054109589</v>
      </c>
      <c r="D27" s="46" t="n">
        <f aca="false">+D19/D11</f>
        <v>16.5049592753623</v>
      </c>
      <c r="E27" s="46" t="n">
        <f aca="false">+E19/E11</f>
        <v>14.6706445925926</v>
      </c>
      <c r="F27" s="46" t="n">
        <f aca="false">+F19/F11</f>
        <v>15.6646049673203</v>
      </c>
      <c r="G27" s="46" t="n">
        <f aca="false">+G19/G11</f>
        <v>19.0861002721088</v>
      </c>
      <c r="H27" s="46" t="n">
        <f aca="false">+H19/H11</f>
        <v>44.5336358181818</v>
      </c>
      <c r="I27" s="46" t="n">
        <f aca="false">+I19/I11</f>
        <v>26.1887001744186</v>
      </c>
      <c r="J27" s="46" t="n">
        <f aca="false">+J19/J11</f>
        <v>30.203260955414</v>
      </c>
      <c r="K27" s="46" t="n">
        <f aca="false">+K19/K11</f>
        <v>14.3404563815789</v>
      </c>
      <c r="L27" s="46" t="n">
        <f aca="false">+L19/L11</f>
        <v>28.3848101265823</v>
      </c>
      <c r="M27" s="46" t="n">
        <f aca="false">+M19/M11</f>
        <v>16.0510638297872</v>
      </c>
      <c r="N27" s="46" t="n">
        <f aca="false">+N19/N11</f>
        <v>24.1686342948718</v>
      </c>
      <c r="O27" s="43" t="n">
        <f aca="false">+O19/O11</f>
        <v>22.3786528131868</v>
      </c>
      <c r="P27" s="47"/>
      <c r="Q27" s="47"/>
      <c r="R27" s="47"/>
      <c r="S27" s="47"/>
      <c r="T27" s="47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</row>
    <row r="28" customFormat="false" ht="45" hidden="false" customHeight="true" outlineLevel="0" collapsed="false">
      <c r="A28" s="19"/>
      <c r="B28" s="20" t="s">
        <v>24</v>
      </c>
      <c r="C28" s="48" t="n">
        <f aca="false">+C20/C12</f>
        <v>31.5175029126876</v>
      </c>
      <c r="D28" s="48" t="n">
        <f aca="false">+D20/D12</f>
        <v>39.319253229488</v>
      </c>
      <c r="E28" s="48" t="n">
        <f aca="false">+E20/E12</f>
        <v>41.5954075808511</v>
      </c>
      <c r="F28" s="48" t="n">
        <f aca="false">+F20/F12</f>
        <v>44.286476554912</v>
      </c>
      <c r="G28" s="48" t="n">
        <f aca="false">+G20/G12</f>
        <v>40.0274090237496</v>
      </c>
      <c r="H28" s="48" t="n">
        <f aca="false">+H20/H12</f>
        <v>33.577632985745</v>
      </c>
      <c r="I28" s="48" t="n">
        <f aca="false">+I20/I12</f>
        <v>42.1669299143632</v>
      </c>
      <c r="J28" s="48" t="n">
        <f aca="false">+J20/J12</f>
        <v>44.3369323190864</v>
      </c>
      <c r="K28" s="48" t="n">
        <f aca="false">+K20/K12</f>
        <v>41.630365271326</v>
      </c>
      <c r="L28" s="48" t="n">
        <f aca="false">+L20/L12</f>
        <v>41.040014456836</v>
      </c>
      <c r="M28" s="48" t="n">
        <f aca="false">+M20/M12</f>
        <v>43.4791606367583</v>
      </c>
      <c r="N28" s="48" t="n">
        <f aca="false">+N20/N12</f>
        <v>30.7844041468978</v>
      </c>
      <c r="O28" s="43" t="n">
        <f aca="false">+O20/O12</f>
        <v>39.2640834848168</v>
      </c>
      <c r="P28" s="47"/>
      <c r="Q28" s="47"/>
      <c r="R28" s="47"/>
      <c r="S28" s="47"/>
      <c r="T28" s="47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</row>
    <row r="29" customFormat="false" ht="39.95" hidden="false" customHeight="true" outlineLevel="0" collapsed="false">
      <c r="A29" s="19"/>
      <c r="B29" s="23" t="s">
        <v>21</v>
      </c>
      <c r="C29" s="44" t="n">
        <f aca="false">+C21/C13</f>
        <v>0.303527281612706</v>
      </c>
      <c r="D29" s="44" t="n">
        <f aca="false">+D21/D13</f>
        <v>0.090437412345679</v>
      </c>
      <c r="E29" s="44" t="n">
        <f aca="false">+E21/E13</f>
        <v>0.0787314883026381</v>
      </c>
      <c r="F29" s="44" t="n">
        <f aca="false">+F21/F13</f>
        <v>0.10148808839779</v>
      </c>
      <c r="G29" s="44" t="n">
        <f aca="false">+G21/G13</f>
        <v>0.126150936116382</v>
      </c>
      <c r="H29" s="44" t="n">
        <f aca="false">+H21/H13</f>
        <v>0.0907208854625551</v>
      </c>
      <c r="I29" s="44" t="n">
        <f aca="false">+I21/I13</f>
        <v>0.09512809790923</v>
      </c>
      <c r="J29" s="44" t="n">
        <f aca="false">+J21/J13</f>
        <v>0.0875011637534499</v>
      </c>
      <c r="K29" s="44" t="n">
        <f aca="false">+K21/K13</f>
        <v>0.0654325388818832</v>
      </c>
      <c r="L29" s="44" t="n">
        <f aca="false">+L21/L13</f>
        <v>0.0796967108902334</v>
      </c>
      <c r="M29" s="44" t="n">
        <f aca="false">+M21/M13</f>
        <v>0.191177418173599</v>
      </c>
      <c r="N29" s="44" t="n">
        <f aca="false">+N21/N13</f>
        <v>0.138735172810147</v>
      </c>
      <c r="O29" s="45" t="n">
        <f aca="false">+O21/O13</f>
        <v>0.117173134324161</v>
      </c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</row>
    <row r="30" customFormat="false" ht="39.95" hidden="false" customHeight="true" outlineLevel="0" collapsed="false">
      <c r="A30" s="19"/>
      <c r="B30" s="23" t="s">
        <v>22</v>
      </c>
      <c r="C30" s="44" t="n">
        <f aca="false">+C22/C14</f>
        <v>40.4929601598454</v>
      </c>
      <c r="D30" s="44" t="n">
        <f aca="false">+D22/D14</f>
        <v>49.6345826710817</v>
      </c>
      <c r="E30" s="44" t="n">
        <f aca="false">+E22/E14</f>
        <v>52.8803490326072</v>
      </c>
      <c r="F30" s="44" t="n">
        <f aca="false">+F22/F14</f>
        <v>55.4436792787388</v>
      </c>
      <c r="G30" s="44" t="n">
        <f aca="false">+G22/G14</f>
        <v>48.3762561699312</v>
      </c>
      <c r="H30" s="44" t="n">
        <f aca="false">+H22/H14</f>
        <v>43.1129177910186</v>
      </c>
      <c r="I30" s="44" t="n">
        <f aca="false">+I22/I14</f>
        <v>53.5246946943833</v>
      </c>
      <c r="J30" s="44" t="n">
        <f aca="false">+J22/J14</f>
        <v>58.7594605547226</v>
      </c>
      <c r="K30" s="44" t="n">
        <f aca="false">+K22/K14</f>
        <v>55.5712894177358</v>
      </c>
      <c r="L30" s="44" t="n">
        <f aca="false">+L22/L14</f>
        <v>53.900553841384</v>
      </c>
      <c r="M30" s="44" t="n">
        <f aca="false">+M22/M14</f>
        <v>56.3112457184401</v>
      </c>
      <c r="N30" s="44" t="n">
        <f aca="false">+N22/N14</f>
        <v>38.0587500704676</v>
      </c>
      <c r="O30" s="45" t="n">
        <f aca="false">+O22/O14</f>
        <v>50.0962849450478</v>
      </c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</row>
    <row r="31" customFormat="false" ht="50.1" hidden="false" customHeight="true" outlineLevel="0" collapsed="false">
      <c r="A31" s="19"/>
      <c r="B31" s="49" t="s">
        <v>25</v>
      </c>
      <c r="C31" s="50" t="n">
        <f aca="false">+C23/C15</f>
        <v>7.56311931740987</v>
      </c>
      <c r="D31" s="50" t="n">
        <f aca="false">+D23/D15</f>
        <v>7.98377426957451</v>
      </c>
      <c r="E31" s="50" t="n">
        <f aca="false">+E23/E15</f>
        <v>8.0071446598464</v>
      </c>
      <c r="F31" s="50" t="n">
        <f aca="false">+F23/F15</f>
        <v>7.98657037371659</v>
      </c>
      <c r="G31" s="50" t="n">
        <f aca="false">+G23/G15</f>
        <v>7.66391011046293</v>
      </c>
      <c r="H31" s="50" t="n">
        <f aca="false">+H23/H15</f>
        <v>7.65761380228125</v>
      </c>
      <c r="I31" s="50" t="n">
        <f aca="false">+I23/I15</f>
        <v>8.18583439014564</v>
      </c>
      <c r="J31" s="50" t="n">
        <f aca="false">+J23/J15</f>
        <v>7.99300366298733</v>
      </c>
      <c r="K31" s="50" t="n">
        <f aca="false">+K23/K15</f>
        <v>7.89742891355611</v>
      </c>
      <c r="L31" s="50" t="n">
        <f aca="false">+L23/L15</f>
        <v>7.08274637873351</v>
      </c>
      <c r="M31" s="50" t="n">
        <f aca="false">+M23/M15</f>
        <v>7.17561726403878</v>
      </c>
      <c r="N31" s="50" t="n">
        <f aca="false">+N23/N15</f>
        <v>7.36776672981216</v>
      </c>
      <c r="O31" s="51" t="n">
        <f aca="false">+O23/O15</f>
        <v>7.70200393102504</v>
      </c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</row>
  </sheetData>
  <mergeCells count="8">
    <mergeCell ref="A4:O4"/>
    <mergeCell ref="A6:A7"/>
    <mergeCell ref="B6:B7"/>
    <mergeCell ref="C6:N6"/>
    <mergeCell ref="O6:O7"/>
    <mergeCell ref="A8:A15"/>
    <mergeCell ref="A16:A23"/>
    <mergeCell ref="A24:A31"/>
  </mergeCells>
  <printOptions headings="false" gridLines="false" gridLinesSet="true" horizontalCentered="true" verticalCentered="true"/>
  <pageMargins left="0.39375" right="0.39375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31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8" min="3" style="1" width="16.63"/>
    <col collapsed="false" customWidth="true" hidden="false" outlineLevel="0" max="14" min="9" style="1" width="18"/>
    <col collapsed="false" customWidth="true" hidden="false" outlineLevel="0" max="15" min="15" style="1" width="18.62"/>
    <col collapsed="false" customWidth="true" hidden="false" outlineLevel="0" max="1025" min="16" style="1" width="9.62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29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15" t="s">
        <v>3</v>
      </c>
      <c r="B6" s="16" t="s">
        <v>4</v>
      </c>
      <c r="C6" s="17" t="s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15"/>
      <c r="B7" s="16"/>
      <c r="C7" s="16" t="s">
        <v>7</v>
      </c>
      <c r="D7" s="16" t="s">
        <v>8</v>
      </c>
      <c r="E7" s="16" t="s">
        <v>9</v>
      </c>
      <c r="F7" s="16" t="s">
        <v>10</v>
      </c>
      <c r="G7" s="16" t="s">
        <v>11</v>
      </c>
      <c r="H7" s="16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  <c r="N7" s="16" t="s">
        <v>18</v>
      </c>
      <c r="O7" s="1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19" t="s">
        <v>19</v>
      </c>
      <c r="B8" s="20" t="s">
        <v>20</v>
      </c>
      <c r="C8" s="21" t="n">
        <v>237640</v>
      </c>
      <c r="D8" s="21" t="n">
        <v>239073</v>
      </c>
      <c r="E8" s="21" t="n">
        <v>279983</v>
      </c>
      <c r="F8" s="21" t="n">
        <v>271016</v>
      </c>
      <c r="G8" s="21" t="n">
        <v>263521</v>
      </c>
      <c r="H8" s="21" t="n">
        <v>275209</v>
      </c>
      <c r="I8" s="21" t="n">
        <v>279153</v>
      </c>
      <c r="J8" s="21" t="n">
        <v>260593</v>
      </c>
      <c r="K8" s="21" t="n">
        <v>278998</v>
      </c>
      <c r="L8" s="21" t="n">
        <v>290360</v>
      </c>
      <c r="M8" s="21" t="n">
        <v>273118</v>
      </c>
      <c r="N8" s="21" t="n">
        <v>325847</v>
      </c>
      <c r="O8" s="28" t="n">
        <f aca="false">AVERAGE(C8:N8)</f>
        <v>272875.916666667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19"/>
      <c r="B9" s="23" t="s">
        <v>21</v>
      </c>
      <c r="C9" s="24" t="n">
        <v>102951</v>
      </c>
      <c r="D9" s="24" t="n">
        <v>99920</v>
      </c>
      <c r="E9" s="24" t="n">
        <v>115021</v>
      </c>
      <c r="F9" s="24" t="n">
        <v>108526</v>
      </c>
      <c r="G9" s="24" t="n">
        <v>108281</v>
      </c>
      <c r="H9" s="24" t="n">
        <v>106656</v>
      </c>
      <c r="I9" s="24" t="n">
        <v>109498</v>
      </c>
      <c r="J9" s="24" t="n">
        <v>102100</v>
      </c>
      <c r="K9" s="24" t="n">
        <v>107589.41834</v>
      </c>
      <c r="L9" s="24" t="n">
        <v>114027</v>
      </c>
      <c r="M9" s="24" t="n">
        <v>105089</v>
      </c>
      <c r="N9" s="24" t="n">
        <v>127646</v>
      </c>
      <c r="O9" s="25" t="n">
        <f aca="false">AVERAGE(C9:N9)</f>
        <v>108942.034861667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19"/>
      <c r="B10" s="23" t="s">
        <v>22</v>
      </c>
      <c r="C10" s="24" t="n">
        <v>134689</v>
      </c>
      <c r="D10" s="24" t="n">
        <v>139153</v>
      </c>
      <c r="E10" s="24" t="n">
        <v>164962</v>
      </c>
      <c r="F10" s="24" t="n">
        <v>162490</v>
      </c>
      <c r="G10" s="24" t="n">
        <v>155240</v>
      </c>
      <c r="H10" s="24" t="n">
        <v>168553</v>
      </c>
      <c r="I10" s="24" t="n">
        <v>169655</v>
      </c>
      <c r="J10" s="24" t="n">
        <v>158493</v>
      </c>
      <c r="K10" s="24" t="n">
        <v>171408.58166</v>
      </c>
      <c r="L10" s="24" t="n">
        <v>176333</v>
      </c>
      <c r="M10" s="24" t="n">
        <v>168029</v>
      </c>
      <c r="N10" s="24" t="n">
        <v>198201</v>
      </c>
      <c r="O10" s="25" t="n">
        <f aca="false">AVERAGE(C10:N10)</f>
        <v>163933.881805</v>
      </c>
      <c r="P10" s="26"/>
      <c r="Q10" s="26"/>
      <c r="R10" s="26"/>
      <c r="S10" s="26"/>
      <c r="T10" s="26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19"/>
      <c r="B11" s="20" t="s">
        <v>23</v>
      </c>
      <c r="C11" s="27" t="n">
        <v>150</v>
      </c>
      <c r="D11" s="27" t="n">
        <v>130</v>
      </c>
      <c r="E11" s="27" t="n">
        <v>150</v>
      </c>
      <c r="F11" s="27" t="n">
        <v>153</v>
      </c>
      <c r="G11" s="27" t="n">
        <v>131</v>
      </c>
      <c r="H11" s="27" t="n">
        <v>139</v>
      </c>
      <c r="I11" s="27" t="n">
        <v>188</v>
      </c>
      <c r="J11" s="27" t="n">
        <v>148</v>
      </c>
      <c r="K11" s="27" t="n">
        <v>147</v>
      </c>
      <c r="L11" s="27" t="n">
        <v>181</v>
      </c>
      <c r="M11" s="27" t="n">
        <v>140</v>
      </c>
      <c r="N11" s="27" t="n">
        <v>148</v>
      </c>
      <c r="O11" s="28" t="n">
        <f aca="false">AVERAGE(C11:N11)</f>
        <v>150.416666666667</v>
      </c>
      <c r="P11" s="26"/>
      <c r="Q11" s="26"/>
      <c r="R11" s="26"/>
      <c r="S11" s="26"/>
      <c r="T11" s="26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19"/>
      <c r="B12" s="20" t="s">
        <v>24</v>
      </c>
      <c r="C12" s="29" t="n">
        <v>6550</v>
      </c>
      <c r="D12" s="29" t="n">
        <v>8700</v>
      </c>
      <c r="E12" s="29" t="n">
        <v>8542</v>
      </c>
      <c r="F12" s="29" t="n">
        <v>8289</v>
      </c>
      <c r="G12" s="29" t="n">
        <v>8045</v>
      </c>
      <c r="H12" s="29" t="n">
        <v>8501</v>
      </c>
      <c r="I12" s="29" t="n">
        <v>8745</v>
      </c>
      <c r="J12" s="29" t="n">
        <v>7820</v>
      </c>
      <c r="K12" s="29" t="n">
        <v>8973</v>
      </c>
      <c r="L12" s="29" t="n">
        <v>8676</v>
      </c>
      <c r="M12" s="29" t="n">
        <v>8718</v>
      </c>
      <c r="N12" s="29" t="n">
        <v>11461</v>
      </c>
      <c r="O12" s="28" t="n">
        <f aca="false">AVERAGE(C12:N12)</f>
        <v>8585</v>
      </c>
      <c r="P12" s="26"/>
      <c r="Q12" s="26"/>
      <c r="R12" s="26"/>
      <c r="S12" s="26"/>
      <c r="T12" s="26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39.95" hidden="false" customHeight="true" outlineLevel="0" collapsed="false">
      <c r="A13" s="19"/>
      <c r="B13" s="23" t="s">
        <v>21</v>
      </c>
      <c r="C13" s="24" t="n">
        <v>1352</v>
      </c>
      <c r="D13" s="24" t="n">
        <v>1815</v>
      </c>
      <c r="E13" s="24" t="n">
        <v>1585</v>
      </c>
      <c r="F13" s="24" t="n">
        <v>1666</v>
      </c>
      <c r="G13" s="24" t="n">
        <v>1457</v>
      </c>
      <c r="H13" s="24" t="n">
        <v>1747</v>
      </c>
      <c r="I13" s="24" t="n">
        <v>2079</v>
      </c>
      <c r="J13" s="24" t="n">
        <v>1701</v>
      </c>
      <c r="K13" s="24" t="n">
        <v>1950</v>
      </c>
      <c r="L13" s="24" t="n">
        <v>1707</v>
      </c>
      <c r="M13" s="24" t="n">
        <v>1700</v>
      </c>
      <c r="N13" s="24" t="n">
        <v>2082</v>
      </c>
      <c r="O13" s="25" t="n">
        <f aca="false">AVERAGE(C13:N13)</f>
        <v>1736.75</v>
      </c>
      <c r="P13" s="26"/>
      <c r="Q13" s="26"/>
      <c r="R13" s="26"/>
      <c r="S13" s="26"/>
      <c r="T13" s="26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39.95" hidden="false" customHeight="true" outlineLevel="0" collapsed="false">
      <c r="A14" s="19"/>
      <c r="B14" s="23" t="s">
        <v>22</v>
      </c>
      <c r="C14" s="24" t="n">
        <v>5198</v>
      </c>
      <c r="D14" s="24" t="n">
        <v>6885</v>
      </c>
      <c r="E14" s="24" t="n">
        <v>6957</v>
      </c>
      <c r="F14" s="24" t="n">
        <v>6623</v>
      </c>
      <c r="G14" s="24" t="n">
        <v>6588</v>
      </c>
      <c r="H14" s="24" t="n">
        <v>6754</v>
      </c>
      <c r="I14" s="24" t="n">
        <v>6666</v>
      </c>
      <c r="J14" s="24" t="n">
        <v>6119</v>
      </c>
      <c r="K14" s="24" t="n">
        <v>7023</v>
      </c>
      <c r="L14" s="24" t="n">
        <v>6969</v>
      </c>
      <c r="M14" s="24" t="n">
        <v>7018</v>
      </c>
      <c r="N14" s="24" t="n">
        <v>9379</v>
      </c>
      <c r="O14" s="25" t="n">
        <f aca="false">AVERAGE(C14:N14)</f>
        <v>6848.25</v>
      </c>
      <c r="P14" s="26"/>
      <c r="Q14" s="26"/>
      <c r="R14" s="26"/>
      <c r="S14" s="26"/>
      <c r="T14" s="26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50.1" hidden="false" customHeight="true" outlineLevel="0" collapsed="false">
      <c r="A15" s="19"/>
      <c r="B15" s="30" t="s">
        <v>25</v>
      </c>
      <c r="C15" s="31" t="n">
        <f aca="false">SUM(C9:C12)</f>
        <v>244340</v>
      </c>
      <c r="D15" s="31" t="n">
        <f aca="false">SUM(D9:D12)</f>
        <v>247903</v>
      </c>
      <c r="E15" s="31" t="n">
        <f aca="false">SUM(E9:E12)</f>
        <v>288675</v>
      </c>
      <c r="F15" s="31" t="n">
        <f aca="false">SUM(F9:F12)</f>
        <v>279458</v>
      </c>
      <c r="G15" s="31" t="n">
        <f aca="false">SUM(G9:G12)</f>
        <v>271697</v>
      </c>
      <c r="H15" s="31" t="n">
        <f aca="false">SUM(H9:H12)</f>
        <v>283849</v>
      </c>
      <c r="I15" s="31" t="n">
        <f aca="false">SUM(I9:I12)</f>
        <v>288086</v>
      </c>
      <c r="J15" s="31" t="n">
        <f aca="false">SUM(J9:J12)</f>
        <v>268561</v>
      </c>
      <c r="K15" s="31" t="n">
        <f aca="false">SUM(K9:K12)</f>
        <v>288118</v>
      </c>
      <c r="L15" s="31" t="n">
        <f aca="false">SUM(L9:L12)</f>
        <v>299217</v>
      </c>
      <c r="M15" s="31" t="n">
        <f aca="false">SUM(M9:M12)</f>
        <v>281976</v>
      </c>
      <c r="N15" s="31" t="n">
        <f aca="false">SUM(N9:N12)</f>
        <v>337456</v>
      </c>
      <c r="O15" s="32" t="n">
        <f aca="false">AVERAGE(C15:N15)</f>
        <v>281611.333333333</v>
      </c>
      <c r="P15" s="26"/>
      <c r="Q15" s="26"/>
      <c r="R15" s="26"/>
      <c r="S15" s="26"/>
      <c r="T15" s="26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45" hidden="false" customHeight="true" outlineLevel="0" collapsed="false">
      <c r="A16" s="19" t="s">
        <v>26</v>
      </c>
      <c r="B16" s="20" t="s">
        <v>20</v>
      </c>
      <c r="C16" s="33" t="n">
        <v>1964852.57524</v>
      </c>
      <c r="D16" s="33" t="n">
        <v>1903743.73878</v>
      </c>
      <c r="E16" s="33" t="n">
        <v>2045725.53311</v>
      </c>
      <c r="F16" s="33" t="n">
        <v>1879850.6378</v>
      </c>
      <c r="G16" s="33" t="n">
        <v>1996985.01287</v>
      </c>
      <c r="H16" s="33" t="n">
        <v>2032117.57874</v>
      </c>
      <c r="I16" s="52" t="n">
        <v>1996796.25095</v>
      </c>
      <c r="J16" s="52" t="n">
        <v>1655821.23401</v>
      </c>
      <c r="K16" s="52" t="n">
        <v>1888906.52144</v>
      </c>
      <c r="L16" s="52" t="n">
        <v>1958956.11262</v>
      </c>
      <c r="M16" s="52" t="n">
        <v>1775696.12391</v>
      </c>
      <c r="N16" s="52" t="n">
        <v>2146519.14672</v>
      </c>
      <c r="O16" s="34" t="n">
        <f aca="false">AVERAGE(C16:N16)</f>
        <v>1937164.20551583</v>
      </c>
      <c r="P16" s="26"/>
      <c r="Q16" s="26"/>
      <c r="R16" s="26"/>
      <c r="S16" s="26"/>
      <c r="T16" s="26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39.95" hidden="false" customHeight="true" outlineLevel="0" collapsed="false">
      <c r="A17" s="19"/>
      <c r="B17" s="23" t="s">
        <v>21</v>
      </c>
      <c r="C17" s="35" t="n">
        <v>1606747.51542</v>
      </c>
      <c r="D17" s="35" t="n">
        <v>1580020.75264</v>
      </c>
      <c r="E17" s="35" t="n">
        <v>1675172.915245</v>
      </c>
      <c r="F17" s="35" t="n">
        <v>1529044.98285</v>
      </c>
      <c r="G17" s="35" t="n">
        <v>1650701.78617</v>
      </c>
      <c r="H17" s="35" t="n">
        <v>1656789.02579</v>
      </c>
      <c r="I17" s="53" t="n">
        <v>1623894.03858</v>
      </c>
      <c r="J17" s="53" t="n">
        <v>1326417.15549</v>
      </c>
      <c r="K17" s="53" t="n">
        <v>1499457.45775</v>
      </c>
      <c r="L17" s="53" t="n">
        <v>1580617.01229</v>
      </c>
      <c r="M17" s="53" t="n">
        <v>1413595.43647</v>
      </c>
      <c r="N17" s="53" t="n">
        <v>1711184.52975</v>
      </c>
      <c r="O17" s="36" t="n">
        <f aca="false">AVERAGE(C17:N17)</f>
        <v>1571136.88403708</v>
      </c>
      <c r="P17" s="26"/>
      <c r="Q17" s="26"/>
      <c r="R17" s="26"/>
      <c r="S17" s="26"/>
      <c r="T17" s="26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39.95" hidden="false" customHeight="true" outlineLevel="0" collapsed="false">
      <c r="A18" s="19"/>
      <c r="B18" s="23" t="s">
        <v>22</v>
      </c>
      <c r="C18" s="35" t="n">
        <v>358105.05982</v>
      </c>
      <c r="D18" s="35" t="n">
        <v>323722.98614</v>
      </c>
      <c r="E18" s="35" t="n">
        <v>370552.617865</v>
      </c>
      <c r="F18" s="35" t="n">
        <v>350805.654950001</v>
      </c>
      <c r="G18" s="35" t="n">
        <v>346283.2267</v>
      </c>
      <c r="H18" s="35" t="n">
        <v>375328.55295</v>
      </c>
      <c r="I18" s="53" t="n">
        <v>372902.21237</v>
      </c>
      <c r="J18" s="53" t="n">
        <v>329404.07852</v>
      </c>
      <c r="K18" s="53" t="n">
        <v>389449.06369</v>
      </c>
      <c r="L18" s="53" t="n">
        <v>378339.10033</v>
      </c>
      <c r="M18" s="53" t="n">
        <v>362100.68744</v>
      </c>
      <c r="N18" s="53" t="n">
        <v>435334.61697</v>
      </c>
      <c r="O18" s="36" t="n">
        <f aca="false">AVERAGE(C18:N18)</f>
        <v>366027.32147875</v>
      </c>
      <c r="P18" s="26"/>
      <c r="Q18" s="26"/>
      <c r="R18" s="26"/>
      <c r="S18" s="26"/>
      <c r="T18" s="26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45" hidden="false" customHeight="true" outlineLevel="0" collapsed="false">
      <c r="A19" s="19"/>
      <c r="B19" s="20" t="s">
        <v>23</v>
      </c>
      <c r="C19" s="37" t="n">
        <v>4667.996</v>
      </c>
      <c r="D19" s="37" t="n">
        <v>1780.97856</v>
      </c>
      <c r="E19" s="37" t="n">
        <v>1994.12918</v>
      </c>
      <c r="F19" s="37" t="n">
        <v>2346.61026</v>
      </c>
      <c r="G19" s="37" t="n">
        <v>3555.28695</v>
      </c>
      <c r="H19" s="37" t="n">
        <v>3753.39245</v>
      </c>
      <c r="I19" s="54" t="n">
        <v>4883.02597</v>
      </c>
      <c r="J19" s="54" t="n">
        <v>4242.92644</v>
      </c>
      <c r="K19" s="54" t="n">
        <v>2168.58317</v>
      </c>
      <c r="L19" s="54" t="n">
        <v>8737.13846</v>
      </c>
      <c r="M19" s="54" t="n">
        <v>2148.4778</v>
      </c>
      <c r="N19" s="54" t="n">
        <v>2065.68997</v>
      </c>
      <c r="O19" s="34" t="n">
        <f aca="false">AVERAGE(C19:N19)</f>
        <v>3528.6862675</v>
      </c>
      <c r="P19" s="26"/>
      <c r="Q19" s="26"/>
      <c r="R19" s="26"/>
      <c r="S19" s="26"/>
      <c r="T19" s="26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</row>
    <row r="20" customFormat="false" ht="45" hidden="false" customHeight="true" outlineLevel="0" collapsed="false">
      <c r="A20" s="19"/>
      <c r="B20" s="20" t="s">
        <v>24</v>
      </c>
      <c r="C20" s="38" t="n">
        <v>276217.362215</v>
      </c>
      <c r="D20" s="38" t="n">
        <v>351318.12849</v>
      </c>
      <c r="E20" s="38" t="n">
        <v>323191.38083</v>
      </c>
      <c r="F20" s="38" t="n">
        <v>332195.03936</v>
      </c>
      <c r="G20" s="38" t="n">
        <v>232448.12984</v>
      </c>
      <c r="H20" s="38" t="n">
        <v>260338.18579</v>
      </c>
      <c r="I20" s="55" t="n">
        <v>270515.22311</v>
      </c>
      <c r="J20" s="55" t="n">
        <v>245633.56729</v>
      </c>
      <c r="K20" s="55" t="n">
        <v>319407.51327</v>
      </c>
      <c r="L20" s="55" t="n">
        <v>373195.6743</v>
      </c>
      <c r="M20" s="55" t="n">
        <v>256321.85853</v>
      </c>
      <c r="N20" s="55" t="n">
        <v>291201.66532</v>
      </c>
      <c r="O20" s="34" t="n">
        <f aca="false">AVERAGE(C20:N20)</f>
        <v>294331.977362083</v>
      </c>
      <c r="P20" s="26"/>
      <c r="Q20" s="26"/>
      <c r="R20" s="26"/>
      <c r="S20" s="26"/>
      <c r="T20" s="2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</row>
    <row r="21" customFormat="false" ht="39.95" hidden="false" customHeight="true" outlineLevel="0" collapsed="false">
      <c r="A21" s="19"/>
      <c r="B21" s="23" t="s">
        <v>21</v>
      </c>
      <c r="C21" s="35" t="n">
        <v>704.90772</v>
      </c>
      <c r="D21" s="35" t="n">
        <v>313.39867</v>
      </c>
      <c r="E21" s="35" t="n">
        <v>261.36563</v>
      </c>
      <c r="F21" s="35" t="n">
        <v>311.13556</v>
      </c>
      <c r="G21" s="35" t="n">
        <v>127.29163</v>
      </c>
      <c r="H21" s="35" t="n">
        <v>170.89917</v>
      </c>
      <c r="I21" s="53" t="n">
        <v>124.4708</v>
      </c>
      <c r="J21" s="53" t="n">
        <v>114.19254</v>
      </c>
      <c r="K21" s="53" t="n">
        <v>245.019798</v>
      </c>
      <c r="L21" s="53" t="n">
        <v>624.26837</v>
      </c>
      <c r="M21" s="53" t="n">
        <v>206.05471</v>
      </c>
      <c r="N21" s="53" t="n">
        <v>959.27286</v>
      </c>
      <c r="O21" s="36" t="n">
        <f aca="false">AVERAGE(C21:N21)</f>
        <v>346.856454833333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</row>
    <row r="22" customFormat="false" ht="39.95" hidden="false" customHeight="true" outlineLevel="0" collapsed="false">
      <c r="A22" s="19"/>
      <c r="B22" s="23" t="s">
        <v>22</v>
      </c>
      <c r="C22" s="35" t="n">
        <v>275512.454495</v>
      </c>
      <c r="D22" s="35" t="n">
        <v>351004.72982</v>
      </c>
      <c r="E22" s="35" t="n">
        <v>322930.0152</v>
      </c>
      <c r="F22" s="35" t="n">
        <v>331883.9038</v>
      </c>
      <c r="G22" s="35" t="n">
        <v>232320.83821</v>
      </c>
      <c r="H22" s="35" t="n">
        <v>260167.28662</v>
      </c>
      <c r="I22" s="53" t="n">
        <v>270390.75231</v>
      </c>
      <c r="J22" s="53" t="n">
        <v>245519.37475</v>
      </c>
      <c r="K22" s="53" t="n">
        <v>319162.493472</v>
      </c>
      <c r="L22" s="53" t="n">
        <v>372571.40593</v>
      </c>
      <c r="M22" s="53" t="n">
        <v>256115.80382</v>
      </c>
      <c r="N22" s="53" t="n">
        <v>290242.39246</v>
      </c>
      <c r="O22" s="36" t="n">
        <f aca="false">AVERAGE(C22:N22)</f>
        <v>293985.12090725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</row>
    <row r="23" customFormat="false" ht="50.1" hidden="false" customHeight="true" outlineLevel="0" collapsed="false">
      <c r="A23" s="19"/>
      <c r="B23" s="30" t="s">
        <v>25</v>
      </c>
      <c r="C23" s="39" t="n">
        <f aca="false">SUM(C17:C20)</f>
        <v>2245737.933455</v>
      </c>
      <c r="D23" s="39" t="n">
        <f aca="false">SUM(D17:D20)</f>
        <v>2256842.84583</v>
      </c>
      <c r="E23" s="39" t="n">
        <f aca="false">SUM(E17:E20)</f>
        <v>2370911.04312</v>
      </c>
      <c r="F23" s="39" t="n">
        <f aca="false">SUM(F17:F20)</f>
        <v>2214392.28742</v>
      </c>
      <c r="G23" s="39" t="n">
        <f aca="false">SUM(G17:G20)</f>
        <v>2232988.42966</v>
      </c>
      <c r="H23" s="39" t="n">
        <f aca="false">SUM(H17:H20)</f>
        <v>2296209.15698</v>
      </c>
      <c r="I23" s="39" t="n">
        <f aca="false">SUM(I17:I20)</f>
        <v>2272194.50003</v>
      </c>
      <c r="J23" s="39" t="n">
        <f aca="false">SUM(J17:J20)</f>
        <v>1905697.72774</v>
      </c>
      <c r="K23" s="39" t="n">
        <f aca="false">SUM(K17:K20)</f>
        <v>2210482.61788</v>
      </c>
      <c r="L23" s="39" t="n">
        <f aca="false">SUM(L17:L20)</f>
        <v>2340888.92538</v>
      </c>
      <c r="M23" s="39" t="n">
        <f aca="false">SUM(M17:M20)</f>
        <v>2034166.46024</v>
      </c>
      <c r="N23" s="39" t="n">
        <f aca="false">SUM(N17:N20)</f>
        <v>2439786.50201</v>
      </c>
      <c r="O23" s="40" t="n">
        <f aca="false">AVERAGE(C23:N23)</f>
        <v>2235024.86914542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19" t="s">
        <v>27</v>
      </c>
      <c r="B24" s="20" t="s">
        <v>20</v>
      </c>
      <c r="C24" s="42" t="n">
        <f aca="false">+C16/C8</f>
        <v>8.26818959451271</v>
      </c>
      <c r="D24" s="42" t="n">
        <f aca="false">+D16/D8</f>
        <v>7.96302275363592</v>
      </c>
      <c r="E24" s="42" t="n">
        <f aca="false">+E16/E8</f>
        <v>7.30660623362847</v>
      </c>
      <c r="F24" s="42" t="n">
        <f aca="false">+F16/F8</f>
        <v>6.93630869690351</v>
      </c>
      <c r="G24" s="42" t="n">
        <f aca="false">+G16/G8</f>
        <v>7.57808680473283</v>
      </c>
      <c r="H24" s="42" t="n">
        <f aca="false">+H16/H8</f>
        <v>7.38390669905417</v>
      </c>
      <c r="I24" s="42" t="n">
        <f aca="false">+I16/I8</f>
        <v>7.15305316779687</v>
      </c>
      <c r="J24" s="42" t="n">
        <f aca="false">+J16/J8</f>
        <v>6.35405108352872</v>
      </c>
      <c r="K24" s="42" t="n">
        <f aca="false">+K16/K8</f>
        <v>6.77032280317422</v>
      </c>
      <c r="L24" s="42" t="n">
        <f aca="false">+L16/L8</f>
        <v>6.74664593132663</v>
      </c>
      <c r="M24" s="42" t="n">
        <f aca="false">+M16/M8</f>
        <v>6.50157120332604</v>
      </c>
      <c r="N24" s="42" t="n">
        <f aca="false">+N16/N8</f>
        <v>6.58750624286859</v>
      </c>
      <c r="O24" s="43" t="n">
        <f aca="false">+O16/O8</f>
        <v>7.09906623193203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39.95" hidden="false" customHeight="true" outlineLevel="0" collapsed="false">
      <c r="A25" s="19"/>
      <c r="B25" s="23" t="s">
        <v>21</v>
      </c>
      <c r="C25" s="44" t="n">
        <f aca="false">+C17/C9</f>
        <v>15.6069150898971</v>
      </c>
      <c r="D25" s="44" t="n">
        <f aca="false">+D17/D9</f>
        <v>15.8128578126501</v>
      </c>
      <c r="E25" s="44" t="n">
        <f aca="false">+E17/E9</f>
        <v>14.5640614778606</v>
      </c>
      <c r="F25" s="44" t="n">
        <f aca="false">+F17/F9</f>
        <v>14.0892042722481</v>
      </c>
      <c r="G25" s="44" t="n">
        <f aca="false">+G17/G9</f>
        <v>15.244611577008</v>
      </c>
      <c r="H25" s="44" t="n">
        <f aca="false">+H17/H9</f>
        <v>15.5339505118324</v>
      </c>
      <c r="I25" s="44" t="n">
        <f aca="false">+I17/I9</f>
        <v>14.8303534181446</v>
      </c>
      <c r="J25" s="44" t="n">
        <f aca="false">+J17/J9</f>
        <v>12.9913531389814</v>
      </c>
      <c r="K25" s="44" t="n">
        <f aca="false">+K17/K9</f>
        <v>13.9368488173388</v>
      </c>
      <c r="L25" s="44" t="n">
        <f aca="false">+L17/L9</f>
        <v>13.861778458523</v>
      </c>
      <c r="M25" s="44" t="n">
        <f aca="false">+M17/M9</f>
        <v>13.4514120076316</v>
      </c>
      <c r="N25" s="44" t="n">
        <f aca="false">+N17/N9</f>
        <v>13.4057042895978</v>
      </c>
      <c r="O25" s="45" t="n">
        <f aca="false">+O17/O9</f>
        <v>14.4217692099482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  <row r="26" customFormat="false" ht="39.95" hidden="false" customHeight="true" outlineLevel="0" collapsed="false">
      <c r="A26" s="19"/>
      <c r="B26" s="23" t="s">
        <v>22</v>
      </c>
      <c r="C26" s="44" t="n">
        <f aca="false">+C18/C10</f>
        <v>2.6587550566119</v>
      </c>
      <c r="D26" s="44" t="n">
        <f aca="false">+D18/D10</f>
        <v>2.32638165285693</v>
      </c>
      <c r="E26" s="44" t="n">
        <f aca="false">+E18/E10</f>
        <v>2.24629076917714</v>
      </c>
      <c r="F26" s="44" t="n">
        <f aca="false">+F18/F10</f>
        <v>2.1589368881162</v>
      </c>
      <c r="G26" s="44" t="n">
        <f aca="false">+G18/G10</f>
        <v>2.23063145258954</v>
      </c>
      <c r="H26" s="44" t="n">
        <f aca="false">+H18/H10</f>
        <v>2.22676874899883</v>
      </c>
      <c r="I26" s="44" t="n">
        <f aca="false">+I18/I10</f>
        <v>2.19800307901329</v>
      </c>
      <c r="J26" s="44" t="n">
        <f aca="false">+J18/J10</f>
        <v>2.07835095884361</v>
      </c>
      <c r="K26" s="44" t="n">
        <f aca="false">+K18/K10</f>
        <v>2.27205114188797</v>
      </c>
      <c r="L26" s="44" t="n">
        <f aca="false">+L18/L10</f>
        <v>2.14559441698377</v>
      </c>
      <c r="M26" s="44" t="n">
        <f aca="false">+M18/M10</f>
        <v>2.15498924257122</v>
      </c>
      <c r="N26" s="44" t="n">
        <f aca="false">+N18/N10</f>
        <v>2.19642997245221</v>
      </c>
      <c r="O26" s="45" t="n">
        <f aca="false">+O18/O10</f>
        <v>2.23277407603964</v>
      </c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</row>
    <row r="27" customFormat="false" ht="45" hidden="false" customHeight="true" outlineLevel="0" collapsed="false">
      <c r="A27" s="19"/>
      <c r="B27" s="20" t="s">
        <v>23</v>
      </c>
      <c r="C27" s="46" t="n">
        <f aca="false">+C19/C11</f>
        <v>31.1199733333333</v>
      </c>
      <c r="D27" s="46" t="n">
        <f aca="false">+D19/D11</f>
        <v>13.6998350769231</v>
      </c>
      <c r="E27" s="46" t="n">
        <f aca="false">+E19/E11</f>
        <v>13.2941945333333</v>
      </c>
      <c r="F27" s="46" t="n">
        <f aca="false">+F19/F11</f>
        <v>15.3373219607843</v>
      </c>
      <c r="G27" s="46" t="n">
        <f aca="false">+G19/G11</f>
        <v>27.1395950381679</v>
      </c>
      <c r="H27" s="46" t="n">
        <f aca="false">+H19/H11</f>
        <v>27.002823381295</v>
      </c>
      <c r="I27" s="46" t="n">
        <f aca="false">+I19/I11</f>
        <v>25.973542393617</v>
      </c>
      <c r="J27" s="46" t="n">
        <f aca="false">+J19/J11</f>
        <v>28.6684218918919</v>
      </c>
      <c r="K27" s="46" t="n">
        <f aca="false">+K19/K11</f>
        <v>14.752266462585</v>
      </c>
      <c r="L27" s="46" t="n">
        <f aca="false">+L19/L11</f>
        <v>48.2714832044199</v>
      </c>
      <c r="M27" s="46" t="n">
        <f aca="false">+M19/M11</f>
        <v>15.34627</v>
      </c>
      <c r="N27" s="46" t="n">
        <f aca="false">+N19/N11</f>
        <v>13.9573646621622</v>
      </c>
      <c r="O27" s="43" t="n">
        <f aca="false">+O19/O11</f>
        <v>23.4594100886427</v>
      </c>
      <c r="P27" s="47"/>
      <c r="Q27" s="47"/>
      <c r="R27" s="47"/>
      <c r="S27" s="47"/>
      <c r="T27" s="47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</row>
    <row r="28" customFormat="false" ht="45" hidden="false" customHeight="true" outlineLevel="0" collapsed="false">
      <c r="A28" s="19"/>
      <c r="B28" s="20" t="s">
        <v>24</v>
      </c>
      <c r="C28" s="48" t="n">
        <f aca="false">+C20/C12</f>
        <v>42.170589651145</v>
      </c>
      <c r="D28" s="48" t="n">
        <f aca="false">+D20/D12</f>
        <v>40.3813940793103</v>
      </c>
      <c r="E28" s="48" t="n">
        <f aca="false">+E20/E12</f>
        <v>37.8355631971435</v>
      </c>
      <c r="F28" s="48" t="n">
        <f aca="false">+F20/F12</f>
        <v>40.0766123006394</v>
      </c>
      <c r="G28" s="48" t="n">
        <f aca="false">+G20/G12</f>
        <v>28.8934903467993</v>
      </c>
      <c r="H28" s="48" t="n">
        <f aca="false">+H20/H12</f>
        <v>30.6244189848253</v>
      </c>
      <c r="I28" s="48" t="n">
        <f aca="false">+I20/I12</f>
        <v>30.9337018993711</v>
      </c>
      <c r="J28" s="48" t="n">
        <f aca="false">+J20/J12</f>
        <v>31.4109421086957</v>
      </c>
      <c r="K28" s="48" t="n">
        <f aca="false">+K20/K12</f>
        <v>35.5965132363758</v>
      </c>
      <c r="L28" s="48" t="n">
        <f aca="false">+L20/L12</f>
        <v>43.014715802213</v>
      </c>
      <c r="M28" s="48" t="n">
        <f aca="false">+M20/M12</f>
        <v>29.4014519993118</v>
      </c>
      <c r="N28" s="48" t="n">
        <f aca="false">+N20/N12</f>
        <v>25.4080503725678</v>
      </c>
      <c r="O28" s="43" t="n">
        <f aca="false">+O20/O12</f>
        <v>34.2844469845176</v>
      </c>
      <c r="P28" s="47"/>
      <c r="Q28" s="47"/>
      <c r="R28" s="47"/>
      <c r="S28" s="47"/>
      <c r="T28" s="47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</row>
    <row r="29" customFormat="false" ht="39.95" hidden="false" customHeight="true" outlineLevel="0" collapsed="false">
      <c r="A29" s="19"/>
      <c r="B29" s="23" t="s">
        <v>21</v>
      </c>
      <c r="C29" s="44" t="n">
        <f aca="false">+C21/C13</f>
        <v>0.521381449704142</v>
      </c>
      <c r="D29" s="44" t="n">
        <f aca="false">+D21/D13</f>
        <v>0.172671443526171</v>
      </c>
      <c r="E29" s="44" t="n">
        <f aca="false">+E21/E13</f>
        <v>0.164899451104101</v>
      </c>
      <c r="F29" s="44" t="n">
        <f aca="false">+F21/F13</f>
        <v>0.186756038415366</v>
      </c>
      <c r="G29" s="44" t="n">
        <f aca="false">+G21/G13</f>
        <v>0.0873655662319835</v>
      </c>
      <c r="H29" s="44" t="n">
        <f aca="false">+H21/H13</f>
        <v>0.0978243674871208</v>
      </c>
      <c r="I29" s="44" t="n">
        <f aca="false">+I21/I13</f>
        <v>0.0598705146705147</v>
      </c>
      <c r="J29" s="44" t="n">
        <f aca="false">+J21/J13</f>
        <v>0.0671325925925926</v>
      </c>
      <c r="K29" s="44" t="n">
        <f aca="false">+K21/K13</f>
        <v>0.125651178461538</v>
      </c>
      <c r="L29" s="44" t="n">
        <f aca="false">+L21/L13</f>
        <v>0.365710820152314</v>
      </c>
      <c r="M29" s="44" t="n">
        <f aca="false">+M21/M13</f>
        <v>0.121208652941176</v>
      </c>
      <c r="N29" s="44" t="n">
        <f aca="false">+N21/N13</f>
        <v>0.460745850144092</v>
      </c>
      <c r="O29" s="45" t="n">
        <f aca="false">+O21/O13</f>
        <v>0.199715822561297</v>
      </c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</row>
    <row r="30" customFormat="false" ht="39.95" hidden="false" customHeight="true" outlineLevel="0" collapsed="false">
      <c r="A30" s="19"/>
      <c r="B30" s="23" t="s">
        <v>22</v>
      </c>
      <c r="C30" s="44" t="n">
        <f aca="false">+C22/C14</f>
        <v>53.0035503068488</v>
      </c>
      <c r="D30" s="44" t="n">
        <f aca="false">+D22/D14</f>
        <v>50.9810791314452</v>
      </c>
      <c r="E30" s="44" t="n">
        <f aca="false">+E22/E14</f>
        <v>46.4179984476067</v>
      </c>
      <c r="F30" s="44" t="n">
        <f aca="false">+F22/F14</f>
        <v>50.1108113845689</v>
      </c>
      <c r="G30" s="44" t="n">
        <f aca="false">+G22/G14</f>
        <v>35.2642438084396</v>
      </c>
      <c r="H30" s="44" t="n">
        <f aca="false">+H22/H14</f>
        <v>38.5204747734676</v>
      </c>
      <c r="I30" s="44" t="n">
        <f aca="false">+I22/I14</f>
        <v>40.5626691134113</v>
      </c>
      <c r="J30" s="44" t="n">
        <f aca="false">+J22/J14</f>
        <v>40.124101119464</v>
      </c>
      <c r="K30" s="44" t="n">
        <f aca="false">+K22/K14</f>
        <v>45.4453215822298</v>
      </c>
      <c r="L30" s="44" t="n">
        <f aca="false">+L22/L14</f>
        <v>53.4612434969149</v>
      </c>
      <c r="M30" s="44" t="n">
        <f aca="false">+M22/M14</f>
        <v>36.4941299259048</v>
      </c>
      <c r="N30" s="44" t="n">
        <f aca="false">+N22/N14</f>
        <v>30.9459849088389</v>
      </c>
      <c r="O30" s="45" t="n">
        <f aca="false">+O22/O14</f>
        <v>42.9285030346804</v>
      </c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</row>
    <row r="31" customFormat="false" ht="50.1" hidden="false" customHeight="true" outlineLevel="0" collapsed="false">
      <c r="A31" s="19"/>
      <c r="B31" s="49" t="s">
        <v>25</v>
      </c>
      <c r="C31" s="50" t="n">
        <f aca="false">+C23/C15</f>
        <v>9.19103680713351</v>
      </c>
      <c r="D31" s="50" t="n">
        <f aca="false">+D23/D15</f>
        <v>9.10373349991731</v>
      </c>
      <c r="E31" s="50" t="n">
        <f aca="false">+E23/E15</f>
        <v>8.21308060316965</v>
      </c>
      <c r="F31" s="50" t="n">
        <f aca="false">+F23/F15</f>
        <v>7.92388225572358</v>
      </c>
      <c r="G31" s="50" t="n">
        <f aca="false">+G23/G15</f>
        <v>8.21867164400049</v>
      </c>
      <c r="H31" s="50" t="n">
        <f aca="false">+H23/H15</f>
        <v>8.08954464162284</v>
      </c>
      <c r="I31" s="50" t="n">
        <f aca="false">+I23/I15</f>
        <v>7.88720902796387</v>
      </c>
      <c r="J31" s="50" t="n">
        <f aca="false">+J23/J15</f>
        <v>7.09595856338039</v>
      </c>
      <c r="K31" s="50" t="n">
        <f aca="false">+K23/K15</f>
        <v>7.67214341998764</v>
      </c>
      <c r="L31" s="50" t="n">
        <f aca="false">+L23/L15</f>
        <v>7.82338211191209</v>
      </c>
      <c r="M31" s="50" t="n">
        <f aca="false">+M23/M15</f>
        <v>7.21397019689619</v>
      </c>
      <c r="N31" s="50" t="n">
        <f aca="false">+N23/N15</f>
        <v>7.22993961289768</v>
      </c>
      <c r="O31" s="51" t="n">
        <f aca="false">+O23/O15</f>
        <v>7.93655867003015</v>
      </c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</row>
  </sheetData>
  <mergeCells count="8">
    <mergeCell ref="A4:O4"/>
    <mergeCell ref="A6:A7"/>
    <mergeCell ref="B6:B7"/>
    <mergeCell ref="C6:N6"/>
    <mergeCell ref="O6:O7"/>
    <mergeCell ref="A8:A15"/>
    <mergeCell ref="A16:A23"/>
    <mergeCell ref="A24:A31"/>
  </mergeCells>
  <printOptions headings="false" gridLines="false" gridLinesSet="true" horizontalCentered="true" verticalCentered="true"/>
  <pageMargins left="0.39375" right="0.39375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31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8" min="3" style="1" width="16.63"/>
    <col collapsed="false" customWidth="true" hidden="false" outlineLevel="0" max="14" min="9" style="1" width="18"/>
    <col collapsed="false" customWidth="true" hidden="false" outlineLevel="0" max="15" min="15" style="1" width="18.62"/>
    <col collapsed="false" customWidth="true" hidden="false" outlineLevel="0" max="1025" min="16" style="1" width="9.62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30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15" t="s">
        <v>3</v>
      </c>
      <c r="B6" s="16" t="s">
        <v>4</v>
      </c>
      <c r="C6" s="17" t="s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15"/>
      <c r="B7" s="16"/>
      <c r="C7" s="16" t="s">
        <v>7</v>
      </c>
      <c r="D7" s="16" t="s">
        <v>8</v>
      </c>
      <c r="E7" s="16" t="s">
        <v>9</v>
      </c>
      <c r="F7" s="16" t="s">
        <v>10</v>
      </c>
      <c r="G7" s="16" t="s">
        <v>11</v>
      </c>
      <c r="H7" s="16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  <c r="N7" s="16" t="s">
        <v>18</v>
      </c>
      <c r="O7" s="1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19" t="s">
        <v>19</v>
      </c>
      <c r="B8" s="20" t="s">
        <v>20</v>
      </c>
      <c r="C8" s="21" t="n">
        <v>219090</v>
      </c>
      <c r="D8" s="21" t="n">
        <v>214631</v>
      </c>
      <c r="E8" s="21" t="n">
        <v>237793</v>
      </c>
      <c r="F8" s="21" t="n">
        <v>232886</v>
      </c>
      <c r="G8" s="21" t="n">
        <v>227659</v>
      </c>
      <c r="H8" s="21" t="n">
        <v>245194</v>
      </c>
      <c r="I8" s="21" t="n">
        <v>247920</v>
      </c>
      <c r="J8" s="21" t="n">
        <v>229874</v>
      </c>
      <c r="K8" s="21" t="n">
        <v>264851</v>
      </c>
      <c r="L8" s="21" t="n">
        <v>281880</v>
      </c>
      <c r="M8" s="21" t="n">
        <v>234403</v>
      </c>
      <c r="N8" s="21" t="n">
        <v>274845</v>
      </c>
      <c r="O8" s="28" t="n">
        <f aca="false">AVERAGE(C8:N8)</f>
        <v>242585.5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19"/>
      <c r="B9" s="23" t="s">
        <v>21</v>
      </c>
      <c r="C9" s="24" t="n">
        <v>92514</v>
      </c>
      <c r="D9" s="24" t="n">
        <v>95559</v>
      </c>
      <c r="E9" s="24" t="n">
        <v>102896</v>
      </c>
      <c r="F9" s="24" t="n">
        <v>93651</v>
      </c>
      <c r="G9" s="24" t="n">
        <v>91961</v>
      </c>
      <c r="H9" s="24" t="n">
        <v>103895</v>
      </c>
      <c r="I9" s="24" t="n">
        <v>97303</v>
      </c>
      <c r="J9" s="24" t="n">
        <v>96434</v>
      </c>
      <c r="K9" s="24" t="n">
        <v>112350</v>
      </c>
      <c r="L9" s="24" t="n">
        <v>119036</v>
      </c>
      <c r="M9" s="24" t="n">
        <v>93139</v>
      </c>
      <c r="N9" s="24" t="n">
        <v>108059</v>
      </c>
      <c r="O9" s="25" t="n">
        <f aca="false">AVERAGE(C9:N9)</f>
        <v>100566.416666667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19"/>
      <c r="B10" s="23" t="s">
        <v>22</v>
      </c>
      <c r="C10" s="24" t="n">
        <v>126576</v>
      </c>
      <c r="D10" s="24" t="n">
        <v>119072</v>
      </c>
      <c r="E10" s="24" t="n">
        <v>134897</v>
      </c>
      <c r="F10" s="24" t="n">
        <v>139235</v>
      </c>
      <c r="G10" s="24" t="n">
        <v>135698</v>
      </c>
      <c r="H10" s="24" t="n">
        <v>141299</v>
      </c>
      <c r="I10" s="24" t="n">
        <v>150617</v>
      </c>
      <c r="J10" s="24" t="n">
        <v>133440</v>
      </c>
      <c r="K10" s="24" t="n">
        <v>152501</v>
      </c>
      <c r="L10" s="24" t="n">
        <v>162844</v>
      </c>
      <c r="M10" s="24" t="n">
        <v>141264</v>
      </c>
      <c r="N10" s="24" t="n">
        <v>166786</v>
      </c>
      <c r="O10" s="25" t="n">
        <f aca="false">AVERAGE(C10:N10)</f>
        <v>142019.083333333</v>
      </c>
      <c r="P10" s="26"/>
      <c r="Q10" s="26"/>
      <c r="R10" s="26"/>
      <c r="S10" s="26"/>
      <c r="T10" s="26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19"/>
      <c r="B11" s="20" t="s">
        <v>23</v>
      </c>
      <c r="C11" s="27" t="n">
        <v>149</v>
      </c>
      <c r="D11" s="27" t="n">
        <v>131</v>
      </c>
      <c r="E11" s="27" t="n">
        <v>136</v>
      </c>
      <c r="F11" s="27" t="n">
        <v>141</v>
      </c>
      <c r="G11" s="27" t="n">
        <v>139</v>
      </c>
      <c r="H11" s="27" t="n">
        <v>150</v>
      </c>
      <c r="I11" s="27" t="n">
        <v>198</v>
      </c>
      <c r="J11" s="27" t="n">
        <v>135</v>
      </c>
      <c r="K11" s="27" t="n">
        <v>157</v>
      </c>
      <c r="L11" s="27" t="n">
        <v>171</v>
      </c>
      <c r="M11" s="27" t="n">
        <v>113</v>
      </c>
      <c r="N11" s="27" t="n">
        <v>139</v>
      </c>
      <c r="O11" s="28" t="n">
        <f aca="false">AVERAGE(C11:N11)</f>
        <v>146.583333333333</v>
      </c>
      <c r="P11" s="26"/>
      <c r="Q11" s="26"/>
      <c r="R11" s="26"/>
      <c r="S11" s="26"/>
      <c r="T11" s="26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19"/>
      <c r="B12" s="20" t="s">
        <v>24</v>
      </c>
      <c r="C12" s="29" t="n">
        <v>5482</v>
      </c>
      <c r="D12" s="29" t="n">
        <v>8081</v>
      </c>
      <c r="E12" s="29" t="n">
        <v>7625</v>
      </c>
      <c r="F12" s="29" t="n">
        <v>7126</v>
      </c>
      <c r="G12" s="29" t="n">
        <v>7413</v>
      </c>
      <c r="H12" s="29" t="n">
        <v>7408</v>
      </c>
      <c r="I12" s="29" t="n">
        <v>7809</v>
      </c>
      <c r="J12" s="29" t="n">
        <v>7142</v>
      </c>
      <c r="K12" s="29" t="n">
        <v>7701</v>
      </c>
      <c r="L12" s="29" t="n">
        <v>7688</v>
      </c>
      <c r="M12" s="29" t="n">
        <v>7709</v>
      </c>
      <c r="N12" s="29" t="n">
        <v>9353</v>
      </c>
      <c r="O12" s="28" t="n">
        <f aca="false">AVERAGE(C12:N12)</f>
        <v>7544.75</v>
      </c>
      <c r="P12" s="26"/>
      <c r="Q12" s="26"/>
      <c r="R12" s="26"/>
      <c r="S12" s="26"/>
      <c r="T12" s="26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39.95" hidden="false" customHeight="true" outlineLevel="0" collapsed="false">
      <c r="A13" s="19"/>
      <c r="B13" s="23" t="s">
        <v>21</v>
      </c>
      <c r="C13" s="24" t="n">
        <v>341</v>
      </c>
      <c r="D13" s="24" t="n">
        <v>1458</v>
      </c>
      <c r="E13" s="24" t="n">
        <v>1765</v>
      </c>
      <c r="F13" s="24" t="n">
        <v>1340</v>
      </c>
      <c r="G13" s="24" t="n">
        <v>1482</v>
      </c>
      <c r="H13" s="24" t="n">
        <v>1579</v>
      </c>
      <c r="I13" s="24" t="n">
        <v>1972</v>
      </c>
      <c r="J13" s="24" t="n">
        <v>1490</v>
      </c>
      <c r="K13" s="24" t="n">
        <v>1777</v>
      </c>
      <c r="L13" s="24" t="n">
        <v>1568</v>
      </c>
      <c r="M13" s="24" t="n">
        <v>1532</v>
      </c>
      <c r="N13" s="24" t="n">
        <v>1350</v>
      </c>
      <c r="O13" s="25" t="n">
        <f aca="false">AVERAGE(C13:N13)</f>
        <v>1471.16666666667</v>
      </c>
      <c r="P13" s="26"/>
      <c r="Q13" s="26"/>
      <c r="R13" s="26"/>
      <c r="S13" s="26"/>
      <c r="T13" s="26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39.95" hidden="false" customHeight="true" outlineLevel="0" collapsed="false">
      <c r="A14" s="19"/>
      <c r="B14" s="23" t="s">
        <v>22</v>
      </c>
      <c r="C14" s="24" t="n">
        <v>5141</v>
      </c>
      <c r="D14" s="24" t="n">
        <v>6623</v>
      </c>
      <c r="E14" s="24" t="n">
        <v>5860</v>
      </c>
      <c r="F14" s="24" t="n">
        <v>5786</v>
      </c>
      <c r="G14" s="24" t="n">
        <v>5931</v>
      </c>
      <c r="H14" s="24" t="n">
        <v>5829</v>
      </c>
      <c r="I14" s="24" t="n">
        <v>5837</v>
      </c>
      <c r="J14" s="24" t="n">
        <v>5652</v>
      </c>
      <c r="K14" s="24" t="n">
        <v>5924</v>
      </c>
      <c r="L14" s="24" t="n">
        <v>6120</v>
      </c>
      <c r="M14" s="24" t="n">
        <v>6177</v>
      </c>
      <c r="N14" s="24" t="n">
        <v>8003</v>
      </c>
      <c r="O14" s="25" t="n">
        <f aca="false">AVERAGE(C14:N14)</f>
        <v>6073.58333333333</v>
      </c>
      <c r="P14" s="26"/>
      <c r="Q14" s="26"/>
      <c r="R14" s="26"/>
      <c r="S14" s="26"/>
      <c r="T14" s="26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50.1" hidden="false" customHeight="true" outlineLevel="0" collapsed="false">
      <c r="A15" s="19"/>
      <c r="B15" s="30" t="s">
        <v>25</v>
      </c>
      <c r="C15" s="31" t="n">
        <f aca="false">SUM(C9:C12)</f>
        <v>224721</v>
      </c>
      <c r="D15" s="31" t="n">
        <f aca="false">SUM(D9:D12)</f>
        <v>222843</v>
      </c>
      <c r="E15" s="31" t="n">
        <f aca="false">SUM(E9:E12)</f>
        <v>245554</v>
      </c>
      <c r="F15" s="31" t="n">
        <f aca="false">SUM(F9:F12)</f>
        <v>240153</v>
      </c>
      <c r="G15" s="31" t="n">
        <f aca="false">SUM(G9:G12)</f>
        <v>235211</v>
      </c>
      <c r="H15" s="31" t="n">
        <f aca="false">SUM(H9:H12)</f>
        <v>252752</v>
      </c>
      <c r="I15" s="31" t="n">
        <f aca="false">SUM(I9:I12)</f>
        <v>255927</v>
      </c>
      <c r="J15" s="31" t="n">
        <f aca="false">SUM(J9:J12)</f>
        <v>237151</v>
      </c>
      <c r="K15" s="31" t="n">
        <f aca="false">SUM(K9:K12)</f>
        <v>272709</v>
      </c>
      <c r="L15" s="31" t="n">
        <f aca="false">SUM(L9:L12)</f>
        <v>289739</v>
      </c>
      <c r="M15" s="31" t="n">
        <f aca="false">SUM(M9:M12)</f>
        <v>242225</v>
      </c>
      <c r="N15" s="31" t="n">
        <f aca="false">SUM(N9:N12)</f>
        <v>284337</v>
      </c>
      <c r="O15" s="32" t="n">
        <f aca="false">AVERAGE(C15:N15)</f>
        <v>250276.833333333</v>
      </c>
      <c r="P15" s="26"/>
      <c r="Q15" s="26"/>
      <c r="R15" s="26"/>
      <c r="S15" s="26"/>
      <c r="T15" s="26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45" hidden="false" customHeight="true" outlineLevel="0" collapsed="false">
      <c r="A16" s="19" t="s">
        <v>26</v>
      </c>
      <c r="B16" s="20" t="s">
        <v>20</v>
      </c>
      <c r="C16" s="33" t="n">
        <v>1774132.6832</v>
      </c>
      <c r="D16" s="33" t="n">
        <v>1682020.58396</v>
      </c>
      <c r="E16" s="33" t="n">
        <v>1811919.1777</v>
      </c>
      <c r="F16" s="33" t="n">
        <v>1699167.19173</v>
      </c>
      <c r="G16" s="33" t="n">
        <v>1613021.83942</v>
      </c>
      <c r="H16" s="33" t="n">
        <v>1909925.25635</v>
      </c>
      <c r="I16" s="52" t="n">
        <v>1770005.25066</v>
      </c>
      <c r="J16" s="52" t="n">
        <v>1734506.97454</v>
      </c>
      <c r="K16" s="52" t="n">
        <v>2089479.34966</v>
      </c>
      <c r="L16" s="52" t="n">
        <v>2109192.31913</v>
      </c>
      <c r="M16" s="52" t="n">
        <v>1726611.39077</v>
      </c>
      <c r="N16" s="52" t="n">
        <v>2045275.0445</v>
      </c>
      <c r="O16" s="34" t="n">
        <f aca="false">AVERAGE(C16:N16)</f>
        <v>1830438.08846833</v>
      </c>
      <c r="P16" s="26"/>
      <c r="Q16" s="26"/>
      <c r="R16" s="26"/>
      <c r="S16" s="26"/>
      <c r="T16" s="26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39.95" hidden="false" customHeight="true" outlineLevel="0" collapsed="false">
      <c r="A17" s="19"/>
      <c r="B17" s="23" t="s">
        <v>21</v>
      </c>
      <c r="C17" s="35" t="n">
        <v>1420546.80218</v>
      </c>
      <c r="D17" s="35" t="n">
        <v>1390368.89992</v>
      </c>
      <c r="E17" s="35" t="n">
        <v>1494990.54503</v>
      </c>
      <c r="F17" s="35" t="n">
        <v>1368342.67604</v>
      </c>
      <c r="G17" s="35" t="n">
        <v>1290789.58263</v>
      </c>
      <c r="H17" s="35" t="n">
        <v>1562681.97604</v>
      </c>
      <c r="I17" s="53" t="n">
        <v>1399910.08111</v>
      </c>
      <c r="J17" s="53" t="n">
        <v>1388976.33712</v>
      </c>
      <c r="K17" s="53" t="n">
        <v>1705776.00252481</v>
      </c>
      <c r="L17" s="53" t="n">
        <v>1715038.12399</v>
      </c>
      <c r="M17" s="53" t="n">
        <v>1388260.32546</v>
      </c>
      <c r="N17" s="53" t="n">
        <v>1603885.0756</v>
      </c>
      <c r="O17" s="36" t="n">
        <f aca="false">AVERAGE(C17:N17)</f>
        <v>1477463.8689704</v>
      </c>
      <c r="P17" s="26"/>
      <c r="Q17" s="26"/>
      <c r="R17" s="26"/>
      <c r="S17" s="26"/>
      <c r="T17" s="26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39.95" hidden="false" customHeight="true" outlineLevel="0" collapsed="false">
      <c r="A18" s="19"/>
      <c r="B18" s="23" t="s">
        <v>22</v>
      </c>
      <c r="C18" s="35" t="n">
        <v>353585.88102</v>
      </c>
      <c r="D18" s="35" t="n">
        <v>291651.684039999</v>
      </c>
      <c r="E18" s="35" t="n">
        <v>316928.632669999</v>
      </c>
      <c r="F18" s="35" t="n">
        <v>330824.51569</v>
      </c>
      <c r="G18" s="35" t="n">
        <v>322232.25679</v>
      </c>
      <c r="H18" s="35" t="n">
        <v>347243.28031</v>
      </c>
      <c r="I18" s="53" t="n">
        <v>370095.16955</v>
      </c>
      <c r="J18" s="53" t="n">
        <v>345530.63742</v>
      </c>
      <c r="K18" s="53" t="n">
        <v>383703.34713519</v>
      </c>
      <c r="L18" s="53" t="n">
        <v>394154.19514</v>
      </c>
      <c r="M18" s="53" t="n">
        <v>338351.06531</v>
      </c>
      <c r="N18" s="53" t="n">
        <v>441389.9689</v>
      </c>
      <c r="O18" s="36" t="n">
        <f aca="false">AVERAGE(C18:N18)</f>
        <v>352974.219497932</v>
      </c>
      <c r="P18" s="26"/>
      <c r="Q18" s="26"/>
      <c r="R18" s="26"/>
      <c r="S18" s="26"/>
      <c r="T18" s="26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45" hidden="false" customHeight="true" outlineLevel="0" collapsed="false">
      <c r="A19" s="19"/>
      <c r="B19" s="20" t="s">
        <v>23</v>
      </c>
      <c r="C19" s="37" t="n">
        <v>1266.09339</v>
      </c>
      <c r="D19" s="37" t="n">
        <v>1089.98626</v>
      </c>
      <c r="E19" s="37" t="n">
        <v>1537.13318</v>
      </c>
      <c r="F19" s="37" t="n">
        <v>1812.92726</v>
      </c>
      <c r="G19" s="37" t="n">
        <v>3047.3969</v>
      </c>
      <c r="H19" s="37" t="n">
        <v>3729.59568</v>
      </c>
      <c r="I19" s="54" t="n">
        <v>4526.53131</v>
      </c>
      <c r="J19" s="54" t="n">
        <v>3386.8342</v>
      </c>
      <c r="K19" s="54" t="n">
        <v>5610.32187</v>
      </c>
      <c r="L19" s="54" t="n">
        <v>4072.64944</v>
      </c>
      <c r="M19" s="54" t="n">
        <v>2363.04385</v>
      </c>
      <c r="N19" s="54" t="n">
        <v>1962.06252</v>
      </c>
      <c r="O19" s="34" t="n">
        <f aca="false">AVERAGE(C19:N19)</f>
        <v>2867.04798833333</v>
      </c>
      <c r="P19" s="26"/>
      <c r="Q19" s="26"/>
      <c r="R19" s="26"/>
      <c r="S19" s="26"/>
      <c r="T19" s="26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</row>
    <row r="20" customFormat="false" ht="45" hidden="false" customHeight="true" outlineLevel="0" collapsed="false">
      <c r="A20" s="19"/>
      <c r="B20" s="20" t="s">
        <v>24</v>
      </c>
      <c r="C20" s="38" t="n">
        <v>316220.97592</v>
      </c>
      <c r="D20" s="38" t="n">
        <v>395887.4122</v>
      </c>
      <c r="E20" s="38" t="n">
        <v>331532.39536</v>
      </c>
      <c r="F20" s="38" t="n">
        <v>345013.47937</v>
      </c>
      <c r="G20" s="38" t="n">
        <v>305433.48537</v>
      </c>
      <c r="H20" s="38" t="n">
        <v>282121.37983</v>
      </c>
      <c r="I20" s="55" t="n">
        <v>346187.60251</v>
      </c>
      <c r="J20" s="55" t="n">
        <v>338701.69799</v>
      </c>
      <c r="K20" s="55" t="n">
        <v>349165.4778</v>
      </c>
      <c r="L20" s="55" t="n">
        <v>368213.69225</v>
      </c>
      <c r="M20" s="55" t="n">
        <v>437188.27817</v>
      </c>
      <c r="N20" s="55" t="n">
        <v>346941.62147</v>
      </c>
      <c r="O20" s="34" t="n">
        <f aca="false">AVERAGE(C20:N20)</f>
        <v>346883.958186667</v>
      </c>
      <c r="P20" s="26"/>
      <c r="Q20" s="26"/>
      <c r="R20" s="26"/>
      <c r="S20" s="26"/>
      <c r="T20" s="2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</row>
    <row r="21" customFormat="false" ht="39.95" hidden="false" customHeight="true" outlineLevel="0" collapsed="false">
      <c r="A21" s="19"/>
      <c r="B21" s="23" t="s">
        <v>21</v>
      </c>
      <c r="C21" s="35" t="n">
        <v>5.29945047619048</v>
      </c>
      <c r="D21" s="35" t="n">
        <v>100.20347</v>
      </c>
      <c r="E21" s="35" t="n">
        <v>12.7664004761905</v>
      </c>
      <c r="F21" s="35" t="n">
        <v>132.73767</v>
      </c>
      <c r="G21" s="35" t="n">
        <v>101.58513</v>
      </c>
      <c r="H21" s="35" t="n">
        <v>116.95132</v>
      </c>
      <c r="I21" s="53" t="n">
        <v>104.31202</v>
      </c>
      <c r="J21" s="53" t="n">
        <v>117.1669</v>
      </c>
      <c r="K21" s="53" t="n">
        <v>263.647943</v>
      </c>
      <c r="L21" s="53" t="n">
        <v>312.5868</v>
      </c>
      <c r="M21" s="53" t="n">
        <v>96.10373</v>
      </c>
      <c r="N21" s="53" t="n">
        <v>309.375094</v>
      </c>
      <c r="O21" s="36" t="n">
        <f aca="false">AVERAGE(C21:N21)</f>
        <v>139.394660662698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</row>
    <row r="22" customFormat="false" ht="39.95" hidden="false" customHeight="true" outlineLevel="0" collapsed="false">
      <c r="A22" s="19"/>
      <c r="B22" s="23" t="s">
        <v>22</v>
      </c>
      <c r="C22" s="35" t="n">
        <v>316109.68746</v>
      </c>
      <c r="D22" s="35" t="n">
        <v>395787.20873</v>
      </c>
      <c r="E22" s="35" t="n">
        <v>331264.30095</v>
      </c>
      <c r="F22" s="35" t="n">
        <v>344880.7417</v>
      </c>
      <c r="G22" s="35" t="n">
        <v>305331.90024</v>
      </c>
      <c r="H22" s="35" t="n">
        <v>282004.42851</v>
      </c>
      <c r="I22" s="53" t="n">
        <v>346083.29049</v>
      </c>
      <c r="J22" s="53" t="n">
        <v>338584.53109</v>
      </c>
      <c r="K22" s="53" t="n">
        <v>348901.829857</v>
      </c>
      <c r="L22" s="53" t="n">
        <v>367901.10545</v>
      </c>
      <c r="M22" s="53" t="n">
        <v>437092.17444</v>
      </c>
      <c r="N22" s="53" t="n">
        <v>346632.246376</v>
      </c>
      <c r="O22" s="36" t="n">
        <f aca="false">AVERAGE(C22:N22)</f>
        <v>346714.453774417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</row>
    <row r="23" customFormat="false" ht="50.1" hidden="false" customHeight="true" outlineLevel="0" collapsed="false">
      <c r="A23" s="19"/>
      <c r="B23" s="30" t="s">
        <v>25</v>
      </c>
      <c r="C23" s="39" t="n">
        <f aca="false">SUM(C17:C20)</f>
        <v>2091619.75251</v>
      </c>
      <c r="D23" s="39" t="n">
        <f aca="false">SUM(D17:D20)</f>
        <v>2078997.98242</v>
      </c>
      <c r="E23" s="39" t="n">
        <f aca="false">SUM(E17:E20)</f>
        <v>2144988.70624</v>
      </c>
      <c r="F23" s="39" t="n">
        <f aca="false">SUM(F17:F20)</f>
        <v>2045993.59836</v>
      </c>
      <c r="G23" s="39" t="n">
        <f aca="false">SUM(G17:G20)</f>
        <v>1921502.72169</v>
      </c>
      <c r="H23" s="39" t="n">
        <f aca="false">SUM(H17:H20)</f>
        <v>2195776.23186</v>
      </c>
      <c r="I23" s="39" t="n">
        <f aca="false">SUM(I17:I20)</f>
        <v>2120719.38448</v>
      </c>
      <c r="J23" s="39" t="n">
        <f aca="false">SUM(J17:J20)</f>
        <v>2076595.50673</v>
      </c>
      <c r="K23" s="39" t="n">
        <f aca="false">SUM(K17:K20)</f>
        <v>2444255.14933</v>
      </c>
      <c r="L23" s="39" t="n">
        <f aca="false">SUM(L17:L20)</f>
        <v>2481478.66082</v>
      </c>
      <c r="M23" s="39" t="n">
        <f aca="false">SUM(M17:M20)</f>
        <v>2166162.71279</v>
      </c>
      <c r="N23" s="39" t="n">
        <f aca="false">SUM(N17:N20)</f>
        <v>2394178.72849</v>
      </c>
      <c r="O23" s="40" t="n">
        <f aca="false">AVERAGE(C23:N23)</f>
        <v>2180189.09464333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19" t="s">
        <v>27</v>
      </c>
      <c r="B24" s="20" t="s">
        <v>20</v>
      </c>
      <c r="C24" s="42" t="n">
        <f aca="false">+C16/C8</f>
        <v>8.09773464421014</v>
      </c>
      <c r="D24" s="42" t="n">
        <f aca="false">+D16/D8</f>
        <v>7.83680169202026</v>
      </c>
      <c r="E24" s="42" t="n">
        <f aca="false">+E16/E8</f>
        <v>7.6197330354552</v>
      </c>
      <c r="F24" s="42" t="n">
        <f aca="false">+F16/F8</f>
        <v>7.29613283636629</v>
      </c>
      <c r="G24" s="42" t="n">
        <f aca="false">+G16/G8</f>
        <v>7.08525399575681</v>
      </c>
      <c r="H24" s="42" t="n">
        <f aca="false">+H16/H8</f>
        <v>7.78944532227542</v>
      </c>
      <c r="I24" s="42" t="n">
        <f aca="false">+I16/I8</f>
        <v>7.13942098523717</v>
      </c>
      <c r="J24" s="42" t="n">
        <f aca="false">+J16/J8</f>
        <v>7.54546827627309</v>
      </c>
      <c r="K24" s="42" t="n">
        <f aca="false">+K16/K8</f>
        <v>7.88926358465703</v>
      </c>
      <c r="L24" s="42" t="n">
        <f aca="false">+L16/L8</f>
        <v>7.48258946761033</v>
      </c>
      <c r="M24" s="42" t="n">
        <f aca="false">+M16/M8</f>
        <v>7.36599527638298</v>
      </c>
      <c r="N24" s="42" t="n">
        <f aca="false">+N16/N8</f>
        <v>7.44155813094653</v>
      </c>
      <c r="O24" s="43" t="n">
        <f aca="false">+O16/O8</f>
        <v>7.54553791742843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39.95" hidden="false" customHeight="true" outlineLevel="0" collapsed="false">
      <c r="A25" s="19"/>
      <c r="B25" s="23" t="s">
        <v>21</v>
      </c>
      <c r="C25" s="44" t="n">
        <f aca="false">+C17/C9</f>
        <v>15.3549387355427</v>
      </c>
      <c r="D25" s="44" t="n">
        <f aca="false">+D17/D9</f>
        <v>14.5498477372095</v>
      </c>
      <c r="E25" s="44" t="n">
        <f aca="false">+E17/E9</f>
        <v>14.5291415121093</v>
      </c>
      <c r="F25" s="44" t="n">
        <f aca="false">+F17/F9</f>
        <v>14.6110845163426</v>
      </c>
      <c r="G25" s="44" t="n">
        <f aca="false">+G17/G9</f>
        <v>14.0362717089853</v>
      </c>
      <c r="H25" s="44" t="n">
        <f aca="false">+H17/H9</f>
        <v>15.0409738297319</v>
      </c>
      <c r="I25" s="44" t="n">
        <f aca="false">+I17/I9</f>
        <v>14.387121477344</v>
      </c>
      <c r="J25" s="44" t="n">
        <f aca="false">+J17/J9</f>
        <v>14.4033881942054</v>
      </c>
      <c r="K25" s="44" t="n">
        <f aca="false">+K17/K9</f>
        <v>15.1826969517117</v>
      </c>
      <c r="L25" s="44" t="n">
        <f aca="false">+L17/L9</f>
        <v>14.4077264356161</v>
      </c>
      <c r="M25" s="44" t="n">
        <f aca="false">+M17/M9</f>
        <v>14.9052526381</v>
      </c>
      <c r="N25" s="44" t="n">
        <f aca="false">+N17/N9</f>
        <v>14.8426792363431</v>
      </c>
      <c r="O25" s="45" t="n">
        <f aca="false">+O17/O9</f>
        <v>14.6914240155095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  <row r="26" customFormat="false" ht="39.95" hidden="false" customHeight="true" outlineLevel="0" collapsed="false">
      <c r="A26" s="19"/>
      <c r="B26" s="23" t="s">
        <v>22</v>
      </c>
      <c r="C26" s="44" t="n">
        <f aca="false">+C18/C10</f>
        <v>2.79346701602199</v>
      </c>
      <c r="D26" s="44" t="n">
        <f aca="false">+D18/D10</f>
        <v>2.44937251444504</v>
      </c>
      <c r="E26" s="44" t="n">
        <f aca="false">+E18/E10</f>
        <v>2.34941201561191</v>
      </c>
      <c r="F26" s="44" t="n">
        <f aca="false">+F18/F10</f>
        <v>2.3760154823859</v>
      </c>
      <c r="G26" s="44" t="n">
        <f aca="false">+G18/G10</f>
        <v>2.37462790011643</v>
      </c>
      <c r="H26" s="44" t="n">
        <f aca="false">+H18/H10</f>
        <v>2.45750699091996</v>
      </c>
      <c r="I26" s="44" t="n">
        <f aca="false">+I18/I10</f>
        <v>2.4571938728696</v>
      </c>
      <c r="J26" s="44" t="n">
        <f aca="false">+J18/J10</f>
        <v>2.58940825404676</v>
      </c>
      <c r="K26" s="44" t="n">
        <f aca="false">+K18/K10</f>
        <v>2.51607102337159</v>
      </c>
      <c r="L26" s="44" t="n">
        <f aca="false">+L18/L10</f>
        <v>2.42044039166319</v>
      </c>
      <c r="M26" s="44" t="n">
        <f aca="false">+M18/M10</f>
        <v>2.39516837488673</v>
      </c>
      <c r="N26" s="44" t="n">
        <f aca="false">+N18/N10</f>
        <v>2.64644495880949</v>
      </c>
      <c r="O26" s="45" t="n">
        <f aca="false">+O18/O10</f>
        <v>2.48539992804675</v>
      </c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</row>
    <row r="27" customFormat="false" ht="45" hidden="false" customHeight="true" outlineLevel="0" collapsed="false">
      <c r="A27" s="19"/>
      <c r="B27" s="20" t="s">
        <v>23</v>
      </c>
      <c r="C27" s="46" t="n">
        <f aca="false">+C19/C11</f>
        <v>8.4972710738255</v>
      </c>
      <c r="D27" s="46" t="n">
        <f aca="false">+D19/D11</f>
        <v>8.32050580152672</v>
      </c>
      <c r="E27" s="46" t="n">
        <f aca="false">+E19/E11</f>
        <v>11.3024498529412</v>
      </c>
      <c r="F27" s="46" t="n">
        <f aca="false">+F19/F11</f>
        <v>12.857640141844</v>
      </c>
      <c r="G27" s="46" t="n">
        <f aca="false">+G19/G11</f>
        <v>21.923718705036</v>
      </c>
      <c r="H27" s="46" t="n">
        <f aca="false">+H19/H11</f>
        <v>24.8639712</v>
      </c>
      <c r="I27" s="46" t="n">
        <f aca="false">+I19/I11</f>
        <v>22.8612692424242</v>
      </c>
      <c r="J27" s="46" t="n">
        <f aca="false">+J19/J11</f>
        <v>25.0876607407407</v>
      </c>
      <c r="K27" s="46" t="n">
        <f aca="false">+K19/K11</f>
        <v>35.7345342038217</v>
      </c>
      <c r="L27" s="46" t="n">
        <f aca="false">+L19/L11</f>
        <v>23.8166633918129</v>
      </c>
      <c r="M27" s="46" t="n">
        <f aca="false">+M19/M11</f>
        <v>20.9118924778761</v>
      </c>
      <c r="N27" s="46" t="n">
        <f aca="false">+N19/N11</f>
        <v>14.1155576978417</v>
      </c>
      <c r="O27" s="43" t="n">
        <f aca="false">+O19/O11</f>
        <v>19.5591676293349</v>
      </c>
      <c r="P27" s="47"/>
      <c r="Q27" s="47"/>
      <c r="R27" s="47"/>
      <c r="S27" s="47"/>
      <c r="T27" s="47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</row>
    <row r="28" customFormat="false" ht="45" hidden="false" customHeight="true" outlineLevel="0" collapsed="false">
      <c r="A28" s="19"/>
      <c r="B28" s="20" t="s">
        <v>24</v>
      </c>
      <c r="C28" s="48" t="n">
        <f aca="false">+C20/C12</f>
        <v>57.6835052754469</v>
      </c>
      <c r="D28" s="48" t="n">
        <f aca="false">+D20/D12</f>
        <v>48.989903749536</v>
      </c>
      <c r="E28" s="48" t="n">
        <f aca="false">+E20/E12</f>
        <v>43.4796584078689</v>
      </c>
      <c r="F28" s="48" t="n">
        <f aca="false">+F20/F12</f>
        <v>48.4161492239686</v>
      </c>
      <c r="G28" s="48" t="n">
        <f aca="false">+G20/G12</f>
        <v>41.202412703359</v>
      </c>
      <c r="H28" s="48" t="n">
        <f aca="false">+H20/H12</f>
        <v>38.0833396098812</v>
      </c>
      <c r="I28" s="48" t="n">
        <f aca="false">+I20/I12</f>
        <v>44.3318738007427</v>
      </c>
      <c r="J28" s="48" t="n">
        <f aca="false">+J20/J12</f>
        <v>47.4239285900308</v>
      </c>
      <c r="K28" s="48" t="n">
        <f aca="false">+K20/K12</f>
        <v>45.3402776003116</v>
      </c>
      <c r="L28" s="48" t="n">
        <f aca="false">+L20/L12</f>
        <v>47.8946009690427</v>
      </c>
      <c r="M28" s="48" t="n">
        <f aca="false">+M20/M12</f>
        <v>56.7114123971981</v>
      </c>
      <c r="N28" s="48" t="n">
        <f aca="false">+N20/N12</f>
        <v>37.0941539046295</v>
      </c>
      <c r="O28" s="43" t="n">
        <f aca="false">+O20/O12</f>
        <v>45.976865792328</v>
      </c>
      <c r="P28" s="47"/>
      <c r="Q28" s="47"/>
      <c r="R28" s="47"/>
      <c r="S28" s="47"/>
      <c r="T28" s="47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</row>
    <row r="29" customFormat="false" ht="39.95" hidden="false" customHeight="true" outlineLevel="0" collapsed="false">
      <c r="A29" s="19"/>
      <c r="B29" s="23" t="s">
        <v>21</v>
      </c>
      <c r="C29" s="44" t="n">
        <f aca="false">+C21/C13</f>
        <v>0.0155409104873621</v>
      </c>
      <c r="D29" s="44" t="n">
        <f aca="false">+D21/D13</f>
        <v>0.0687266598079561</v>
      </c>
      <c r="E29" s="44" t="n">
        <f aca="false">+E21/E13</f>
        <v>0.00723308808849319</v>
      </c>
      <c r="F29" s="44" t="n">
        <f aca="false">+F21/F13</f>
        <v>0.0990579626865672</v>
      </c>
      <c r="G29" s="44" t="n">
        <f aca="false">+G21/G13</f>
        <v>0.068545971659919</v>
      </c>
      <c r="H29" s="44" t="n">
        <f aca="false">+H21/H13</f>
        <v>0.0740667004433186</v>
      </c>
      <c r="I29" s="44" t="n">
        <f aca="false">+I21/I13</f>
        <v>0.0528965618661258</v>
      </c>
      <c r="J29" s="44" t="n">
        <f aca="false">+J21/J13</f>
        <v>0.0786355033557047</v>
      </c>
      <c r="K29" s="44" t="n">
        <f aca="false">+K21/K13</f>
        <v>0.14836687844682</v>
      </c>
      <c r="L29" s="44" t="n">
        <f aca="false">+L21/L13</f>
        <v>0.199353826530612</v>
      </c>
      <c r="M29" s="44" t="n">
        <f aca="false">+M21/M13</f>
        <v>0.0627308942558747</v>
      </c>
      <c r="N29" s="44" t="n">
        <f aca="false">+N21/N13</f>
        <v>0.229166736296296</v>
      </c>
      <c r="O29" s="45" t="n">
        <f aca="false">+O21/O13</f>
        <v>0.0947511004844444</v>
      </c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</row>
    <row r="30" customFormat="false" ht="39.95" hidden="false" customHeight="true" outlineLevel="0" collapsed="false">
      <c r="A30" s="19"/>
      <c r="B30" s="23" t="s">
        <v>22</v>
      </c>
      <c r="C30" s="44" t="n">
        <f aca="false">+C22/C14</f>
        <v>61.4879765531997</v>
      </c>
      <c r="D30" s="44" t="n">
        <f aca="false">+D22/D14</f>
        <v>59.7595060742866</v>
      </c>
      <c r="E30" s="44" t="n">
        <f aca="false">+E22/E14</f>
        <v>56.5297441894198</v>
      </c>
      <c r="F30" s="44" t="n">
        <f aca="false">+F22/F14</f>
        <v>59.6060735741445</v>
      </c>
      <c r="G30" s="44" t="n">
        <f aca="false">+G22/G14</f>
        <v>51.4806778351037</v>
      </c>
      <c r="H30" s="44" t="n">
        <f aca="false">+H22/H14</f>
        <v>48.3795554143078</v>
      </c>
      <c r="I30" s="44" t="n">
        <f aca="false">+I22/I14</f>
        <v>59.2912952698304</v>
      </c>
      <c r="J30" s="44" t="n">
        <f aca="false">+J22/J14</f>
        <v>59.9052602777778</v>
      </c>
      <c r="K30" s="44" t="n">
        <f aca="false">+K22/K14</f>
        <v>58.8963250940243</v>
      </c>
      <c r="L30" s="44" t="n">
        <f aca="false">+L22/L14</f>
        <v>60.1145597140523</v>
      </c>
      <c r="M30" s="44" t="n">
        <f aca="false">+M22/M14</f>
        <v>70.76123918407</v>
      </c>
      <c r="N30" s="44" t="n">
        <f aca="false">+N22/N14</f>
        <v>43.312788501312</v>
      </c>
      <c r="O30" s="45" t="n">
        <f aca="false">+O22/O14</f>
        <v>57.0856502242361</v>
      </c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</row>
    <row r="31" customFormat="false" ht="50.1" hidden="false" customHeight="true" outlineLevel="0" collapsed="false">
      <c r="A31" s="19"/>
      <c r="B31" s="49" t="s">
        <v>25</v>
      </c>
      <c r="C31" s="50" t="n">
        <f aca="false">+C23/C15</f>
        <v>9.30762924920234</v>
      </c>
      <c r="D31" s="50" t="n">
        <f aca="false">+D23/D15</f>
        <v>9.32942916053006</v>
      </c>
      <c r="E31" s="50" t="n">
        <f aca="false">+E23/E15</f>
        <v>8.73530346172328</v>
      </c>
      <c r="F31" s="50" t="n">
        <f aca="false">+F23/F15</f>
        <v>8.51954211839952</v>
      </c>
      <c r="G31" s="50" t="n">
        <f aca="false">+G23/G15</f>
        <v>8.1692723626446</v>
      </c>
      <c r="H31" s="50" t="n">
        <f aca="false">+H23/H15</f>
        <v>8.68747322220991</v>
      </c>
      <c r="I31" s="50" t="n">
        <f aca="false">+I23/I15</f>
        <v>8.28642302093956</v>
      </c>
      <c r="J31" s="50" t="n">
        <f aca="false">+J23/J15</f>
        <v>8.7564273679217</v>
      </c>
      <c r="K31" s="50" t="n">
        <f aca="false">+K23/K15</f>
        <v>8.96286939312601</v>
      </c>
      <c r="L31" s="50" t="n">
        <f aca="false">+L23/L15</f>
        <v>8.56453104628648</v>
      </c>
      <c r="M31" s="50" t="n">
        <f aca="false">+M23/M15</f>
        <v>8.9427710301992</v>
      </c>
      <c r="N31" s="50" t="n">
        <f aca="false">+N23/N15</f>
        <v>8.42021519707249</v>
      </c>
      <c r="O31" s="51" t="n">
        <f aca="false">+O23/O15</f>
        <v>8.7111102757946</v>
      </c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</row>
  </sheetData>
  <mergeCells count="8">
    <mergeCell ref="A4:O4"/>
    <mergeCell ref="A6:A7"/>
    <mergeCell ref="B6:B7"/>
    <mergeCell ref="C6:N6"/>
    <mergeCell ref="O6:O7"/>
    <mergeCell ref="A8:A15"/>
    <mergeCell ref="A16:A23"/>
    <mergeCell ref="A24:A31"/>
  </mergeCells>
  <printOptions headings="false" gridLines="false" gridLinesSet="true" horizontalCentered="true" verticalCentered="true"/>
  <pageMargins left="0.39375" right="0.39375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31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8" min="3" style="1" width="16.63"/>
    <col collapsed="false" customWidth="true" hidden="false" outlineLevel="0" max="14" min="9" style="1" width="18"/>
    <col collapsed="false" customWidth="true" hidden="false" outlineLevel="0" max="15" min="15" style="1" width="18.62"/>
    <col collapsed="false" customWidth="true" hidden="false" outlineLevel="0" max="1025" min="16" style="1" width="9.62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31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15" t="s">
        <v>3</v>
      </c>
      <c r="B6" s="16" t="s">
        <v>4</v>
      </c>
      <c r="C6" s="17" t="s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15"/>
      <c r="B7" s="16"/>
      <c r="C7" s="16" t="s">
        <v>7</v>
      </c>
      <c r="D7" s="16" t="s">
        <v>8</v>
      </c>
      <c r="E7" s="16" t="s">
        <v>9</v>
      </c>
      <c r="F7" s="16" t="s">
        <v>10</v>
      </c>
      <c r="G7" s="16" t="s">
        <v>11</v>
      </c>
      <c r="H7" s="16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  <c r="N7" s="16" t="s">
        <v>18</v>
      </c>
      <c r="O7" s="1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19" t="s">
        <v>19</v>
      </c>
      <c r="B8" s="20" t="s">
        <v>20</v>
      </c>
      <c r="C8" s="21" t="n">
        <v>223086</v>
      </c>
      <c r="D8" s="21" t="n">
        <v>211962</v>
      </c>
      <c r="E8" s="21" t="n">
        <v>234117</v>
      </c>
      <c r="F8" s="21" t="n">
        <v>219315</v>
      </c>
      <c r="G8" s="21" t="n">
        <v>213388</v>
      </c>
      <c r="H8" s="21" t="n">
        <v>236495</v>
      </c>
      <c r="I8" s="21" t="n">
        <v>239419</v>
      </c>
      <c r="J8" s="21" t="n">
        <v>219270</v>
      </c>
      <c r="K8" s="21" t="n">
        <v>234468</v>
      </c>
      <c r="L8" s="21" t="n">
        <v>241482</v>
      </c>
      <c r="M8" s="21" t="n">
        <v>215777</v>
      </c>
      <c r="N8" s="21" t="n">
        <v>230530</v>
      </c>
      <c r="O8" s="28" t="n">
        <f aca="false">AVERAGE(C8:N8)</f>
        <v>226609.083333333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19"/>
      <c r="B9" s="23" t="s">
        <v>21</v>
      </c>
      <c r="C9" s="24" t="n">
        <v>107276</v>
      </c>
      <c r="D9" s="24" t="n">
        <v>107508</v>
      </c>
      <c r="E9" s="24" t="n">
        <v>116432</v>
      </c>
      <c r="F9" s="24" t="n">
        <v>100653</v>
      </c>
      <c r="G9" s="24" t="n">
        <v>97687</v>
      </c>
      <c r="H9" s="24" t="n">
        <v>116513</v>
      </c>
      <c r="I9" s="24" t="n">
        <v>106854</v>
      </c>
      <c r="J9" s="24" t="n">
        <v>97146</v>
      </c>
      <c r="K9" s="24" t="n">
        <v>106086</v>
      </c>
      <c r="L9" s="24" t="n">
        <v>101240</v>
      </c>
      <c r="M9" s="24" t="n">
        <v>90389</v>
      </c>
      <c r="N9" s="24" t="n">
        <v>86086</v>
      </c>
      <c r="O9" s="25" t="n">
        <f aca="false">AVERAGE(C9:N9)</f>
        <v>102822.5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19"/>
      <c r="B10" s="23" t="s">
        <v>22</v>
      </c>
      <c r="C10" s="24" t="n">
        <v>115810</v>
      </c>
      <c r="D10" s="24" t="n">
        <v>104454</v>
      </c>
      <c r="E10" s="24" t="n">
        <v>117685</v>
      </c>
      <c r="F10" s="24" t="n">
        <v>118662</v>
      </c>
      <c r="G10" s="24" t="n">
        <v>115701</v>
      </c>
      <c r="H10" s="24" t="n">
        <v>119982</v>
      </c>
      <c r="I10" s="24" t="n">
        <v>132565</v>
      </c>
      <c r="J10" s="24" t="n">
        <v>122124</v>
      </c>
      <c r="K10" s="24" t="n">
        <v>128382</v>
      </c>
      <c r="L10" s="24" t="n">
        <v>140242</v>
      </c>
      <c r="M10" s="24" t="n">
        <v>125388</v>
      </c>
      <c r="N10" s="24" t="n">
        <v>144444</v>
      </c>
      <c r="O10" s="25" t="n">
        <f aca="false">AVERAGE(C10:N10)</f>
        <v>123786.583333333</v>
      </c>
      <c r="P10" s="26"/>
      <c r="Q10" s="26"/>
      <c r="R10" s="26"/>
      <c r="S10" s="26"/>
      <c r="T10" s="26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19"/>
      <c r="B11" s="20" t="s">
        <v>23</v>
      </c>
      <c r="C11" s="27" t="n">
        <v>138</v>
      </c>
      <c r="D11" s="27" t="n">
        <v>117</v>
      </c>
      <c r="E11" s="27" t="n">
        <v>125</v>
      </c>
      <c r="F11" s="27" t="n">
        <v>145</v>
      </c>
      <c r="G11" s="27" t="n">
        <v>116</v>
      </c>
      <c r="H11" s="27" t="n">
        <v>145</v>
      </c>
      <c r="I11" s="27" t="n">
        <v>177</v>
      </c>
      <c r="J11" s="27" t="n">
        <v>144</v>
      </c>
      <c r="K11" s="27" t="n">
        <v>148</v>
      </c>
      <c r="L11" s="27" t="n">
        <v>173</v>
      </c>
      <c r="M11" s="27" t="n">
        <v>126</v>
      </c>
      <c r="N11" s="27" t="n">
        <v>137</v>
      </c>
      <c r="O11" s="28" t="n">
        <f aca="false">AVERAGE(C11:N11)</f>
        <v>140.916666666667</v>
      </c>
      <c r="P11" s="26"/>
      <c r="Q11" s="26"/>
      <c r="R11" s="26"/>
      <c r="S11" s="26"/>
      <c r="T11" s="26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19"/>
      <c r="B12" s="20" t="s">
        <v>24</v>
      </c>
      <c r="C12" s="29" t="n">
        <v>5876</v>
      </c>
      <c r="D12" s="29" t="n">
        <v>7134</v>
      </c>
      <c r="E12" s="29" t="n">
        <v>6348</v>
      </c>
      <c r="F12" s="29" t="n">
        <v>6492</v>
      </c>
      <c r="G12" s="29" t="n">
        <v>5915</v>
      </c>
      <c r="H12" s="29" t="n">
        <v>5911</v>
      </c>
      <c r="I12" s="29" t="n">
        <v>6054</v>
      </c>
      <c r="J12" s="29" t="n">
        <v>5640</v>
      </c>
      <c r="K12" s="29" t="n">
        <v>6059</v>
      </c>
      <c r="L12" s="29" t="n">
        <v>6266</v>
      </c>
      <c r="M12" s="29" t="n">
        <v>5961</v>
      </c>
      <c r="N12" s="29" t="n">
        <v>7868</v>
      </c>
      <c r="O12" s="28" t="n">
        <f aca="false">AVERAGE(C12:N12)</f>
        <v>6293.66666666667</v>
      </c>
      <c r="P12" s="26"/>
      <c r="Q12" s="26"/>
      <c r="R12" s="26"/>
      <c r="S12" s="26"/>
      <c r="T12" s="26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39.95" hidden="false" customHeight="true" outlineLevel="0" collapsed="false">
      <c r="A13" s="19"/>
      <c r="B13" s="23" t="s">
        <v>21</v>
      </c>
      <c r="C13" s="56" t="s">
        <v>32</v>
      </c>
      <c r="D13" s="56" t="s">
        <v>32</v>
      </c>
      <c r="E13" s="56" t="s">
        <v>32</v>
      </c>
      <c r="F13" s="56" t="s">
        <v>32</v>
      </c>
      <c r="G13" s="56" t="s">
        <v>32</v>
      </c>
      <c r="H13" s="24" t="n">
        <v>251</v>
      </c>
      <c r="I13" s="24" t="n">
        <v>373</v>
      </c>
      <c r="J13" s="24" t="n">
        <v>304</v>
      </c>
      <c r="K13" s="24" t="n">
        <v>287</v>
      </c>
      <c r="L13" s="24" t="n">
        <v>402</v>
      </c>
      <c r="M13" s="24" t="n">
        <v>315</v>
      </c>
      <c r="N13" s="24" t="n">
        <v>367</v>
      </c>
      <c r="O13" s="25" t="n">
        <f aca="false">AVERAGE(C13:N13)</f>
        <v>328.428571428571</v>
      </c>
      <c r="P13" s="26"/>
      <c r="Q13" s="26"/>
      <c r="R13" s="26"/>
      <c r="S13" s="26"/>
      <c r="T13" s="26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39.95" hidden="false" customHeight="true" outlineLevel="0" collapsed="false">
      <c r="A14" s="19"/>
      <c r="B14" s="23" t="s">
        <v>22</v>
      </c>
      <c r="C14" s="56" t="s">
        <v>32</v>
      </c>
      <c r="D14" s="56" t="s">
        <v>32</v>
      </c>
      <c r="E14" s="56" t="s">
        <v>32</v>
      </c>
      <c r="F14" s="56" t="s">
        <v>32</v>
      </c>
      <c r="G14" s="56" t="s">
        <v>32</v>
      </c>
      <c r="H14" s="24" t="n">
        <v>5660</v>
      </c>
      <c r="I14" s="24" t="n">
        <v>5681</v>
      </c>
      <c r="J14" s="24" t="n">
        <v>5336</v>
      </c>
      <c r="K14" s="24" t="n">
        <v>5772</v>
      </c>
      <c r="L14" s="24" t="n">
        <v>5864</v>
      </c>
      <c r="M14" s="24" t="n">
        <v>5646</v>
      </c>
      <c r="N14" s="24" t="n">
        <v>7501</v>
      </c>
      <c r="O14" s="25" t="n">
        <f aca="false">AVERAGE(C14:N14)</f>
        <v>5922.85714285714</v>
      </c>
      <c r="P14" s="26"/>
      <c r="Q14" s="26"/>
      <c r="R14" s="26"/>
      <c r="S14" s="26"/>
      <c r="T14" s="26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50.1" hidden="false" customHeight="true" outlineLevel="0" collapsed="false">
      <c r="A15" s="19"/>
      <c r="B15" s="30" t="s">
        <v>25</v>
      </c>
      <c r="C15" s="31" t="n">
        <f aca="false">SUM(C9:C12)</f>
        <v>229100</v>
      </c>
      <c r="D15" s="31" t="n">
        <f aca="false">SUM(D9:D12)</f>
        <v>219213</v>
      </c>
      <c r="E15" s="31" t="n">
        <f aca="false">SUM(E9:E12)</f>
        <v>240590</v>
      </c>
      <c r="F15" s="31" t="n">
        <f aca="false">SUM(F9:F12)</f>
        <v>225952</v>
      </c>
      <c r="G15" s="31" t="n">
        <f aca="false">SUM(G9:G12)</f>
        <v>219419</v>
      </c>
      <c r="H15" s="31" t="n">
        <f aca="false">SUM(H9:H12)</f>
        <v>242551</v>
      </c>
      <c r="I15" s="31" t="n">
        <f aca="false">SUM(I9:I12)</f>
        <v>245650</v>
      </c>
      <c r="J15" s="31" t="n">
        <f aca="false">SUM(J9:J12)</f>
        <v>225054</v>
      </c>
      <c r="K15" s="31" t="n">
        <f aca="false">SUM(K9:K12)</f>
        <v>240675</v>
      </c>
      <c r="L15" s="31" t="n">
        <f aca="false">SUM(L9:L12)</f>
        <v>247921</v>
      </c>
      <c r="M15" s="31" t="n">
        <f aca="false">SUM(M9:M12)</f>
        <v>221864</v>
      </c>
      <c r="N15" s="57" t="n">
        <f aca="false">SUM(N9:N12)</f>
        <v>238535</v>
      </c>
      <c r="O15" s="32" t="n">
        <f aca="false">AVERAGE(C15:N15)</f>
        <v>233043.666666667</v>
      </c>
      <c r="P15" s="26"/>
      <c r="Q15" s="26"/>
      <c r="R15" s="26"/>
      <c r="S15" s="26"/>
      <c r="T15" s="26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45" hidden="false" customHeight="true" outlineLevel="0" collapsed="false">
      <c r="A16" s="19" t="s">
        <v>26</v>
      </c>
      <c r="B16" s="20" t="s">
        <v>20</v>
      </c>
      <c r="C16" s="33" t="n">
        <v>1883130.36463</v>
      </c>
      <c r="D16" s="33" t="n">
        <v>1569674.72922</v>
      </c>
      <c r="E16" s="33" t="n">
        <v>1746247.27338</v>
      </c>
      <c r="F16" s="33" t="n">
        <v>1763005.65013</v>
      </c>
      <c r="G16" s="33" t="n">
        <v>1693202.68554</v>
      </c>
      <c r="H16" s="33" t="n">
        <v>1919974.74417</v>
      </c>
      <c r="I16" s="52" t="n">
        <v>1819254.1743</v>
      </c>
      <c r="J16" s="52" t="n">
        <v>1599611.00262</v>
      </c>
      <c r="K16" s="52" t="n">
        <v>1782807.92813</v>
      </c>
      <c r="L16" s="52" t="n">
        <v>1657801.04197</v>
      </c>
      <c r="M16" s="52" t="n">
        <v>1547089.57894</v>
      </c>
      <c r="N16" s="52" t="n">
        <v>1619945.82805</v>
      </c>
      <c r="O16" s="34" t="n">
        <f aca="false">AVERAGE(C16:N16)</f>
        <v>1716812.08342333</v>
      </c>
      <c r="P16" s="26"/>
      <c r="Q16" s="26"/>
      <c r="R16" s="26"/>
      <c r="S16" s="26"/>
      <c r="T16" s="26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39.95" hidden="false" customHeight="true" outlineLevel="0" collapsed="false">
      <c r="A17" s="19"/>
      <c r="B17" s="23" t="s">
        <v>21</v>
      </c>
      <c r="C17" s="35" t="n">
        <v>1579062.97664</v>
      </c>
      <c r="D17" s="35" t="n">
        <v>1325329.52219</v>
      </c>
      <c r="E17" s="35" t="n">
        <v>1469248.84388</v>
      </c>
      <c r="F17" s="35" t="n">
        <v>1485680.39238</v>
      </c>
      <c r="G17" s="35" t="n">
        <v>1436113.80012</v>
      </c>
      <c r="H17" s="35" t="n">
        <v>1642093.1533</v>
      </c>
      <c r="I17" s="53" t="n">
        <v>1503458.26623</v>
      </c>
      <c r="J17" s="53" t="n">
        <v>1314053.08075</v>
      </c>
      <c r="K17" s="53" t="n">
        <v>1470750.71049</v>
      </c>
      <c r="L17" s="53" t="n">
        <v>1322454.23737</v>
      </c>
      <c r="M17" s="53" t="n">
        <v>1247975.17903</v>
      </c>
      <c r="N17" s="53" t="n">
        <v>1254415.66069</v>
      </c>
      <c r="O17" s="36" t="n">
        <f aca="false">AVERAGE(C17:N17)</f>
        <v>1420886.31858917</v>
      </c>
      <c r="P17" s="26"/>
      <c r="Q17" s="26"/>
      <c r="R17" s="26"/>
      <c r="S17" s="26"/>
      <c r="T17" s="26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39.95" hidden="false" customHeight="true" outlineLevel="0" collapsed="false">
      <c r="A18" s="19"/>
      <c r="B18" s="23" t="s">
        <v>22</v>
      </c>
      <c r="C18" s="35" t="n">
        <v>304067.38799</v>
      </c>
      <c r="D18" s="35" t="n">
        <v>244345.20703</v>
      </c>
      <c r="E18" s="35" t="n">
        <v>276998.4295</v>
      </c>
      <c r="F18" s="35" t="n">
        <v>277325.25775</v>
      </c>
      <c r="G18" s="35" t="n">
        <v>257088.88542</v>
      </c>
      <c r="H18" s="35" t="n">
        <v>277881.59087</v>
      </c>
      <c r="I18" s="53" t="n">
        <v>315795.90807</v>
      </c>
      <c r="J18" s="53" t="n">
        <v>285557.92187</v>
      </c>
      <c r="K18" s="53" t="n">
        <v>312057.21764</v>
      </c>
      <c r="L18" s="53" t="n">
        <v>335346.8046</v>
      </c>
      <c r="M18" s="53" t="n">
        <v>299114.39991</v>
      </c>
      <c r="N18" s="53" t="n">
        <v>365530.16736</v>
      </c>
      <c r="O18" s="36" t="n">
        <f aca="false">AVERAGE(C18:N18)</f>
        <v>295925.764834167</v>
      </c>
      <c r="P18" s="26"/>
      <c r="Q18" s="26"/>
      <c r="R18" s="26"/>
      <c r="S18" s="26"/>
      <c r="T18" s="26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45" hidden="false" customHeight="true" outlineLevel="0" collapsed="false">
      <c r="A19" s="19"/>
      <c r="B19" s="20" t="s">
        <v>23</v>
      </c>
      <c r="C19" s="37" t="n">
        <v>2152.96318</v>
      </c>
      <c r="D19" s="37" t="n">
        <v>2014.13135</v>
      </c>
      <c r="E19" s="37" t="n">
        <v>1691.27736</v>
      </c>
      <c r="F19" s="37" t="n">
        <v>2409.22139</v>
      </c>
      <c r="G19" s="37" t="n">
        <v>2178.81771</v>
      </c>
      <c r="H19" s="37" t="n">
        <v>2087.51874</v>
      </c>
      <c r="I19" s="54" t="n">
        <v>3043.28635</v>
      </c>
      <c r="J19" s="54" t="n">
        <v>3600.7433</v>
      </c>
      <c r="K19" s="54" t="n">
        <v>5802.32993</v>
      </c>
      <c r="L19" s="54" t="n">
        <v>2479.00992</v>
      </c>
      <c r="M19" s="54" t="n">
        <v>3847.62849</v>
      </c>
      <c r="N19" s="54" t="n">
        <v>3007.79862</v>
      </c>
      <c r="O19" s="34" t="n">
        <f aca="false">AVERAGE(C19:N19)</f>
        <v>2859.56052833333</v>
      </c>
      <c r="P19" s="26"/>
      <c r="Q19" s="26"/>
      <c r="R19" s="26"/>
      <c r="S19" s="26"/>
      <c r="T19" s="26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</row>
    <row r="20" customFormat="false" ht="45" hidden="false" customHeight="true" outlineLevel="0" collapsed="false">
      <c r="A20" s="19"/>
      <c r="B20" s="20" t="s">
        <v>24</v>
      </c>
      <c r="C20" s="38" t="n">
        <v>258272.97657</v>
      </c>
      <c r="D20" s="38" t="n">
        <v>295627.46185</v>
      </c>
      <c r="E20" s="38" t="n">
        <v>276732.69785</v>
      </c>
      <c r="F20" s="38" t="n">
        <v>356128.99766</v>
      </c>
      <c r="G20" s="38" t="n">
        <v>319453.56681</v>
      </c>
      <c r="H20" s="38" t="n">
        <v>358621.01874</v>
      </c>
      <c r="I20" s="55" t="n">
        <v>370425.28194</v>
      </c>
      <c r="J20" s="55" t="n">
        <v>309992.68842</v>
      </c>
      <c r="K20" s="55" t="n">
        <v>349702.6625</v>
      </c>
      <c r="L20" s="55" t="n">
        <v>371828.94257</v>
      </c>
      <c r="M20" s="55" t="n">
        <v>312635.47441</v>
      </c>
      <c r="N20" s="55" t="n">
        <v>297163.74073</v>
      </c>
      <c r="O20" s="34" t="n">
        <f aca="false">AVERAGE(C20:N20)</f>
        <v>323048.792504167</v>
      </c>
      <c r="P20" s="26"/>
      <c r="Q20" s="26"/>
      <c r="R20" s="26"/>
      <c r="S20" s="26"/>
      <c r="T20" s="2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</row>
    <row r="21" customFormat="false" ht="39.95" hidden="false" customHeight="true" outlineLevel="0" collapsed="false">
      <c r="A21" s="19"/>
      <c r="B21" s="23" t="s">
        <v>21</v>
      </c>
      <c r="C21" s="58" t="s">
        <v>32</v>
      </c>
      <c r="D21" s="58" t="s">
        <v>32</v>
      </c>
      <c r="E21" s="58" t="s">
        <v>32</v>
      </c>
      <c r="F21" s="58" t="s">
        <v>32</v>
      </c>
      <c r="G21" s="58" t="s">
        <v>32</v>
      </c>
      <c r="H21" s="35" t="n">
        <v>215.75116</v>
      </c>
      <c r="I21" s="53" t="n">
        <v>144.00935</v>
      </c>
      <c r="J21" s="53" t="n">
        <v>141.63245</v>
      </c>
      <c r="K21" s="53" t="n">
        <v>272.42422</v>
      </c>
      <c r="L21" s="53" t="n">
        <v>1514.40215</v>
      </c>
      <c r="M21" s="53" t="n">
        <v>339.10082</v>
      </c>
      <c r="N21" s="53" t="n">
        <v>145.91511</v>
      </c>
      <c r="O21" s="36" t="n">
        <f aca="false">AVERAGE(C21:N21)</f>
        <v>396.176465714286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</row>
    <row r="22" customFormat="false" ht="39.95" hidden="false" customHeight="true" outlineLevel="0" collapsed="false">
      <c r="A22" s="19"/>
      <c r="B22" s="23" t="s">
        <v>22</v>
      </c>
      <c r="C22" s="58" t="s">
        <v>32</v>
      </c>
      <c r="D22" s="58" t="s">
        <v>32</v>
      </c>
      <c r="E22" s="58" t="s">
        <v>32</v>
      </c>
      <c r="F22" s="58" t="s">
        <v>32</v>
      </c>
      <c r="G22" s="58" t="s">
        <v>32</v>
      </c>
      <c r="H22" s="35" t="n">
        <v>358405.26758</v>
      </c>
      <c r="I22" s="53" t="n">
        <v>370281.27259</v>
      </c>
      <c r="J22" s="53" t="n">
        <v>309851.05597</v>
      </c>
      <c r="K22" s="53" t="n">
        <v>349430.23828</v>
      </c>
      <c r="L22" s="53" t="n">
        <v>370314.54042</v>
      </c>
      <c r="M22" s="53" t="n">
        <v>312296.37359</v>
      </c>
      <c r="N22" s="53" t="n">
        <v>297017.82562</v>
      </c>
      <c r="O22" s="36" t="n">
        <f aca="false">AVERAGE(C22:N22)</f>
        <v>338228.082007143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</row>
    <row r="23" customFormat="false" ht="50.1" hidden="false" customHeight="true" outlineLevel="0" collapsed="false">
      <c r="A23" s="19"/>
      <c r="B23" s="30" t="s">
        <v>25</v>
      </c>
      <c r="C23" s="39" t="n">
        <f aca="false">SUM(C17:C20)</f>
        <v>2143556.30438</v>
      </c>
      <c r="D23" s="39" t="n">
        <f aca="false">SUM(D17:D20)</f>
        <v>1867316.32242</v>
      </c>
      <c r="E23" s="39" t="n">
        <f aca="false">SUM(E17:E20)</f>
        <v>2024671.24859</v>
      </c>
      <c r="F23" s="39" t="n">
        <f aca="false">SUM(F17:F20)</f>
        <v>2121543.86918</v>
      </c>
      <c r="G23" s="39" t="n">
        <f aca="false">SUM(G17:G20)</f>
        <v>2014835.07006</v>
      </c>
      <c r="H23" s="39" t="n">
        <f aca="false">SUM(H17:H20)</f>
        <v>2280683.28165</v>
      </c>
      <c r="I23" s="39" t="n">
        <f aca="false">SUM(I17:I20)</f>
        <v>2192722.74259</v>
      </c>
      <c r="J23" s="39" t="n">
        <f aca="false">SUM(J17:J20)</f>
        <v>1913204.43434</v>
      </c>
      <c r="K23" s="39" t="n">
        <f aca="false">SUM(K17:K20)</f>
        <v>2138312.92056</v>
      </c>
      <c r="L23" s="39" t="n">
        <f aca="false">SUM(L17:L20)</f>
        <v>2032108.99446</v>
      </c>
      <c r="M23" s="39" t="n">
        <f aca="false">SUM(M17:M20)</f>
        <v>1863572.68184</v>
      </c>
      <c r="N23" s="59" t="n">
        <f aca="false">SUM(N17:N20)</f>
        <v>1920117.3674</v>
      </c>
      <c r="O23" s="40" t="n">
        <f aca="false">AVERAGE(C23:N23)</f>
        <v>2042720.43645583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19" t="s">
        <v>27</v>
      </c>
      <c r="B24" s="20" t="s">
        <v>20</v>
      </c>
      <c r="C24" s="42" t="n">
        <f aca="false">+C16/C8</f>
        <v>8.44127540334221</v>
      </c>
      <c r="D24" s="42" t="n">
        <f aca="false">+D16/D8</f>
        <v>7.40545347383022</v>
      </c>
      <c r="E24" s="42" t="n">
        <f aca="false">+E16/E8</f>
        <v>7.45886575250836</v>
      </c>
      <c r="F24" s="42" t="n">
        <f aca="false">+F16/F8</f>
        <v>8.03869160855391</v>
      </c>
      <c r="G24" s="42" t="n">
        <f aca="false">+G16/G8</f>
        <v>7.93485428205897</v>
      </c>
      <c r="H24" s="42" t="n">
        <f aca="false">+H16/H8</f>
        <v>8.11845808228504</v>
      </c>
      <c r="I24" s="42" t="n">
        <f aca="false">+I16/I8</f>
        <v>7.59862072057773</v>
      </c>
      <c r="J24" s="42" t="n">
        <f aca="false">+J16/J8</f>
        <v>7.29516578930086</v>
      </c>
      <c r="K24" s="42" t="n">
        <f aca="false">+K16/K8</f>
        <v>7.60363003962161</v>
      </c>
      <c r="L24" s="42" t="n">
        <f aca="false">+L16/L8</f>
        <v>6.86511227325432</v>
      </c>
      <c r="M24" s="42" t="n">
        <f aca="false">+M16/M8</f>
        <v>7.16985396469503</v>
      </c>
      <c r="N24" s="42" t="n">
        <f aca="false">+N16/N8</f>
        <v>7.02704996334534</v>
      </c>
      <c r="O24" s="43" t="n">
        <f aca="false">+O16/O8</f>
        <v>7.5760956188061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39.95" hidden="false" customHeight="true" outlineLevel="0" collapsed="false">
      <c r="A25" s="19"/>
      <c r="B25" s="23" t="s">
        <v>21</v>
      </c>
      <c r="C25" s="44" t="n">
        <f aca="false">+C17/C9</f>
        <v>14.7196295223536</v>
      </c>
      <c r="D25" s="44" t="n">
        <f aca="false">+D17/D9</f>
        <v>12.3277293056331</v>
      </c>
      <c r="E25" s="44" t="n">
        <f aca="false">+E17/E9</f>
        <v>12.6189436227154</v>
      </c>
      <c r="F25" s="44" t="n">
        <f aca="false">+F17/F9</f>
        <v>14.7604183917022</v>
      </c>
      <c r="G25" s="44" t="n">
        <f aca="false">+G17/G9</f>
        <v>14.7011762068648</v>
      </c>
      <c r="H25" s="44" t="n">
        <f aca="false">+H17/H9</f>
        <v>14.0936475183027</v>
      </c>
      <c r="I25" s="44" t="n">
        <f aca="false">+I17/I9</f>
        <v>14.0702104388231</v>
      </c>
      <c r="J25" s="44" t="n">
        <f aca="false">+J17/J9</f>
        <v>13.5265793830935</v>
      </c>
      <c r="K25" s="44" t="n">
        <f aca="false">+K17/K9</f>
        <v>13.8637587475256</v>
      </c>
      <c r="L25" s="44" t="n">
        <f aca="false">+L17/L9</f>
        <v>13.0625665484986</v>
      </c>
      <c r="M25" s="44" t="n">
        <f aca="false">+M17/M9</f>
        <v>13.8067151869143</v>
      </c>
      <c r="N25" s="44" t="n">
        <f aca="false">+N17/N9</f>
        <v>14.5716569557187</v>
      </c>
      <c r="O25" s="45" t="n">
        <f aca="false">+O17/O9</f>
        <v>13.8188267994764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  <row r="26" customFormat="false" ht="39.95" hidden="false" customHeight="true" outlineLevel="0" collapsed="false">
      <c r="A26" s="19"/>
      <c r="B26" s="23" t="s">
        <v>22</v>
      </c>
      <c r="C26" s="44" t="n">
        <f aca="false">+C18/C10</f>
        <v>2.62557109049305</v>
      </c>
      <c r="D26" s="44" t="n">
        <f aca="false">+D18/D10</f>
        <v>2.33926136892795</v>
      </c>
      <c r="E26" s="44" t="n">
        <f aca="false">+E18/E10</f>
        <v>2.35372757360751</v>
      </c>
      <c r="F26" s="44" t="n">
        <f aca="false">+F18/F10</f>
        <v>2.33710250754243</v>
      </c>
      <c r="G26" s="44" t="n">
        <f aca="false">+G18/G10</f>
        <v>2.22201091969819</v>
      </c>
      <c r="H26" s="44" t="n">
        <f aca="false">+H18/H10</f>
        <v>2.31602732801587</v>
      </c>
      <c r="I26" s="44" t="n">
        <f aca="false">+I18/I10</f>
        <v>2.38219671911893</v>
      </c>
      <c r="J26" s="44" t="n">
        <f aca="false">+J18/J10</f>
        <v>2.33826210957715</v>
      </c>
      <c r="K26" s="44" t="n">
        <f aca="false">+K18/K10</f>
        <v>2.43069291364833</v>
      </c>
      <c r="L26" s="44" t="n">
        <f aca="false">+L18/L10</f>
        <v>2.39120095691733</v>
      </c>
      <c r="M26" s="44" t="n">
        <f aca="false">+M18/M10</f>
        <v>2.38551057445689</v>
      </c>
      <c r="N26" s="44" t="n">
        <f aca="false">+N18/N10</f>
        <v>2.53060125280386</v>
      </c>
      <c r="O26" s="45" t="n">
        <f aca="false">+O18/O10</f>
        <v>2.39061259197449</v>
      </c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</row>
    <row r="27" customFormat="false" ht="45" hidden="false" customHeight="true" outlineLevel="0" collapsed="false">
      <c r="A27" s="19"/>
      <c r="B27" s="20" t="s">
        <v>23</v>
      </c>
      <c r="C27" s="46" t="n">
        <f aca="false">+C19/C11</f>
        <v>15.6011824637681</v>
      </c>
      <c r="D27" s="46" t="n">
        <f aca="false">+D19/D11</f>
        <v>17.2147978632479</v>
      </c>
      <c r="E27" s="46" t="n">
        <f aca="false">+E19/E11</f>
        <v>13.53021888</v>
      </c>
      <c r="F27" s="46" t="n">
        <f aca="false">+F19/F11</f>
        <v>16.6153199310345</v>
      </c>
      <c r="G27" s="46" t="n">
        <f aca="false">+G19/G11</f>
        <v>18.7829112931035</v>
      </c>
      <c r="H27" s="46" t="n">
        <f aca="false">+H19/H11</f>
        <v>14.3966809655172</v>
      </c>
      <c r="I27" s="46" t="n">
        <f aca="false">+I19/I11</f>
        <v>17.1937081920904</v>
      </c>
      <c r="J27" s="46" t="n">
        <f aca="false">+J19/J11</f>
        <v>25.0051618055556</v>
      </c>
      <c r="K27" s="46" t="n">
        <f aca="false">+K19/K11</f>
        <v>39.2049319594595</v>
      </c>
      <c r="L27" s="46" t="n">
        <f aca="false">+L19/L11</f>
        <v>14.3295371098266</v>
      </c>
      <c r="M27" s="46" t="n">
        <f aca="false">+M19/M11</f>
        <v>30.536734047619</v>
      </c>
      <c r="N27" s="46" t="n">
        <f aca="false">+N19/N11</f>
        <v>21.9547344525547</v>
      </c>
      <c r="O27" s="43" t="n">
        <f aca="false">+O19/O11</f>
        <v>20.2925643642815</v>
      </c>
      <c r="P27" s="47"/>
      <c r="Q27" s="47"/>
      <c r="R27" s="47"/>
      <c r="S27" s="47"/>
      <c r="T27" s="47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</row>
    <row r="28" customFormat="false" ht="45" hidden="false" customHeight="true" outlineLevel="0" collapsed="false">
      <c r="A28" s="19"/>
      <c r="B28" s="20" t="s">
        <v>24</v>
      </c>
      <c r="C28" s="48" t="n">
        <f aca="false">+C20/C12</f>
        <v>43.9538762031995</v>
      </c>
      <c r="D28" s="48" t="n">
        <f aca="false">+D20/D12</f>
        <v>41.4392293033361</v>
      </c>
      <c r="E28" s="48" t="n">
        <f aca="false">+E20/E12</f>
        <v>43.5936827110901</v>
      </c>
      <c r="F28" s="48" t="n">
        <f aca="false">+F20/F12</f>
        <v>54.8565923690696</v>
      </c>
      <c r="G28" s="48" t="n">
        <f aca="false">+G20/G12</f>
        <v>54.0073654792899</v>
      </c>
      <c r="H28" s="48" t="n">
        <f aca="false">+H20/H12</f>
        <v>60.6701097513111</v>
      </c>
      <c r="I28" s="48" t="n">
        <f aca="false">+I20/I12</f>
        <v>61.1868652031714</v>
      </c>
      <c r="J28" s="48" t="n">
        <f aca="false">+J20/J12</f>
        <v>54.9632426276596</v>
      </c>
      <c r="K28" s="48" t="n">
        <f aca="false">+K20/K12</f>
        <v>57.7162341145404</v>
      </c>
      <c r="L28" s="48" t="n">
        <f aca="false">+L20/L12</f>
        <v>59.3407185716566</v>
      </c>
      <c r="M28" s="48" t="n">
        <f aca="false">+M20/M12</f>
        <v>52.4468167102835</v>
      </c>
      <c r="N28" s="48" t="n">
        <f aca="false">+N20/N12</f>
        <v>37.7686503215557</v>
      </c>
      <c r="O28" s="43" t="n">
        <f aca="false">+O20/O12</f>
        <v>51.3291868816535</v>
      </c>
      <c r="P28" s="47"/>
      <c r="Q28" s="47"/>
      <c r="R28" s="47"/>
      <c r="S28" s="47"/>
      <c r="T28" s="47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</row>
    <row r="29" customFormat="false" ht="39.95" hidden="false" customHeight="true" outlineLevel="0" collapsed="false">
      <c r="A29" s="19"/>
      <c r="B29" s="23" t="s">
        <v>21</v>
      </c>
      <c r="C29" s="60" t="s">
        <v>32</v>
      </c>
      <c r="D29" s="60" t="s">
        <v>32</v>
      </c>
      <c r="E29" s="60" t="s">
        <v>32</v>
      </c>
      <c r="F29" s="60" t="s">
        <v>32</v>
      </c>
      <c r="G29" s="60" t="s">
        <v>32</v>
      </c>
      <c r="H29" s="44" t="n">
        <f aca="false">+H21/H13</f>
        <v>0.859566374501992</v>
      </c>
      <c r="I29" s="44" t="n">
        <f aca="false">+I21/I13</f>
        <v>0.386084048257372</v>
      </c>
      <c r="J29" s="44" t="n">
        <f aca="false">+J21/J13</f>
        <v>0.465896217105263</v>
      </c>
      <c r="K29" s="44" t="n">
        <f aca="false">+K21/K13</f>
        <v>0.94921331010453</v>
      </c>
      <c r="L29" s="44" t="n">
        <f aca="false">+L21/L13</f>
        <v>3.76716952736318</v>
      </c>
      <c r="M29" s="44" t="n">
        <f aca="false">+M21/M13</f>
        <v>1.07651053968254</v>
      </c>
      <c r="N29" s="44" t="n">
        <f aca="false">+N21/N13</f>
        <v>0.397588855585831</v>
      </c>
      <c r="O29" s="45" t="n">
        <f aca="false">+O21/O13</f>
        <v>1.20627892996955</v>
      </c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</row>
    <row r="30" customFormat="false" ht="39.95" hidden="false" customHeight="true" outlineLevel="0" collapsed="false">
      <c r="A30" s="19"/>
      <c r="B30" s="23" t="s">
        <v>22</v>
      </c>
      <c r="C30" s="60" t="s">
        <v>32</v>
      </c>
      <c r="D30" s="60" t="s">
        <v>32</v>
      </c>
      <c r="E30" s="60" t="s">
        <v>32</v>
      </c>
      <c r="F30" s="60" t="s">
        <v>32</v>
      </c>
      <c r="G30" s="60" t="s">
        <v>32</v>
      </c>
      <c r="H30" s="44" t="n">
        <f aca="false">+H22/H14</f>
        <v>63.3224854381625</v>
      </c>
      <c r="I30" s="44" t="n">
        <f aca="false">+I22/I14</f>
        <v>65.178889735962</v>
      </c>
      <c r="J30" s="44" t="n">
        <f aca="false">+J22/J14</f>
        <v>58.0680389748876</v>
      </c>
      <c r="K30" s="44" t="n">
        <f aca="false">+K22/K14</f>
        <v>60.5388493208593</v>
      </c>
      <c r="L30" s="44" t="n">
        <f aca="false">+L22/L14</f>
        <v>63.1505014358799</v>
      </c>
      <c r="M30" s="44" t="n">
        <f aca="false">+M22/M14</f>
        <v>55.3128539833511</v>
      </c>
      <c r="N30" s="44" t="n">
        <f aca="false">+N22/N14</f>
        <v>39.5970971363818</v>
      </c>
      <c r="O30" s="45" t="n">
        <f aca="false">+O22/O14</f>
        <v>57.1055613615533</v>
      </c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</row>
    <row r="31" customFormat="false" ht="50.1" hidden="false" customHeight="true" outlineLevel="0" collapsed="false">
      <c r="A31" s="19"/>
      <c r="B31" s="49" t="s">
        <v>25</v>
      </c>
      <c r="C31" s="50" t="n">
        <f aca="false">+C23/C15</f>
        <v>9.35642210554343</v>
      </c>
      <c r="D31" s="50" t="n">
        <f aca="false">+D23/D15</f>
        <v>8.51827365356982</v>
      </c>
      <c r="E31" s="50" t="n">
        <f aca="false">+E23/E15</f>
        <v>8.4154422402843</v>
      </c>
      <c r="F31" s="50" t="n">
        <f aca="false">+F23/F15</f>
        <v>9.38935645260941</v>
      </c>
      <c r="G31" s="50" t="n">
        <f aca="false">+G23/G15</f>
        <v>9.18259161722549</v>
      </c>
      <c r="H31" s="50" t="n">
        <f aca="false">+H23/H15</f>
        <v>9.40290199442592</v>
      </c>
      <c r="I31" s="50" t="n">
        <f aca="false">+I23/I15</f>
        <v>8.92620697166701</v>
      </c>
      <c r="J31" s="50" t="n">
        <f aca="false">+J23/J15</f>
        <v>8.50109055755508</v>
      </c>
      <c r="K31" s="50" t="n">
        <f aca="false">+K23/K15</f>
        <v>8.88464909342474</v>
      </c>
      <c r="L31" s="50" t="n">
        <f aca="false">+L23/L15</f>
        <v>8.19659889424454</v>
      </c>
      <c r="M31" s="50" t="n">
        <f aca="false">+M23/M15</f>
        <v>8.39961725128908</v>
      </c>
      <c r="N31" s="50" t="n">
        <f aca="false">+N23/N15</f>
        <v>8.04962528517828</v>
      </c>
      <c r="O31" s="51" t="n">
        <f aca="false">+O23/O15</f>
        <v>8.76539777147273</v>
      </c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</row>
  </sheetData>
  <mergeCells count="8">
    <mergeCell ref="A4:O4"/>
    <mergeCell ref="A6:A7"/>
    <mergeCell ref="B6:B7"/>
    <mergeCell ref="C6:N6"/>
    <mergeCell ref="O6:O7"/>
    <mergeCell ref="A8:A15"/>
    <mergeCell ref="A16:A23"/>
    <mergeCell ref="A24:A31"/>
  </mergeCells>
  <printOptions headings="false" gridLines="false" gridLinesSet="true" horizontalCentered="true" verticalCentered="true"/>
  <pageMargins left="0.39375" right="0.39375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25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1025" min="16" style="1" width="9.62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33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65" t="s">
        <v>19</v>
      </c>
      <c r="B8" s="20" t="s">
        <v>20</v>
      </c>
      <c r="C8" s="21" t="n">
        <v>206319</v>
      </c>
      <c r="D8" s="21" t="n">
        <v>193305</v>
      </c>
      <c r="E8" s="21" t="n">
        <v>213759</v>
      </c>
      <c r="F8" s="21" t="n">
        <v>201372</v>
      </c>
      <c r="G8" s="21" t="n">
        <v>218373</v>
      </c>
      <c r="H8" s="21" t="n">
        <v>218719</v>
      </c>
      <c r="I8" s="21" t="n">
        <v>222541</v>
      </c>
      <c r="J8" s="21" t="n">
        <v>219048</v>
      </c>
      <c r="K8" s="21" t="n">
        <v>220652</v>
      </c>
      <c r="L8" s="21" t="n">
        <v>245528</v>
      </c>
      <c r="M8" s="21" t="n">
        <v>217397</v>
      </c>
      <c r="N8" s="21" t="n">
        <v>216291</v>
      </c>
      <c r="O8" s="66" t="n">
        <f aca="false">AVERAGE(C8:N8)</f>
        <v>216108.666666667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65"/>
      <c r="B9" s="23" t="s">
        <v>21</v>
      </c>
      <c r="C9" s="24" t="n">
        <v>105292</v>
      </c>
      <c r="D9" s="24" t="n">
        <v>98446</v>
      </c>
      <c r="E9" s="24" t="n">
        <v>109074</v>
      </c>
      <c r="F9" s="24" t="n">
        <v>96375</v>
      </c>
      <c r="G9" s="24" t="n">
        <v>113160</v>
      </c>
      <c r="H9" s="24" t="n">
        <v>110443</v>
      </c>
      <c r="I9" s="24" t="n">
        <v>109367</v>
      </c>
      <c r="J9" s="24" t="n">
        <v>106253</v>
      </c>
      <c r="K9" s="24" t="n">
        <v>109300</v>
      </c>
      <c r="L9" s="24" t="n">
        <v>116125</v>
      </c>
      <c r="M9" s="24" t="n">
        <v>100341</v>
      </c>
      <c r="N9" s="24" t="n">
        <v>94236</v>
      </c>
      <c r="O9" s="25" t="n">
        <f aca="false">AVERAGE(C9:N9)</f>
        <v>105701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65"/>
      <c r="B10" s="23" t="s">
        <v>22</v>
      </c>
      <c r="C10" s="24" t="n">
        <v>101027</v>
      </c>
      <c r="D10" s="24" t="n">
        <v>94859</v>
      </c>
      <c r="E10" s="24" t="n">
        <v>104685</v>
      </c>
      <c r="F10" s="24" t="n">
        <v>104997</v>
      </c>
      <c r="G10" s="24" t="n">
        <v>105213</v>
      </c>
      <c r="H10" s="24" t="n">
        <v>108276</v>
      </c>
      <c r="I10" s="24" t="n">
        <v>113174</v>
      </c>
      <c r="J10" s="24" t="n">
        <v>112795</v>
      </c>
      <c r="K10" s="24" t="n">
        <v>111352</v>
      </c>
      <c r="L10" s="24" t="n">
        <v>129403</v>
      </c>
      <c r="M10" s="24" t="n">
        <v>117056</v>
      </c>
      <c r="N10" s="24" t="n">
        <v>122055</v>
      </c>
      <c r="O10" s="25" t="n">
        <f aca="false">AVERAGE(C10:N10)</f>
        <v>110407.666666667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65"/>
      <c r="B11" s="20" t="s">
        <v>23</v>
      </c>
      <c r="C11" s="27" t="n">
        <v>123</v>
      </c>
      <c r="D11" s="27" t="n">
        <v>95</v>
      </c>
      <c r="E11" s="27" t="n">
        <v>120</v>
      </c>
      <c r="F11" s="27" t="n">
        <v>132</v>
      </c>
      <c r="G11" s="27" t="n">
        <v>122</v>
      </c>
      <c r="H11" s="27" t="n">
        <v>125</v>
      </c>
      <c r="I11" s="27" t="n">
        <v>144</v>
      </c>
      <c r="J11" s="27" t="n">
        <v>123</v>
      </c>
      <c r="K11" s="27" t="n">
        <v>117</v>
      </c>
      <c r="L11" s="27" t="n">
        <v>148</v>
      </c>
      <c r="M11" s="27" t="n">
        <v>129</v>
      </c>
      <c r="N11" s="27" t="n">
        <v>117</v>
      </c>
      <c r="O11" s="28" t="n">
        <f aca="false">AVERAGE(C11:N11)</f>
        <v>124.583333333333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65"/>
      <c r="B12" s="20" t="s">
        <v>34</v>
      </c>
      <c r="C12" s="29" t="n">
        <v>5486</v>
      </c>
      <c r="D12" s="29" t="n">
        <v>6789</v>
      </c>
      <c r="E12" s="29" t="n">
        <v>6399</v>
      </c>
      <c r="F12" s="29" t="n">
        <v>6432</v>
      </c>
      <c r="G12" s="29" t="n">
        <v>6470</v>
      </c>
      <c r="H12" s="29" t="n">
        <v>6404</v>
      </c>
      <c r="I12" s="29" t="n">
        <v>6422</v>
      </c>
      <c r="J12" s="29" t="n">
        <v>6459</v>
      </c>
      <c r="K12" s="29" t="n">
        <v>6246</v>
      </c>
      <c r="L12" s="29" t="n">
        <v>6819</v>
      </c>
      <c r="M12" s="29" t="n">
        <v>6559</v>
      </c>
      <c r="N12" s="29" t="n">
        <v>8359</v>
      </c>
      <c r="O12" s="28" t="n">
        <f aca="false">AVERAGE(C12:N12)</f>
        <v>6570.33333333333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50.1" hidden="false" customHeight="true" outlineLevel="0" collapsed="false">
      <c r="A13" s="65"/>
      <c r="B13" s="67" t="s">
        <v>25</v>
      </c>
      <c r="C13" s="31" t="n">
        <f aca="false">SUM(C9:C12)</f>
        <v>211928</v>
      </c>
      <c r="D13" s="31" t="n">
        <f aca="false">SUM(D9:D12)</f>
        <v>200189</v>
      </c>
      <c r="E13" s="31" t="n">
        <f aca="false">SUM(E9:E12)</f>
        <v>220278</v>
      </c>
      <c r="F13" s="31" t="n">
        <f aca="false">SUM(F9:F12)</f>
        <v>207936</v>
      </c>
      <c r="G13" s="31" t="n">
        <f aca="false">SUM(G9:G12)</f>
        <v>224965</v>
      </c>
      <c r="H13" s="31" t="n">
        <f aca="false">SUM(H9:H12)</f>
        <v>225248</v>
      </c>
      <c r="I13" s="31" t="n">
        <f aca="false">SUM(I9:I12)</f>
        <v>229107</v>
      </c>
      <c r="J13" s="31" t="n">
        <f aca="false">SUM(J9:J12)</f>
        <v>225630</v>
      </c>
      <c r="K13" s="31" t="n">
        <f aca="false">SUM(K9:K12)</f>
        <v>227015</v>
      </c>
      <c r="L13" s="31" t="n">
        <f aca="false">SUM(L9:L12)</f>
        <v>252495</v>
      </c>
      <c r="M13" s="31" t="n">
        <f aca="false">SUM(M9:M12)</f>
        <v>224085</v>
      </c>
      <c r="N13" s="31" t="n">
        <f aca="false">SUM(N9:N12)</f>
        <v>224767</v>
      </c>
      <c r="O13" s="68" t="n">
        <f aca="false">AVERAGE(C13:N13)</f>
        <v>222803.583333333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65" t="s">
        <v>26</v>
      </c>
      <c r="B14" s="20" t="s">
        <v>20</v>
      </c>
      <c r="C14" s="33" t="n">
        <v>1818347.74863</v>
      </c>
      <c r="D14" s="33" t="n">
        <v>1745875.233</v>
      </c>
      <c r="E14" s="33" t="n">
        <v>1911180.94438</v>
      </c>
      <c r="F14" s="33" t="n">
        <v>1575608.03277</v>
      </c>
      <c r="G14" s="33" t="n">
        <v>1697060.67879</v>
      </c>
      <c r="H14" s="33" t="n">
        <v>1776775.7974</v>
      </c>
      <c r="I14" s="33" t="n">
        <v>1793453.12704</v>
      </c>
      <c r="J14" s="33" t="n">
        <v>1755548.79153</v>
      </c>
      <c r="K14" s="33" t="n">
        <v>1652405.14224</v>
      </c>
      <c r="L14" s="33" t="n">
        <v>1874554.46689</v>
      </c>
      <c r="M14" s="33" t="n">
        <v>1824439.87195</v>
      </c>
      <c r="N14" s="33" t="n">
        <v>1894463.58922</v>
      </c>
      <c r="O14" s="69" t="n">
        <f aca="false">AVERAGE(C14:N14)</f>
        <v>1776642.78532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39.95" hidden="false" customHeight="true" outlineLevel="0" collapsed="false">
      <c r="A15" s="65"/>
      <c r="B15" s="23" t="s">
        <v>21</v>
      </c>
      <c r="C15" s="35" t="n">
        <v>1542923.12815</v>
      </c>
      <c r="D15" s="35" t="n">
        <v>1512515.10174</v>
      </c>
      <c r="E15" s="35" t="n">
        <v>1659143.77746</v>
      </c>
      <c r="F15" s="35" t="n">
        <v>1326984.80281</v>
      </c>
      <c r="G15" s="35" t="n">
        <v>1447749.825326</v>
      </c>
      <c r="H15" s="35" t="n">
        <v>1521122.40636</v>
      </c>
      <c r="I15" s="35" t="n">
        <v>1525169.94545</v>
      </c>
      <c r="J15" s="35" t="n">
        <v>1503088.90755</v>
      </c>
      <c r="K15" s="35" t="n">
        <v>1395449.30883</v>
      </c>
      <c r="L15" s="35" t="n">
        <v>1572997.11518</v>
      </c>
      <c r="M15" s="35" t="n">
        <v>1539192.91353</v>
      </c>
      <c r="N15" s="35" t="n">
        <v>1583325.43661</v>
      </c>
      <c r="O15" s="70" t="n">
        <f aca="false">AVERAGE(C15:N15)</f>
        <v>1510805.22241633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39.95" hidden="false" customHeight="true" outlineLevel="0" collapsed="false">
      <c r="A16" s="65"/>
      <c r="B16" s="23" t="s">
        <v>22</v>
      </c>
      <c r="C16" s="35" t="n">
        <v>275424.62048</v>
      </c>
      <c r="D16" s="35" t="n">
        <v>233360.13126</v>
      </c>
      <c r="E16" s="35" t="n">
        <v>252037.16692</v>
      </c>
      <c r="F16" s="35" t="n">
        <v>248623.22996</v>
      </c>
      <c r="G16" s="35" t="n">
        <v>249310.853464</v>
      </c>
      <c r="H16" s="35" t="n">
        <v>255653.39104</v>
      </c>
      <c r="I16" s="35" t="n">
        <v>268283.18159</v>
      </c>
      <c r="J16" s="35" t="n">
        <v>252459.88398</v>
      </c>
      <c r="K16" s="35" t="n">
        <v>256955.833409999</v>
      </c>
      <c r="L16" s="35" t="n">
        <v>301557.35171</v>
      </c>
      <c r="M16" s="35" t="n">
        <v>285246.958419999</v>
      </c>
      <c r="N16" s="35" t="n">
        <v>311138.15261</v>
      </c>
      <c r="O16" s="70" t="n">
        <f aca="false">AVERAGE(C16:N16)</f>
        <v>265837.562903667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45" hidden="false" customHeight="true" outlineLevel="0" collapsed="false">
      <c r="A17" s="65"/>
      <c r="B17" s="20" t="s">
        <v>23</v>
      </c>
      <c r="C17" s="37" t="n">
        <v>2071.83431</v>
      </c>
      <c r="D17" s="37" t="n">
        <v>2084.69234</v>
      </c>
      <c r="E17" s="37" t="n">
        <v>4637.90345</v>
      </c>
      <c r="F17" s="37" t="n">
        <v>2787.92432</v>
      </c>
      <c r="G17" s="37" t="n">
        <v>3112.89315</v>
      </c>
      <c r="H17" s="37" t="n">
        <v>4461.73264</v>
      </c>
      <c r="I17" s="37" t="n">
        <v>5237.61332</v>
      </c>
      <c r="J17" s="37" t="n">
        <v>5942.70552</v>
      </c>
      <c r="K17" s="37" t="n">
        <v>8115.81895</v>
      </c>
      <c r="L17" s="37" t="n">
        <v>4388.84429</v>
      </c>
      <c r="M17" s="37" t="n">
        <v>4344.20116</v>
      </c>
      <c r="N17" s="37" t="n">
        <v>2614.95165</v>
      </c>
      <c r="O17" s="69" t="n">
        <f aca="false">AVERAGE(C17:N17)</f>
        <v>4150.092925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45" hidden="false" customHeight="true" outlineLevel="0" collapsed="false">
      <c r="A18" s="65"/>
      <c r="B18" s="20" t="s">
        <v>34</v>
      </c>
      <c r="C18" s="38" t="n">
        <v>231704.71218</v>
      </c>
      <c r="D18" s="38" t="n">
        <v>258868.34877</v>
      </c>
      <c r="E18" s="38" t="n">
        <v>280780.07725</v>
      </c>
      <c r="F18" s="38" t="n">
        <v>300355.74824</v>
      </c>
      <c r="G18" s="38" t="n">
        <v>292403.13479</v>
      </c>
      <c r="H18" s="38" t="n">
        <v>270599.43953</v>
      </c>
      <c r="I18" s="38" t="n">
        <v>356785.96776</v>
      </c>
      <c r="J18" s="38" t="n">
        <v>366290.94024</v>
      </c>
      <c r="K18" s="38" t="n">
        <v>315332.52039</v>
      </c>
      <c r="L18" s="38" t="n">
        <v>398017.16463</v>
      </c>
      <c r="M18" s="38" t="n">
        <v>281874.38438</v>
      </c>
      <c r="N18" s="38" t="n">
        <v>202159.03702</v>
      </c>
      <c r="O18" s="69" t="n">
        <f aca="false">AVERAGE(C18:N18)</f>
        <v>296264.289598333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50.1" hidden="false" customHeight="true" outlineLevel="0" collapsed="false">
      <c r="A19" s="65"/>
      <c r="B19" s="67" t="s">
        <v>25</v>
      </c>
      <c r="C19" s="39" t="n">
        <f aca="false">SUM(C15:C18)</f>
        <v>2052124.29512</v>
      </c>
      <c r="D19" s="39" t="n">
        <f aca="false">SUM(D15:D18)</f>
        <v>2006828.27411</v>
      </c>
      <c r="E19" s="39" t="n">
        <f aca="false">SUM(E15:E18)</f>
        <v>2196598.92508</v>
      </c>
      <c r="F19" s="39" t="n">
        <f aca="false">SUM(F15:F18)</f>
        <v>1878751.70533</v>
      </c>
      <c r="G19" s="39" t="n">
        <f aca="false">SUM(G15:G18)</f>
        <v>1992576.70673</v>
      </c>
      <c r="H19" s="39" t="n">
        <f aca="false">SUM(H15:H18)</f>
        <v>2051836.96957</v>
      </c>
      <c r="I19" s="39" t="n">
        <f aca="false">SUM(I15:I18)</f>
        <v>2155476.70812</v>
      </c>
      <c r="J19" s="39" t="n">
        <f aca="false">SUM(J15:J18)</f>
        <v>2127782.43729</v>
      </c>
      <c r="K19" s="39" t="n">
        <f aca="false">SUM(K15:K18)</f>
        <v>1975853.48158</v>
      </c>
      <c r="L19" s="39" t="n">
        <f aca="false">SUM(L15:L18)</f>
        <v>2276960.47581</v>
      </c>
      <c r="M19" s="39" t="n">
        <f aca="false">SUM(M15:M18)</f>
        <v>2110658.45749</v>
      </c>
      <c r="N19" s="39" t="n">
        <f aca="false">SUM(N15:N18)</f>
        <v>2099237.57789</v>
      </c>
      <c r="O19" s="71" t="n">
        <f aca="false">AVERAGE(C19:N19)</f>
        <v>2077057.16784333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  <row r="20" customFormat="false" ht="45" hidden="false" customHeight="true" outlineLevel="0" collapsed="false">
      <c r="A20" s="65" t="s">
        <v>27</v>
      </c>
      <c r="B20" s="20" t="s">
        <v>20</v>
      </c>
      <c r="C20" s="42" t="n">
        <f aca="false">+C14/C8</f>
        <v>8.81328306472017</v>
      </c>
      <c r="D20" s="42" t="n">
        <f aca="false">+D14/D8</f>
        <v>9.03171274928222</v>
      </c>
      <c r="E20" s="42" t="n">
        <f aca="false">+E14/E8</f>
        <v>8.94082094498945</v>
      </c>
      <c r="F20" s="42" t="n">
        <f aca="false">+F14/F8</f>
        <v>7.82436501981408</v>
      </c>
      <c r="G20" s="42" t="n">
        <f aca="false">+G14/G8</f>
        <v>7.77138510159223</v>
      </c>
      <c r="H20" s="42" t="n">
        <f aca="false">+H14/H8</f>
        <v>8.12355486903287</v>
      </c>
      <c r="I20" s="42" t="n">
        <f aca="false">+I14/I8</f>
        <v>8.05897846706899</v>
      </c>
      <c r="J20" s="42" t="n">
        <f aca="false">+J14/J8</f>
        <v>8.01444793620576</v>
      </c>
      <c r="K20" s="42" t="n">
        <f aca="false">+K14/K8</f>
        <v>7.48873856679296</v>
      </c>
      <c r="L20" s="42" t="n">
        <f aca="false">+L14/L8</f>
        <v>7.63478897270372</v>
      </c>
      <c r="M20" s="42" t="n">
        <f aca="false">+M14/M8</f>
        <v>8.39220353523738</v>
      </c>
      <c r="N20" s="42" t="n">
        <f aca="false">+N14/N8</f>
        <v>8.75886462783935</v>
      </c>
      <c r="O20" s="72" t="n">
        <f aca="false">+O14/O8</f>
        <v>8.22106217544877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</row>
    <row r="21" customFormat="false" ht="39.95" hidden="false" customHeight="true" outlineLevel="0" collapsed="false">
      <c r="A21" s="65"/>
      <c r="B21" s="23" t="s">
        <v>21</v>
      </c>
      <c r="C21" s="44" t="n">
        <f aca="false">+C15/C9</f>
        <v>14.6537545886677</v>
      </c>
      <c r="D21" s="44" t="n">
        <f aca="false">+D15/D9</f>
        <v>15.3639061184812</v>
      </c>
      <c r="E21" s="44" t="n">
        <f aca="false">+E15/E9</f>
        <v>15.2111756922823</v>
      </c>
      <c r="F21" s="44" t="n">
        <f aca="false">+F15/F9</f>
        <v>13.7689733106096</v>
      </c>
      <c r="G21" s="44" t="n">
        <f aca="false">+G15/G9</f>
        <v>12.7938301990633</v>
      </c>
      <c r="H21" s="44" t="n">
        <f aca="false">+H15/H9</f>
        <v>13.7729182144636</v>
      </c>
      <c r="I21" s="44" t="n">
        <f aca="false">+I15/I9</f>
        <v>13.9454309384915</v>
      </c>
      <c r="J21" s="44" t="n">
        <f aca="false">+J15/J9</f>
        <v>14.1463197043848</v>
      </c>
      <c r="K21" s="44" t="n">
        <f aca="false">+K15/K9</f>
        <v>12.7671482967063</v>
      </c>
      <c r="L21" s="44" t="n">
        <f aca="false">+L15/L9</f>
        <v>13.5457232738859</v>
      </c>
      <c r="M21" s="44" t="n">
        <f aca="false">+M15/M9</f>
        <v>15.3396210275959</v>
      </c>
      <c r="N21" s="44" t="n">
        <f aca="false">+N15/N9</f>
        <v>16.8017046204211</v>
      </c>
      <c r="O21" s="73" t="n">
        <f aca="false">+O15/O9</f>
        <v>14.293197059785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</row>
    <row r="22" customFormat="false" ht="39.95" hidden="false" customHeight="true" outlineLevel="0" collapsed="false">
      <c r="A22" s="65"/>
      <c r="B22" s="23" t="s">
        <v>22</v>
      </c>
      <c r="C22" s="44" t="n">
        <f aca="false">+C16/C10</f>
        <v>2.72624764152158</v>
      </c>
      <c r="D22" s="44" t="n">
        <f aca="false">+D16/D10</f>
        <v>2.46007370159922</v>
      </c>
      <c r="E22" s="44" t="n">
        <f aca="false">+E16/E10</f>
        <v>2.40757670076897</v>
      </c>
      <c r="F22" s="44" t="n">
        <f aca="false">+F16/F10</f>
        <v>2.3679079398459</v>
      </c>
      <c r="G22" s="44" t="n">
        <f aca="false">+G16/G10</f>
        <v>2.36958221383289</v>
      </c>
      <c r="H22" s="44" t="n">
        <f aca="false">+H16/H10</f>
        <v>2.3611270368318</v>
      </c>
      <c r="I22" s="44" t="n">
        <f aca="false">+I16/I10</f>
        <v>2.37053723991376</v>
      </c>
      <c r="J22" s="44" t="n">
        <f aca="false">+J16/J10</f>
        <v>2.23821875065384</v>
      </c>
      <c r="K22" s="44" t="n">
        <f aca="false">+K16/K10</f>
        <v>2.30759962470364</v>
      </c>
      <c r="L22" s="44" t="n">
        <f aca="false">+L16/L10</f>
        <v>2.3303737294344</v>
      </c>
      <c r="M22" s="44" t="n">
        <f aca="false">+M16/M10</f>
        <v>2.43684183997402</v>
      </c>
      <c r="N22" s="44" t="n">
        <f aca="false">+N16/N10</f>
        <v>2.54916351325222</v>
      </c>
      <c r="O22" s="74" t="n">
        <f aca="false">+O16/O10</f>
        <v>2.40778173228006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</row>
    <row r="23" customFormat="false" ht="45" hidden="false" customHeight="true" outlineLevel="0" collapsed="false">
      <c r="A23" s="65"/>
      <c r="B23" s="20" t="s">
        <v>23</v>
      </c>
      <c r="C23" s="46" t="n">
        <f aca="false">+C17/C11</f>
        <v>16.8441813821138</v>
      </c>
      <c r="D23" s="46" t="n">
        <f aca="false">+D17/D11</f>
        <v>21.9441298947368</v>
      </c>
      <c r="E23" s="46" t="n">
        <f aca="false">+E17/E11</f>
        <v>38.6491954166667</v>
      </c>
      <c r="F23" s="46" t="n">
        <f aca="false">+F17/F11</f>
        <v>21.1206387878788</v>
      </c>
      <c r="G23" s="46" t="n">
        <f aca="false">+G17/G11</f>
        <v>25.5155176229508</v>
      </c>
      <c r="H23" s="46" t="n">
        <f aca="false">+H17/H11</f>
        <v>35.69386112</v>
      </c>
      <c r="I23" s="46" t="n">
        <f aca="false">+I17/I11</f>
        <v>36.3723147222222</v>
      </c>
      <c r="J23" s="46" t="n">
        <f aca="false">+J17/J11</f>
        <v>48.3146790243903</v>
      </c>
      <c r="K23" s="46" t="n">
        <f aca="false">+K17/K11</f>
        <v>69.3659739316239</v>
      </c>
      <c r="L23" s="46" t="n">
        <f aca="false">+L17/L11</f>
        <v>29.6543533108108</v>
      </c>
      <c r="M23" s="46" t="n">
        <f aca="false">+M17/M11</f>
        <v>33.6759779844961</v>
      </c>
      <c r="N23" s="46" t="n">
        <f aca="false">+N17/N11</f>
        <v>22.3500141025641</v>
      </c>
      <c r="O23" s="43" t="n">
        <f aca="false">+O17/O11</f>
        <v>33.3117826755853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65"/>
      <c r="B24" s="20" t="s">
        <v>34</v>
      </c>
      <c r="C24" s="48" t="n">
        <f aca="false">+C18/C12</f>
        <v>42.23563838498</v>
      </c>
      <c r="D24" s="48" t="n">
        <f aca="false">+D18/D12</f>
        <v>38.1305566018559</v>
      </c>
      <c r="E24" s="48" t="n">
        <f aca="false">+E18/E12</f>
        <v>43.8787431239256</v>
      </c>
      <c r="F24" s="48" t="n">
        <f aca="false">+F18/F12</f>
        <v>46.6971001616915</v>
      </c>
      <c r="G24" s="48" t="n">
        <f aca="false">+G18/G12</f>
        <v>45.1936838933539</v>
      </c>
      <c r="H24" s="48" t="n">
        <f aca="false">+H18/H12</f>
        <v>42.2547532058089</v>
      </c>
      <c r="I24" s="48" t="n">
        <f aca="false">+I18/I12</f>
        <v>55.556830856431</v>
      </c>
      <c r="J24" s="48" t="n">
        <f aca="false">+J18/J12</f>
        <v>56.7101626010218</v>
      </c>
      <c r="K24" s="48" t="n">
        <f aca="false">+K18/K12</f>
        <v>50.4855139913545</v>
      </c>
      <c r="L24" s="48" t="n">
        <f aca="false">+L18/L12</f>
        <v>58.3688465508139</v>
      </c>
      <c r="M24" s="48" t="n">
        <f aca="false">+M18/M12</f>
        <v>42.9752072541546</v>
      </c>
      <c r="N24" s="48" t="n">
        <f aca="false">+N18/N12</f>
        <v>24.1845958870678</v>
      </c>
      <c r="O24" s="43" t="n">
        <f aca="false">+O18/O12</f>
        <v>45.0912114451322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50.1" hidden="false" customHeight="true" outlineLevel="0" collapsed="false">
      <c r="A25" s="65"/>
      <c r="B25" s="67" t="s">
        <v>25</v>
      </c>
      <c r="C25" s="50" t="n">
        <f aca="false">+C19/C13</f>
        <v>9.68312018761089</v>
      </c>
      <c r="D25" s="50" t="n">
        <f aca="false">+D19/D13</f>
        <v>10.024668059234</v>
      </c>
      <c r="E25" s="50" t="n">
        <f aca="false">+E19/E13</f>
        <v>9.97193966297134</v>
      </c>
      <c r="F25" s="50" t="n">
        <f aca="false">+F19/F13</f>
        <v>9.03524019568521</v>
      </c>
      <c r="G25" s="50" t="n">
        <f aca="false">+G19/G13</f>
        <v>8.85727427257574</v>
      </c>
      <c r="H25" s="50" t="n">
        <f aca="false">+H19/H13</f>
        <v>9.10923501904568</v>
      </c>
      <c r="I25" s="50" t="n">
        <f aca="false">+I19/I13</f>
        <v>9.40816608885804</v>
      </c>
      <c r="J25" s="50" t="n">
        <f aca="false">+J19/J13</f>
        <v>9.43040569644994</v>
      </c>
      <c r="K25" s="50" t="n">
        <f aca="false">+K19/K13</f>
        <v>8.70362522996278</v>
      </c>
      <c r="L25" s="50" t="n">
        <f aca="false">+L19/L13</f>
        <v>9.01784382189746</v>
      </c>
      <c r="M25" s="50" t="n">
        <f aca="false">+M19/M13</f>
        <v>9.41900822228172</v>
      </c>
      <c r="N25" s="50" t="n">
        <f aca="false">+N19/N13</f>
        <v>9.33961648235728</v>
      </c>
      <c r="O25" s="75" t="n">
        <f aca="false">+O19/O13</f>
        <v>9.32236877328798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</sheetData>
  <mergeCells count="8">
    <mergeCell ref="A4:O4"/>
    <mergeCell ref="A6:A7"/>
    <mergeCell ref="B6:B7"/>
    <mergeCell ref="C6:N6"/>
    <mergeCell ref="O6:O7"/>
    <mergeCell ref="A8:A13"/>
    <mergeCell ref="A14:A19"/>
    <mergeCell ref="A20:A2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25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1025" min="16" style="1" width="9.62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35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65" t="s">
        <v>19</v>
      </c>
      <c r="B8" s="20" t="s">
        <v>20</v>
      </c>
      <c r="C8" s="21" t="n">
        <v>149255</v>
      </c>
      <c r="D8" s="21" t="n">
        <v>150645</v>
      </c>
      <c r="E8" s="21" t="n">
        <v>182283</v>
      </c>
      <c r="F8" s="21" t="n">
        <v>162097</v>
      </c>
      <c r="G8" s="21" t="n">
        <v>170917</v>
      </c>
      <c r="H8" s="21" t="n">
        <v>180893</v>
      </c>
      <c r="I8" s="21" t="n">
        <v>184398</v>
      </c>
      <c r="J8" s="21" t="n">
        <v>214181</v>
      </c>
      <c r="K8" s="21" t="n">
        <v>217449</v>
      </c>
      <c r="L8" s="21" t="n">
        <v>202222</v>
      </c>
      <c r="M8" s="21" t="n">
        <v>207185</v>
      </c>
      <c r="N8" s="21" t="n">
        <v>225851</v>
      </c>
      <c r="O8" s="66" t="n">
        <f aca="false">AVERAGE(C8:N8)</f>
        <v>187281.333333333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65"/>
      <c r="B9" s="23" t="s">
        <v>21</v>
      </c>
      <c r="C9" s="24" t="n">
        <v>83529</v>
      </c>
      <c r="D9" s="24" t="n">
        <v>84115</v>
      </c>
      <c r="E9" s="24" t="n">
        <v>101244</v>
      </c>
      <c r="F9" s="24" t="n">
        <v>85657</v>
      </c>
      <c r="G9" s="24" t="n">
        <v>90513</v>
      </c>
      <c r="H9" s="24" t="n">
        <v>96389</v>
      </c>
      <c r="I9" s="24" t="n">
        <v>100937</v>
      </c>
      <c r="J9" s="24" t="n">
        <v>108654</v>
      </c>
      <c r="K9" s="24" t="n">
        <v>113846</v>
      </c>
      <c r="L9" s="24" t="n">
        <v>99714</v>
      </c>
      <c r="M9" s="24" t="n">
        <v>102889</v>
      </c>
      <c r="N9" s="24" t="n">
        <v>106988</v>
      </c>
      <c r="O9" s="25" t="n">
        <f aca="false">AVERAGE(C9:N9)</f>
        <v>97872.9166666667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65"/>
      <c r="B10" s="23" t="s">
        <v>22</v>
      </c>
      <c r="C10" s="24" t="n">
        <v>65726</v>
      </c>
      <c r="D10" s="24" t="n">
        <v>66530</v>
      </c>
      <c r="E10" s="24" t="n">
        <v>81039</v>
      </c>
      <c r="F10" s="24" t="n">
        <v>76440</v>
      </c>
      <c r="G10" s="24" t="n">
        <v>80404</v>
      </c>
      <c r="H10" s="24" t="n">
        <v>84504</v>
      </c>
      <c r="I10" s="24" t="n">
        <v>83461</v>
      </c>
      <c r="J10" s="24" t="n">
        <v>105527</v>
      </c>
      <c r="K10" s="24" t="n">
        <v>103603</v>
      </c>
      <c r="L10" s="24" t="n">
        <v>102508</v>
      </c>
      <c r="M10" s="24" t="n">
        <v>104296</v>
      </c>
      <c r="N10" s="24" t="n">
        <v>118863</v>
      </c>
      <c r="O10" s="25" t="n">
        <f aca="false">AVERAGE(C10:N10)</f>
        <v>89408.4166666667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65"/>
      <c r="B11" s="20" t="s">
        <v>23</v>
      </c>
      <c r="C11" s="27" t="n">
        <v>89</v>
      </c>
      <c r="D11" s="27" t="n">
        <v>80</v>
      </c>
      <c r="E11" s="27" t="n">
        <v>102</v>
      </c>
      <c r="F11" s="27" t="n">
        <v>94</v>
      </c>
      <c r="G11" s="27" t="n">
        <v>86</v>
      </c>
      <c r="H11" s="27" t="n">
        <v>97</v>
      </c>
      <c r="I11" s="27" t="n">
        <v>133</v>
      </c>
      <c r="J11" s="27" t="n">
        <v>108</v>
      </c>
      <c r="K11" s="27" t="n">
        <v>117</v>
      </c>
      <c r="L11" s="27" t="n">
        <v>124</v>
      </c>
      <c r="M11" s="27" t="n">
        <v>103</v>
      </c>
      <c r="N11" s="27" t="n">
        <v>116</v>
      </c>
      <c r="O11" s="28" t="n">
        <f aca="false">AVERAGE(C11:N11)</f>
        <v>104.083333333333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65"/>
      <c r="B12" s="20" t="s">
        <v>34</v>
      </c>
      <c r="C12" s="29" t="n">
        <v>4902</v>
      </c>
      <c r="D12" s="29" t="n">
        <v>6151</v>
      </c>
      <c r="E12" s="29" t="n">
        <v>6030</v>
      </c>
      <c r="F12" s="29" t="n">
        <v>5748</v>
      </c>
      <c r="G12" s="29" t="n">
        <v>5709</v>
      </c>
      <c r="H12" s="29" t="n">
        <v>5901</v>
      </c>
      <c r="I12" s="29" t="n">
        <v>5642</v>
      </c>
      <c r="J12" s="29" t="n">
        <v>5956</v>
      </c>
      <c r="K12" s="29" t="n">
        <v>6264</v>
      </c>
      <c r="L12" s="29" t="n">
        <v>6510</v>
      </c>
      <c r="M12" s="29" t="n">
        <v>6509</v>
      </c>
      <c r="N12" s="29" t="n">
        <v>8548</v>
      </c>
      <c r="O12" s="28" t="n">
        <f aca="false">AVERAGE(C12:N12)</f>
        <v>6155.83333333333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50.1" hidden="false" customHeight="true" outlineLevel="0" collapsed="false">
      <c r="A13" s="65"/>
      <c r="B13" s="67" t="s">
        <v>25</v>
      </c>
      <c r="C13" s="31" t="n">
        <f aca="false">SUM(C9:C12)</f>
        <v>154246</v>
      </c>
      <c r="D13" s="31" t="n">
        <f aca="false">SUM(D9:D12)</f>
        <v>156876</v>
      </c>
      <c r="E13" s="31" t="n">
        <f aca="false">SUM(E9:E12)</f>
        <v>188415</v>
      </c>
      <c r="F13" s="31" t="n">
        <f aca="false">SUM(F9:F12)</f>
        <v>167939</v>
      </c>
      <c r="G13" s="31" t="n">
        <f aca="false">SUM(G9:G12)</f>
        <v>176712</v>
      </c>
      <c r="H13" s="31" t="n">
        <f aca="false">SUM(H9:H12)</f>
        <v>186891</v>
      </c>
      <c r="I13" s="31" t="n">
        <f aca="false">SUM(I9:I12)</f>
        <v>190173</v>
      </c>
      <c r="J13" s="31" t="n">
        <f aca="false">SUM(J9:J12)</f>
        <v>220245</v>
      </c>
      <c r="K13" s="31" t="n">
        <f aca="false">SUM(K9:K12)</f>
        <v>223830</v>
      </c>
      <c r="L13" s="31" t="n">
        <f aca="false">SUM(L9:L12)</f>
        <v>208856</v>
      </c>
      <c r="M13" s="31" t="n">
        <f aca="false">SUM(M9:M12)</f>
        <v>213797</v>
      </c>
      <c r="N13" s="31" t="n">
        <f aca="false">SUM(N9:N12)</f>
        <v>234515</v>
      </c>
      <c r="O13" s="68" t="n">
        <f aca="false">AVERAGE(C13:N13)</f>
        <v>193541.25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65" t="s">
        <v>26</v>
      </c>
      <c r="B14" s="20" t="s">
        <v>20</v>
      </c>
      <c r="C14" s="33" t="n">
        <v>1799429.83657</v>
      </c>
      <c r="D14" s="33" t="n">
        <v>1763764.01557</v>
      </c>
      <c r="E14" s="33" t="n">
        <v>2058892.81411</v>
      </c>
      <c r="F14" s="33" t="n">
        <v>1811787.68853</v>
      </c>
      <c r="G14" s="33" t="n">
        <v>1832694.39173</v>
      </c>
      <c r="H14" s="33" t="n">
        <v>1942742.42776</v>
      </c>
      <c r="I14" s="33" t="n">
        <v>1796365.30589</v>
      </c>
      <c r="J14" s="33" t="n">
        <v>1805772.45719</v>
      </c>
      <c r="K14" s="33" t="n">
        <v>1938089.63025</v>
      </c>
      <c r="L14" s="33" t="n">
        <v>1712984.26448</v>
      </c>
      <c r="M14" s="33" t="n">
        <v>1817261.61127</v>
      </c>
      <c r="N14" s="33" t="n">
        <v>1917370.00808</v>
      </c>
      <c r="O14" s="69" t="n">
        <f aca="false">AVERAGE(C14:N14)</f>
        <v>1849762.8709525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39.95" hidden="false" customHeight="true" outlineLevel="0" collapsed="false">
      <c r="A15" s="65"/>
      <c r="B15" s="23" t="s">
        <v>21</v>
      </c>
      <c r="C15" s="35" t="n">
        <v>1575033.31094</v>
      </c>
      <c r="D15" s="35" t="n">
        <v>1562347.53291</v>
      </c>
      <c r="E15" s="35" t="n">
        <v>1800789.04531</v>
      </c>
      <c r="F15" s="35" t="n">
        <v>1563982.85898</v>
      </c>
      <c r="G15" s="35" t="n">
        <v>1579748.50222</v>
      </c>
      <c r="H15" s="35" t="n">
        <v>1660008.66258</v>
      </c>
      <c r="I15" s="35" t="n">
        <v>1536521.83289</v>
      </c>
      <c r="J15" s="35" t="n">
        <v>1533966.8234</v>
      </c>
      <c r="K15" s="35" t="n">
        <v>1671708.58101</v>
      </c>
      <c r="L15" s="35" t="n">
        <v>1446751.21158</v>
      </c>
      <c r="M15" s="35" t="n">
        <v>1540105.97712</v>
      </c>
      <c r="N15" s="35" t="n">
        <v>1595695.21177</v>
      </c>
      <c r="O15" s="70" t="n">
        <f aca="false">AVERAGE(C15:N15)</f>
        <v>1588888.2958925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39.95" hidden="false" customHeight="true" outlineLevel="0" collapsed="false">
      <c r="A16" s="65"/>
      <c r="B16" s="23" t="s">
        <v>22</v>
      </c>
      <c r="C16" s="35" t="n">
        <v>224396.52563</v>
      </c>
      <c r="D16" s="35" t="n">
        <v>201416.48266</v>
      </c>
      <c r="E16" s="35" t="n">
        <v>258103.7688</v>
      </c>
      <c r="F16" s="35" t="n">
        <v>247804.82955</v>
      </c>
      <c r="G16" s="35" t="n">
        <v>252945.88951</v>
      </c>
      <c r="H16" s="35" t="n">
        <v>282733.76518</v>
      </c>
      <c r="I16" s="35" t="n">
        <v>259843.473</v>
      </c>
      <c r="J16" s="35" t="n">
        <v>271805.633790001</v>
      </c>
      <c r="K16" s="35" t="n">
        <v>266381.04924</v>
      </c>
      <c r="L16" s="35" t="n">
        <v>266233.0529</v>
      </c>
      <c r="M16" s="35" t="n">
        <v>277155.63415</v>
      </c>
      <c r="N16" s="35" t="n">
        <v>321674.79631</v>
      </c>
      <c r="O16" s="70" t="n">
        <f aca="false">AVERAGE(C16:N16)</f>
        <v>260874.57506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45" hidden="false" customHeight="true" outlineLevel="0" collapsed="false">
      <c r="A17" s="65"/>
      <c r="B17" s="20" t="s">
        <v>23</v>
      </c>
      <c r="C17" s="37" t="n">
        <v>3173.10708</v>
      </c>
      <c r="D17" s="37" t="n">
        <v>3547.83207</v>
      </c>
      <c r="E17" s="37" t="n">
        <v>3059.89328</v>
      </c>
      <c r="F17" s="37" t="n">
        <v>2761.1968</v>
      </c>
      <c r="G17" s="37" t="n">
        <v>3119.4141</v>
      </c>
      <c r="H17" s="37" t="n">
        <v>3035.42088</v>
      </c>
      <c r="I17" s="37" t="n">
        <v>5791.25419</v>
      </c>
      <c r="J17" s="37" t="n">
        <v>5956.73885</v>
      </c>
      <c r="K17" s="37" t="n">
        <v>4077.59217</v>
      </c>
      <c r="L17" s="37" t="n">
        <v>5620.82515</v>
      </c>
      <c r="M17" s="37" t="n">
        <v>2135.74699</v>
      </c>
      <c r="N17" s="37" t="n">
        <v>2855.6675</v>
      </c>
      <c r="O17" s="69" t="n">
        <f aca="false">AVERAGE(C17:N17)</f>
        <v>3761.22408833333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45" hidden="false" customHeight="true" outlineLevel="0" collapsed="false">
      <c r="A18" s="65"/>
      <c r="B18" s="20" t="s">
        <v>34</v>
      </c>
      <c r="C18" s="38" t="n">
        <v>201365.52307</v>
      </c>
      <c r="D18" s="38" t="n">
        <v>223565.638874</v>
      </c>
      <c r="E18" s="38" t="n">
        <v>227145.60851</v>
      </c>
      <c r="F18" s="38" t="n">
        <v>197683.39593</v>
      </c>
      <c r="G18" s="38" t="n">
        <v>257695.76276</v>
      </c>
      <c r="H18" s="38" t="n">
        <v>314079.95695</v>
      </c>
      <c r="I18" s="38" t="n">
        <v>380786.74779</v>
      </c>
      <c r="J18" s="38" t="n">
        <v>344052.85293</v>
      </c>
      <c r="K18" s="38" t="n">
        <v>340738.142352</v>
      </c>
      <c r="L18" s="38" t="n">
        <v>295565.9303</v>
      </c>
      <c r="M18" s="38" t="n">
        <v>279045.25149</v>
      </c>
      <c r="N18" s="38" t="n">
        <v>209827.92247</v>
      </c>
      <c r="O18" s="69" t="n">
        <f aca="false">AVERAGE(C18:N18)</f>
        <v>272629.394452167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50.1" hidden="false" customHeight="true" outlineLevel="0" collapsed="false">
      <c r="A19" s="65"/>
      <c r="B19" s="67" t="s">
        <v>25</v>
      </c>
      <c r="C19" s="39" t="n">
        <f aca="false">SUM(C15:C18)</f>
        <v>2003968.46672</v>
      </c>
      <c r="D19" s="39" t="n">
        <f aca="false">SUM(D15:D18)</f>
        <v>1990877.486514</v>
      </c>
      <c r="E19" s="39" t="n">
        <f aca="false">SUM(E15:E18)</f>
        <v>2289098.3159</v>
      </c>
      <c r="F19" s="39" t="n">
        <f aca="false">SUM(F15:F18)</f>
        <v>2012232.28126</v>
      </c>
      <c r="G19" s="39" t="n">
        <f aca="false">SUM(G15:G18)</f>
        <v>2093509.56859</v>
      </c>
      <c r="H19" s="39" t="n">
        <f aca="false">SUM(H15:H18)</f>
        <v>2259857.80559</v>
      </c>
      <c r="I19" s="39" t="n">
        <f aca="false">SUM(I15:I18)</f>
        <v>2182943.30787</v>
      </c>
      <c r="J19" s="39" t="n">
        <f aca="false">SUM(J15:J18)</f>
        <v>2155782.04897</v>
      </c>
      <c r="K19" s="39" t="n">
        <f aca="false">SUM(K15:K18)</f>
        <v>2282905.364772</v>
      </c>
      <c r="L19" s="39" t="n">
        <f aca="false">SUM(L15:L18)</f>
        <v>2014171.01993</v>
      </c>
      <c r="M19" s="39" t="n">
        <f aca="false">SUM(M15:M18)</f>
        <v>2098442.60975</v>
      </c>
      <c r="N19" s="39" t="n">
        <f aca="false">SUM(N15:N18)</f>
        <v>2130053.59805</v>
      </c>
      <c r="O19" s="71" t="n">
        <f aca="false">AVERAGE(C19:N19)</f>
        <v>2126153.489493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  <row r="20" customFormat="false" ht="45" hidden="false" customHeight="true" outlineLevel="0" collapsed="false">
      <c r="A20" s="65" t="s">
        <v>27</v>
      </c>
      <c r="B20" s="20" t="s">
        <v>20</v>
      </c>
      <c r="C20" s="42" t="n">
        <f aca="false">+C14/C8</f>
        <v>12.0560774283609</v>
      </c>
      <c r="D20" s="42" t="n">
        <f aca="false">+D14/D8</f>
        <v>11.7080820177902</v>
      </c>
      <c r="E20" s="42" t="n">
        <f aca="false">+E14/E8</f>
        <v>11.2950347213399</v>
      </c>
      <c r="F20" s="42" t="n">
        <f aca="false">+F14/F8</f>
        <v>11.1771821102796</v>
      </c>
      <c r="G20" s="42" t="n">
        <f aca="false">+G14/G8</f>
        <v>10.7227156557276</v>
      </c>
      <c r="H20" s="42" t="n">
        <f aca="false">+H14/H8</f>
        <v>10.7397324814117</v>
      </c>
      <c r="I20" s="42" t="n">
        <f aca="false">+I14/I8</f>
        <v>9.74178302308051</v>
      </c>
      <c r="J20" s="42" t="n">
        <f aca="false">+J14/J8</f>
        <v>8.43105811061673</v>
      </c>
      <c r="K20" s="42" t="n">
        <f aca="false">+K14/K8</f>
        <v>8.91284682960142</v>
      </c>
      <c r="L20" s="42" t="n">
        <f aca="false">+L14/L8</f>
        <v>8.47081061645123</v>
      </c>
      <c r="M20" s="42" t="n">
        <f aca="false">+M14/M8</f>
        <v>8.77120260284287</v>
      </c>
      <c r="N20" s="42" t="n">
        <f aca="false">+N14/N8</f>
        <v>8.48953517177254</v>
      </c>
      <c r="O20" s="72" t="n">
        <f aca="false">+O14/O8</f>
        <v>9.87692066277739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</row>
    <row r="21" customFormat="false" ht="39.95" hidden="false" customHeight="true" outlineLevel="0" collapsed="false">
      <c r="A21" s="65"/>
      <c r="B21" s="23" t="s">
        <v>21</v>
      </c>
      <c r="C21" s="44" t="n">
        <f aca="false">+C15/C9</f>
        <v>18.8561255484921</v>
      </c>
      <c r="D21" s="44" t="n">
        <f aca="false">+D15/D9</f>
        <v>18.5739467741782</v>
      </c>
      <c r="E21" s="44" t="n">
        <f aca="false">+E15/E9</f>
        <v>17.7866248400893</v>
      </c>
      <c r="F21" s="44" t="n">
        <f aca="false">+F15/F9</f>
        <v>18.258669565593</v>
      </c>
      <c r="G21" s="44" t="n">
        <f aca="false">+G15/G9</f>
        <v>17.4532774542883</v>
      </c>
      <c r="H21" s="44" t="n">
        <f aca="false">+H15/H9</f>
        <v>17.2219720360207</v>
      </c>
      <c r="I21" s="44" t="n">
        <f aca="false">+I15/I9</f>
        <v>15.2225827287318</v>
      </c>
      <c r="J21" s="44" t="n">
        <f aca="false">+J15/J9</f>
        <v>14.1179047563826</v>
      </c>
      <c r="K21" s="44" t="n">
        <f aca="false">+K15/K9</f>
        <v>14.6839465682589</v>
      </c>
      <c r="L21" s="44" t="n">
        <f aca="false">+L15/L9</f>
        <v>14.509007878332</v>
      </c>
      <c r="M21" s="44" t="n">
        <f aca="false">+M15/M9</f>
        <v>14.9686164421853</v>
      </c>
      <c r="N21" s="44" t="n">
        <f aca="false">+N15/N9</f>
        <v>14.9147120403223</v>
      </c>
      <c r="O21" s="73" t="n">
        <f aca="false">+O15/O9</f>
        <v>16.2341978762511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</row>
    <row r="22" customFormat="false" ht="39.95" hidden="false" customHeight="true" outlineLevel="0" collapsed="false">
      <c r="A22" s="65"/>
      <c r="B22" s="23" t="s">
        <v>22</v>
      </c>
      <c r="C22" s="44" t="n">
        <f aca="false">+C16/C10</f>
        <v>3.41412113364575</v>
      </c>
      <c r="D22" s="44" t="n">
        <f aca="false">+D16/D10</f>
        <v>3.02745351961521</v>
      </c>
      <c r="E22" s="44" t="n">
        <f aca="false">+E16/E10</f>
        <v>3.18493279532077</v>
      </c>
      <c r="F22" s="44" t="n">
        <f aca="false">+F16/F10</f>
        <v>3.24182142268446</v>
      </c>
      <c r="G22" s="44" t="n">
        <f aca="false">+G16/G10</f>
        <v>3.14593663884881</v>
      </c>
      <c r="H22" s="44" t="n">
        <f aca="false">+H16/H10</f>
        <v>3.34580333688346</v>
      </c>
      <c r="I22" s="44" t="n">
        <f aca="false">+I16/I10</f>
        <v>3.11335202070428</v>
      </c>
      <c r="J22" s="44" t="n">
        <f aca="false">+J16/J10</f>
        <v>2.5756975351332</v>
      </c>
      <c r="K22" s="44" t="n">
        <f aca="false">+K16/K10</f>
        <v>2.57117119427043</v>
      </c>
      <c r="L22" s="44" t="n">
        <f aca="false">+L16/L10</f>
        <v>2.59719293030788</v>
      </c>
      <c r="M22" s="44" t="n">
        <f aca="false">+M16/M10</f>
        <v>2.65739466662192</v>
      </c>
      <c r="N22" s="44" t="n">
        <f aca="false">+N16/N10</f>
        <v>2.70626516502192</v>
      </c>
      <c r="O22" s="74" t="n">
        <f aca="false">+O16/O10</f>
        <v>2.91778542542136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</row>
    <row r="23" customFormat="false" ht="45" hidden="false" customHeight="true" outlineLevel="0" collapsed="false">
      <c r="A23" s="65"/>
      <c r="B23" s="20" t="s">
        <v>23</v>
      </c>
      <c r="C23" s="46" t="n">
        <f aca="false">+C17/C11</f>
        <v>35.6528885393258</v>
      </c>
      <c r="D23" s="46" t="n">
        <f aca="false">+D17/D11</f>
        <v>44.347900875</v>
      </c>
      <c r="E23" s="46" t="n">
        <f aca="false">+E17/E11</f>
        <v>29.9989537254902</v>
      </c>
      <c r="F23" s="46" t="n">
        <f aca="false">+F17/F11</f>
        <v>29.3744340425532</v>
      </c>
      <c r="G23" s="46" t="n">
        <f aca="false">+G17/G11</f>
        <v>36.2722569767442</v>
      </c>
      <c r="H23" s="46" t="n">
        <f aca="false">+H17/H11</f>
        <v>31.2929987628866</v>
      </c>
      <c r="I23" s="46" t="n">
        <f aca="false">+I17/I11</f>
        <v>43.5432645864662</v>
      </c>
      <c r="J23" s="46" t="n">
        <f aca="false">+J17/J11</f>
        <v>55.1549893518518</v>
      </c>
      <c r="K23" s="46" t="n">
        <f aca="false">+K17/K11</f>
        <v>34.8512151282051</v>
      </c>
      <c r="L23" s="46" t="n">
        <f aca="false">+L17/L11</f>
        <v>45.3292350806452</v>
      </c>
      <c r="M23" s="46" t="n">
        <f aca="false">+M17/M11</f>
        <v>20.7354076699029</v>
      </c>
      <c r="N23" s="46" t="n">
        <f aca="false">+N17/N11</f>
        <v>24.6178232758621</v>
      </c>
      <c r="O23" s="43" t="n">
        <f aca="false">+O17/O11</f>
        <v>36.1366605764612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65"/>
      <c r="B24" s="20" t="s">
        <v>34</v>
      </c>
      <c r="C24" s="48" t="n">
        <f aca="false">+C18/C12</f>
        <v>41.0782380803754</v>
      </c>
      <c r="D24" s="48" t="n">
        <f aca="false">+D18/D12</f>
        <v>36.3462264467566</v>
      </c>
      <c r="E24" s="48" t="n">
        <f aca="false">+E18/E12</f>
        <v>37.6692551426202</v>
      </c>
      <c r="F24" s="48" t="n">
        <f aca="false">+F18/F12</f>
        <v>34.3916833559499</v>
      </c>
      <c r="G24" s="48" t="n">
        <f aca="false">+G18/G12</f>
        <v>45.1385116062358</v>
      </c>
      <c r="H24" s="48" t="n">
        <f aca="false">+H18/H12</f>
        <v>53.2248698440942</v>
      </c>
      <c r="I24" s="48" t="n">
        <f aca="false">+I18/I12</f>
        <v>67.4914476763559</v>
      </c>
      <c r="J24" s="48" t="n">
        <f aca="false">+J18/J12</f>
        <v>57.7657577115514</v>
      </c>
      <c r="K24" s="48" t="n">
        <f aca="false">+K18/K12</f>
        <v>54.396255164751</v>
      </c>
      <c r="L24" s="48" t="n">
        <f aca="false">+L18/L12</f>
        <v>45.4018326113671</v>
      </c>
      <c r="M24" s="48" t="n">
        <f aca="false">+M18/M12</f>
        <v>42.8706792886772</v>
      </c>
      <c r="N24" s="48" t="n">
        <f aca="false">+N18/N12</f>
        <v>24.5470194747309</v>
      </c>
      <c r="O24" s="43" t="n">
        <f aca="false">+O18/O12</f>
        <v>44.2879752731285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50.1" hidden="false" customHeight="true" outlineLevel="0" collapsed="false">
      <c r="A25" s="65"/>
      <c r="B25" s="67" t="s">
        <v>25</v>
      </c>
      <c r="C25" s="50" t="n">
        <f aca="false">+C19/C13</f>
        <v>12.9920287509563</v>
      </c>
      <c r="D25" s="50" t="n">
        <f aca="false">+D19/D13</f>
        <v>12.690771606326</v>
      </c>
      <c r="E25" s="50" t="n">
        <f aca="false">+E19/E13</f>
        <v>12.1492360793992</v>
      </c>
      <c r="F25" s="50" t="n">
        <f aca="false">+F19/F13</f>
        <v>11.9819236821703</v>
      </c>
      <c r="G25" s="50" t="n">
        <f aca="false">+G19/G13</f>
        <v>11.8470141732876</v>
      </c>
      <c r="H25" s="50" t="n">
        <f aca="false">+H19/H13</f>
        <v>12.0918492896394</v>
      </c>
      <c r="I25" s="50" t="n">
        <f aca="false">+I19/I13</f>
        <v>11.478723624647</v>
      </c>
      <c r="J25" s="50" t="n">
        <f aca="false">+J19/J13</f>
        <v>9.78810891947604</v>
      </c>
      <c r="K25" s="50" t="n">
        <f aca="false">+K19/K13</f>
        <v>10.199282333789</v>
      </c>
      <c r="L25" s="50" t="n">
        <f aca="false">+L19/L13</f>
        <v>9.64382646383154</v>
      </c>
      <c r="M25" s="50" t="n">
        <f aca="false">+M19/M13</f>
        <v>9.81511718943671</v>
      </c>
      <c r="N25" s="50" t="n">
        <f aca="false">+N19/N13</f>
        <v>9.0828032238876</v>
      </c>
      <c r="O25" s="75" t="n">
        <f aca="false">+O19/O13</f>
        <v>10.9855314538529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</sheetData>
  <mergeCells count="8">
    <mergeCell ref="A4:O4"/>
    <mergeCell ref="A6:A7"/>
    <mergeCell ref="B6:B7"/>
    <mergeCell ref="C6:N6"/>
    <mergeCell ref="O6:O7"/>
    <mergeCell ref="A8:A13"/>
    <mergeCell ref="A14:A19"/>
    <mergeCell ref="A20:A2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25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255" min="16" style="1" width="9.62"/>
    <col collapsed="false" customWidth="true" hidden="false" outlineLevel="0" max="1025" min="256" style="1" width="14.26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65" t="s">
        <v>19</v>
      </c>
      <c r="B8" s="20" t="s">
        <v>20</v>
      </c>
      <c r="C8" s="21" t="n">
        <v>124278</v>
      </c>
      <c r="D8" s="21" t="n">
        <v>131447</v>
      </c>
      <c r="E8" s="21" t="n">
        <v>150102</v>
      </c>
      <c r="F8" s="21" t="n">
        <v>138741</v>
      </c>
      <c r="G8" s="21" t="n">
        <v>154978</v>
      </c>
      <c r="H8" s="21" t="n">
        <v>152554</v>
      </c>
      <c r="I8" s="21" t="n">
        <v>146570</v>
      </c>
      <c r="J8" s="21" t="n">
        <v>143607</v>
      </c>
      <c r="K8" s="21" t="n">
        <v>150046</v>
      </c>
      <c r="L8" s="21" t="n">
        <v>156663</v>
      </c>
      <c r="M8" s="21" t="n">
        <v>162944</v>
      </c>
      <c r="N8" s="21" t="n">
        <v>175862</v>
      </c>
      <c r="O8" s="66" t="n">
        <f aca="false">AVERAGE(C8:N8)</f>
        <v>148982.666666667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65"/>
      <c r="B9" s="23" t="s">
        <v>21</v>
      </c>
      <c r="C9" s="24" t="n">
        <v>71693</v>
      </c>
      <c r="D9" s="24" t="n">
        <v>79420</v>
      </c>
      <c r="E9" s="24" t="n">
        <v>85865</v>
      </c>
      <c r="F9" s="24" t="n">
        <v>76498</v>
      </c>
      <c r="G9" s="24" t="n">
        <v>94606</v>
      </c>
      <c r="H9" s="24" t="n">
        <v>87722</v>
      </c>
      <c r="I9" s="24" t="n">
        <v>81172</v>
      </c>
      <c r="J9" s="24" t="n">
        <v>78931</v>
      </c>
      <c r="K9" s="24" t="n">
        <v>81632</v>
      </c>
      <c r="L9" s="24" t="n">
        <v>87482</v>
      </c>
      <c r="M9" s="24" t="n">
        <v>91901</v>
      </c>
      <c r="N9" s="24" t="n">
        <v>91330</v>
      </c>
      <c r="O9" s="25" t="n">
        <f aca="false">AVERAGE(C9:N9)</f>
        <v>84021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65"/>
      <c r="B10" s="23" t="s">
        <v>22</v>
      </c>
      <c r="C10" s="24" t="n">
        <v>52585</v>
      </c>
      <c r="D10" s="24" t="n">
        <v>52027</v>
      </c>
      <c r="E10" s="24" t="n">
        <v>64237</v>
      </c>
      <c r="F10" s="24" t="n">
        <v>62243</v>
      </c>
      <c r="G10" s="24" t="n">
        <v>60372</v>
      </c>
      <c r="H10" s="24" t="n">
        <v>64832</v>
      </c>
      <c r="I10" s="24" t="n">
        <v>65398</v>
      </c>
      <c r="J10" s="24" t="n">
        <v>64676</v>
      </c>
      <c r="K10" s="24" t="n">
        <v>68414</v>
      </c>
      <c r="L10" s="24" t="n">
        <v>69181</v>
      </c>
      <c r="M10" s="24" t="n">
        <v>71043</v>
      </c>
      <c r="N10" s="24" t="n">
        <v>84532</v>
      </c>
      <c r="O10" s="25" t="n">
        <f aca="false">AVERAGE(C10:N10)</f>
        <v>64961.6666666667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65"/>
      <c r="B11" s="20" t="s">
        <v>23</v>
      </c>
      <c r="C11" s="27" t="n">
        <v>78</v>
      </c>
      <c r="D11" s="27" t="n">
        <v>83</v>
      </c>
      <c r="E11" s="27" t="n">
        <v>88</v>
      </c>
      <c r="F11" s="27" t="n">
        <v>85</v>
      </c>
      <c r="G11" s="27" t="n">
        <v>83</v>
      </c>
      <c r="H11" s="27" t="n">
        <v>91</v>
      </c>
      <c r="I11" s="27" t="n">
        <v>98</v>
      </c>
      <c r="J11" s="27" t="n">
        <v>92</v>
      </c>
      <c r="K11" s="27" t="n">
        <v>91</v>
      </c>
      <c r="L11" s="27" t="n">
        <v>97</v>
      </c>
      <c r="M11" s="27" t="n">
        <v>82</v>
      </c>
      <c r="N11" s="27" t="n">
        <v>89</v>
      </c>
      <c r="O11" s="28" t="n">
        <f aca="false">AVERAGE(C11:N11)</f>
        <v>88.0833333333333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65"/>
      <c r="B12" s="20" t="s">
        <v>34</v>
      </c>
      <c r="C12" s="29" t="n">
        <v>3836</v>
      </c>
      <c r="D12" s="29" t="n">
        <v>5091</v>
      </c>
      <c r="E12" s="29" t="n">
        <v>4983</v>
      </c>
      <c r="F12" s="29" t="n">
        <v>4799</v>
      </c>
      <c r="G12" s="29" t="n">
        <v>5065</v>
      </c>
      <c r="H12" s="29" t="n">
        <v>5190</v>
      </c>
      <c r="I12" s="29" t="n">
        <v>5075</v>
      </c>
      <c r="J12" s="29" t="n">
        <v>4992</v>
      </c>
      <c r="K12" s="29" t="n">
        <v>5146</v>
      </c>
      <c r="L12" s="29" t="n">
        <v>5642</v>
      </c>
      <c r="M12" s="29" t="n">
        <v>5471</v>
      </c>
      <c r="N12" s="29" t="n">
        <v>7514</v>
      </c>
      <c r="O12" s="28" t="n">
        <f aca="false">AVERAGE(C12:N12)</f>
        <v>5233.66666666667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50.1" hidden="false" customHeight="true" outlineLevel="0" collapsed="false">
      <c r="A13" s="65"/>
      <c r="B13" s="67" t="s">
        <v>25</v>
      </c>
      <c r="C13" s="31" t="n">
        <f aca="false">SUM(C9:C12)</f>
        <v>128192</v>
      </c>
      <c r="D13" s="31" t="n">
        <f aca="false">SUM(D9:D12)</f>
        <v>136621</v>
      </c>
      <c r="E13" s="31" t="n">
        <f aca="false">SUM(E9:E12)</f>
        <v>155173</v>
      </c>
      <c r="F13" s="31" t="n">
        <f aca="false">SUM(F9:F12)</f>
        <v>143625</v>
      </c>
      <c r="G13" s="31" t="n">
        <f aca="false">SUM(G9:G12)</f>
        <v>160126</v>
      </c>
      <c r="H13" s="31" t="n">
        <f aca="false">SUM(H9:H12)</f>
        <v>157835</v>
      </c>
      <c r="I13" s="31" t="n">
        <f aca="false">SUM(I9:I12)</f>
        <v>151743</v>
      </c>
      <c r="J13" s="31" t="n">
        <f aca="false">SUM(J9:J12)</f>
        <v>148691</v>
      </c>
      <c r="K13" s="31" t="n">
        <f aca="false">SUM(K9:K12)</f>
        <v>155283</v>
      </c>
      <c r="L13" s="31" t="n">
        <f aca="false">SUM(L9:L12)</f>
        <v>162402</v>
      </c>
      <c r="M13" s="31" t="n">
        <f aca="false">SUM(M9:M12)</f>
        <v>168497</v>
      </c>
      <c r="N13" s="31" t="n">
        <f aca="false">SUM(N9:N12)</f>
        <v>183465</v>
      </c>
      <c r="O13" s="68" t="n">
        <f aca="false">AVERAGE(C13:N13)</f>
        <v>154304.416666667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65" t="s">
        <v>26</v>
      </c>
      <c r="B14" s="20" t="s">
        <v>20</v>
      </c>
      <c r="C14" s="33" t="n">
        <v>1415823.97111</v>
      </c>
      <c r="D14" s="33" t="n">
        <v>1436749.25788</v>
      </c>
      <c r="E14" s="33" t="n">
        <v>1727936.16177</v>
      </c>
      <c r="F14" s="33" t="n">
        <v>1551474.07964</v>
      </c>
      <c r="G14" s="33" t="n">
        <v>1595501.5374</v>
      </c>
      <c r="H14" s="33" t="n">
        <v>1538073.10362</v>
      </c>
      <c r="I14" s="33" t="n">
        <v>1581880.66252</v>
      </c>
      <c r="J14" s="33" t="n">
        <v>1695110.87424</v>
      </c>
      <c r="K14" s="33" t="n">
        <v>1760318.63476</v>
      </c>
      <c r="L14" s="33" t="n">
        <v>1819696.22979</v>
      </c>
      <c r="M14" s="33" t="n">
        <v>1865965.7286</v>
      </c>
      <c r="N14" s="33" t="n">
        <v>1813786.81888</v>
      </c>
      <c r="O14" s="69" t="n">
        <f aca="false">AVERAGE(C14:N14)</f>
        <v>1650193.08835083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39.95" hidden="false" customHeight="true" outlineLevel="0" collapsed="false">
      <c r="A15" s="65"/>
      <c r="B15" s="23" t="s">
        <v>21</v>
      </c>
      <c r="C15" s="35" t="n">
        <v>1231676.82295</v>
      </c>
      <c r="D15" s="35" t="n">
        <v>1272425.00361</v>
      </c>
      <c r="E15" s="35" t="n">
        <v>1530784.42332</v>
      </c>
      <c r="F15" s="35" t="n">
        <v>1347856.63442</v>
      </c>
      <c r="G15" s="35" t="n">
        <v>1402459.58406</v>
      </c>
      <c r="H15" s="35" t="n">
        <v>1327159.26205</v>
      </c>
      <c r="I15" s="35" t="n">
        <v>1363350.43792</v>
      </c>
      <c r="J15" s="35" t="n">
        <v>1463509.86705</v>
      </c>
      <c r="K15" s="35" t="n">
        <v>1489960.96886</v>
      </c>
      <c r="L15" s="35" t="n">
        <v>1603730.76176</v>
      </c>
      <c r="M15" s="35" t="n">
        <v>1636566.07006</v>
      </c>
      <c r="N15" s="35" t="n">
        <v>1525311.20606</v>
      </c>
      <c r="O15" s="70" t="n">
        <f aca="false">AVERAGE(C15:N15)</f>
        <v>1432899.25351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39.95" hidden="false" customHeight="true" outlineLevel="0" collapsed="false">
      <c r="A16" s="65"/>
      <c r="B16" s="23" t="s">
        <v>22</v>
      </c>
      <c r="C16" s="35" t="n">
        <v>184147.14816</v>
      </c>
      <c r="D16" s="35" t="n">
        <v>164324.25427</v>
      </c>
      <c r="E16" s="35" t="n">
        <v>197151.73845</v>
      </c>
      <c r="F16" s="35" t="n">
        <v>203617.445220001</v>
      </c>
      <c r="G16" s="35" t="n">
        <v>193041.95334</v>
      </c>
      <c r="H16" s="35" t="n">
        <v>210913.84157</v>
      </c>
      <c r="I16" s="35" t="n">
        <v>218530.2246</v>
      </c>
      <c r="J16" s="35" t="n">
        <v>231601.00719</v>
      </c>
      <c r="K16" s="35" t="n">
        <v>270357.665900001</v>
      </c>
      <c r="L16" s="35" t="n">
        <v>215965.46803</v>
      </c>
      <c r="M16" s="35" t="n">
        <v>229399.65854</v>
      </c>
      <c r="N16" s="35" t="n">
        <v>288475.612819999</v>
      </c>
      <c r="O16" s="70" t="n">
        <f aca="false">AVERAGE(C16:N16)</f>
        <v>217293.834840833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45" hidden="false" customHeight="true" outlineLevel="0" collapsed="false">
      <c r="A17" s="65"/>
      <c r="B17" s="20" t="s">
        <v>23</v>
      </c>
      <c r="C17" s="37" t="n">
        <v>3030.34037</v>
      </c>
      <c r="D17" s="37" t="n">
        <v>3935.90521</v>
      </c>
      <c r="E17" s="37" t="n">
        <v>3709.83419</v>
      </c>
      <c r="F17" s="37" t="n">
        <v>4947.71859</v>
      </c>
      <c r="G17" s="37" t="n">
        <v>6164.84026</v>
      </c>
      <c r="H17" s="37" t="n">
        <v>7210.47974</v>
      </c>
      <c r="I17" s="37" t="n">
        <v>5594.30165</v>
      </c>
      <c r="J17" s="37" t="n">
        <v>2490.26684</v>
      </c>
      <c r="K17" s="37" t="n">
        <v>4338.08144</v>
      </c>
      <c r="L17" s="37" t="n">
        <v>4929.80808</v>
      </c>
      <c r="M17" s="37" t="n">
        <v>3005.1916</v>
      </c>
      <c r="N17" s="37" t="n">
        <v>3314.74306</v>
      </c>
      <c r="O17" s="69" t="n">
        <f aca="false">AVERAGE(C17:N17)</f>
        <v>4389.29258583333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45" hidden="false" customHeight="true" outlineLevel="0" collapsed="false">
      <c r="A18" s="65"/>
      <c r="B18" s="20" t="s">
        <v>34</v>
      </c>
      <c r="C18" s="38" t="n">
        <v>159820.98064</v>
      </c>
      <c r="D18" s="38" t="n">
        <v>177192.44894788</v>
      </c>
      <c r="E18" s="38" t="n">
        <v>193385.132337</v>
      </c>
      <c r="F18" s="38" t="n">
        <v>185183.54903</v>
      </c>
      <c r="G18" s="38" t="n">
        <v>180155.18287</v>
      </c>
      <c r="H18" s="38" t="n">
        <v>168481.5542021</v>
      </c>
      <c r="I18" s="38" t="n">
        <v>197599.21485</v>
      </c>
      <c r="J18" s="38" t="n">
        <v>192995.09632</v>
      </c>
      <c r="K18" s="38" t="n">
        <v>230060.97498896</v>
      </c>
      <c r="L18" s="38" t="n">
        <v>258791.13707</v>
      </c>
      <c r="M18" s="38" t="n">
        <v>225407.49583</v>
      </c>
      <c r="N18" s="38" t="n">
        <v>267608.25981</v>
      </c>
      <c r="O18" s="69" t="n">
        <f aca="false">AVERAGE(C18:N18)</f>
        <v>203056.752241328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50.1" hidden="false" customHeight="true" outlineLevel="0" collapsed="false">
      <c r="A19" s="65"/>
      <c r="B19" s="67" t="s">
        <v>25</v>
      </c>
      <c r="C19" s="39" t="n">
        <f aca="false">SUM(C15:C18)</f>
        <v>1578675.29212</v>
      </c>
      <c r="D19" s="39" t="n">
        <f aca="false">SUM(D15:D18)</f>
        <v>1617877.61203788</v>
      </c>
      <c r="E19" s="39" t="n">
        <f aca="false">SUM(E15:E18)</f>
        <v>1925031.128297</v>
      </c>
      <c r="F19" s="39" t="n">
        <f aca="false">SUM(F15:F18)</f>
        <v>1741605.34726</v>
      </c>
      <c r="G19" s="39" t="n">
        <f aca="false">SUM(G15:G18)</f>
        <v>1781821.56053</v>
      </c>
      <c r="H19" s="39" t="n">
        <f aca="false">SUM(H15:H18)</f>
        <v>1713765.1375621</v>
      </c>
      <c r="I19" s="39" t="n">
        <f aca="false">SUM(I15:I18)</f>
        <v>1785074.17902</v>
      </c>
      <c r="J19" s="39" t="n">
        <f aca="false">SUM(J15:J18)</f>
        <v>1890596.2374</v>
      </c>
      <c r="K19" s="39" t="n">
        <f aca="false">SUM(K15:K18)</f>
        <v>1994717.69118896</v>
      </c>
      <c r="L19" s="39" t="n">
        <f aca="false">SUM(L15:L18)</f>
        <v>2083417.17494</v>
      </c>
      <c r="M19" s="39" t="n">
        <f aca="false">SUM(M15:M18)</f>
        <v>2094378.41603</v>
      </c>
      <c r="N19" s="39" t="n">
        <f aca="false">SUM(N15:N18)</f>
        <v>2084709.82175</v>
      </c>
      <c r="O19" s="71" t="n">
        <f aca="false">AVERAGE(C19:N19)</f>
        <v>1857639.13317799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  <row r="20" customFormat="false" ht="45" hidden="false" customHeight="true" outlineLevel="0" collapsed="false">
      <c r="A20" s="65" t="s">
        <v>27</v>
      </c>
      <c r="B20" s="20" t="s">
        <v>20</v>
      </c>
      <c r="C20" s="42" t="n">
        <f aca="false">+C14/C8</f>
        <v>11.3923942379987</v>
      </c>
      <c r="D20" s="42" t="n">
        <f aca="false">+D14/D8</f>
        <v>10.9302552198224</v>
      </c>
      <c r="E20" s="42" t="n">
        <f aca="false">+E14/E8</f>
        <v>11.5117464242315</v>
      </c>
      <c r="F20" s="42" t="n">
        <f aca="false">+F14/F8</f>
        <v>11.182520521259</v>
      </c>
      <c r="G20" s="42" t="n">
        <f aca="false">+G14/G8</f>
        <v>10.2950195343855</v>
      </c>
      <c r="H20" s="42" t="n">
        <f aca="false">+H14/H8</f>
        <v>10.0821551950129</v>
      </c>
      <c r="I20" s="42" t="n">
        <f aca="false">+I14/I8</f>
        <v>10.7926633180051</v>
      </c>
      <c r="J20" s="42" t="n">
        <f aca="false">+J14/J8</f>
        <v>11.8038178796298</v>
      </c>
      <c r="K20" s="42" t="n">
        <f aca="false">+K14/K8</f>
        <v>11.7318597947296</v>
      </c>
      <c r="L20" s="42" t="n">
        <f aca="false">+L14/L8</f>
        <v>11.615354166523</v>
      </c>
      <c r="M20" s="42" t="n">
        <f aca="false">+M14/M8</f>
        <v>11.4515767907993</v>
      </c>
      <c r="N20" s="42" t="n">
        <f aca="false">+N14/N8</f>
        <v>10.3136937990015</v>
      </c>
      <c r="O20" s="72" t="n">
        <f aca="false">+O14/O8</f>
        <v>11.0764099292367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</row>
    <row r="21" customFormat="false" ht="39.95" hidden="false" customHeight="true" outlineLevel="0" collapsed="false">
      <c r="A21" s="65"/>
      <c r="B21" s="23" t="s">
        <v>21</v>
      </c>
      <c r="C21" s="44" t="n">
        <f aca="false">+C15/C9</f>
        <v>17.1798756217483</v>
      </c>
      <c r="D21" s="44" t="n">
        <f aca="false">+D15/D9</f>
        <v>16.0214681894989</v>
      </c>
      <c r="E21" s="44" t="n">
        <f aca="false">+E15/E9</f>
        <v>17.8278043826938</v>
      </c>
      <c r="F21" s="44" t="n">
        <f aca="false">+F15/F9</f>
        <v>17.6195016133755</v>
      </c>
      <c r="G21" s="44" t="n">
        <f aca="false">+G15/G9</f>
        <v>14.8242139405535</v>
      </c>
      <c r="H21" s="44" t="n">
        <f aca="false">+H15/H9</f>
        <v>15.129149609562</v>
      </c>
      <c r="I21" s="44" t="n">
        <f aca="false">+I15/I9</f>
        <v>16.7958216862958</v>
      </c>
      <c r="J21" s="44" t="n">
        <f aca="false">+J15/J9</f>
        <v>18.5416359484867</v>
      </c>
      <c r="K21" s="44" t="n">
        <f aca="false">+K15/K9</f>
        <v>18.2521678858781</v>
      </c>
      <c r="L21" s="44" t="n">
        <f aca="false">+L15/L9</f>
        <v>18.332122742507</v>
      </c>
      <c r="M21" s="44" t="n">
        <f aca="false">+M15/M9</f>
        <v>17.807924506371</v>
      </c>
      <c r="N21" s="44" t="n">
        <f aca="false">+N15/N9</f>
        <v>16.7010971866856</v>
      </c>
      <c r="O21" s="73" t="n">
        <f aca="false">+O15/O9</f>
        <v>17.0540609313148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</row>
    <row r="22" customFormat="false" ht="39.95" hidden="false" customHeight="true" outlineLevel="0" collapsed="false">
      <c r="A22" s="65"/>
      <c r="B22" s="23" t="s">
        <v>22</v>
      </c>
      <c r="C22" s="44" t="n">
        <f aca="false">+C16/C10</f>
        <v>3.50189499210801</v>
      </c>
      <c r="D22" s="44" t="n">
        <f aca="false">+D16/D10</f>
        <v>3.15844185269187</v>
      </c>
      <c r="E22" s="44" t="n">
        <f aca="false">+E16/E10</f>
        <v>3.06913053925308</v>
      </c>
      <c r="F22" s="44" t="n">
        <f aca="false">+F16/F10</f>
        <v>3.2713308359173</v>
      </c>
      <c r="G22" s="44" t="n">
        <f aca="false">+G16/G10</f>
        <v>3.19754113396938</v>
      </c>
      <c r="H22" s="44" t="n">
        <f aca="false">+H16/H10</f>
        <v>3.25323669746421</v>
      </c>
      <c r="I22" s="44" t="n">
        <f aca="false">+I16/I10</f>
        <v>3.34154293097648</v>
      </c>
      <c r="J22" s="44" t="n">
        <f aca="false">+J16/J10</f>
        <v>3.58094203707712</v>
      </c>
      <c r="K22" s="44" t="n">
        <f aca="false">+K16/K10</f>
        <v>3.95178860905663</v>
      </c>
      <c r="L22" s="44" t="n">
        <f aca="false">+L16/L10</f>
        <v>3.12174539295471</v>
      </c>
      <c r="M22" s="44" t="n">
        <f aca="false">+M16/M10</f>
        <v>3.22902549920471</v>
      </c>
      <c r="N22" s="44" t="n">
        <f aca="false">+N16/N10</f>
        <v>3.41262022453035</v>
      </c>
      <c r="O22" s="74" t="n">
        <f aca="false">+O16/O10</f>
        <v>3.34495474009031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</row>
    <row r="23" customFormat="false" ht="45" hidden="false" customHeight="true" outlineLevel="0" collapsed="false">
      <c r="A23" s="65"/>
      <c r="B23" s="20" t="s">
        <v>23</v>
      </c>
      <c r="C23" s="46" t="n">
        <f aca="false">+C17/C11</f>
        <v>38.8505175641026</v>
      </c>
      <c r="D23" s="46" t="n">
        <f aca="false">+D17/D11</f>
        <v>47.4205446987952</v>
      </c>
      <c r="E23" s="46" t="n">
        <f aca="false">+E17/E11</f>
        <v>42.1572067045455</v>
      </c>
      <c r="F23" s="46" t="n">
        <f aca="false">+F17/F11</f>
        <v>58.208454</v>
      </c>
      <c r="G23" s="46" t="n">
        <f aca="false">+G17/G11</f>
        <v>74.2751838554217</v>
      </c>
      <c r="H23" s="46" t="n">
        <f aca="false">+H17/H11</f>
        <v>79.2360410989011</v>
      </c>
      <c r="I23" s="46" t="n">
        <f aca="false">+I17/I11</f>
        <v>57.0847107142857</v>
      </c>
      <c r="J23" s="46" t="n">
        <f aca="false">+J17/J11</f>
        <v>27.068117826087</v>
      </c>
      <c r="K23" s="46" t="n">
        <f aca="false">+K17/K11</f>
        <v>47.6712246153846</v>
      </c>
      <c r="L23" s="46" t="n">
        <f aca="false">+L17/L11</f>
        <v>50.8227637113402</v>
      </c>
      <c r="M23" s="46" t="n">
        <f aca="false">+M17/M11</f>
        <v>36.6486780487805</v>
      </c>
      <c r="N23" s="46" t="n">
        <f aca="false">+N17/N11</f>
        <v>37.2443040449438</v>
      </c>
      <c r="O23" s="43" t="n">
        <f aca="false">+O17/O11</f>
        <v>49.8311362630085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65"/>
      <c r="B24" s="20" t="s">
        <v>34</v>
      </c>
      <c r="C24" s="48" t="n">
        <f aca="false">+C18/C12</f>
        <v>41.6634464650678</v>
      </c>
      <c r="D24" s="48" t="n">
        <f aca="false">+D18/D12</f>
        <v>34.8050380962247</v>
      </c>
      <c r="E24" s="48" t="n">
        <f aca="false">+E18/E12</f>
        <v>38.8089769891631</v>
      </c>
      <c r="F24" s="48" t="n">
        <f aca="false">+F18/F12</f>
        <v>38.5879452031673</v>
      </c>
      <c r="G24" s="48" t="n">
        <f aca="false">+G18/G12</f>
        <v>35.5686441994077</v>
      </c>
      <c r="H24" s="48" t="n">
        <f aca="false">+H18/H12</f>
        <v>32.4627272065703</v>
      </c>
      <c r="I24" s="48" t="n">
        <f aca="false">+I18/I12</f>
        <v>38.9358058817734</v>
      </c>
      <c r="J24" s="48" t="n">
        <f aca="false">+J18/J12</f>
        <v>38.6608766666667</v>
      </c>
      <c r="K24" s="48" t="n">
        <f aca="false">+K18/K12</f>
        <v>44.7067576737194</v>
      </c>
      <c r="L24" s="48" t="n">
        <f aca="false">+L18/L12</f>
        <v>45.8686878890464</v>
      </c>
      <c r="M24" s="48" t="n">
        <f aca="false">+M18/M12</f>
        <v>41.2004196362639</v>
      </c>
      <c r="N24" s="48" t="n">
        <f aca="false">+N18/N12</f>
        <v>35.6146206827256</v>
      </c>
      <c r="O24" s="43" t="n">
        <f aca="false">+O18/O12</f>
        <v>38.7981820727333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50.1" hidden="false" customHeight="true" outlineLevel="0" collapsed="false">
      <c r="A25" s="65"/>
      <c r="B25" s="67" t="s">
        <v>25</v>
      </c>
      <c r="C25" s="50" t="n">
        <f aca="false">+C19/C13</f>
        <v>12.3149283271967</v>
      </c>
      <c r="D25" s="50" t="n">
        <f aca="false">+D19/D13</f>
        <v>11.8420858582347</v>
      </c>
      <c r="E25" s="50" t="n">
        <f aca="false">+E19/E13</f>
        <v>12.4057092941233</v>
      </c>
      <c r="F25" s="50" t="n">
        <f aca="false">+F19/F13</f>
        <v>12.1260598590775</v>
      </c>
      <c r="G25" s="50" t="n">
        <f aca="false">+G19/G13</f>
        <v>11.1276217511834</v>
      </c>
      <c r="H25" s="50" t="n">
        <f aca="false">+H19/H13</f>
        <v>10.8579537970799</v>
      </c>
      <c r="I25" s="50" t="n">
        <f aca="false">+I19/I13</f>
        <v>11.7637991803246</v>
      </c>
      <c r="J25" s="50" t="n">
        <f aca="false">+J19/J13</f>
        <v>12.7149339058854</v>
      </c>
      <c r="K25" s="50" t="n">
        <f aca="false">+K19/K13</f>
        <v>12.8456926462585</v>
      </c>
      <c r="L25" s="50" t="n">
        <f aca="false">+L19/L13</f>
        <v>12.8287655012869</v>
      </c>
      <c r="M25" s="50" t="n">
        <f aca="false">+M19/M13</f>
        <v>12.429766797213</v>
      </c>
      <c r="N25" s="50" t="n">
        <f aca="false">+N19/N13</f>
        <v>11.3629837939116</v>
      </c>
      <c r="O25" s="75" t="n">
        <f aca="false">+O19/O13</f>
        <v>12.0387943087263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</sheetData>
  <mergeCells count="8">
    <mergeCell ref="A4:O4"/>
    <mergeCell ref="A6:A7"/>
    <mergeCell ref="B6:B7"/>
    <mergeCell ref="C6:N6"/>
    <mergeCell ref="O6:O7"/>
    <mergeCell ref="A8:A13"/>
    <mergeCell ref="A14:A19"/>
    <mergeCell ref="A20:A2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S25"/>
  <sheetViews>
    <sheetView showFormulas="false" showGridLines="true" showRowColHeaders="true" showZeros="true" rightToLeft="false" tabSelected="false" showOutlineSymbols="true" defaultGridColor="false" view="normal" topLeftCell="A1" colorId="27" zoomScale="60" zoomScaleNormal="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4.63"/>
    <col collapsed="false" customWidth="true" hidden="false" outlineLevel="0" max="2" min="2" style="1" width="24.63"/>
    <col collapsed="false" customWidth="true" hidden="false" outlineLevel="0" max="14" min="3" style="1" width="16.63"/>
    <col collapsed="false" customWidth="true" hidden="false" outlineLevel="0" max="15" min="15" style="1" width="18.62"/>
    <col collapsed="false" customWidth="true" hidden="false" outlineLevel="0" max="255" min="16" style="1" width="9.62"/>
    <col collapsed="false" customWidth="true" hidden="false" outlineLevel="0" max="1025" min="256" style="1" width="14.26"/>
  </cols>
  <sheetData>
    <row r="1" customFormat="false" ht="24.9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7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</row>
    <row r="2" customFormat="false" ht="24.95" hidden="false" customHeight="true" outlineLevel="0" collapsed="false">
      <c r="A2" s="8" t="s">
        <v>1</v>
      </c>
      <c r="B2" s="9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</row>
    <row r="3" customFormat="false" ht="20.1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1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</row>
    <row r="4" customFormat="false" ht="27.75" hidden="false" customHeight="true" outlineLevel="0" collapsed="false">
      <c r="A4" s="13" t="s">
        <v>37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</row>
    <row r="5" customFormat="false" ht="20.1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</row>
    <row r="6" customFormat="false" ht="30" hidden="false" customHeight="true" outlineLevel="0" collapsed="false">
      <c r="A6" s="61" t="s">
        <v>3</v>
      </c>
      <c r="B6" s="61" t="s">
        <v>4</v>
      </c>
      <c r="C6" s="62" t="s">
        <v>5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 t="s">
        <v>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</row>
    <row r="7" customFormat="false" ht="60" hidden="false" customHeight="true" outlineLevel="0" collapsed="false">
      <c r="A7" s="61"/>
      <c r="B7" s="61"/>
      <c r="C7" s="61" t="s">
        <v>7</v>
      </c>
      <c r="D7" s="61" t="s">
        <v>8</v>
      </c>
      <c r="E7" s="61" t="s">
        <v>9</v>
      </c>
      <c r="F7" s="61" t="s">
        <v>10</v>
      </c>
      <c r="G7" s="61" t="s">
        <v>11</v>
      </c>
      <c r="H7" s="61" t="s">
        <v>12</v>
      </c>
      <c r="I7" s="61" t="s">
        <v>13</v>
      </c>
      <c r="J7" s="61" t="s">
        <v>14</v>
      </c>
      <c r="K7" s="61" t="s">
        <v>15</v>
      </c>
      <c r="L7" s="61" t="s">
        <v>16</v>
      </c>
      <c r="M7" s="61" t="s">
        <v>17</v>
      </c>
      <c r="N7" s="64" t="s">
        <v>18</v>
      </c>
      <c r="O7" s="6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</row>
    <row r="8" customFormat="false" ht="45" hidden="false" customHeight="true" outlineLevel="0" collapsed="false">
      <c r="A8" s="65" t="s">
        <v>19</v>
      </c>
      <c r="B8" s="20" t="s">
        <v>20</v>
      </c>
      <c r="C8" s="21" t="n">
        <v>102766</v>
      </c>
      <c r="D8" s="21" t="n">
        <v>105999</v>
      </c>
      <c r="E8" s="21" t="n">
        <v>114653</v>
      </c>
      <c r="F8" s="21" t="n">
        <v>113067</v>
      </c>
      <c r="G8" s="21" t="n">
        <v>105726</v>
      </c>
      <c r="H8" s="21" t="n">
        <v>116185</v>
      </c>
      <c r="I8" s="21" t="n">
        <v>123517</v>
      </c>
      <c r="J8" s="21" t="n">
        <v>108992</v>
      </c>
      <c r="K8" s="21" t="n">
        <v>123820</v>
      </c>
      <c r="L8" s="21" t="n">
        <v>127277</v>
      </c>
      <c r="M8" s="21" t="n">
        <v>123159</v>
      </c>
      <c r="N8" s="21" t="n">
        <v>144539</v>
      </c>
      <c r="O8" s="66" t="n">
        <f aca="false">AVERAGE(C8:N8)</f>
        <v>117475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</row>
    <row r="9" customFormat="false" ht="39.95" hidden="false" customHeight="true" outlineLevel="0" collapsed="false">
      <c r="A9" s="65"/>
      <c r="B9" s="23" t="s">
        <v>21</v>
      </c>
      <c r="C9" s="24" t="n">
        <v>60160</v>
      </c>
      <c r="D9" s="24" t="n">
        <v>65364</v>
      </c>
      <c r="E9" s="24" t="n">
        <v>68237</v>
      </c>
      <c r="F9" s="24" t="n">
        <v>66469</v>
      </c>
      <c r="G9" s="24" t="n">
        <v>61248</v>
      </c>
      <c r="H9" s="24" t="n">
        <v>65987</v>
      </c>
      <c r="I9" s="24" t="n">
        <v>71455</v>
      </c>
      <c r="J9" s="24" t="n">
        <v>60943</v>
      </c>
      <c r="K9" s="24" t="n">
        <v>71569</v>
      </c>
      <c r="L9" s="24" t="n">
        <v>73488</v>
      </c>
      <c r="M9" s="24" t="n">
        <v>70621</v>
      </c>
      <c r="N9" s="24" t="n">
        <v>77465</v>
      </c>
      <c r="O9" s="25" t="n">
        <f aca="false">AVERAGE(C9:N9)</f>
        <v>67750.5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</row>
    <row r="10" customFormat="false" ht="39.95" hidden="false" customHeight="true" outlineLevel="0" collapsed="false">
      <c r="A10" s="65"/>
      <c r="B10" s="23" t="s">
        <v>22</v>
      </c>
      <c r="C10" s="24" t="n">
        <v>42606</v>
      </c>
      <c r="D10" s="24" t="n">
        <v>40635</v>
      </c>
      <c r="E10" s="24" t="n">
        <v>46416</v>
      </c>
      <c r="F10" s="24" t="n">
        <v>46598</v>
      </c>
      <c r="G10" s="24" t="n">
        <v>44478</v>
      </c>
      <c r="H10" s="24" t="n">
        <v>50198</v>
      </c>
      <c r="I10" s="24" t="n">
        <v>52062</v>
      </c>
      <c r="J10" s="24" t="n">
        <v>48049</v>
      </c>
      <c r="K10" s="24" t="n">
        <v>52251</v>
      </c>
      <c r="L10" s="24" t="n">
        <v>53789</v>
      </c>
      <c r="M10" s="24" t="n">
        <v>52538</v>
      </c>
      <c r="N10" s="24" t="n">
        <v>67074</v>
      </c>
      <c r="O10" s="25" t="n">
        <f aca="false">AVERAGE(C10:N10)</f>
        <v>49724.5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</row>
    <row r="11" customFormat="false" ht="45" hidden="false" customHeight="true" outlineLevel="0" collapsed="false">
      <c r="A11" s="65"/>
      <c r="B11" s="20" t="s">
        <v>23</v>
      </c>
      <c r="C11" s="27" t="n">
        <v>76</v>
      </c>
      <c r="D11" s="27" t="n">
        <v>75</v>
      </c>
      <c r="E11" s="27" t="n">
        <v>71</v>
      </c>
      <c r="F11" s="27" t="n">
        <v>77</v>
      </c>
      <c r="G11" s="27" t="n">
        <v>71</v>
      </c>
      <c r="H11" s="27" t="n">
        <v>84</v>
      </c>
      <c r="I11" s="27" t="n">
        <v>104</v>
      </c>
      <c r="J11" s="27" t="n">
        <v>87</v>
      </c>
      <c r="K11" s="27" t="n">
        <v>89</v>
      </c>
      <c r="L11" s="27" t="n">
        <v>100</v>
      </c>
      <c r="M11" s="27" t="n">
        <v>70</v>
      </c>
      <c r="N11" s="27" t="n">
        <v>81</v>
      </c>
      <c r="O11" s="28" t="n">
        <f aca="false">AVERAGE(C11:N11)</f>
        <v>82.0833333333333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</row>
    <row r="12" customFormat="false" ht="45" hidden="false" customHeight="true" outlineLevel="0" collapsed="false">
      <c r="A12" s="65"/>
      <c r="B12" s="20" t="s">
        <v>34</v>
      </c>
      <c r="C12" s="29" t="n">
        <v>4342</v>
      </c>
      <c r="D12" s="29" t="n">
        <v>5002</v>
      </c>
      <c r="E12" s="29" t="n">
        <v>4503</v>
      </c>
      <c r="F12" s="29" t="n">
        <v>4709</v>
      </c>
      <c r="G12" s="29" t="n">
        <v>4518</v>
      </c>
      <c r="H12" s="29" t="n">
        <v>4533</v>
      </c>
      <c r="I12" s="29" t="n">
        <v>4372</v>
      </c>
      <c r="J12" s="29" t="n">
        <v>4390</v>
      </c>
      <c r="K12" s="29" t="n">
        <v>4559</v>
      </c>
      <c r="L12" s="29" t="n">
        <v>4859</v>
      </c>
      <c r="M12" s="29" t="n">
        <v>4664</v>
      </c>
      <c r="N12" s="29" t="n">
        <v>6248</v>
      </c>
      <c r="O12" s="28" t="n">
        <f aca="false">AVERAGE(C12:N12)</f>
        <v>4724.91666666667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</row>
    <row r="13" customFormat="false" ht="50.1" hidden="false" customHeight="true" outlineLevel="0" collapsed="false">
      <c r="A13" s="65"/>
      <c r="B13" s="67" t="s">
        <v>25</v>
      </c>
      <c r="C13" s="31" t="n">
        <f aca="false">SUM(C9:C12)</f>
        <v>107184</v>
      </c>
      <c r="D13" s="31" t="n">
        <f aca="false">SUM(D9:D12)</f>
        <v>111076</v>
      </c>
      <c r="E13" s="31" t="n">
        <f aca="false">SUM(E9:E12)</f>
        <v>119227</v>
      </c>
      <c r="F13" s="31" t="n">
        <f aca="false">SUM(F9:F12)</f>
        <v>117853</v>
      </c>
      <c r="G13" s="31" t="n">
        <f aca="false">SUM(G9:G12)</f>
        <v>110315</v>
      </c>
      <c r="H13" s="31" t="n">
        <f aca="false">SUM(H9:H12)</f>
        <v>120802</v>
      </c>
      <c r="I13" s="31" t="n">
        <f aca="false">SUM(I9:I12)</f>
        <v>127993</v>
      </c>
      <c r="J13" s="31" t="n">
        <f aca="false">SUM(J9:J12)</f>
        <v>113469</v>
      </c>
      <c r="K13" s="31" t="n">
        <f aca="false">SUM(K9:K12)</f>
        <v>128468</v>
      </c>
      <c r="L13" s="31" t="n">
        <f aca="false">SUM(L9:L12)</f>
        <v>132236</v>
      </c>
      <c r="M13" s="31" t="n">
        <f aca="false">SUM(M9:M12)</f>
        <v>127893</v>
      </c>
      <c r="N13" s="31" t="n">
        <f aca="false">SUM(N9:N12)</f>
        <v>150868</v>
      </c>
      <c r="O13" s="68" t="n">
        <f aca="false">AVERAGE(C13:N13)</f>
        <v>122282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</row>
    <row r="14" customFormat="false" ht="45" hidden="false" customHeight="true" outlineLevel="0" collapsed="false">
      <c r="A14" s="65" t="s">
        <v>26</v>
      </c>
      <c r="B14" s="20" t="s">
        <v>20</v>
      </c>
      <c r="C14" s="33" t="n">
        <v>1393752.97393</v>
      </c>
      <c r="D14" s="33" t="n">
        <v>1321438.48249</v>
      </c>
      <c r="E14" s="33" t="n">
        <v>1440933.81963</v>
      </c>
      <c r="F14" s="33" t="n">
        <v>1286337.75109</v>
      </c>
      <c r="G14" s="33" t="n">
        <v>1180051.00649</v>
      </c>
      <c r="H14" s="33" t="n">
        <v>1252414.11963448</v>
      </c>
      <c r="I14" s="33" t="n">
        <v>1405123.3171</v>
      </c>
      <c r="J14" s="33" t="n">
        <v>1197494.6677</v>
      </c>
      <c r="K14" s="33" t="n">
        <v>1446594.05495</v>
      </c>
      <c r="L14" s="33" t="n">
        <v>1323493.497643</v>
      </c>
      <c r="M14" s="33" t="n">
        <v>1300754.06148</v>
      </c>
      <c r="N14" s="33" t="n">
        <v>1523434.78999</v>
      </c>
      <c r="O14" s="69" t="n">
        <f aca="false">AVERAGE(C14:N14)</f>
        <v>1339318.54517729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</row>
    <row r="15" customFormat="false" ht="39.95" hidden="false" customHeight="true" outlineLevel="0" collapsed="false">
      <c r="A15" s="65"/>
      <c r="B15" s="23" t="s">
        <v>21</v>
      </c>
      <c r="C15" s="35" t="n">
        <v>1220241.26508</v>
      </c>
      <c r="D15" s="35" t="n">
        <v>1152720.62584</v>
      </c>
      <c r="E15" s="35" t="n">
        <v>1262091.63628</v>
      </c>
      <c r="F15" s="35" t="n">
        <v>1107922.59794</v>
      </c>
      <c r="G15" s="35" t="n">
        <v>1011780.66674</v>
      </c>
      <c r="H15" s="35" t="n">
        <v>1060299.28213</v>
      </c>
      <c r="I15" s="35" t="n">
        <v>1197869.17666</v>
      </c>
      <c r="J15" s="35" t="n">
        <v>1023030.27673</v>
      </c>
      <c r="K15" s="35" t="n">
        <v>1263278.30602</v>
      </c>
      <c r="L15" s="35" t="n">
        <v>1125466.3619</v>
      </c>
      <c r="M15" s="35" t="n">
        <v>1108671.75088</v>
      </c>
      <c r="N15" s="35" t="n">
        <v>1286700.72252</v>
      </c>
      <c r="O15" s="70" t="n">
        <f aca="false">AVERAGE(C15:N15)</f>
        <v>1151672.72239333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</row>
    <row r="16" customFormat="false" ht="39.95" hidden="false" customHeight="true" outlineLevel="0" collapsed="false">
      <c r="A16" s="65"/>
      <c r="B16" s="23" t="s">
        <v>22</v>
      </c>
      <c r="C16" s="35" t="n">
        <v>173511.70885</v>
      </c>
      <c r="D16" s="35" t="n">
        <v>168717.85665</v>
      </c>
      <c r="E16" s="35" t="n">
        <v>178842.183350001</v>
      </c>
      <c r="F16" s="35" t="n">
        <v>178415.15315</v>
      </c>
      <c r="G16" s="35" t="n">
        <v>168270.33975</v>
      </c>
      <c r="H16" s="35" t="n">
        <v>192114.83750448</v>
      </c>
      <c r="I16" s="35" t="n">
        <v>207254.14044</v>
      </c>
      <c r="J16" s="35" t="n">
        <v>174464.39097</v>
      </c>
      <c r="K16" s="35" t="n">
        <v>183315.74893</v>
      </c>
      <c r="L16" s="35" t="n">
        <v>198027.135743</v>
      </c>
      <c r="M16" s="35" t="n">
        <v>192082.3106</v>
      </c>
      <c r="N16" s="35" t="n">
        <v>236734.06747</v>
      </c>
      <c r="O16" s="70" t="n">
        <f aca="false">AVERAGE(C16:N16)</f>
        <v>187645.822783957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</row>
    <row r="17" customFormat="false" ht="45" hidden="false" customHeight="true" outlineLevel="0" collapsed="false">
      <c r="A17" s="65"/>
      <c r="B17" s="20" t="s">
        <v>23</v>
      </c>
      <c r="C17" s="37" t="n">
        <v>2978.78425</v>
      </c>
      <c r="D17" s="37" t="n">
        <v>2828.68268045</v>
      </c>
      <c r="E17" s="37" t="n">
        <v>2878.3892</v>
      </c>
      <c r="F17" s="37" t="n">
        <v>2995.18936</v>
      </c>
      <c r="G17" s="37" t="n">
        <v>2925.23863</v>
      </c>
      <c r="H17" s="37" t="n">
        <v>3457.64263</v>
      </c>
      <c r="I17" s="37" t="n">
        <v>5500.71805</v>
      </c>
      <c r="J17" s="37" t="n">
        <v>5282.44839</v>
      </c>
      <c r="K17" s="37" t="n">
        <v>3232.97675</v>
      </c>
      <c r="L17" s="37" t="n">
        <v>3638.54042</v>
      </c>
      <c r="M17" s="37" t="n">
        <v>4386.38651</v>
      </c>
      <c r="N17" s="37" t="n">
        <v>2806.99385</v>
      </c>
      <c r="O17" s="69" t="n">
        <f aca="false">AVERAGE(C17:N17)</f>
        <v>3575.99922670417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</row>
    <row r="18" customFormat="false" ht="45" hidden="false" customHeight="true" outlineLevel="0" collapsed="false">
      <c r="A18" s="65"/>
      <c r="B18" s="20" t="s">
        <v>34</v>
      </c>
      <c r="C18" s="38" t="n">
        <v>258309.56607</v>
      </c>
      <c r="D18" s="38" t="n">
        <v>172305.07439</v>
      </c>
      <c r="E18" s="38" t="n">
        <v>122312.78323</v>
      </c>
      <c r="F18" s="38" t="n">
        <v>164409.14232</v>
      </c>
      <c r="G18" s="38" t="n">
        <v>149041.38749</v>
      </c>
      <c r="H18" s="38" t="n">
        <v>122803.94801</v>
      </c>
      <c r="I18" s="38" t="n">
        <v>164774.89371</v>
      </c>
      <c r="J18" s="38" t="n">
        <v>198835.1731843</v>
      </c>
      <c r="K18" s="38" t="n">
        <v>194779.91915</v>
      </c>
      <c r="L18" s="38" t="n">
        <v>201354.45101</v>
      </c>
      <c r="M18" s="38" t="n">
        <v>205788.08484</v>
      </c>
      <c r="N18" s="38" t="n">
        <v>200805.363591</v>
      </c>
      <c r="O18" s="69" t="n">
        <f aca="false">AVERAGE(C18:N18)</f>
        <v>179626.648916275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</row>
    <row r="19" customFormat="false" ht="50.1" hidden="false" customHeight="true" outlineLevel="0" collapsed="false">
      <c r="A19" s="65"/>
      <c r="B19" s="67" t="s">
        <v>25</v>
      </c>
      <c r="C19" s="39" t="n">
        <f aca="false">SUM(C15:C18)</f>
        <v>1655041.32425</v>
      </c>
      <c r="D19" s="39" t="n">
        <f aca="false">SUM(D15:D18)</f>
        <v>1496572.23956045</v>
      </c>
      <c r="E19" s="39" t="n">
        <f aca="false">SUM(E15:E18)</f>
        <v>1566124.99206</v>
      </c>
      <c r="F19" s="39" t="n">
        <f aca="false">SUM(F15:F18)</f>
        <v>1453742.08277</v>
      </c>
      <c r="G19" s="39" t="n">
        <f aca="false">SUM(G15:G18)</f>
        <v>1332017.63261</v>
      </c>
      <c r="H19" s="39" t="n">
        <f aca="false">SUM(H15:H18)</f>
        <v>1378675.71027448</v>
      </c>
      <c r="I19" s="39" t="n">
        <f aca="false">SUM(I15:I18)</f>
        <v>1575398.92886</v>
      </c>
      <c r="J19" s="39" t="n">
        <f aca="false">SUM(J15:J18)</f>
        <v>1401612.2892743</v>
      </c>
      <c r="K19" s="39" t="n">
        <f aca="false">SUM(K15:K18)</f>
        <v>1644606.95085</v>
      </c>
      <c r="L19" s="39" t="n">
        <f aca="false">SUM(L15:L18)</f>
        <v>1528486.489073</v>
      </c>
      <c r="M19" s="39" t="n">
        <f aca="false">SUM(M15:M18)</f>
        <v>1510928.53283</v>
      </c>
      <c r="N19" s="39" t="n">
        <f aca="false">SUM(N15:N18)</f>
        <v>1727047.147431</v>
      </c>
      <c r="O19" s="71" t="n">
        <f aca="false">AVERAGE(C19:N19)</f>
        <v>1522521.19332027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</row>
    <row r="20" customFormat="false" ht="45" hidden="false" customHeight="true" outlineLevel="0" collapsed="false">
      <c r="A20" s="65" t="s">
        <v>27</v>
      </c>
      <c r="B20" s="20" t="s">
        <v>20</v>
      </c>
      <c r="C20" s="42" t="n">
        <f aca="false">+C14/C8</f>
        <v>13.5623939233793</v>
      </c>
      <c r="D20" s="42" t="n">
        <f aca="false">+D14/D8</f>
        <v>12.4665183868716</v>
      </c>
      <c r="E20" s="42" t="n">
        <f aca="false">+E14/E8</f>
        <v>12.5677812148832</v>
      </c>
      <c r="F20" s="42" t="n">
        <f aca="false">+F14/F8</f>
        <v>11.376774400046</v>
      </c>
      <c r="G20" s="42" t="n">
        <f aca="false">+G14/G8</f>
        <v>11.1614078513327</v>
      </c>
      <c r="H20" s="42" t="n">
        <f aca="false">+H14/H8</f>
        <v>10.7794820298187</v>
      </c>
      <c r="I20" s="42" t="n">
        <f aca="false">+I14/I8</f>
        <v>11.3759508172964</v>
      </c>
      <c r="J20" s="42" t="n">
        <f aca="false">+J14/J8</f>
        <v>10.9869959969539</v>
      </c>
      <c r="K20" s="42" t="n">
        <f aca="false">+K14/K8</f>
        <v>11.6830403404135</v>
      </c>
      <c r="L20" s="42" t="n">
        <f aca="false">+L14/L8</f>
        <v>10.3985283880277</v>
      </c>
      <c r="M20" s="42" t="n">
        <f aca="false">+M14/M8</f>
        <v>10.5615834935327</v>
      </c>
      <c r="N20" s="42" t="n">
        <f aca="false">+N14/N8</f>
        <v>10.5399566206353</v>
      </c>
      <c r="O20" s="72" t="n">
        <f aca="false">+O14/O8</f>
        <v>11.4008814230882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</row>
    <row r="21" customFormat="false" ht="39.95" hidden="false" customHeight="true" outlineLevel="0" collapsed="false">
      <c r="A21" s="65"/>
      <c r="B21" s="23" t="s">
        <v>21</v>
      </c>
      <c r="C21" s="44" t="n">
        <f aca="false">+C15/C9</f>
        <v>20.2832657094415</v>
      </c>
      <c r="D21" s="44" t="n">
        <f aca="false">+D15/D9</f>
        <v>17.6354052053118</v>
      </c>
      <c r="E21" s="44" t="n">
        <f aca="false">+E15/E9</f>
        <v>18.4957081389862</v>
      </c>
      <c r="F21" s="44" t="n">
        <f aca="false">+F15/F9</f>
        <v>16.6682603610706</v>
      </c>
      <c r="G21" s="44" t="n">
        <f aca="false">+G15/G9</f>
        <v>16.5194074376306</v>
      </c>
      <c r="H21" s="44" t="n">
        <f aca="false">+H15/H9</f>
        <v>16.0683056076197</v>
      </c>
      <c r="I21" s="44" t="n">
        <f aca="false">+I15/I9</f>
        <v>16.7639658058918</v>
      </c>
      <c r="J21" s="44" t="n">
        <f aca="false">+J15/J9</f>
        <v>16.7866740516548</v>
      </c>
      <c r="K21" s="44" t="n">
        <f aca="false">+K15/K9</f>
        <v>17.6511940368036</v>
      </c>
      <c r="L21" s="44" t="n">
        <f aca="false">+L15/L9</f>
        <v>15.3149679117679</v>
      </c>
      <c r="M21" s="44" t="n">
        <f aca="false">+M15/M9</f>
        <v>15.6988962331318</v>
      </c>
      <c r="N21" s="44" t="n">
        <f aca="false">+N15/N9</f>
        <v>16.6100912995546</v>
      </c>
      <c r="O21" s="73" t="n">
        <f aca="false">+O15/O9</f>
        <v>16.9987339192085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</row>
    <row r="22" customFormat="false" ht="39.95" hidden="false" customHeight="true" outlineLevel="0" collapsed="false">
      <c r="A22" s="65"/>
      <c r="B22" s="23" t="s">
        <v>22</v>
      </c>
      <c r="C22" s="44" t="n">
        <f aca="false">+C16/C10</f>
        <v>4.07247122118951</v>
      </c>
      <c r="D22" s="44" t="n">
        <f aca="false">+D16/D10</f>
        <v>4.15203289405685</v>
      </c>
      <c r="E22" s="44" t="n">
        <f aca="false">+E16/E10</f>
        <v>3.85302876917443</v>
      </c>
      <c r="F22" s="44" t="n">
        <f aca="false">+F16/F10</f>
        <v>3.82881568200352</v>
      </c>
      <c r="G22" s="44" t="n">
        <f aca="false">+G16/G10</f>
        <v>3.78322630851207</v>
      </c>
      <c r="H22" s="44" t="n">
        <f aca="false">+H16/H10</f>
        <v>3.8271412706578</v>
      </c>
      <c r="I22" s="44" t="n">
        <f aca="false">+I16/I10</f>
        <v>3.98091007721562</v>
      </c>
      <c r="J22" s="44" t="n">
        <f aca="false">+J16/J10</f>
        <v>3.6309681985057</v>
      </c>
      <c r="K22" s="44" t="n">
        <f aca="false">+K16/K10</f>
        <v>3.50836824041645</v>
      </c>
      <c r="L22" s="44" t="n">
        <f aca="false">+L16/L10</f>
        <v>3.68155451380394</v>
      </c>
      <c r="M22" s="44" t="n">
        <f aca="false">+M16/M10</f>
        <v>3.65606438387452</v>
      </c>
      <c r="N22" s="44" t="n">
        <f aca="false">+N16/N10</f>
        <v>3.52944609640098</v>
      </c>
      <c r="O22" s="74" t="n">
        <f aca="false">+O16/O10</f>
        <v>3.77370959555062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</row>
    <row r="23" customFormat="false" ht="45" hidden="false" customHeight="true" outlineLevel="0" collapsed="false">
      <c r="A23" s="65"/>
      <c r="B23" s="20" t="s">
        <v>23</v>
      </c>
      <c r="C23" s="46" t="n">
        <f aca="false">+C17/C11</f>
        <v>39.1945296052632</v>
      </c>
      <c r="D23" s="46" t="n">
        <f aca="false">+D17/D11</f>
        <v>37.7157690726667</v>
      </c>
      <c r="E23" s="46" t="n">
        <f aca="false">+E17/E11</f>
        <v>40.5406929577465</v>
      </c>
      <c r="F23" s="46" t="n">
        <f aca="false">+F17/F11</f>
        <v>38.8985631168831</v>
      </c>
      <c r="G23" s="46" t="n">
        <f aca="false">+G17/G11</f>
        <v>41.2005440845071</v>
      </c>
      <c r="H23" s="46" t="n">
        <f aca="false">+H17/H11</f>
        <v>41.1624122619048</v>
      </c>
      <c r="I23" s="46" t="n">
        <f aca="false">+I17/I11</f>
        <v>52.8915197115385</v>
      </c>
      <c r="J23" s="46" t="n">
        <f aca="false">+J17/J11</f>
        <v>60.7177975862069</v>
      </c>
      <c r="K23" s="46" t="n">
        <f aca="false">+K17/K11</f>
        <v>36.3255814606742</v>
      </c>
      <c r="L23" s="46" t="n">
        <f aca="false">+L17/L11</f>
        <v>36.3854042</v>
      </c>
      <c r="M23" s="46" t="n">
        <f aca="false">+M17/M11</f>
        <v>62.6626644285714</v>
      </c>
      <c r="N23" s="46" t="n">
        <f aca="false">+N17/N11</f>
        <v>34.6542450617284</v>
      </c>
      <c r="O23" s="43" t="n">
        <f aca="false">+O17/O11</f>
        <v>43.5654728126396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</row>
    <row r="24" customFormat="false" ht="45" hidden="false" customHeight="true" outlineLevel="0" collapsed="false">
      <c r="A24" s="65"/>
      <c r="B24" s="20" t="s">
        <v>34</v>
      </c>
      <c r="C24" s="48" t="n">
        <f aca="false">+C18/C12</f>
        <v>59.4909180262552</v>
      </c>
      <c r="D24" s="48" t="n">
        <f aca="false">+D18/D12</f>
        <v>34.4472359836066</v>
      </c>
      <c r="E24" s="48" t="n">
        <f aca="false">+E18/E12</f>
        <v>27.1625101554519</v>
      </c>
      <c r="F24" s="48" t="n">
        <f aca="false">+F18/F12</f>
        <v>34.9138123423232</v>
      </c>
      <c r="G24" s="48" t="n">
        <f aca="false">+G18/G12</f>
        <v>32.9883549114653</v>
      </c>
      <c r="H24" s="48" t="n">
        <f aca="false">+H18/H12</f>
        <v>27.0910981711891</v>
      </c>
      <c r="I24" s="48" t="n">
        <f aca="false">+I18/I12</f>
        <v>37.6886765118939</v>
      </c>
      <c r="J24" s="48" t="n">
        <f aca="false">+J18/J12</f>
        <v>45.292750155877</v>
      </c>
      <c r="K24" s="48" t="n">
        <f aca="false">+K18/K12</f>
        <v>42.7242639065585</v>
      </c>
      <c r="L24" s="48" t="n">
        <f aca="false">+L18/L12</f>
        <v>41.4394836406668</v>
      </c>
      <c r="M24" s="48" t="n">
        <f aca="false">+M18/M12</f>
        <v>44.1226596998285</v>
      </c>
      <c r="N24" s="48" t="n">
        <f aca="false">+N18/N12</f>
        <v>32.1391427002241</v>
      </c>
      <c r="O24" s="43" t="n">
        <f aca="false">+O18/O12</f>
        <v>38.0168924847934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</row>
    <row r="25" customFormat="false" ht="50.1" hidden="false" customHeight="true" outlineLevel="0" collapsed="false">
      <c r="A25" s="65"/>
      <c r="B25" s="67" t="s">
        <v>25</v>
      </c>
      <c r="C25" s="50" t="n">
        <f aca="false">+C19/C13</f>
        <v>15.4411229684468</v>
      </c>
      <c r="D25" s="50" t="n">
        <f aca="false">+D19/D13</f>
        <v>13.473407752894</v>
      </c>
      <c r="E25" s="50" t="n">
        <f aca="false">+E19/E13</f>
        <v>13.1356571251478</v>
      </c>
      <c r="F25" s="50" t="n">
        <f aca="false">+F19/F13</f>
        <v>12.3352149098453</v>
      </c>
      <c r="G25" s="50" t="n">
        <f aca="false">+G19/G13</f>
        <v>12.074673730771</v>
      </c>
      <c r="H25" s="50" t="n">
        <f aca="false">+H19/H13</f>
        <v>11.4126894444999</v>
      </c>
      <c r="I25" s="50" t="n">
        <f aca="false">+I19/I13</f>
        <v>12.3084772515684</v>
      </c>
      <c r="J25" s="50" t="n">
        <f aca="false">+J19/J13</f>
        <v>12.3523807319559</v>
      </c>
      <c r="K25" s="50" t="n">
        <f aca="false">+K19/K13</f>
        <v>12.8016856403929</v>
      </c>
      <c r="L25" s="50" t="n">
        <f aca="false">+L19/L13</f>
        <v>11.5587774060997</v>
      </c>
      <c r="M25" s="50" t="n">
        <f aca="false">+M19/M13</f>
        <v>11.8140049324826</v>
      </c>
      <c r="N25" s="50" t="n">
        <f aca="false">+N19/N13</f>
        <v>11.4474053306931</v>
      </c>
      <c r="O25" s="75" t="n">
        <f aca="false">+O19/O13</f>
        <v>12.4509019587533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</row>
  </sheetData>
  <mergeCells count="8">
    <mergeCell ref="A4:O4"/>
    <mergeCell ref="A6:A7"/>
    <mergeCell ref="B6:B7"/>
    <mergeCell ref="C6:N6"/>
    <mergeCell ref="O6:O7"/>
    <mergeCell ref="A8:A13"/>
    <mergeCell ref="A14:A19"/>
    <mergeCell ref="A20:A2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LibreOffice/5.4.3.2$Windows_x86 LibreOffice_project/92a7159f7e4af62137622921e809f8546db437e5</Application>
  <Company>Narodowy Bank Polski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1999-12-14T16:51:47Z</dcterms:created>
  <dc:creator>Dworski, Jacek Juliusz</dc:creator>
  <dc:description/>
  <dc:language>pl-PL</dc:language>
  <cp:lastModifiedBy/>
  <cp:lastPrinted>2015-04-07T09:47:24Z</cp:lastPrinted>
  <dcterms:modified xsi:type="dcterms:W3CDTF">2018-01-21T12:03:06Z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Narodowy Bank Polski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