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8800" windowHeight="12432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Harpacticoida" sheetId="12" r:id="rId7"/>
    <sheet name="Osrtracoda" sheetId="13" r:id="rId8"/>
    <sheet name="Description" sheetId="10" r:id="rId9"/>
  </sheets>
  <definedNames>
    <definedName name="_xlnm._FilterDatabase" localSheetId="1" hidden="1">Amphipoda!$K$1:$K$163</definedName>
    <definedName name="_xlnm._FilterDatabase" localSheetId="4" hidden="1">Cumacea!$K$1:$K$73</definedName>
    <definedName name="_xlnm._FilterDatabase" localSheetId="2" hidden="1">Isopoda!$K$1:$K$315</definedName>
    <definedName name="_xlnm._FilterDatabase" localSheetId="0" hidden="1">Polychaeta!$I$1:$I$1749</definedName>
    <definedName name="_xlnm._FilterDatabase" localSheetId="3" hidden="1">Tanaidacea!$K$1:$K$397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23" i="9" l="1"/>
  <c r="P1923" i="9"/>
  <c r="O1923" i="9"/>
  <c r="Q1922" i="9"/>
  <c r="Q1921" i="9"/>
  <c r="Q1920" i="9"/>
  <c r="Q1919" i="9"/>
  <c r="Q1918" i="9"/>
  <c r="Q1917" i="9"/>
  <c r="Q1916" i="9"/>
  <c r="Q1915" i="9"/>
  <c r="Q1914" i="9"/>
  <c r="Q1913" i="9"/>
  <c r="Q1912" i="9"/>
  <c r="Q1911" i="9"/>
  <c r="Q1910" i="9"/>
  <c r="Q1909" i="9"/>
  <c r="Q1908" i="9"/>
  <c r="Q1907" i="9"/>
  <c r="Q1906" i="9"/>
  <c r="Q1905" i="9"/>
  <c r="Q1904" i="9"/>
  <c r="Q1903" i="9"/>
  <c r="Q1902" i="9"/>
  <c r="Q1901" i="9"/>
  <c r="Q1900" i="9"/>
  <c r="Q1899" i="9"/>
  <c r="Q1898" i="9"/>
  <c r="Q1897" i="9"/>
  <c r="Q1896" i="9"/>
  <c r="Q1895" i="9"/>
  <c r="Q1894" i="9"/>
  <c r="Q1893" i="9"/>
  <c r="Q1892" i="9"/>
  <c r="Q1891" i="9"/>
  <c r="Q1890" i="9"/>
  <c r="Q1889" i="9"/>
  <c r="Q1888" i="9"/>
  <c r="Q1887" i="9"/>
  <c r="Q1886" i="9"/>
  <c r="Q1885" i="9"/>
  <c r="Q1884" i="9"/>
  <c r="Q1883" i="9"/>
  <c r="Q1882" i="9"/>
  <c r="Q1881" i="9"/>
  <c r="Q1880" i="9"/>
  <c r="Q1879" i="9"/>
  <c r="P1878" i="9"/>
  <c r="Q1878" i="9" s="1"/>
  <c r="O1878" i="9"/>
  <c r="P1877" i="9"/>
  <c r="O1877" i="9"/>
  <c r="Q1877" i="9" s="1"/>
  <c r="Q1876" i="9"/>
  <c r="Q1875" i="9"/>
  <c r="Q1874" i="9"/>
  <c r="Q1873" i="9"/>
  <c r="Q1872" i="9"/>
  <c r="Q1871" i="9"/>
  <c r="Q1870" i="9"/>
  <c r="Q1869" i="9"/>
  <c r="Q1868" i="9"/>
  <c r="Q1867" i="9"/>
  <c r="Q1866" i="9"/>
  <c r="Q1865" i="9"/>
  <c r="Q1864" i="9"/>
  <c r="Q1863" i="9"/>
  <c r="Q1862" i="9"/>
  <c r="Q1861" i="9"/>
  <c r="Q1860" i="9"/>
  <c r="Q1859" i="9"/>
  <c r="Q1858" i="9"/>
  <c r="Q1857" i="9"/>
  <c r="Q1856" i="9"/>
  <c r="Q1855" i="9"/>
  <c r="Q1854" i="9"/>
  <c r="Q1853" i="9"/>
  <c r="Q1852" i="9"/>
  <c r="Q1851" i="9"/>
  <c r="Q1850" i="9"/>
  <c r="Q1849" i="9"/>
  <c r="Q1848" i="9"/>
  <c r="Q1847" i="9"/>
  <c r="Q1846" i="9"/>
  <c r="Q1845" i="9"/>
  <c r="Q1844" i="9"/>
  <c r="Q1843" i="9"/>
  <c r="Q1842" i="9"/>
  <c r="Q1841" i="9"/>
  <c r="Q1840" i="9"/>
  <c r="Q1839" i="9"/>
  <c r="Q1838" i="9"/>
  <c r="Q1837" i="9"/>
  <c r="Q1836" i="9"/>
  <c r="Q1835" i="9"/>
  <c r="Q1834" i="9"/>
  <c r="Q1833" i="9"/>
  <c r="Q1832" i="9"/>
  <c r="Q1831" i="9"/>
  <c r="Q1830" i="9"/>
  <c r="Q1829" i="9"/>
  <c r="Q1828" i="9"/>
  <c r="Q1827" i="9"/>
  <c r="Q1826" i="9"/>
  <c r="Q1825" i="9"/>
  <c r="Q1824" i="9"/>
  <c r="Q1823" i="9"/>
  <c r="Q1822" i="9"/>
  <c r="Q1821" i="9"/>
  <c r="Q1820" i="9"/>
  <c r="Q1819" i="9"/>
  <c r="Q1818" i="9"/>
  <c r="Q1817" i="9"/>
  <c r="Q1816" i="9"/>
  <c r="Q1815" i="9"/>
  <c r="Q1814" i="9"/>
  <c r="Q1813" i="9"/>
  <c r="Q1812" i="9"/>
  <c r="Q1811" i="9"/>
  <c r="Q1810" i="9"/>
  <c r="Q1809" i="9"/>
  <c r="Q1808" i="9"/>
  <c r="Q1807" i="9"/>
  <c r="Q1806" i="9"/>
  <c r="Q1805" i="9"/>
  <c r="Q1804" i="9"/>
  <c r="Q1803" i="9"/>
  <c r="Q1802" i="9"/>
  <c r="Q1801" i="9"/>
  <c r="Q1800" i="9"/>
  <c r="Q1799" i="9"/>
  <c r="Q1798" i="9"/>
  <c r="Q1797" i="9"/>
  <c r="Q1796" i="9"/>
  <c r="Q1795" i="9"/>
  <c r="Q1794" i="9"/>
  <c r="Q1793" i="9"/>
  <c r="Q1792" i="9"/>
  <c r="Q1791" i="9"/>
  <c r="Q1790" i="9"/>
  <c r="Q1789" i="9"/>
  <c r="Q1788" i="9"/>
  <c r="Q1787" i="9"/>
  <c r="Q1786" i="9"/>
  <c r="Q1785" i="9"/>
  <c r="Q1784" i="9"/>
  <c r="Q1783" i="9"/>
  <c r="Q1782" i="9"/>
  <c r="Q1781" i="9"/>
  <c r="Q1780" i="9"/>
  <c r="Q1779" i="9"/>
  <c r="Q1778" i="9"/>
  <c r="Q1777" i="9"/>
  <c r="Q1776" i="9"/>
  <c r="Q1775" i="9"/>
  <c r="Q1774" i="9"/>
  <c r="Q1773" i="9"/>
  <c r="Q1772" i="9"/>
  <c r="Q1771" i="9"/>
  <c r="Q1770" i="9"/>
  <c r="Q1769" i="9"/>
  <c r="Q1768" i="9"/>
  <c r="Q1767" i="9"/>
  <c r="Q1766" i="9"/>
  <c r="Q1765" i="9"/>
  <c r="Q1764" i="9"/>
  <c r="Q1763" i="9"/>
  <c r="Q1762" i="9"/>
  <c r="Q1761" i="9"/>
  <c r="Q1760" i="9"/>
  <c r="Q1759" i="9"/>
  <c r="Q1758" i="9"/>
  <c r="Q1757" i="9"/>
  <c r="Q1756" i="9"/>
  <c r="Q1755" i="9"/>
  <c r="Q1754" i="9"/>
  <c r="Q1753" i="9"/>
  <c r="Q1752" i="9"/>
  <c r="Q1751" i="9"/>
  <c r="Q1750" i="9"/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2" i="13"/>
  <c r="Q349" i="7" l="1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44" i="2" l="1"/>
  <c r="Q443" i="2"/>
  <c r="Q434" i="2"/>
  <c r="Q348" i="7"/>
  <c r="Q347" i="7"/>
  <c r="Q346" i="7"/>
  <c r="Q345" i="7"/>
  <c r="Q344" i="7"/>
  <c r="Q343" i="7"/>
  <c r="Q342" i="7"/>
  <c r="Q415" i="2" l="1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41" i="7"/>
  <c r="Q340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2" i="5" l="1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Q1322" i="9" s="1"/>
  <c r="P1321" i="9"/>
  <c r="O1321" i="9"/>
  <c r="Q1321" i="9" s="1"/>
  <c r="P1320" i="9"/>
  <c r="O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4" i="9" s="1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4" i="9" s="1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P436" i="9"/>
  <c r="O436" i="9"/>
  <c r="Q436" i="9" s="1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05" i="9" l="1"/>
  <c r="Q133" i="9"/>
  <c r="Q205" i="9"/>
  <c r="Q769" i="9"/>
  <c r="Q878" i="9"/>
  <c r="Q1320" i="9"/>
  <c r="Q1379" i="9"/>
  <c r="Q1409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<sst xmlns="http://schemas.openxmlformats.org/spreadsheetml/2006/main" count="26747" uniqueCount="688">
  <si>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</si>
  <si>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</si>
  <si>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</si>
  <si>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</si>
  <si>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</si>
  <si>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</si>
  <si>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</si>
  <si>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</si>
  <si>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</si>
  <si>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</si>
  <si>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</si>
  <si>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</si>
  <si>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</si>
  <si>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</si>
  <si>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</si>
  <si>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</si>
  <si>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</si>
  <si>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</si>
  <si>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</si>
  <si>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</si>
  <si>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</si>
  <si>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</si>
  <si>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</si>
  <si>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</si>
  <si>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</si>
  <si>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</si>
  <si>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</si>
  <si>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</si>
  <si>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</si>
  <si>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</si>
  <si>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</si>
  <si>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</si>
  <si>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</si>
  <si>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</si>
  <si>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</si>
  <si>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</si>
  <si>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</si>
  <si>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</si>
  <si>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</si>
  <si>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</si>
  <si>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</si>
  <si>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</si>
  <si>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</si>
  <si>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</si>
  <si>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</si>
  <si>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</si>
  <si>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</si>
  <si>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</si>
  <si>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</si>
  <si>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</si>
  <si>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</si>
  <si>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</si>
  <si>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</si>
  <si>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</si>
  <si>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</si>
  <si>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</si>
  <si>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</si>
  <si>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</si>
  <si>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</si>
  <si>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</si>
  <si>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</si>
  <si>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</si>
  <si>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</si>
  <si>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</si>
  <si>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</si>
  <si>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</si>
  <si>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</si>
  <si>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</si>
  <si>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</si>
  <si>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</si>
  <si>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</si>
  <si>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</si>
  <si>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</si>
  <si>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</si>
  <si>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</si>
  <si>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</si>
  <si>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</si>
  <si>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</si>
  <si>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</si>
  <si>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</si>
  <si>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</si>
  <si>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</si>
  <si>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</si>
  <si>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</si>
  <si>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</si>
  <si>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</si>
  <si>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</si>
  <si>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</si>
  <si>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</si>
  <si>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</si>
  <si>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</si>
  <si>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</si>
  <si>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</si>
  <si>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</si>
  <si>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</si>
  <si>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</si>
  <si>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</si>
  <si>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</si>
  <si>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</si>
  <si>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</si>
  <si>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</si>
  <si>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</si>
  <si>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</si>
  <si>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</si>
  <si>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</si>
  <si>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</si>
  <si>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</si>
  <si>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</si>
  <si>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</si>
  <si>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</si>
  <si>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</si>
  <si>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</si>
  <si>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</si>
  <si>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</si>
  <si>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</si>
  <si>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</si>
  <si>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</si>
  <si>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</si>
  <si>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</si>
  <si>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</si>
  <si>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</si>
  <si>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</si>
  <si>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</si>
  <si>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</si>
  <si>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</si>
  <si>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</si>
  <si>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</si>
  <si>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</si>
  <si>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</si>
  <si>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</si>
  <si>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</si>
  <si>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</si>
  <si>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</si>
  <si>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</si>
  <si>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</si>
  <si>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</si>
  <si>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</si>
  <si>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</si>
  <si>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</si>
  <si>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</si>
  <si>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</si>
  <si>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</si>
  <si>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</si>
  <si>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</si>
  <si>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</si>
  <si>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</si>
  <si>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</si>
  <si>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</si>
  <si>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</si>
  <si>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</si>
  <si>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</si>
  <si>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</si>
  <si>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</si>
  <si>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</si>
  <si>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</si>
  <si>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</si>
  <si>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</si>
  <si>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</si>
  <si>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</si>
  <si>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</si>
  <si>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</si>
  <si>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</si>
  <si>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</si>
  <si>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</si>
  <si>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</si>
  <si>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</si>
  <si>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</si>
  <si>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</si>
  <si>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</si>
  <si>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</si>
  <si>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</si>
  <si>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</si>
  <si>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</si>
  <si>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</si>
  <si>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</si>
  <si>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</si>
  <si>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</si>
  <si>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</si>
  <si>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</si>
  <si>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</si>
  <si>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</si>
  <si>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</si>
  <si>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</si>
  <si>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</si>
  <si>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</si>
  <si>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</si>
  <si>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</si>
  <si>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</si>
  <si>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</si>
  <si>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</si>
  <si>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</si>
  <si>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</si>
  <si>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</si>
  <si>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</si>
  <si>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</si>
  <si>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</si>
  <si>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</si>
  <si>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</si>
  <si>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</si>
  <si>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</si>
  <si>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</si>
  <si>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</si>
  <si>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</si>
  <si>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</si>
  <si>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</si>
  <si>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</si>
  <si>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</si>
  <si>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</si>
  <si>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</si>
  <si>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</si>
  <si>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</si>
  <si>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</si>
  <si>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</si>
  <si>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</si>
  <si>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</si>
  <si>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</si>
  <si>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</si>
  <si>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</si>
  <si>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</si>
  <si>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</si>
  <si>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</si>
  <si>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</si>
  <si>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</si>
  <si>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</si>
  <si>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</si>
  <si>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</si>
  <si>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</si>
  <si>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</si>
  <si>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</si>
  <si>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</si>
  <si>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</si>
  <si>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</si>
  <si>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</si>
  <si>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</si>
  <si>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</si>
  <si>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</si>
  <si>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</si>
  <si>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</si>
  <si>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</si>
  <si>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</si>
  <si>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</si>
  <si>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</si>
  <si>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</si>
  <si>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</si>
  <si>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</si>
  <si>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</si>
  <si>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</si>
  <si>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</si>
  <si>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</si>
  <si>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</si>
  <si>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</si>
  <si>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</si>
  <si>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</si>
  <si>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</si>
  <si>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</si>
  <si>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</si>
  <si>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</si>
  <si>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</si>
  <si>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</si>
  <si>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</si>
  <si>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</si>
  <si>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</si>
  <si>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</si>
  <si>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</si>
  <si>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</si>
  <si>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</si>
  <si>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</si>
  <si>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</si>
  <si>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</si>
  <si>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</si>
  <si>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</si>
  <si>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</si>
  <si>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</si>
  <si>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</si>
  <si>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</si>
  <si>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</si>
  <si>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</si>
  <si>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</si>
  <si>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</si>
  <si>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</si>
  <si>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</si>
  <si>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</si>
  <si>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</si>
  <si>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</si>
  <si>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</si>
  <si>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</si>
  <si>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</si>
  <si>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</si>
  <si>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</si>
  <si>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</si>
  <si>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</si>
  <si>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</si>
  <si>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</si>
  <si>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</si>
  <si>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</si>
  <si>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</si>
  <si>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</si>
  <si>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</si>
  <si>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</si>
  <si>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</si>
  <si>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</si>
  <si>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</si>
  <si>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</si>
  <si>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</si>
  <si>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</si>
  <si>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</si>
  <si>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</si>
  <si>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</si>
  <si>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</si>
  <si>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</si>
  <si>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</si>
  <si>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</si>
  <si>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</si>
  <si>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</si>
  <si>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</si>
  <si>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</si>
  <si>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</si>
  <si>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</si>
  <si>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</si>
  <si>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</si>
  <si>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</si>
  <si>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</si>
  <si>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</si>
  <si>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</si>
  <si>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</si>
  <si>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</si>
  <si>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</si>
  <si>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</si>
  <si>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</si>
  <si>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</si>
  <si>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</si>
  <si>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</si>
  <si>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</si>
  <si>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</si>
  <si>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</si>
  <si>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</si>
  <si>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</si>
  <si>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</si>
  <si>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</si>
  <si>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</si>
  <si>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</si>
  <si>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</si>
  <si>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</si>
  <si>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</si>
  <si>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</si>
  <si>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</si>
  <si>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</si>
  <si>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</si>
  <si>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</si>
  <si>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</si>
  <si>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</si>
  <si>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</si>
  <si>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</si>
  <si>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</si>
  <si>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</si>
  <si>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</si>
  <si>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</si>
  <si>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</si>
  <si>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</si>
  <si>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</si>
  <si>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</si>
  <si>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</si>
  <si>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</si>
  <si>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</si>
  <si>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</si>
  <si>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</si>
  <si>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</si>
  <si>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</si>
  <si>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</si>
  <si>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</si>
  <si>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</si>
  <si>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</si>
  <si>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</si>
  <si>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</si>
  <si>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</si>
  <si>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</si>
  <si>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</si>
  <si>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</si>
  <si>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</si>
  <si>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</si>
  <si>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</si>
  <si>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</si>
  <si>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</si>
  <si>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</si>
  <si>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</si>
  <si>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</si>
  <si>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</si>
  <si>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</si>
  <si>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</si>
  <si>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</si>
  <si>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</si>
  <si>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</si>
  <si>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</si>
  <si>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</si>
  <si>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</si>
  <si>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</si>
  <si>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</si>
  <si>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</si>
  <si>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</si>
  <si>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</si>
  <si>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</si>
  <si>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</si>
  <si>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</si>
  <si>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</si>
  <si>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</si>
  <si>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</si>
  <si>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</si>
  <si>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</si>
  <si>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</si>
  <si>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</si>
  <si>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</si>
  <si>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</si>
  <si>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</si>
  <si>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</si>
  <si>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</si>
  <si>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</si>
  <si>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</si>
  <si>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</si>
  <si>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</si>
  <si>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</si>
  <si>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</si>
  <si>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</si>
  <si>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</si>
  <si>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</si>
  <si>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</si>
  <si>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</si>
  <si>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</si>
  <si>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</si>
  <si>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</si>
  <si>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</si>
  <si>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</si>
  <si>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</si>
  <si>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</si>
  <si>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</si>
  <si>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</si>
  <si>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</si>
  <si>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</si>
  <si>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</si>
  <si>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</si>
  <si>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</si>
  <si>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</si>
  <si>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</si>
  <si>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</si>
  <si>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</si>
  <si>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</si>
  <si>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</si>
  <si>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</si>
  <si>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</si>
  <si>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</si>
  <si>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</si>
  <si>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</si>
  <si>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</si>
  <si>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</si>
  <si>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</si>
  <si>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</si>
  <si>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</si>
  <si>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</si>
  <si>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</si>
  <si>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</si>
  <si>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</si>
  <si>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</si>
  <si>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</si>
  <si>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</si>
  <si>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</si>
  <si>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</si>
  <si>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</si>
  <si>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</si>
  <si>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</si>
  <si>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</si>
  <si>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</si>
  <si>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</si>
  <si>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</si>
  <si>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</si>
  <si>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</si>
  <si>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</si>
  <si>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</si>
  <si>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</si>
  <si>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</si>
  <si>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</si>
  <si>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</si>
  <si>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</si>
  <si>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</si>
  <si>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</si>
  <si>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</si>
  <si>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</si>
  <si>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</si>
  <si>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</si>
  <si>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</si>
  <si>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</si>
  <si>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</si>
  <si>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</si>
  <si>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</si>
  <si>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</si>
  <si>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</si>
  <si>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</si>
  <si>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</si>
  <si>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</si>
  <si>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</si>
  <si>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</si>
  <si>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</si>
  <si>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</si>
  <si>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</si>
  <si>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</si>
  <si>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</si>
  <si>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</si>
  <si>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</si>
  <si>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</si>
  <si>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</si>
  <si>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</si>
  <si>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</si>
  <si>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</si>
  <si>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</si>
  <si>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</si>
  <si>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</si>
  <si>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</si>
  <si>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</si>
  <si>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</si>
  <si>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</si>
  <si>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</si>
  <si>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</si>
  <si>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</si>
  <si>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</si>
  <si>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</si>
  <si>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</si>
  <si>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</si>
  <si>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</si>
  <si>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</si>
  <si>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</si>
  <si>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</si>
  <si>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</si>
  <si>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</si>
  <si>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</si>
  <si>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</si>
  <si>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</si>
  <si>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</si>
  <si>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</si>
  <si>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</si>
  <si>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</si>
  <si>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</si>
  <si>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</si>
  <si>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</si>
  <si>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</si>
  <si>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</si>
  <si>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</si>
  <si>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</si>
  <si>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</si>
  <si>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</si>
  <si>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</si>
  <si>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</si>
  <si>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</si>
  <si>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</si>
  <si>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</si>
  <si>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</si>
  <si>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</si>
  <si>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</si>
  <si>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</si>
  <si>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</si>
  <si>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</si>
  <si>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</si>
  <si>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</si>
  <si>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</si>
  <si>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</si>
  <si>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</si>
  <si>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</si>
  <si>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</si>
  <si>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</si>
  <si>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</si>
  <si>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</si>
  <si>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</si>
  <si>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</si>
  <si>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</si>
  <si>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</si>
  <si>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</si>
  <si>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</si>
  <si>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</si>
  <si>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</si>
  <si>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</si>
  <si>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</si>
  <si>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</si>
  <si>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</si>
  <si>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</si>
  <si>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</si>
  <si>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</si>
  <si>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</si>
  <si>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</si>
  <si>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</si>
  <si>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</si>
  <si>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</si>
  <si>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</si>
  <si>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</si>
  <si>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</si>
  <si>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</si>
  <si>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</si>
  <si>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</si>
  <si>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</si>
  <si>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</si>
  <si>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</si>
  <si>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</si>
  <si>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</si>
  <si>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</si>
  <si>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</si>
  <si>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</si>
  <si>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</si>
  <si>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</si>
  <si>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</si>
  <si>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</si>
  <si>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</si>
  <si>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</si>
  <si>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</si>
  <si>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</si>
  <si>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</si>
  <si>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</si>
  <si>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</si>
  <si>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</si>
  <si>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</si>
  <si>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</si>
  <si>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</si>
  <si>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</si>
  <si>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</si>
  <si>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</si>
  <si>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</si>
  <si>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</si>
  <si>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</si>
  <si>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</si>
  <si>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</si>
  <si>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</si>
  <si>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OR1_1151</t>
    <phoneticPr fontId="2" type="noConversion"/>
  </si>
  <si>
    <t>Canyon</t>
    <phoneticPr fontId="2" type="noConversion"/>
  </si>
  <si>
    <t>GC1</t>
    <phoneticPr fontId="2" type="noConversion"/>
  </si>
  <si>
    <t>Polychaeta</t>
    <phoneticPr fontId="2" type="noConversion"/>
  </si>
  <si>
    <t>Spionidae</t>
    <phoneticPr fontId="2" type="noConversion"/>
  </si>
  <si>
    <t>cylinder</t>
    <phoneticPr fontId="2" type="noConversion"/>
  </si>
  <si>
    <t>GC4</t>
    <phoneticPr fontId="2" type="noConversion"/>
  </si>
  <si>
    <t>Polychaeta</t>
    <phoneticPr fontId="2" type="noConversion"/>
  </si>
  <si>
    <t>Cirratulidae</t>
    <phoneticPr fontId="2" type="noConversion"/>
  </si>
  <si>
    <t>F</t>
    <phoneticPr fontId="2" type="noConversion"/>
  </si>
  <si>
    <t>GC4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</si>
  <si>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</si>
  <si>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</si>
  <si>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</si>
  <si>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Arabellidae</t>
    <phoneticPr fontId="2" type="noConversion"/>
  </si>
  <si>
    <t>FH</t>
    <phoneticPr fontId="2" type="noConversion"/>
  </si>
  <si>
    <t>Cossuridae</t>
    <phoneticPr fontId="2" type="noConversion"/>
  </si>
  <si>
    <t>Dorvilleidae</t>
    <phoneticPr fontId="2" type="noConversion"/>
  </si>
  <si>
    <t>Opheliidae</t>
    <phoneticPr fontId="2" type="noConversion"/>
  </si>
  <si>
    <t>Paraonidae</t>
    <phoneticPr fontId="2" type="noConversion"/>
  </si>
  <si>
    <t>Unknown</t>
    <phoneticPr fontId="2" type="noConversion"/>
  </si>
  <si>
    <t>Maldanidae</t>
    <phoneticPr fontId="2" type="noConversion"/>
  </si>
  <si>
    <t>F</t>
    <phoneticPr fontId="2" type="noConversion"/>
  </si>
  <si>
    <t>Maldanidae</t>
    <phoneticPr fontId="2" type="noConversion"/>
  </si>
  <si>
    <t>F</t>
    <phoneticPr fontId="2" type="noConversion"/>
  </si>
  <si>
    <t>Spionidae</t>
    <phoneticPr fontId="2" type="noConversion"/>
  </si>
  <si>
    <t>Ampharetidae</t>
    <phoneticPr fontId="2" type="noConversion"/>
  </si>
  <si>
    <t>Capitellidae</t>
    <phoneticPr fontId="2" type="noConversion"/>
  </si>
  <si>
    <t>Hesionidae</t>
    <phoneticPr fontId="2" type="noConversion"/>
  </si>
  <si>
    <t>Lacydoniidae</t>
    <phoneticPr fontId="2" type="noConversion"/>
  </si>
  <si>
    <t>FH</t>
    <phoneticPr fontId="2" type="noConversion"/>
  </si>
  <si>
    <t>cylinder</t>
    <phoneticPr fontId="2" type="noConversion"/>
  </si>
  <si>
    <t>Slope</t>
    <phoneticPr fontId="2" type="noConversion"/>
  </si>
  <si>
    <t>Polychaeta</t>
    <phoneticPr fontId="2" type="noConversion"/>
  </si>
  <si>
    <t>Lumbrineridae</t>
    <phoneticPr fontId="2" type="noConversion"/>
  </si>
  <si>
    <t>FH</t>
    <phoneticPr fontId="2" type="noConversion"/>
  </si>
  <si>
    <t>cylinder</t>
    <phoneticPr fontId="2" type="noConversion"/>
  </si>
  <si>
    <t>Slope</t>
    <phoneticPr fontId="2" type="noConversion"/>
  </si>
  <si>
    <t>Polychaeta</t>
    <phoneticPr fontId="2" type="noConversion"/>
  </si>
  <si>
    <t>Maldanidae</t>
    <phoneticPr fontId="2" type="noConversion"/>
  </si>
  <si>
    <t>F</t>
    <phoneticPr fontId="2" type="noConversion"/>
  </si>
  <si>
    <t>Opheliidae</t>
    <phoneticPr fontId="2" type="noConversion"/>
  </si>
  <si>
    <t>C</t>
    <phoneticPr fontId="2" type="noConversion"/>
  </si>
  <si>
    <t>Sternaspidae</t>
    <phoneticPr fontId="2" type="noConversion"/>
  </si>
  <si>
    <t>ellipsoid</t>
    <phoneticPr fontId="2" type="noConversion"/>
  </si>
  <si>
    <t>C</t>
    <phoneticPr fontId="2" type="noConversion"/>
  </si>
  <si>
    <t>Syllidae</t>
    <phoneticPr fontId="2" type="noConversion"/>
  </si>
  <si>
    <t>cylinder</t>
    <phoneticPr fontId="2" type="noConversion"/>
  </si>
  <si>
    <t>Slope</t>
    <phoneticPr fontId="2" type="noConversion"/>
  </si>
  <si>
    <t>Polychaeta</t>
    <phoneticPr fontId="2" type="noConversion"/>
  </si>
  <si>
    <t>Syllidae</t>
    <phoneticPr fontId="2" type="noConversion"/>
  </si>
  <si>
    <t>OR1_1151</t>
    <phoneticPr fontId="2" type="noConversion"/>
  </si>
  <si>
    <t>GS2</t>
    <phoneticPr fontId="2" type="noConversion"/>
  </si>
  <si>
    <t>GS3</t>
    <phoneticPr fontId="2" type="noConversion"/>
  </si>
  <si>
    <t>FT</t>
    <phoneticPr fontId="2" type="noConversion"/>
  </si>
  <si>
    <t>GS3</t>
    <phoneticPr fontId="2" type="noConversion"/>
  </si>
  <si>
    <t>FT</t>
    <phoneticPr fontId="2" type="noConversion"/>
  </si>
  <si>
    <t>Cirratulidae</t>
    <phoneticPr fontId="2" type="noConversion"/>
  </si>
  <si>
    <t>F</t>
    <phoneticPr fontId="2" type="noConversion"/>
  </si>
  <si>
    <t>Hesionidae</t>
    <phoneticPr fontId="2" type="noConversion"/>
  </si>
  <si>
    <t>Nereidae</t>
    <phoneticPr fontId="2" type="noConversion"/>
  </si>
  <si>
    <t>GS4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</si>
</sst>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19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rgb="FF0061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176" fontId="17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5" borderId="0" xfId="3">
      <alignment vertical="center"/>
    </xf>
  </cellXfs>
  <cellStyles count="4">
    <cellStyle name="Good" xfId="3" builtinId="26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3"/>
  <sheetViews>
    <sheetView tabSelected="1" topLeftCell="A1891" workbookViewId="0">
      <selection activeCell="A1750" sqref="A1750:Q1923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</row>
    <row r="2" spans="1:17" x14ac:dyDescent="0.3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 x14ac:dyDescent="0.3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x14ac:dyDescent="0.3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x14ac:dyDescent="0.3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x14ac:dyDescent="0.3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x14ac:dyDescent="0.3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x14ac:dyDescent="0.3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x14ac:dyDescent="0.3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x14ac:dyDescent="0.3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 x14ac:dyDescent="0.3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x14ac:dyDescent="0.3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x14ac:dyDescent="0.3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x14ac:dyDescent="0.3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x14ac:dyDescent="0.3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x14ac:dyDescent="0.3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x14ac:dyDescent="0.3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x14ac:dyDescent="0.3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x14ac:dyDescent="0.3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x14ac:dyDescent="0.3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x14ac:dyDescent="0.3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x14ac:dyDescent="0.3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x14ac:dyDescent="0.3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x14ac:dyDescent="0.3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x14ac:dyDescent="0.3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x14ac:dyDescent="0.3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x14ac:dyDescent="0.3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x14ac:dyDescent="0.3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x14ac:dyDescent="0.3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x14ac:dyDescent="0.3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x14ac:dyDescent="0.3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x14ac:dyDescent="0.3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x14ac:dyDescent="0.3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x14ac:dyDescent="0.3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x14ac:dyDescent="0.3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x14ac:dyDescent="0.3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x14ac:dyDescent="0.3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x14ac:dyDescent="0.3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x14ac:dyDescent="0.3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x14ac:dyDescent="0.3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x14ac:dyDescent="0.3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x14ac:dyDescent="0.3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x14ac:dyDescent="0.3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x14ac:dyDescent="0.3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x14ac:dyDescent="0.3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 x14ac:dyDescent="0.3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 x14ac:dyDescent="0.3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 x14ac:dyDescent="0.3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 x14ac:dyDescent="0.3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 x14ac:dyDescent="0.3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 x14ac:dyDescent="0.3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 x14ac:dyDescent="0.3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 x14ac:dyDescent="0.3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 x14ac:dyDescent="0.3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 x14ac:dyDescent="0.3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 x14ac:dyDescent="0.3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 x14ac:dyDescent="0.3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 x14ac:dyDescent="0.3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 x14ac:dyDescent="0.3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 x14ac:dyDescent="0.3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 x14ac:dyDescent="0.3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 x14ac:dyDescent="0.3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 x14ac:dyDescent="0.3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 x14ac:dyDescent="0.3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 x14ac:dyDescent="0.3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 x14ac:dyDescent="0.3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 x14ac:dyDescent="0.3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 x14ac:dyDescent="0.3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 x14ac:dyDescent="0.3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 x14ac:dyDescent="0.3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 x14ac:dyDescent="0.3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 x14ac:dyDescent="0.3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 x14ac:dyDescent="0.3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 x14ac:dyDescent="0.3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 x14ac:dyDescent="0.3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 x14ac:dyDescent="0.3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 x14ac:dyDescent="0.3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 x14ac:dyDescent="0.3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 x14ac:dyDescent="0.3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 x14ac:dyDescent="0.3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 x14ac:dyDescent="0.3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 x14ac:dyDescent="0.3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 x14ac:dyDescent="0.3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 x14ac:dyDescent="0.3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 x14ac:dyDescent="0.3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 x14ac:dyDescent="0.3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 x14ac:dyDescent="0.3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 x14ac:dyDescent="0.3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 x14ac:dyDescent="0.3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 x14ac:dyDescent="0.3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 x14ac:dyDescent="0.3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 x14ac:dyDescent="0.3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 x14ac:dyDescent="0.3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 x14ac:dyDescent="0.3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 x14ac:dyDescent="0.3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 x14ac:dyDescent="0.3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 x14ac:dyDescent="0.3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 x14ac:dyDescent="0.3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 x14ac:dyDescent="0.3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 x14ac:dyDescent="0.3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 x14ac:dyDescent="0.3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 x14ac:dyDescent="0.3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 x14ac:dyDescent="0.3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 x14ac:dyDescent="0.3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 x14ac:dyDescent="0.3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 x14ac:dyDescent="0.3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 x14ac:dyDescent="0.3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 x14ac:dyDescent="0.3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 x14ac:dyDescent="0.3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 x14ac:dyDescent="0.3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 x14ac:dyDescent="0.3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 x14ac:dyDescent="0.3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 x14ac:dyDescent="0.3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 x14ac:dyDescent="0.3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 x14ac:dyDescent="0.3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 x14ac:dyDescent="0.3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 x14ac:dyDescent="0.3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 x14ac:dyDescent="0.3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 x14ac:dyDescent="0.3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 x14ac:dyDescent="0.3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 x14ac:dyDescent="0.3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 x14ac:dyDescent="0.3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 x14ac:dyDescent="0.3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 x14ac:dyDescent="0.3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 x14ac:dyDescent="0.3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 x14ac:dyDescent="0.3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 x14ac:dyDescent="0.3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 x14ac:dyDescent="0.3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 x14ac:dyDescent="0.3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 x14ac:dyDescent="0.3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 x14ac:dyDescent="0.3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 x14ac:dyDescent="0.3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 x14ac:dyDescent="0.3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 x14ac:dyDescent="0.3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 x14ac:dyDescent="0.3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 x14ac:dyDescent="0.3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 x14ac:dyDescent="0.3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 x14ac:dyDescent="0.3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 x14ac:dyDescent="0.3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 x14ac:dyDescent="0.3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 x14ac:dyDescent="0.3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 x14ac:dyDescent="0.3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 x14ac:dyDescent="0.3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 x14ac:dyDescent="0.3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 x14ac:dyDescent="0.3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 x14ac:dyDescent="0.3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 x14ac:dyDescent="0.3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 x14ac:dyDescent="0.3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 x14ac:dyDescent="0.3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 x14ac:dyDescent="0.3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 x14ac:dyDescent="0.3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 x14ac:dyDescent="0.3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 x14ac:dyDescent="0.3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 x14ac:dyDescent="0.3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 x14ac:dyDescent="0.3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 x14ac:dyDescent="0.3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 x14ac:dyDescent="0.3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 x14ac:dyDescent="0.3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 x14ac:dyDescent="0.3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 x14ac:dyDescent="0.3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 x14ac:dyDescent="0.3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 x14ac:dyDescent="0.3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 x14ac:dyDescent="0.3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 x14ac:dyDescent="0.3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 x14ac:dyDescent="0.3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 x14ac:dyDescent="0.3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 x14ac:dyDescent="0.3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 x14ac:dyDescent="0.3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 x14ac:dyDescent="0.3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 x14ac:dyDescent="0.3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 x14ac:dyDescent="0.3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 x14ac:dyDescent="0.3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 x14ac:dyDescent="0.3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 x14ac:dyDescent="0.3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 x14ac:dyDescent="0.3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 x14ac:dyDescent="0.3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 x14ac:dyDescent="0.3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 x14ac:dyDescent="0.3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 x14ac:dyDescent="0.3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 x14ac:dyDescent="0.3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 x14ac:dyDescent="0.3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 x14ac:dyDescent="0.3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 x14ac:dyDescent="0.3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 x14ac:dyDescent="0.3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 x14ac:dyDescent="0.3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x14ac:dyDescent="0.3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x14ac:dyDescent="0.3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x14ac:dyDescent="0.3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x14ac:dyDescent="0.3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x14ac:dyDescent="0.3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x14ac:dyDescent="0.3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x14ac:dyDescent="0.3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x14ac:dyDescent="0.3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x14ac:dyDescent="0.3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x14ac:dyDescent="0.3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x14ac:dyDescent="0.3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x14ac:dyDescent="0.3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x14ac:dyDescent="0.3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x14ac:dyDescent="0.3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x14ac:dyDescent="0.3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x14ac:dyDescent="0.3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x14ac:dyDescent="0.3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x14ac:dyDescent="0.3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x14ac:dyDescent="0.3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x14ac:dyDescent="0.3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x14ac:dyDescent="0.3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x14ac:dyDescent="0.3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x14ac:dyDescent="0.3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x14ac:dyDescent="0.3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x14ac:dyDescent="0.3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x14ac:dyDescent="0.3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x14ac:dyDescent="0.3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x14ac:dyDescent="0.3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x14ac:dyDescent="0.3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x14ac:dyDescent="0.3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x14ac:dyDescent="0.3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x14ac:dyDescent="0.3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x14ac:dyDescent="0.3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x14ac:dyDescent="0.3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x14ac:dyDescent="0.3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x14ac:dyDescent="0.3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x14ac:dyDescent="0.3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x14ac:dyDescent="0.3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x14ac:dyDescent="0.3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x14ac:dyDescent="0.3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x14ac:dyDescent="0.3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x14ac:dyDescent="0.3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x14ac:dyDescent="0.3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x14ac:dyDescent="0.3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x14ac:dyDescent="0.3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x14ac:dyDescent="0.3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x14ac:dyDescent="0.3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x14ac:dyDescent="0.3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x14ac:dyDescent="0.3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x14ac:dyDescent="0.3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x14ac:dyDescent="0.3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x14ac:dyDescent="0.3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x14ac:dyDescent="0.3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x14ac:dyDescent="0.3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x14ac:dyDescent="0.3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x14ac:dyDescent="0.3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x14ac:dyDescent="0.3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x14ac:dyDescent="0.3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x14ac:dyDescent="0.3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x14ac:dyDescent="0.3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x14ac:dyDescent="0.3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x14ac:dyDescent="0.3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x14ac:dyDescent="0.3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x14ac:dyDescent="0.3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x14ac:dyDescent="0.3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x14ac:dyDescent="0.3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x14ac:dyDescent="0.3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x14ac:dyDescent="0.3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x14ac:dyDescent="0.3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x14ac:dyDescent="0.3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x14ac:dyDescent="0.3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x14ac:dyDescent="0.3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x14ac:dyDescent="0.3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x14ac:dyDescent="0.3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x14ac:dyDescent="0.3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x14ac:dyDescent="0.3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x14ac:dyDescent="0.3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x14ac:dyDescent="0.3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x14ac:dyDescent="0.3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x14ac:dyDescent="0.3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x14ac:dyDescent="0.3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x14ac:dyDescent="0.3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x14ac:dyDescent="0.3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x14ac:dyDescent="0.3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x14ac:dyDescent="0.3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x14ac:dyDescent="0.3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x14ac:dyDescent="0.3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x14ac:dyDescent="0.3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x14ac:dyDescent="0.3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x14ac:dyDescent="0.3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x14ac:dyDescent="0.3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x14ac:dyDescent="0.3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x14ac:dyDescent="0.3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x14ac:dyDescent="0.3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x14ac:dyDescent="0.3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x14ac:dyDescent="0.3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x14ac:dyDescent="0.3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x14ac:dyDescent="0.3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x14ac:dyDescent="0.3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x14ac:dyDescent="0.3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x14ac:dyDescent="0.3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x14ac:dyDescent="0.3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x14ac:dyDescent="0.3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x14ac:dyDescent="0.3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x14ac:dyDescent="0.3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x14ac:dyDescent="0.3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x14ac:dyDescent="0.3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x14ac:dyDescent="0.3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x14ac:dyDescent="0.3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x14ac:dyDescent="0.3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x14ac:dyDescent="0.3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x14ac:dyDescent="0.3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x14ac:dyDescent="0.3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x14ac:dyDescent="0.3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x14ac:dyDescent="0.3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x14ac:dyDescent="0.3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x14ac:dyDescent="0.3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x14ac:dyDescent="0.3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x14ac:dyDescent="0.3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x14ac:dyDescent="0.3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x14ac:dyDescent="0.3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x14ac:dyDescent="0.3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x14ac:dyDescent="0.3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x14ac:dyDescent="0.3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x14ac:dyDescent="0.3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x14ac:dyDescent="0.3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x14ac:dyDescent="0.3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x14ac:dyDescent="0.3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x14ac:dyDescent="0.3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x14ac:dyDescent="0.3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x14ac:dyDescent="0.3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x14ac:dyDescent="0.3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x14ac:dyDescent="0.3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x14ac:dyDescent="0.3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x14ac:dyDescent="0.3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x14ac:dyDescent="0.3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x14ac:dyDescent="0.3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x14ac:dyDescent="0.3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x14ac:dyDescent="0.3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x14ac:dyDescent="0.3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x14ac:dyDescent="0.3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x14ac:dyDescent="0.3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x14ac:dyDescent="0.3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x14ac:dyDescent="0.3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x14ac:dyDescent="0.3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x14ac:dyDescent="0.3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x14ac:dyDescent="0.3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x14ac:dyDescent="0.3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x14ac:dyDescent="0.3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x14ac:dyDescent="0.3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x14ac:dyDescent="0.3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x14ac:dyDescent="0.3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x14ac:dyDescent="0.3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x14ac:dyDescent="0.3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x14ac:dyDescent="0.3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x14ac:dyDescent="0.3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x14ac:dyDescent="0.3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x14ac:dyDescent="0.3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x14ac:dyDescent="0.3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x14ac:dyDescent="0.3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x14ac:dyDescent="0.3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x14ac:dyDescent="0.3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x14ac:dyDescent="0.3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x14ac:dyDescent="0.3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x14ac:dyDescent="0.3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x14ac:dyDescent="0.3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x14ac:dyDescent="0.3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x14ac:dyDescent="0.3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x14ac:dyDescent="0.3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x14ac:dyDescent="0.3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x14ac:dyDescent="0.3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x14ac:dyDescent="0.3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x14ac:dyDescent="0.3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x14ac:dyDescent="0.3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x14ac:dyDescent="0.3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x14ac:dyDescent="0.3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x14ac:dyDescent="0.3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x14ac:dyDescent="0.3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x14ac:dyDescent="0.3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x14ac:dyDescent="0.3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x14ac:dyDescent="0.3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x14ac:dyDescent="0.3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x14ac:dyDescent="0.3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x14ac:dyDescent="0.3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x14ac:dyDescent="0.3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x14ac:dyDescent="0.3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x14ac:dyDescent="0.3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x14ac:dyDescent="0.3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x14ac:dyDescent="0.3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x14ac:dyDescent="0.3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x14ac:dyDescent="0.3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x14ac:dyDescent="0.3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x14ac:dyDescent="0.3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x14ac:dyDescent="0.3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x14ac:dyDescent="0.3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x14ac:dyDescent="0.3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x14ac:dyDescent="0.3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x14ac:dyDescent="0.3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x14ac:dyDescent="0.3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x14ac:dyDescent="0.3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x14ac:dyDescent="0.3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x14ac:dyDescent="0.3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x14ac:dyDescent="0.3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x14ac:dyDescent="0.3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x14ac:dyDescent="0.3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x14ac:dyDescent="0.3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x14ac:dyDescent="0.3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x14ac:dyDescent="0.3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x14ac:dyDescent="0.3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x14ac:dyDescent="0.3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x14ac:dyDescent="0.3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x14ac:dyDescent="0.3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x14ac:dyDescent="0.3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x14ac:dyDescent="0.3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x14ac:dyDescent="0.3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x14ac:dyDescent="0.3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x14ac:dyDescent="0.3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x14ac:dyDescent="0.3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x14ac:dyDescent="0.3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x14ac:dyDescent="0.3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x14ac:dyDescent="0.3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x14ac:dyDescent="0.3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x14ac:dyDescent="0.3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x14ac:dyDescent="0.3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x14ac:dyDescent="0.3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x14ac:dyDescent="0.3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x14ac:dyDescent="0.3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x14ac:dyDescent="0.3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x14ac:dyDescent="0.3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x14ac:dyDescent="0.3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x14ac:dyDescent="0.3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x14ac:dyDescent="0.3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x14ac:dyDescent="0.3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x14ac:dyDescent="0.3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x14ac:dyDescent="0.3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x14ac:dyDescent="0.3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x14ac:dyDescent="0.3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x14ac:dyDescent="0.3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x14ac:dyDescent="0.3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x14ac:dyDescent="0.3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x14ac:dyDescent="0.3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x14ac:dyDescent="0.3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x14ac:dyDescent="0.3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x14ac:dyDescent="0.3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x14ac:dyDescent="0.3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x14ac:dyDescent="0.3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x14ac:dyDescent="0.3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x14ac:dyDescent="0.3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x14ac:dyDescent="0.3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x14ac:dyDescent="0.3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x14ac:dyDescent="0.3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x14ac:dyDescent="0.3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x14ac:dyDescent="0.3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x14ac:dyDescent="0.3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x14ac:dyDescent="0.3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x14ac:dyDescent="0.3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x14ac:dyDescent="0.3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x14ac:dyDescent="0.3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x14ac:dyDescent="0.3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x14ac:dyDescent="0.3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x14ac:dyDescent="0.3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x14ac:dyDescent="0.3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x14ac:dyDescent="0.3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x14ac:dyDescent="0.3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x14ac:dyDescent="0.3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x14ac:dyDescent="0.3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x14ac:dyDescent="0.3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x14ac:dyDescent="0.3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x14ac:dyDescent="0.3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x14ac:dyDescent="0.3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x14ac:dyDescent="0.3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x14ac:dyDescent="0.3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x14ac:dyDescent="0.3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x14ac:dyDescent="0.3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x14ac:dyDescent="0.3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x14ac:dyDescent="0.3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x14ac:dyDescent="0.3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x14ac:dyDescent="0.3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x14ac:dyDescent="0.3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x14ac:dyDescent="0.3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x14ac:dyDescent="0.3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x14ac:dyDescent="0.3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x14ac:dyDescent="0.3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x14ac:dyDescent="0.3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x14ac:dyDescent="0.3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x14ac:dyDescent="0.3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x14ac:dyDescent="0.3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x14ac:dyDescent="0.3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x14ac:dyDescent="0.3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x14ac:dyDescent="0.3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x14ac:dyDescent="0.3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x14ac:dyDescent="0.3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x14ac:dyDescent="0.3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x14ac:dyDescent="0.3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x14ac:dyDescent="0.3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x14ac:dyDescent="0.3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x14ac:dyDescent="0.3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x14ac:dyDescent="0.3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x14ac:dyDescent="0.3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x14ac:dyDescent="0.3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x14ac:dyDescent="0.3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x14ac:dyDescent="0.3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x14ac:dyDescent="0.3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x14ac:dyDescent="0.3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x14ac:dyDescent="0.3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x14ac:dyDescent="0.3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x14ac:dyDescent="0.3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x14ac:dyDescent="0.3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x14ac:dyDescent="0.3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x14ac:dyDescent="0.3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x14ac:dyDescent="0.3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x14ac:dyDescent="0.3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x14ac:dyDescent="0.3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x14ac:dyDescent="0.3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x14ac:dyDescent="0.3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x14ac:dyDescent="0.3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x14ac:dyDescent="0.3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x14ac:dyDescent="0.3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x14ac:dyDescent="0.3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x14ac:dyDescent="0.3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x14ac:dyDescent="0.3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x14ac:dyDescent="0.3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x14ac:dyDescent="0.3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x14ac:dyDescent="0.3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x14ac:dyDescent="0.3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x14ac:dyDescent="0.3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x14ac:dyDescent="0.3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x14ac:dyDescent="0.3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x14ac:dyDescent="0.3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x14ac:dyDescent="0.3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x14ac:dyDescent="0.3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x14ac:dyDescent="0.3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x14ac:dyDescent="0.3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x14ac:dyDescent="0.3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x14ac:dyDescent="0.3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x14ac:dyDescent="0.3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x14ac:dyDescent="0.3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x14ac:dyDescent="0.3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x14ac:dyDescent="0.3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x14ac:dyDescent="0.3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x14ac:dyDescent="0.3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x14ac:dyDescent="0.3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x14ac:dyDescent="0.3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x14ac:dyDescent="0.3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x14ac:dyDescent="0.3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x14ac:dyDescent="0.3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x14ac:dyDescent="0.3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x14ac:dyDescent="0.3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x14ac:dyDescent="0.3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x14ac:dyDescent="0.3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x14ac:dyDescent="0.3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x14ac:dyDescent="0.3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x14ac:dyDescent="0.3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x14ac:dyDescent="0.3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x14ac:dyDescent="0.3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x14ac:dyDescent="0.3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x14ac:dyDescent="0.3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x14ac:dyDescent="0.3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x14ac:dyDescent="0.3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x14ac:dyDescent="0.3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x14ac:dyDescent="0.3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x14ac:dyDescent="0.3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x14ac:dyDescent="0.3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x14ac:dyDescent="0.3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x14ac:dyDescent="0.3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x14ac:dyDescent="0.3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x14ac:dyDescent="0.3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x14ac:dyDescent="0.3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x14ac:dyDescent="0.3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x14ac:dyDescent="0.3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x14ac:dyDescent="0.3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x14ac:dyDescent="0.3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x14ac:dyDescent="0.3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x14ac:dyDescent="0.3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x14ac:dyDescent="0.3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x14ac:dyDescent="0.3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x14ac:dyDescent="0.3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x14ac:dyDescent="0.3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x14ac:dyDescent="0.3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x14ac:dyDescent="0.3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x14ac:dyDescent="0.3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x14ac:dyDescent="0.3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x14ac:dyDescent="0.3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x14ac:dyDescent="0.3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x14ac:dyDescent="0.3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x14ac:dyDescent="0.3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x14ac:dyDescent="0.3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x14ac:dyDescent="0.3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x14ac:dyDescent="0.3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x14ac:dyDescent="0.3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x14ac:dyDescent="0.3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x14ac:dyDescent="0.3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x14ac:dyDescent="0.3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x14ac:dyDescent="0.3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x14ac:dyDescent="0.3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x14ac:dyDescent="0.3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x14ac:dyDescent="0.3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x14ac:dyDescent="0.3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x14ac:dyDescent="0.3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x14ac:dyDescent="0.3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x14ac:dyDescent="0.3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x14ac:dyDescent="0.3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x14ac:dyDescent="0.3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x14ac:dyDescent="0.3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x14ac:dyDescent="0.3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x14ac:dyDescent="0.3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x14ac:dyDescent="0.3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x14ac:dyDescent="0.3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x14ac:dyDescent="0.3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x14ac:dyDescent="0.3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x14ac:dyDescent="0.3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x14ac:dyDescent="0.3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x14ac:dyDescent="0.3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x14ac:dyDescent="0.3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x14ac:dyDescent="0.3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x14ac:dyDescent="0.3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x14ac:dyDescent="0.3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x14ac:dyDescent="0.3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x14ac:dyDescent="0.3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x14ac:dyDescent="0.3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x14ac:dyDescent="0.3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x14ac:dyDescent="0.3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x14ac:dyDescent="0.3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x14ac:dyDescent="0.3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x14ac:dyDescent="0.3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x14ac:dyDescent="0.3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x14ac:dyDescent="0.3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x14ac:dyDescent="0.3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x14ac:dyDescent="0.3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x14ac:dyDescent="0.3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x14ac:dyDescent="0.3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x14ac:dyDescent="0.3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x14ac:dyDescent="0.3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x14ac:dyDescent="0.3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x14ac:dyDescent="0.3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x14ac:dyDescent="0.3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x14ac:dyDescent="0.3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x14ac:dyDescent="0.3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x14ac:dyDescent="0.3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x14ac:dyDescent="0.3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x14ac:dyDescent="0.3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x14ac:dyDescent="0.3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x14ac:dyDescent="0.3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x14ac:dyDescent="0.3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x14ac:dyDescent="0.3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x14ac:dyDescent="0.3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x14ac:dyDescent="0.3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x14ac:dyDescent="0.3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x14ac:dyDescent="0.3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x14ac:dyDescent="0.3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x14ac:dyDescent="0.3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x14ac:dyDescent="0.3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x14ac:dyDescent="0.3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x14ac:dyDescent="0.3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x14ac:dyDescent="0.3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x14ac:dyDescent="0.3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x14ac:dyDescent="0.3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x14ac:dyDescent="0.3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x14ac:dyDescent="0.3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x14ac:dyDescent="0.3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x14ac:dyDescent="0.3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x14ac:dyDescent="0.3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x14ac:dyDescent="0.3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x14ac:dyDescent="0.3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x14ac:dyDescent="0.3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x14ac:dyDescent="0.3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x14ac:dyDescent="0.3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x14ac:dyDescent="0.3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x14ac:dyDescent="0.3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x14ac:dyDescent="0.3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x14ac:dyDescent="0.3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x14ac:dyDescent="0.3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x14ac:dyDescent="0.3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x14ac:dyDescent="0.3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x14ac:dyDescent="0.3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x14ac:dyDescent="0.3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x14ac:dyDescent="0.3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x14ac:dyDescent="0.3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x14ac:dyDescent="0.3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x14ac:dyDescent="0.3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x14ac:dyDescent="0.3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x14ac:dyDescent="0.3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x14ac:dyDescent="0.3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x14ac:dyDescent="0.3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x14ac:dyDescent="0.3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x14ac:dyDescent="0.3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x14ac:dyDescent="0.3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x14ac:dyDescent="0.3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x14ac:dyDescent="0.3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x14ac:dyDescent="0.3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x14ac:dyDescent="0.3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x14ac:dyDescent="0.3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x14ac:dyDescent="0.3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x14ac:dyDescent="0.3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x14ac:dyDescent="0.3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x14ac:dyDescent="0.3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x14ac:dyDescent="0.3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x14ac:dyDescent="0.3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x14ac:dyDescent="0.3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x14ac:dyDescent="0.3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x14ac:dyDescent="0.3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x14ac:dyDescent="0.3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x14ac:dyDescent="0.3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x14ac:dyDescent="0.3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x14ac:dyDescent="0.3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x14ac:dyDescent="0.3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x14ac:dyDescent="0.3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x14ac:dyDescent="0.3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x14ac:dyDescent="0.3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x14ac:dyDescent="0.3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x14ac:dyDescent="0.3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x14ac:dyDescent="0.3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x14ac:dyDescent="0.3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x14ac:dyDescent="0.3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x14ac:dyDescent="0.3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x14ac:dyDescent="0.3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x14ac:dyDescent="0.3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x14ac:dyDescent="0.3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x14ac:dyDescent="0.3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x14ac:dyDescent="0.3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x14ac:dyDescent="0.3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x14ac:dyDescent="0.3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x14ac:dyDescent="0.3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x14ac:dyDescent="0.3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x14ac:dyDescent="0.3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x14ac:dyDescent="0.3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x14ac:dyDescent="0.3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x14ac:dyDescent="0.3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x14ac:dyDescent="0.3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x14ac:dyDescent="0.3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x14ac:dyDescent="0.3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x14ac:dyDescent="0.3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x14ac:dyDescent="0.3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x14ac:dyDescent="0.3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x14ac:dyDescent="0.3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x14ac:dyDescent="0.3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x14ac:dyDescent="0.3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x14ac:dyDescent="0.3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x14ac:dyDescent="0.3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x14ac:dyDescent="0.3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x14ac:dyDescent="0.3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x14ac:dyDescent="0.3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x14ac:dyDescent="0.3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x14ac:dyDescent="0.3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x14ac:dyDescent="0.3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x14ac:dyDescent="0.3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x14ac:dyDescent="0.3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x14ac:dyDescent="0.3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x14ac:dyDescent="0.3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x14ac:dyDescent="0.3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x14ac:dyDescent="0.3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x14ac:dyDescent="0.3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x14ac:dyDescent="0.3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x14ac:dyDescent="0.3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x14ac:dyDescent="0.3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x14ac:dyDescent="0.3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x14ac:dyDescent="0.3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x14ac:dyDescent="0.3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x14ac:dyDescent="0.3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x14ac:dyDescent="0.3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x14ac:dyDescent="0.3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x14ac:dyDescent="0.3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x14ac:dyDescent="0.3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x14ac:dyDescent="0.3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x14ac:dyDescent="0.3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x14ac:dyDescent="0.3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x14ac:dyDescent="0.3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x14ac:dyDescent="0.3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x14ac:dyDescent="0.3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x14ac:dyDescent="0.3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x14ac:dyDescent="0.3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x14ac:dyDescent="0.3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x14ac:dyDescent="0.3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x14ac:dyDescent="0.3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x14ac:dyDescent="0.3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x14ac:dyDescent="0.3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x14ac:dyDescent="0.3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x14ac:dyDescent="0.3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x14ac:dyDescent="0.3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x14ac:dyDescent="0.3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x14ac:dyDescent="0.3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x14ac:dyDescent="0.3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x14ac:dyDescent="0.3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x14ac:dyDescent="0.3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x14ac:dyDescent="0.3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x14ac:dyDescent="0.3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x14ac:dyDescent="0.3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x14ac:dyDescent="0.3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x14ac:dyDescent="0.3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x14ac:dyDescent="0.3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x14ac:dyDescent="0.3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x14ac:dyDescent="0.3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x14ac:dyDescent="0.3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x14ac:dyDescent="0.3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x14ac:dyDescent="0.3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x14ac:dyDescent="0.3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x14ac:dyDescent="0.3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x14ac:dyDescent="0.3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x14ac:dyDescent="0.3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x14ac:dyDescent="0.3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x14ac:dyDescent="0.3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x14ac:dyDescent="0.3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x14ac:dyDescent="0.3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x14ac:dyDescent="0.3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x14ac:dyDescent="0.3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x14ac:dyDescent="0.3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x14ac:dyDescent="0.3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x14ac:dyDescent="0.3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x14ac:dyDescent="0.3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x14ac:dyDescent="0.3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x14ac:dyDescent="0.3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x14ac:dyDescent="0.3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x14ac:dyDescent="0.3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x14ac:dyDescent="0.3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x14ac:dyDescent="0.3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x14ac:dyDescent="0.3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x14ac:dyDescent="0.3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x14ac:dyDescent="0.3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x14ac:dyDescent="0.3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x14ac:dyDescent="0.3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x14ac:dyDescent="0.3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x14ac:dyDescent="0.3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x14ac:dyDescent="0.3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x14ac:dyDescent="0.3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x14ac:dyDescent="0.3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 x14ac:dyDescent="0.3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x14ac:dyDescent="0.3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x14ac:dyDescent="0.3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x14ac:dyDescent="0.3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x14ac:dyDescent="0.3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 x14ac:dyDescent="0.3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x14ac:dyDescent="0.3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x14ac:dyDescent="0.3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x14ac:dyDescent="0.3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x14ac:dyDescent="0.3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x14ac:dyDescent="0.3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x14ac:dyDescent="0.3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x14ac:dyDescent="0.3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x14ac:dyDescent="0.3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x14ac:dyDescent="0.3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x14ac:dyDescent="0.3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x14ac:dyDescent="0.3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x14ac:dyDescent="0.3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x14ac:dyDescent="0.3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x14ac:dyDescent="0.3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x14ac:dyDescent="0.3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x14ac:dyDescent="0.3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x14ac:dyDescent="0.3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x14ac:dyDescent="0.3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x14ac:dyDescent="0.3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x14ac:dyDescent="0.3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x14ac:dyDescent="0.3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x14ac:dyDescent="0.3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x14ac:dyDescent="0.3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x14ac:dyDescent="0.3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x14ac:dyDescent="0.3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x14ac:dyDescent="0.3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x14ac:dyDescent="0.3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x14ac:dyDescent="0.3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x14ac:dyDescent="0.3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x14ac:dyDescent="0.3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x14ac:dyDescent="0.3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x14ac:dyDescent="0.3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x14ac:dyDescent="0.3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x14ac:dyDescent="0.3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x14ac:dyDescent="0.3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x14ac:dyDescent="0.3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x14ac:dyDescent="0.3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x14ac:dyDescent="0.3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x14ac:dyDescent="0.3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x14ac:dyDescent="0.3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x14ac:dyDescent="0.3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x14ac:dyDescent="0.3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x14ac:dyDescent="0.3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x14ac:dyDescent="0.3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x14ac:dyDescent="0.3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x14ac:dyDescent="0.3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x14ac:dyDescent="0.3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x14ac:dyDescent="0.3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x14ac:dyDescent="0.3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x14ac:dyDescent="0.3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x14ac:dyDescent="0.3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x14ac:dyDescent="0.3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x14ac:dyDescent="0.3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x14ac:dyDescent="0.3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x14ac:dyDescent="0.3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x14ac:dyDescent="0.3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x14ac:dyDescent="0.3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x14ac:dyDescent="0.3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x14ac:dyDescent="0.3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 x14ac:dyDescent="0.3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x14ac:dyDescent="0.3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x14ac:dyDescent="0.3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x14ac:dyDescent="0.3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x14ac:dyDescent="0.3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x14ac:dyDescent="0.3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x14ac:dyDescent="0.3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x14ac:dyDescent="0.3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x14ac:dyDescent="0.3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x14ac:dyDescent="0.3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x14ac:dyDescent="0.3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x14ac:dyDescent="0.3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x14ac:dyDescent="0.3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x14ac:dyDescent="0.3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x14ac:dyDescent="0.3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x14ac:dyDescent="0.3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x14ac:dyDescent="0.3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x14ac:dyDescent="0.3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x14ac:dyDescent="0.3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x14ac:dyDescent="0.3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x14ac:dyDescent="0.3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 x14ac:dyDescent="0.3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x14ac:dyDescent="0.3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x14ac:dyDescent="0.3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x14ac:dyDescent="0.3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x14ac:dyDescent="0.3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x14ac:dyDescent="0.3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x14ac:dyDescent="0.3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x14ac:dyDescent="0.3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x14ac:dyDescent="0.3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x14ac:dyDescent="0.3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x14ac:dyDescent="0.3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x14ac:dyDescent="0.3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x14ac:dyDescent="0.3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 x14ac:dyDescent="0.3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x14ac:dyDescent="0.3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x14ac:dyDescent="0.3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x14ac:dyDescent="0.3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x14ac:dyDescent="0.3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x14ac:dyDescent="0.3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x14ac:dyDescent="0.3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 x14ac:dyDescent="0.3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x14ac:dyDescent="0.3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x14ac:dyDescent="0.3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x14ac:dyDescent="0.3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x14ac:dyDescent="0.3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x14ac:dyDescent="0.3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x14ac:dyDescent="0.3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x14ac:dyDescent="0.3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x14ac:dyDescent="0.3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x14ac:dyDescent="0.3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x14ac:dyDescent="0.3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x14ac:dyDescent="0.3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x14ac:dyDescent="0.3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x14ac:dyDescent="0.3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x14ac:dyDescent="0.3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x14ac:dyDescent="0.3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x14ac:dyDescent="0.3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x14ac:dyDescent="0.3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x14ac:dyDescent="0.3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x14ac:dyDescent="0.3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x14ac:dyDescent="0.3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x14ac:dyDescent="0.3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x14ac:dyDescent="0.3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x14ac:dyDescent="0.3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x14ac:dyDescent="0.3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x14ac:dyDescent="0.3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x14ac:dyDescent="0.3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x14ac:dyDescent="0.3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x14ac:dyDescent="0.3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x14ac:dyDescent="0.3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x14ac:dyDescent="0.3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x14ac:dyDescent="0.3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x14ac:dyDescent="0.3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x14ac:dyDescent="0.3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x14ac:dyDescent="0.3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x14ac:dyDescent="0.3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x14ac:dyDescent="0.3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x14ac:dyDescent="0.3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x14ac:dyDescent="0.3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x14ac:dyDescent="0.3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x14ac:dyDescent="0.3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x14ac:dyDescent="0.3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x14ac:dyDescent="0.3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x14ac:dyDescent="0.3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x14ac:dyDescent="0.3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x14ac:dyDescent="0.3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x14ac:dyDescent="0.3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x14ac:dyDescent="0.3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x14ac:dyDescent="0.3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x14ac:dyDescent="0.3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x14ac:dyDescent="0.3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x14ac:dyDescent="0.3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x14ac:dyDescent="0.3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x14ac:dyDescent="0.3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x14ac:dyDescent="0.3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x14ac:dyDescent="0.3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x14ac:dyDescent="0.3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x14ac:dyDescent="0.3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x14ac:dyDescent="0.3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x14ac:dyDescent="0.3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x14ac:dyDescent="0.3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x14ac:dyDescent="0.3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x14ac:dyDescent="0.3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x14ac:dyDescent="0.3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x14ac:dyDescent="0.3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x14ac:dyDescent="0.3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x14ac:dyDescent="0.3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x14ac:dyDescent="0.3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x14ac:dyDescent="0.3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x14ac:dyDescent="0.3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x14ac:dyDescent="0.3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x14ac:dyDescent="0.3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x14ac:dyDescent="0.3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x14ac:dyDescent="0.3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x14ac:dyDescent="0.3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x14ac:dyDescent="0.3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x14ac:dyDescent="0.3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x14ac:dyDescent="0.3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x14ac:dyDescent="0.3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x14ac:dyDescent="0.3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x14ac:dyDescent="0.3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x14ac:dyDescent="0.3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x14ac:dyDescent="0.3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x14ac:dyDescent="0.3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x14ac:dyDescent="0.3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x14ac:dyDescent="0.3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x14ac:dyDescent="0.3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 x14ac:dyDescent="0.3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x14ac:dyDescent="0.3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x14ac:dyDescent="0.3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x14ac:dyDescent="0.3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x14ac:dyDescent="0.3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x14ac:dyDescent="0.3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x14ac:dyDescent="0.3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x14ac:dyDescent="0.3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x14ac:dyDescent="0.3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x14ac:dyDescent="0.3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x14ac:dyDescent="0.3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x14ac:dyDescent="0.3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x14ac:dyDescent="0.3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x14ac:dyDescent="0.3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x14ac:dyDescent="0.3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x14ac:dyDescent="0.3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x14ac:dyDescent="0.3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x14ac:dyDescent="0.3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x14ac:dyDescent="0.3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x14ac:dyDescent="0.3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x14ac:dyDescent="0.3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x14ac:dyDescent="0.3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x14ac:dyDescent="0.3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x14ac:dyDescent="0.3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x14ac:dyDescent="0.3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x14ac:dyDescent="0.3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x14ac:dyDescent="0.3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x14ac:dyDescent="0.3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x14ac:dyDescent="0.3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x14ac:dyDescent="0.3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x14ac:dyDescent="0.3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x14ac:dyDescent="0.3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x14ac:dyDescent="0.3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x14ac:dyDescent="0.3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x14ac:dyDescent="0.3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x14ac:dyDescent="0.3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x14ac:dyDescent="0.3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x14ac:dyDescent="0.3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x14ac:dyDescent="0.3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x14ac:dyDescent="0.3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x14ac:dyDescent="0.3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x14ac:dyDescent="0.3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x14ac:dyDescent="0.3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x14ac:dyDescent="0.3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x14ac:dyDescent="0.3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x14ac:dyDescent="0.3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x14ac:dyDescent="0.3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x14ac:dyDescent="0.3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x14ac:dyDescent="0.3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x14ac:dyDescent="0.3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x14ac:dyDescent="0.3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x14ac:dyDescent="0.3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x14ac:dyDescent="0.3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x14ac:dyDescent="0.3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x14ac:dyDescent="0.3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x14ac:dyDescent="0.3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x14ac:dyDescent="0.3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x14ac:dyDescent="0.3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x14ac:dyDescent="0.3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x14ac:dyDescent="0.3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x14ac:dyDescent="0.3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x14ac:dyDescent="0.3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x14ac:dyDescent="0.3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x14ac:dyDescent="0.3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x14ac:dyDescent="0.3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x14ac:dyDescent="0.3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x14ac:dyDescent="0.3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x14ac:dyDescent="0.3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x14ac:dyDescent="0.3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 x14ac:dyDescent="0.3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 x14ac:dyDescent="0.3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x14ac:dyDescent="0.3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x14ac:dyDescent="0.3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x14ac:dyDescent="0.3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x14ac:dyDescent="0.3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x14ac:dyDescent="0.3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x14ac:dyDescent="0.3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x14ac:dyDescent="0.3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x14ac:dyDescent="0.3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 x14ac:dyDescent="0.3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x14ac:dyDescent="0.3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x14ac:dyDescent="0.3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x14ac:dyDescent="0.3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x14ac:dyDescent="0.3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x14ac:dyDescent="0.3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x14ac:dyDescent="0.3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x14ac:dyDescent="0.3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x14ac:dyDescent="0.3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x14ac:dyDescent="0.3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x14ac:dyDescent="0.3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x14ac:dyDescent="0.3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x14ac:dyDescent="0.3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x14ac:dyDescent="0.3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x14ac:dyDescent="0.3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x14ac:dyDescent="0.3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x14ac:dyDescent="0.3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x14ac:dyDescent="0.3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 x14ac:dyDescent="0.3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x14ac:dyDescent="0.3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 x14ac:dyDescent="0.3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x14ac:dyDescent="0.3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x14ac:dyDescent="0.3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x14ac:dyDescent="0.3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x14ac:dyDescent="0.3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x14ac:dyDescent="0.3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 x14ac:dyDescent="0.3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x14ac:dyDescent="0.3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x14ac:dyDescent="0.3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x14ac:dyDescent="0.3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x14ac:dyDescent="0.3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x14ac:dyDescent="0.3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x14ac:dyDescent="0.3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x14ac:dyDescent="0.3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x14ac:dyDescent="0.3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x14ac:dyDescent="0.3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x14ac:dyDescent="0.3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x14ac:dyDescent="0.3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x14ac:dyDescent="0.3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x14ac:dyDescent="0.3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x14ac:dyDescent="0.3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x14ac:dyDescent="0.3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x14ac:dyDescent="0.3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x14ac:dyDescent="0.3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x14ac:dyDescent="0.3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x14ac:dyDescent="0.3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x14ac:dyDescent="0.3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x14ac:dyDescent="0.3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x14ac:dyDescent="0.3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x14ac:dyDescent="0.3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x14ac:dyDescent="0.3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x14ac:dyDescent="0.3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x14ac:dyDescent="0.3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x14ac:dyDescent="0.3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x14ac:dyDescent="0.3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x14ac:dyDescent="0.3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x14ac:dyDescent="0.3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x14ac:dyDescent="0.3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x14ac:dyDescent="0.3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x14ac:dyDescent="0.3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x14ac:dyDescent="0.3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x14ac:dyDescent="0.3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 x14ac:dyDescent="0.3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x14ac:dyDescent="0.3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x14ac:dyDescent="0.3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 x14ac:dyDescent="0.3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x14ac:dyDescent="0.3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 x14ac:dyDescent="0.3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x14ac:dyDescent="0.3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x14ac:dyDescent="0.3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x14ac:dyDescent="0.3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x14ac:dyDescent="0.3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x14ac:dyDescent="0.3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x14ac:dyDescent="0.3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x14ac:dyDescent="0.3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x14ac:dyDescent="0.3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x14ac:dyDescent="0.3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x14ac:dyDescent="0.3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x14ac:dyDescent="0.3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x14ac:dyDescent="0.3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x14ac:dyDescent="0.3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x14ac:dyDescent="0.3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x14ac:dyDescent="0.3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 x14ac:dyDescent="0.3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 x14ac:dyDescent="0.3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x14ac:dyDescent="0.3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x14ac:dyDescent="0.3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x14ac:dyDescent="0.3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x14ac:dyDescent="0.3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x14ac:dyDescent="0.3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x14ac:dyDescent="0.3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x14ac:dyDescent="0.3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x14ac:dyDescent="0.3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x14ac:dyDescent="0.3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x14ac:dyDescent="0.3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x14ac:dyDescent="0.3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x14ac:dyDescent="0.3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x14ac:dyDescent="0.3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x14ac:dyDescent="0.3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x14ac:dyDescent="0.3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x14ac:dyDescent="0.3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x14ac:dyDescent="0.3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x14ac:dyDescent="0.3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x14ac:dyDescent="0.3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x14ac:dyDescent="0.3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x14ac:dyDescent="0.3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x14ac:dyDescent="0.3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x14ac:dyDescent="0.3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x14ac:dyDescent="0.3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 x14ac:dyDescent="0.3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x14ac:dyDescent="0.3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x14ac:dyDescent="0.3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x14ac:dyDescent="0.3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x14ac:dyDescent="0.3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x14ac:dyDescent="0.3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 x14ac:dyDescent="0.3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x14ac:dyDescent="0.3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x14ac:dyDescent="0.3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x14ac:dyDescent="0.3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x14ac:dyDescent="0.3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x14ac:dyDescent="0.3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x14ac:dyDescent="0.3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x14ac:dyDescent="0.3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2" x14ac:dyDescent="0.3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2" x14ac:dyDescent="0.3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2" x14ac:dyDescent="0.3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2" x14ac:dyDescent="0.3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2" x14ac:dyDescent="0.3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2" x14ac:dyDescent="0.3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x14ac:dyDescent="0.3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x14ac:dyDescent="0.3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x14ac:dyDescent="0.3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x14ac:dyDescent="0.3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x14ac:dyDescent="0.3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x14ac:dyDescent="0.3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x14ac:dyDescent="0.3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x14ac:dyDescent="0.3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x14ac:dyDescent="0.3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x14ac:dyDescent="0.3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x14ac:dyDescent="0.3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x14ac:dyDescent="0.3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x14ac:dyDescent="0.3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x14ac:dyDescent="0.3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x14ac:dyDescent="0.3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x14ac:dyDescent="0.3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x14ac:dyDescent="0.3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x14ac:dyDescent="0.3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 x14ac:dyDescent="0.3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x14ac:dyDescent="0.3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 x14ac:dyDescent="0.3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x14ac:dyDescent="0.3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x14ac:dyDescent="0.3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x14ac:dyDescent="0.3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x14ac:dyDescent="0.3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x14ac:dyDescent="0.3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x14ac:dyDescent="0.3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x14ac:dyDescent="0.3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x14ac:dyDescent="0.3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x14ac:dyDescent="0.3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 x14ac:dyDescent="0.3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x14ac:dyDescent="0.3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x14ac:dyDescent="0.3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x14ac:dyDescent="0.3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x14ac:dyDescent="0.3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x14ac:dyDescent="0.3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x14ac:dyDescent="0.3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x14ac:dyDescent="0.3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 x14ac:dyDescent="0.3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x14ac:dyDescent="0.3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 x14ac:dyDescent="0.3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x14ac:dyDescent="0.3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x14ac:dyDescent="0.3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x14ac:dyDescent="0.3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x14ac:dyDescent="0.3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 x14ac:dyDescent="0.3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x14ac:dyDescent="0.3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x14ac:dyDescent="0.3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x14ac:dyDescent="0.3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x14ac:dyDescent="0.3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x14ac:dyDescent="0.3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x14ac:dyDescent="0.3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 x14ac:dyDescent="0.3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 x14ac:dyDescent="0.3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x14ac:dyDescent="0.3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 x14ac:dyDescent="0.3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x14ac:dyDescent="0.3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 x14ac:dyDescent="0.3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 x14ac:dyDescent="0.3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 x14ac:dyDescent="0.3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x14ac:dyDescent="0.3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x14ac:dyDescent="0.3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x14ac:dyDescent="0.3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x14ac:dyDescent="0.3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x14ac:dyDescent="0.3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x14ac:dyDescent="0.3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 x14ac:dyDescent="0.3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x14ac:dyDescent="0.3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x14ac:dyDescent="0.3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x14ac:dyDescent="0.3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x14ac:dyDescent="0.3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x14ac:dyDescent="0.3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x14ac:dyDescent="0.3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x14ac:dyDescent="0.3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x14ac:dyDescent="0.3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x14ac:dyDescent="0.3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x14ac:dyDescent="0.3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x14ac:dyDescent="0.3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x14ac:dyDescent="0.3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x14ac:dyDescent="0.3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x14ac:dyDescent="0.3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x14ac:dyDescent="0.3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x14ac:dyDescent="0.3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x14ac:dyDescent="0.3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x14ac:dyDescent="0.3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x14ac:dyDescent="0.3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x14ac:dyDescent="0.3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x14ac:dyDescent="0.3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x14ac:dyDescent="0.3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x14ac:dyDescent="0.3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x14ac:dyDescent="0.3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x14ac:dyDescent="0.3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x14ac:dyDescent="0.3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x14ac:dyDescent="0.3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x14ac:dyDescent="0.3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x14ac:dyDescent="0.3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x14ac:dyDescent="0.3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x14ac:dyDescent="0.3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 x14ac:dyDescent="0.3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x14ac:dyDescent="0.3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x14ac:dyDescent="0.3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x14ac:dyDescent="0.3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x14ac:dyDescent="0.3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x14ac:dyDescent="0.3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x14ac:dyDescent="0.3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x14ac:dyDescent="0.3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x14ac:dyDescent="0.3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x14ac:dyDescent="0.3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x14ac:dyDescent="0.3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x14ac:dyDescent="0.3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x14ac:dyDescent="0.3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x14ac:dyDescent="0.3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x14ac:dyDescent="0.3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x14ac:dyDescent="0.3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x14ac:dyDescent="0.3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x14ac:dyDescent="0.3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x14ac:dyDescent="0.3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x14ac:dyDescent="0.3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x14ac:dyDescent="0.3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x14ac:dyDescent="0.3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x14ac:dyDescent="0.3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x14ac:dyDescent="0.3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x14ac:dyDescent="0.3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x14ac:dyDescent="0.3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x14ac:dyDescent="0.3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x14ac:dyDescent="0.3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x14ac:dyDescent="0.3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x14ac:dyDescent="0.3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x14ac:dyDescent="0.3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x14ac:dyDescent="0.3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x14ac:dyDescent="0.3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x14ac:dyDescent="0.3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x14ac:dyDescent="0.3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x14ac:dyDescent="0.3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x14ac:dyDescent="0.3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x14ac:dyDescent="0.3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x14ac:dyDescent="0.3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x14ac:dyDescent="0.3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x14ac:dyDescent="0.3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x14ac:dyDescent="0.3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x14ac:dyDescent="0.3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x14ac:dyDescent="0.3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x14ac:dyDescent="0.3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x14ac:dyDescent="0.3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x14ac:dyDescent="0.3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x14ac:dyDescent="0.3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x14ac:dyDescent="0.3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x14ac:dyDescent="0.3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x14ac:dyDescent="0.3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x14ac:dyDescent="0.3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x14ac:dyDescent="0.3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x14ac:dyDescent="0.3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x14ac:dyDescent="0.3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x14ac:dyDescent="0.3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x14ac:dyDescent="0.3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x14ac:dyDescent="0.3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x14ac:dyDescent="0.3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x14ac:dyDescent="0.3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 x14ac:dyDescent="0.3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x14ac:dyDescent="0.3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x14ac:dyDescent="0.3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x14ac:dyDescent="0.3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x14ac:dyDescent="0.3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x14ac:dyDescent="0.3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x14ac:dyDescent="0.3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x14ac:dyDescent="0.3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 x14ac:dyDescent="0.3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x14ac:dyDescent="0.3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x14ac:dyDescent="0.3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x14ac:dyDescent="0.3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x14ac:dyDescent="0.3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x14ac:dyDescent="0.3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x14ac:dyDescent="0.3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x14ac:dyDescent="0.3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x14ac:dyDescent="0.3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x14ac:dyDescent="0.3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x14ac:dyDescent="0.3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x14ac:dyDescent="0.3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x14ac:dyDescent="0.3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x14ac:dyDescent="0.3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x14ac:dyDescent="0.3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x14ac:dyDescent="0.3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x14ac:dyDescent="0.3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x14ac:dyDescent="0.3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x14ac:dyDescent="0.3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x14ac:dyDescent="0.3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x14ac:dyDescent="0.3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x14ac:dyDescent="0.3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x14ac:dyDescent="0.3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 x14ac:dyDescent="0.3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x14ac:dyDescent="0.3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x14ac:dyDescent="0.3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x14ac:dyDescent="0.3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 x14ac:dyDescent="0.3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x14ac:dyDescent="0.3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x14ac:dyDescent="0.3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x14ac:dyDescent="0.3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x14ac:dyDescent="0.3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x14ac:dyDescent="0.3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x14ac:dyDescent="0.3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x14ac:dyDescent="0.3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x14ac:dyDescent="0.3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x14ac:dyDescent="0.3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x14ac:dyDescent="0.3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 x14ac:dyDescent="0.3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x14ac:dyDescent="0.3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x14ac:dyDescent="0.3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x14ac:dyDescent="0.3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 x14ac:dyDescent="0.3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x14ac:dyDescent="0.3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 x14ac:dyDescent="0.3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x14ac:dyDescent="0.3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x14ac:dyDescent="0.3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 x14ac:dyDescent="0.3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x14ac:dyDescent="0.3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x14ac:dyDescent="0.3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x14ac:dyDescent="0.3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x14ac:dyDescent="0.3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x14ac:dyDescent="0.3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x14ac:dyDescent="0.3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x14ac:dyDescent="0.3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x14ac:dyDescent="0.3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x14ac:dyDescent="0.3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x14ac:dyDescent="0.3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 x14ac:dyDescent="0.3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x14ac:dyDescent="0.3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x14ac:dyDescent="0.3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x14ac:dyDescent="0.3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x14ac:dyDescent="0.3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x14ac:dyDescent="0.3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x14ac:dyDescent="0.3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x14ac:dyDescent="0.3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x14ac:dyDescent="0.3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x14ac:dyDescent="0.3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x14ac:dyDescent="0.3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x14ac:dyDescent="0.3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x14ac:dyDescent="0.3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x14ac:dyDescent="0.3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x14ac:dyDescent="0.3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 x14ac:dyDescent="0.3">
      <c r="A1750" t="s">
        <v>626</v>
      </c>
      <c r="B1750" t="s">
        <v>627</v>
      </c>
      <c r="C1750" t="s">
        <v>628</v>
      </c>
      <c r="D1750" s="39">
        <v>3</v>
      </c>
      <c r="E1750">
        <v>5</v>
      </c>
      <c r="F1750" s="39">
        <v>2</v>
      </c>
      <c r="G1750" s="39" t="s">
        <v>56</v>
      </c>
      <c r="H1750" t="s">
        <v>629</v>
      </c>
      <c r="I1750" t="s">
        <v>630</v>
      </c>
      <c r="K1750" t="s">
        <v>125</v>
      </c>
      <c r="L1750" s="2" t="s">
        <v>631</v>
      </c>
      <c r="M1750">
        <v>1.0366666666666666</v>
      </c>
      <c r="N1750">
        <v>4.3319999999999999</v>
      </c>
      <c r="Q1750" s="2">
        <f>PI()*(M1750^2)*N1750/4</f>
        <v>3.6564243960092284</v>
      </c>
    </row>
    <row r="1751" spans="1:17" x14ac:dyDescent="0.3">
      <c r="A1751" t="s">
        <v>626</v>
      </c>
      <c r="B1751" t="s">
        <v>627</v>
      </c>
      <c r="C1751" t="s">
        <v>632</v>
      </c>
      <c r="D1751" s="39">
        <v>1</v>
      </c>
      <c r="E1751">
        <v>4</v>
      </c>
      <c r="F1751" s="39">
        <v>2</v>
      </c>
      <c r="G1751" s="39" t="s">
        <v>56</v>
      </c>
      <c r="H1751" t="s">
        <v>633</v>
      </c>
      <c r="I1751" t="s">
        <v>634</v>
      </c>
      <c r="K1751" t="s">
        <v>635</v>
      </c>
      <c r="L1751" s="2" t="s">
        <v>631</v>
      </c>
      <c r="M1751">
        <v>0.35733333333333334</v>
      </c>
      <c r="N1751">
        <v>1.788</v>
      </c>
      <c r="Q1751" s="2">
        <f t="shared" ref="Q1751:Q1814" si="37">PI()*(M1751^2)*N1751/4</f>
        <v>0.17930997793047235</v>
      </c>
    </row>
    <row r="1752" spans="1:17" x14ac:dyDescent="0.3">
      <c r="A1752" t="s">
        <v>626</v>
      </c>
      <c r="B1752" t="s">
        <v>627</v>
      </c>
      <c r="C1752" t="s">
        <v>636</v>
      </c>
      <c r="D1752" s="39">
        <v>1</v>
      </c>
      <c r="E1752">
        <v>4</v>
      </c>
      <c r="F1752" s="39">
        <v>2</v>
      </c>
      <c r="G1752" s="39" t="s">
        <v>56</v>
      </c>
      <c r="H1752" t="s">
        <v>629</v>
      </c>
      <c r="I1752" t="s">
        <v>630</v>
      </c>
      <c r="K1752" t="s">
        <v>125</v>
      </c>
      <c r="L1752" s="2" t="s">
        <v>637</v>
      </c>
      <c r="M1752">
        <v>0.19200000000000003</v>
      </c>
      <c r="N1752">
        <v>1.8540000000000001</v>
      </c>
      <c r="Q1752" s="2">
        <f t="shared" si="37"/>
        <v>5.3678709778226495E-2</v>
      </c>
    </row>
    <row r="1753" spans="1:17" x14ac:dyDescent="0.3">
      <c r="A1753" t="s">
        <v>512</v>
      </c>
      <c r="B1753" t="s">
        <v>638</v>
      </c>
      <c r="C1753" t="s">
        <v>639</v>
      </c>
      <c r="D1753" s="39">
        <v>1</v>
      </c>
      <c r="E1753">
        <v>8</v>
      </c>
      <c r="F1753" s="39">
        <v>3</v>
      </c>
      <c r="G1753" s="39" t="s">
        <v>56</v>
      </c>
      <c r="H1753" t="s">
        <v>633</v>
      </c>
      <c r="I1753" t="s">
        <v>640</v>
      </c>
      <c r="K1753" t="s">
        <v>641</v>
      </c>
      <c r="L1753" s="2" t="s">
        <v>637</v>
      </c>
      <c r="M1753">
        <v>0.17966666666666667</v>
      </c>
      <c r="N1753">
        <v>2.1589999999999998</v>
      </c>
      <c r="Q1753" s="2">
        <f t="shared" si="37"/>
        <v>5.473656561883268E-2</v>
      </c>
    </row>
    <row r="1754" spans="1:17" x14ac:dyDescent="0.3">
      <c r="A1754" t="s">
        <v>512</v>
      </c>
      <c r="B1754" t="s">
        <v>638</v>
      </c>
      <c r="C1754" t="s">
        <v>639</v>
      </c>
      <c r="D1754" s="39">
        <v>1</v>
      </c>
      <c r="E1754">
        <v>8</v>
      </c>
      <c r="F1754" s="39">
        <v>3</v>
      </c>
      <c r="G1754" s="39" t="s">
        <v>56</v>
      </c>
      <c r="H1754" t="s">
        <v>633</v>
      </c>
      <c r="I1754" t="s">
        <v>640</v>
      </c>
      <c r="K1754" t="s">
        <v>641</v>
      </c>
      <c r="L1754" s="2" t="s">
        <v>637</v>
      </c>
      <c r="M1754">
        <v>0.12866666666666668</v>
      </c>
      <c r="N1754">
        <v>0.93700000000000006</v>
      </c>
      <c r="Q1754" s="2">
        <f t="shared" si="37"/>
        <v>1.2183205568232396E-2</v>
      </c>
    </row>
    <row r="1755" spans="1:17" x14ac:dyDescent="0.3">
      <c r="A1755" t="s">
        <v>512</v>
      </c>
      <c r="B1755" t="s">
        <v>638</v>
      </c>
      <c r="C1755" t="s">
        <v>30</v>
      </c>
      <c r="D1755" s="39">
        <v>1</v>
      </c>
      <c r="E1755">
        <v>8</v>
      </c>
      <c r="F1755" s="39">
        <v>3</v>
      </c>
      <c r="G1755" s="39" t="s">
        <v>56</v>
      </c>
      <c r="H1755" t="s">
        <v>633</v>
      </c>
      <c r="I1755" t="s">
        <v>642</v>
      </c>
      <c r="K1755" t="s">
        <v>641</v>
      </c>
      <c r="L1755" s="2" t="s">
        <v>637</v>
      </c>
      <c r="M1755">
        <v>0.18400000000000002</v>
      </c>
      <c r="N1755">
        <v>3.5640000000000001</v>
      </c>
      <c r="Q1755" s="2">
        <f t="shared" si="37"/>
        <v>9.4768328944023039E-2</v>
      </c>
    </row>
    <row r="1756" spans="1:17" x14ac:dyDescent="0.3">
      <c r="A1756" t="s">
        <v>512</v>
      </c>
      <c r="B1756" t="s">
        <v>638</v>
      </c>
      <c r="C1756" t="s">
        <v>30</v>
      </c>
      <c r="D1756" s="39">
        <v>1</v>
      </c>
      <c r="E1756">
        <v>8</v>
      </c>
      <c r="F1756" s="39">
        <v>3</v>
      </c>
      <c r="G1756" s="39" t="s">
        <v>56</v>
      </c>
      <c r="H1756" t="s">
        <v>633</v>
      </c>
      <c r="I1756" t="s">
        <v>642</v>
      </c>
      <c r="K1756" t="s">
        <v>641</v>
      </c>
      <c r="L1756" s="2" t="s">
        <v>637</v>
      </c>
      <c r="M1756">
        <v>0.15300000000000002</v>
      </c>
      <c r="N1756">
        <v>1.4319999999999999</v>
      </c>
      <c r="Q1756" s="2">
        <f t="shared" si="37"/>
        <v>2.6327872189182283E-2</v>
      </c>
    </row>
    <row r="1757" spans="1:17" x14ac:dyDescent="0.3">
      <c r="A1757" t="s">
        <v>512</v>
      </c>
      <c r="B1757" t="s">
        <v>638</v>
      </c>
      <c r="C1757" t="s">
        <v>30</v>
      </c>
      <c r="D1757" s="39">
        <v>1</v>
      </c>
      <c r="E1757">
        <v>8</v>
      </c>
      <c r="F1757" s="39">
        <v>3</v>
      </c>
      <c r="G1757" s="39" t="s">
        <v>56</v>
      </c>
      <c r="H1757" t="s">
        <v>633</v>
      </c>
      <c r="I1757" t="s">
        <v>643</v>
      </c>
      <c r="K1757" t="s">
        <v>641</v>
      </c>
      <c r="L1757" s="2" t="s">
        <v>637</v>
      </c>
      <c r="M1757">
        <v>0.17</v>
      </c>
      <c r="N1757">
        <v>1.0249999999999999</v>
      </c>
      <c r="Q1757" s="2">
        <f t="shared" si="37"/>
        <v>2.3265457095240916E-2</v>
      </c>
    </row>
    <row r="1758" spans="1:17" x14ac:dyDescent="0.3">
      <c r="A1758" t="s">
        <v>512</v>
      </c>
      <c r="B1758" t="s">
        <v>638</v>
      </c>
      <c r="C1758" t="s">
        <v>30</v>
      </c>
      <c r="D1758" s="39">
        <v>1</v>
      </c>
      <c r="E1758">
        <v>8</v>
      </c>
      <c r="F1758" s="39">
        <v>3</v>
      </c>
      <c r="G1758" s="39" t="s">
        <v>56</v>
      </c>
      <c r="H1758" t="s">
        <v>633</v>
      </c>
      <c r="I1758" t="s">
        <v>644</v>
      </c>
      <c r="K1758" t="s">
        <v>125</v>
      </c>
      <c r="L1758" s="2" t="s">
        <v>637</v>
      </c>
      <c r="M1758">
        <v>0.20166666666666666</v>
      </c>
      <c r="N1758">
        <v>5.0910000000000002</v>
      </c>
      <c r="Q1758" s="2">
        <f t="shared" si="37"/>
        <v>0.16261523019985466</v>
      </c>
    </row>
    <row r="1759" spans="1:17" x14ac:dyDescent="0.3">
      <c r="A1759" t="s">
        <v>512</v>
      </c>
      <c r="B1759" t="s">
        <v>638</v>
      </c>
      <c r="C1759" t="s">
        <v>30</v>
      </c>
      <c r="D1759" s="39">
        <v>1</v>
      </c>
      <c r="E1759">
        <v>8</v>
      </c>
      <c r="F1759" s="39">
        <v>3</v>
      </c>
      <c r="G1759" s="39" t="s">
        <v>56</v>
      </c>
      <c r="H1759" t="s">
        <v>633</v>
      </c>
      <c r="I1759" t="s">
        <v>644</v>
      </c>
      <c r="K1759" t="s">
        <v>125</v>
      </c>
      <c r="L1759" s="2" t="s">
        <v>637</v>
      </c>
      <c r="M1759">
        <v>0.17366666666666666</v>
      </c>
      <c r="N1759">
        <v>2.9340000000000002</v>
      </c>
      <c r="Q1759" s="2">
        <f t="shared" si="37"/>
        <v>6.9499699695869957E-2</v>
      </c>
    </row>
    <row r="1760" spans="1:17" x14ac:dyDescent="0.3">
      <c r="A1760" t="s">
        <v>512</v>
      </c>
      <c r="B1760" t="s">
        <v>638</v>
      </c>
      <c r="C1760" t="s">
        <v>30</v>
      </c>
      <c r="D1760" s="39">
        <v>1</v>
      </c>
      <c r="E1760">
        <v>8</v>
      </c>
      <c r="F1760" s="39">
        <v>3</v>
      </c>
      <c r="G1760" s="39" t="s">
        <v>56</v>
      </c>
      <c r="H1760" t="s">
        <v>633</v>
      </c>
      <c r="I1760" t="s">
        <v>644</v>
      </c>
      <c r="K1760" t="s">
        <v>125</v>
      </c>
      <c r="L1760" s="2" t="s">
        <v>637</v>
      </c>
      <c r="M1760">
        <v>0.15033333333333335</v>
      </c>
      <c r="N1760">
        <v>4.4539999999999997</v>
      </c>
      <c r="Q1760" s="2">
        <f t="shared" si="37"/>
        <v>7.9058881971676931E-2</v>
      </c>
    </row>
    <row r="1761" spans="1:17" x14ac:dyDescent="0.3">
      <c r="A1761" t="s">
        <v>512</v>
      </c>
      <c r="B1761" t="s">
        <v>638</v>
      </c>
      <c r="C1761" t="s">
        <v>30</v>
      </c>
      <c r="D1761" s="39">
        <v>1</v>
      </c>
      <c r="E1761">
        <v>8</v>
      </c>
      <c r="F1761" s="39">
        <v>3</v>
      </c>
      <c r="G1761" s="39" t="s">
        <v>56</v>
      </c>
      <c r="H1761" t="s">
        <v>633</v>
      </c>
      <c r="I1761" t="s">
        <v>645</v>
      </c>
      <c r="K1761" t="s">
        <v>125</v>
      </c>
      <c r="L1761" s="2" t="s">
        <v>637</v>
      </c>
      <c r="M1761">
        <v>0.10099999999999999</v>
      </c>
      <c r="N1761">
        <v>1.548</v>
      </c>
      <c r="Q1761" s="2">
        <f t="shared" si="37"/>
        <v>1.2402338637137288E-2</v>
      </c>
    </row>
    <row r="1762" spans="1:17" x14ac:dyDescent="0.3">
      <c r="A1762" t="s">
        <v>512</v>
      </c>
      <c r="B1762" t="s">
        <v>638</v>
      </c>
      <c r="C1762" t="s">
        <v>30</v>
      </c>
      <c r="D1762" s="39">
        <v>1</v>
      </c>
      <c r="E1762">
        <v>8</v>
      </c>
      <c r="F1762" s="39">
        <v>3</v>
      </c>
      <c r="G1762" s="39" t="s">
        <v>56</v>
      </c>
      <c r="H1762" t="s">
        <v>633</v>
      </c>
      <c r="I1762" t="s">
        <v>42</v>
      </c>
      <c r="K1762" t="s">
        <v>641</v>
      </c>
      <c r="L1762" s="2" t="s">
        <v>637</v>
      </c>
      <c r="M1762">
        <v>0.18266666666666667</v>
      </c>
      <c r="N1762">
        <v>2.5390000000000001</v>
      </c>
      <c r="Q1762" s="2">
        <f t="shared" si="37"/>
        <v>6.6538221704960404E-2</v>
      </c>
    </row>
    <row r="1763" spans="1:17" x14ac:dyDescent="0.3">
      <c r="A1763" t="s">
        <v>512</v>
      </c>
      <c r="B1763" t="s">
        <v>638</v>
      </c>
      <c r="C1763" t="s">
        <v>30</v>
      </c>
      <c r="D1763" s="39">
        <v>1</v>
      </c>
      <c r="E1763">
        <v>8</v>
      </c>
      <c r="F1763" s="39">
        <v>3</v>
      </c>
      <c r="G1763" s="39" t="s">
        <v>56</v>
      </c>
      <c r="H1763" t="s">
        <v>633</v>
      </c>
      <c r="I1763" t="s">
        <v>43</v>
      </c>
      <c r="K1763" t="s">
        <v>125</v>
      </c>
      <c r="L1763" s="2" t="s">
        <v>637</v>
      </c>
      <c r="M1763">
        <v>0.11966666666666666</v>
      </c>
      <c r="N1763">
        <v>1.1850000000000001</v>
      </c>
      <c r="Q1763" s="2">
        <f t="shared" si="37"/>
        <v>1.3327681925082158E-2</v>
      </c>
    </row>
    <row r="1764" spans="1:17" x14ac:dyDescent="0.3">
      <c r="A1764" t="s">
        <v>512</v>
      </c>
      <c r="B1764" t="s">
        <v>638</v>
      </c>
      <c r="C1764" t="s">
        <v>30</v>
      </c>
      <c r="D1764" s="39">
        <v>1</v>
      </c>
      <c r="E1764">
        <v>8</v>
      </c>
      <c r="F1764" s="39">
        <v>3</v>
      </c>
      <c r="G1764" s="39" t="s">
        <v>56</v>
      </c>
      <c r="H1764" t="s">
        <v>633</v>
      </c>
      <c r="I1764" t="s">
        <v>51</v>
      </c>
      <c r="K1764" t="s">
        <v>641</v>
      </c>
      <c r="L1764" s="2" t="s">
        <v>637</v>
      </c>
      <c r="M1764">
        <v>1.5549999999999997</v>
      </c>
      <c r="N1764">
        <v>13.081</v>
      </c>
      <c r="Q1764" s="2">
        <f t="shared" si="37"/>
        <v>24.84228922655646</v>
      </c>
    </row>
    <row r="1765" spans="1:17" x14ac:dyDescent="0.3">
      <c r="A1765" t="s">
        <v>512</v>
      </c>
      <c r="B1765" t="s">
        <v>638</v>
      </c>
      <c r="C1765" t="s">
        <v>30</v>
      </c>
      <c r="D1765" s="39">
        <v>1</v>
      </c>
      <c r="E1765">
        <v>8</v>
      </c>
      <c r="F1765" s="39">
        <v>3</v>
      </c>
      <c r="G1765" s="39" t="s">
        <v>56</v>
      </c>
      <c r="H1765" t="s">
        <v>633</v>
      </c>
      <c r="I1765" t="s">
        <v>646</v>
      </c>
      <c r="K1765" t="s">
        <v>125</v>
      </c>
      <c r="L1765" s="2" t="s">
        <v>637</v>
      </c>
      <c r="M1765">
        <v>0.24933333333333332</v>
      </c>
      <c r="N1765">
        <v>1.006</v>
      </c>
      <c r="Q1765" s="2">
        <f t="shared" si="37"/>
        <v>4.9118890499734114E-2</v>
      </c>
    </row>
    <row r="1766" spans="1:17" x14ac:dyDescent="0.3">
      <c r="A1766" t="s">
        <v>512</v>
      </c>
      <c r="B1766" t="s">
        <v>638</v>
      </c>
      <c r="C1766" t="s">
        <v>30</v>
      </c>
      <c r="D1766" s="39">
        <v>1</v>
      </c>
      <c r="E1766">
        <v>8</v>
      </c>
      <c r="F1766" s="39">
        <v>3</v>
      </c>
      <c r="G1766" s="39" t="s">
        <v>56</v>
      </c>
      <c r="H1766" t="s">
        <v>633</v>
      </c>
      <c r="I1766" t="s">
        <v>646</v>
      </c>
      <c r="K1766" t="s">
        <v>125</v>
      </c>
      <c r="L1766" s="2" t="s">
        <v>637</v>
      </c>
      <c r="M1766">
        <v>0.22466666666666665</v>
      </c>
      <c r="N1766">
        <v>1.8819999999999999</v>
      </c>
      <c r="Q1766" s="2">
        <f t="shared" si="37"/>
        <v>7.4608238099351618E-2</v>
      </c>
    </row>
    <row r="1767" spans="1:17" x14ac:dyDescent="0.3">
      <c r="A1767" t="s">
        <v>512</v>
      </c>
      <c r="B1767" t="s">
        <v>638</v>
      </c>
      <c r="C1767" t="s">
        <v>639</v>
      </c>
      <c r="D1767" s="39">
        <v>1</v>
      </c>
      <c r="E1767">
        <v>9</v>
      </c>
      <c r="F1767" s="39">
        <v>1</v>
      </c>
      <c r="G1767" s="39" t="s">
        <v>56</v>
      </c>
      <c r="H1767" t="s">
        <v>633</v>
      </c>
      <c r="I1767" t="s">
        <v>640</v>
      </c>
      <c r="K1767" t="s">
        <v>641</v>
      </c>
      <c r="L1767" s="2" t="s">
        <v>637</v>
      </c>
      <c r="M1767">
        <v>0.13300000000000001</v>
      </c>
      <c r="N1767">
        <v>2.4740000000000002</v>
      </c>
      <c r="Q1767" s="2">
        <f t="shared" si="37"/>
        <v>3.4371054669922893E-2</v>
      </c>
    </row>
    <row r="1768" spans="1:17" x14ac:dyDescent="0.3">
      <c r="A1768" t="s">
        <v>512</v>
      </c>
      <c r="B1768" t="s">
        <v>638</v>
      </c>
      <c r="C1768" t="s">
        <v>639</v>
      </c>
      <c r="D1768" s="39">
        <v>1</v>
      </c>
      <c r="E1768">
        <v>9</v>
      </c>
      <c r="F1768" s="39">
        <v>1</v>
      </c>
      <c r="G1768" s="39" t="s">
        <v>56</v>
      </c>
      <c r="H1768" t="s">
        <v>633</v>
      </c>
      <c r="I1768" t="s">
        <v>640</v>
      </c>
      <c r="K1768" t="s">
        <v>641</v>
      </c>
      <c r="L1768" s="2" t="s">
        <v>637</v>
      </c>
      <c r="M1768">
        <v>0.18300000000000002</v>
      </c>
      <c r="N1768">
        <v>1.528</v>
      </c>
      <c r="Q1768" s="2">
        <f t="shared" si="37"/>
        <v>4.0189760215658211E-2</v>
      </c>
    </row>
    <row r="1769" spans="1:17" x14ac:dyDescent="0.3">
      <c r="A1769" t="s">
        <v>512</v>
      </c>
      <c r="B1769" t="s">
        <v>638</v>
      </c>
      <c r="C1769" t="s">
        <v>30</v>
      </c>
      <c r="D1769" s="39">
        <v>1</v>
      </c>
      <c r="E1769">
        <v>9</v>
      </c>
      <c r="F1769" s="39">
        <v>1</v>
      </c>
      <c r="G1769" s="39" t="s">
        <v>56</v>
      </c>
      <c r="H1769" t="s">
        <v>633</v>
      </c>
      <c r="I1769" t="s">
        <v>634</v>
      </c>
      <c r="K1769" t="s">
        <v>641</v>
      </c>
      <c r="L1769" s="2" t="s">
        <v>637</v>
      </c>
      <c r="M1769">
        <v>0.14233333333333334</v>
      </c>
      <c r="N1769">
        <v>1.778</v>
      </c>
      <c r="Q1769" s="2">
        <f t="shared" si="37"/>
        <v>2.8290125795913106E-2</v>
      </c>
    </row>
    <row r="1770" spans="1:17" x14ac:dyDescent="0.3">
      <c r="A1770" t="s">
        <v>512</v>
      </c>
      <c r="B1770" t="s">
        <v>638</v>
      </c>
      <c r="C1770" t="s">
        <v>30</v>
      </c>
      <c r="D1770" s="39">
        <v>1</v>
      </c>
      <c r="E1770">
        <v>9</v>
      </c>
      <c r="F1770" s="39">
        <v>1</v>
      </c>
      <c r="G1770" s="39" t="s">
        <v>56</v>
      </c>
      <c r="H1770" t="s">
        <v>633</v>
      </c>
      <c r="I1770" t="s">
        <v>634</v>
      </c>
      <c r="K1770" t="s">
        <v>641</v>
      </c>
      <c r="L1770" s="2" t="s">
        <v>637</v>
      </c>
      <c r="M1770">
        <v>0.15566666666666668</v>
      </c>
      <c r="N1770">
        <v>1.5</v>
      </c>
      <c r="Q1770" s="2">
        <f t="shared" si="37"/>
        <v>2.8547783342864352E-2</v>
      </c>
    </row>
    <row r="1771" spans="1:17" x14ac:dyDescent="0.3">
      <c r="A1771" t="s">
        <v>512</v>
      </c>
      <c r="B1771" t="s">
        <v>638</v>
      </c>
      <c r="C1771" t="s">
        <v>30</v>
      </c>
      <c r="D1771" s="39">
        <v>1</v>
      </c>
      <c r="E1771">
        <v>9</v>
      </c>
      <c r="F1771" s="39">
        <v>1</v>
      </c>
      <c r="G1771" s="39" t="s">
        <v>56</v>
      </c>
      <c r="H1771" t="s">
        <v>633</v>
      </c>
      <c r="I1771" t="s">
        <v>634</v>
      </c>
      <c r="K1771" t="s">
        <v>641</v>
      </c>
      <c r="L1771" s="2" t="s">
        <v>637</v>
      </c>
      <c r="M1771">
        <v>0.15833333333333333</v>
      </c>
      <c r="N1771">
        <v>1.6279999999999999</v>
      </c>
      <c r="Q1771" s="2">
        <f t="shared" si="37"/>
        <v>3.2054498875971352E-2</v>
      </c>
    </row>
    <row r="1772" spans="1:17" x14ac:dyDescent="0.3">
      <c r="A1772" t="s">
        <v>512</v>
      </c>
      <c r="B1772" t="s">
        <v>638</v>
      </c>
      <c r="C1772" t="s">
        <v>30</v>
      </c>
      <c r="D1772" s="39">
        <v>1</v>
      </c>
      <c r="E1772">
        <v>9</v>
      </c>
      <c r="F1772" s="39">
        <v>1</v>
      </c>
      <c r="G1772" s="39" t="s">
        <v>56</v>
      </c>
      <c r="H1772" t="s">
        <v>633</v>
      </c>
      <c r="I1772" t="s">
        <v>642</v>
      </c>
      <c r="K1772" t="s">
        <v>641</v>
      </c>
      <c r="L1772" s="2" t="s">
        <v>637</v>
      </c>
      <c r="M1772">
        <v>0.26400000000000001</v>
      </c>
      <c r="N1772">
        <v>4.1280000000000001</v>
      </c>
      <c r="Q1772" s="2">
        <f t="shared" si="37"/>
        <v>0.22596304771530126</v>
      </c>
    </row>
    <row r="1773" spans="1:17" x14ac:dyDescent="0.3">
      <c r="A1773" t="s">
        <v>512</v>
      </c>
      <c r="B1773" t="s">
        <v>638</v>
      </c>
      <c r="C1773" t="s">
        <v>30</v>
      </c>
      <c r="D1773" s="39">
        <v>1</v>
      </c>
      <c r="E1773">
        <v>9</v>
      </c>
      <c r="F1773" s="39">
        <v>1</v>
      </c>
      <c r="G1773" s="39" t="s">
        <v>56</v>
      </c>
      <c r="H1773" t="s">
        <v>633</v>
      </c>
      <c r="I1773" t="s">
        <v>642</v>
      </c>
      <c r="K1773" t="s">
        <v>125</v>
      </c>
      <c r="L1773" s="2" t="s">
        <v>637</v>
      </c>
      <c r="M1773">
        <v>0.26166666666666666</v>
      </c>
      <c r="N1773">
        <v>1.284</v>
      </c>
      <c r="Q1773" s="2">
        <f t="shared" si="37"/>
        <v>6.9048096275515211E-2</v>
      </c>
    </row>
    <row r="1774" spans="1:17" x14ac:dyDescent="0.3">
      <c r="A1774" t="s">
        <v>512</v>
      </c>
      <c r="B1774" t="s">
        <v>638</v>
      </c>
      <c r="C1774" t="s">
        <v>30</v>
      </c>
      <c r="D1774" s="39">
        <v>1</v>
      </c>
      <c r="E1774">
        <v>9</v>
      </c>
      <c r="F1774" s="39">
        <v>1</v>
      </c>
      <c r="G1774" s="39" t="s">
        <v>56</v>
      </c>
      <c r="H1774" t="s">
        <v>633</v>
      </c>
      <c r="I1774" t="s">
        <v>642</v>
      </c>
      <c r="K1774" t="s">
        <v>125</v>
      </c>
      <c r="L1774" s="2" t="s">
        <v>637</v>
      </c>
      <c r="M1774">
        <v>0.37033333333333335</v>
      </c>
      <c r="N1774">
        <v>3.504</v>
      </c>
      <c r="Q1774" s="2">
        <f t="shared" si="37"/>
        <v>0.37743275514843644</v>
      </c>
    </row>
    <row r="1775" spans="1:17" x14ac:dyDescent="0.3">
      <c r="A1775" t="s">
        <v>512</v>
      </c>
      <c r="B1775" t="s">
        <v>638</v>
      </c>
      <c r="C1775" t="s">
        <v>30</v>
      </c>
      <c r="D1775" s="39">
        <v>1</v>
      </c>
      <c r="E1775">
        <v>9</v>
      </c>
      <c r="F1775" s="39">
        <v>1</v>
      </c>
      <c r="G1775" s="39" t="s">
        <v>56</v>
      </c>
      <c r="H1775" t="s">
        <v>633</v>
      </c>
      <c r="I1775" t="s">
        <v>647</v>
      </c>
      <c r="K1775" t="s">
        <v>648</v>
      </c>
      <c r="L1775" s="2" t="s">
        <v>631</v>
      </c>
      <c r="M1775">
        <v>0.6286666666666666</v>
      </c>
      <c r="N1775">
        <v>10.666</v>
      </c>
      <c r="Q1775" s="2">
        <f t="shared" si="37"/>
        <v>3.3107952853087035</v>
      </c>
    </row>
    <row r="1776" spans="1:17" x14ac:dyDescent="0.3">
      <c r="A1776" t="s">
        <v>512</v>
      </c>
      <c r="B1776" t="s">
        <v>638</v>
      </c>
      <c r="C1776" t="s">
        <v>30</v>
      </c>
      <c r="D1776" s="39">
        <v>1</v>
      </c>
      <c r="E1776">
        <v>9</v>
      </c>
      <c r="F1776" s="39">
        <v>1</v>
      </c>
      <c r="G1776" s="39" t="s">
        <v>56</v>
      </c>
      <c r="H1776" t="s">
        <v>633</v>
      </c>
      <c r="I1776" t="s">
        <v>649</v>
      </c>
      <c r="K1776" t="s">
        <v>650</v>
      </c>
      <c r="L1776" s="2" t="s">
        <v>116</v>
      </c>
      <c r="M1776">
        <v>0.12766666666666668</v>
      </c>
      <c r="N1776">
        <v>6.125</v>
      </c>
      <c r="Q1776" s="2">
        <f t="shared" si="37"/>
        <v>7.8406309560275098E-2</v>
      </c>
    </row>
    <row r="1777" spans="1:17" x14ac:dyDescent="0.3">
      <c r="A1777" t="s">
        <v>512</v>
      </c>
      <c r="B1777" t="s">
        <v>47</v>
      </c>
      <c r="C1777" t="s">
        <v>30</v>
      </c>
      <c r="D1777" s="39">
        <v>1</v>
      </c>
      <c r="E1777">
        <v>9</v>
      </c>
      <c r="F1777" s="39">
        <v>1</v>
      </c>
      <c r="G1777" s="39" t="s">
        <v>56</v>
      </c>
      <c r="H1777" t="s">
        <v>110</v>
      </c>
      <c r="I1777" t="s">
        <v>157</v>
      </c>
      <c r="K1777" t="s">
        <v>650</v>
      </c>
      <c r="L1777" s="2" t="s">
        <v>637</v>
      </c>
      <c r="M1777">
        <v>0.13466666666666668</v>
      </c>
      <c r="N1777">
        <v>1.419</v>
      </c>
      <c r="Q1777" s="2">
        <f t="shared" si="37"/>
        <v>2.0211218519779292E-2</v>
      </c>
    </row>
    <row r="1778" spans="1:17" x14ac:dyDescent="0.3">
      <c r="A1778" t="s">
        <v>512</v>
      </c>
      <c r="B1778" t="s">
        <v>638</v>
      </c>
      <c r="C1778" t="s">
        <v>30</v>
      </c>
      <c r="D1778" s="39">
        <v>1</v>
      </c>
      <c r="E1778">
        <v>9</v>
      </c>
      <c r="F1778" s="39">
        <v>1</v>
      </c>
      <c r="G1778" s="39" t="s">
        <v>56</v>
      </c>
      <c r="H1778" t="s">
        <v>633</v>
      </c>
      <c r="I1778" t="s">
        <v>644</v>
      </c>
      <c r="K1778" t="s">
        <v>650</v>
      </c>
      <c r="L1778" s="2" t="s">
        <v>637</v>
      </c>
      <c r="M1778">
        <v>0.16366666666666665</v>
      </c>
      <c r="N1778">
        <v>2.1880000000000002</v>
      </c>
      <c r="Q1778" s="2">
        <f t="shared" si="37"/>
        <v>4.6031769921164915E-2</v>
      </c>
    </row>
    <row r="1779" spans="1:17" x14ac:dyDescent="0.3">
      <c r="A1779" t="s">
        <v>512</v>
      </c>
      <c r="B1779" t="s">
        <v>638</v>
      </c>
      <c r="C1779" t="s">
        <v>30</v>
      </c>
      <c r="D1779" s="39">
        <v>1</v>
      </c>
      <c r="E1779">
        <v>9</v>
      </c>
      <c r="F1779" s="39">
        <v>1</v>
      </c>
      <c r="G1779" s="39" t="s">
        <v>56</v>
      </c>
      <c r="H1779" t="s">
        <v>633</v>
      </c>
      <c r="I1779" t="s">
        <v>645</v>
      </c>
      <c r="K1779" t="s">
        <v>650</v>
      </c>
      <c r="L1779" s="2" t="s">
        <v>637</v>
      </c>
      <c r="M1779">
        <v>0.11399999999999999</v>
      </c>
      <c r="N1779">
        <v>3.3010000000000002</v>
      </c>
      <c r="Q1779" s="2">
        <f t="shared" si="37"/>
        <v>3.3693420988525194E-2</v>
      </c>
    </row>
    <row r="1780" spans="1:17" x14ac:dyDescent="0.3">
      <c r="A1780" t="s">
        <v>512</v>
      </c>
      <c r="B1780" t="s">
        <v>638</v>
      </c>
      <c r="C1780" t="s">
        <v>30</v>
      </c>
      <c r="D1780" s="39">
        <v>1</v>
      </c>
      <c r="E1780">
        <v>9</v>
      </c>
      <c r="F1780" s="39">
        <v>1</v>
      </c>
      <c r="G1780" s="39" t="s">
        <v>56</v>
      </c>
      <c r="H1780" t="s">
        <v>633</v>
      </c>
      <c r="I1780" t="s">
        <v>645</v>
      </c>
      <c r="K1780" t="s">
        <v>650</v>
      </c>
      <c r="L1780" s="2" t="s">
        <v>637</v>
      </c>
      <c r="M1780">
        <v>0.10766666666666667</v>
      </c>
      <c r="N1780">
        <v>6.8109999999999999</v>
      </c>
      <c r="Q1780" s="2">
        <f t="shared" si="37"/>
        <v>6.2010223531189811E-2</v>
      </c>
    </row>
    <row r="1781" spans="1:17" x14ac:dyDescent="0.3">
      <c r="A1781" t="s">
        <v>512</v>
      </c>
      <c r="B1781" t="s">
        <v>638</v>
      </c>
      <c r="C1781" t="s">
        <v>30</v>
      </c>
      <c r="D1781" s="39">
        <v>1</v>
      </c>
      <c r="E1781">
        <v>9</v>
      </c>
      <c r="F1781" s="39">
        <v>1</v>
      </c>
      <c r="G1781" s="39" t="s">
        <v>56</v>
      </c>
      <c r="H1781" t="s">
        <v>633</v>
      </c>
      <c r="I1781" t="s">
        <v>645</v>
      </c>
      <c r="K1781" t="s">
        <v>650</v>
      </c>
      <c r="L1781" s="2" t="s">
        <v>637</v>
      </c>
      <c r="M1781">
        <v>9.2000000000000012E-2</v>
      </c>
      <c r="N1781">
        <v>2.7669999999999999</v>
      </c>
      <c r="Q1781" s="2">
        <f t="shared" si="37"/>
        <v>1.8393937022173942E-2</v>
      </c>
    </row>
    <row r="1782" spans="1:17" x14ac:dyDescent="0.3">
      <c r="A1782" t="s">
        <v>512</v>
      </c>
      <c r="B1782" t="s">
        <v>638</v>
      </c>
      <c r="C1782" t="s">
        <v>30</v>
      </c>
      <c r="D1782" s="39">
        <v>1</v>
      </c>
      <c r="E1782">
        <v>9</v>
      </c>
      <c r="F1782" s="39">
        <v>1</v>
      </c>
      <c r="G1782" s="39" t="s">
        <v>56</v>
      </c>
      <c r="H1782" t="s">
        <v>633</v>
      </c>
      <c r="I1782" t="s">
        <v>645</v>
      </c>
      <c r="K1782" t="s">
        <v>650</v>
      </c>
      <c r="L1782" s="2" t="s">
        <v>637</v>
      </c>
      <c r="M1782">
        <v>9.4666666666666677E-2</v>
      </c>
      <c r="N1782">
        <v>3.0190000000000001</v>
      </c>
      <c r="Q1782" s="2">
        <f t="shared" si="37"/>
        <v>2.1249424134669615E-2</v>
      </c>
    </row>
    <row r="1783" spans="1:17" x14ac:dyDescent="0.3">
      <c r="A1783" t="s">
        <v>512</v>
      </c>
      <c r="B1783" t="s">
        <v>638</v>
      </c>
      <c r="C1783" t="s">
        <v>30</v>
      </c>
      <c r="D1783" s="39">
        <v>1</v>
      </c>
      <c r="E1783">
        <v>9</v>
      </c>
      <c r="F1783" s="39">
        <v>1</v>
      </c>
      <c r="G1783" s="39" t="s">
        <v>56</v>
      </c>
      <c r="H1783" t="s">
        <v>633</v>
      </c>
      <c r="I1783" t="s">
        <v>651</v>
      </c>
      <c r="K1783" t="s">
        <v>650</v>
      </c>
      <c r="L1783" s="2" t="s">
        <v>637</v>
      </c>
      <c r="M1783">
        <v>0.29166666666666669</v>
      </c>
      <c r="N1783">
        <v>2.2909999999999999</v>
      </c>
      <c r="Q1783" s="2">
        <f t="shared" si="37"/>
        <v>0.15306946601533708</v>
      </c>
    </row>
    <row r="1784" spans="1:17" x14ac:dyDescent="0.3">
      <c r="A1784" t="s">
        <v>512</v>
      </c>
      <c r="B1784" t="s">
        <v>638</v>
      </c>
      <c r="C1784" t="s">
        <v>30</v>
      </c>
      <c r="D1784" s="39">
        <v>1</v>
      </c>
      <c r="E1784">
        <v>9</v>
      </c>
      <c r="F1784" s="39">
        <v>1</v>
      </c>
      <c r="G1784" s="39" t="s">
        <v>56</v>
      </c>
      <c r="H1784" t="s">
        <v>633</v>
      </c>
      <c r="I1784" t="s">
        <v>646</v>
      </c>
      <c r="K1784" t="s">
        <v>650</v>
      </c>
      <c r="L1784" s="2" t="s">
        <v>637</v>
      </c>
      <c r="M1784">
        <v>0.39599999999999996</v>
      </c>
      <c r="N1784">
        <v>20.192</v>
      </c>
      <c r="Q1784" s="2">
        <f t="shared" si="37"/>
        <v>2.4869072635178209</v>
      </c>
    </row>
    <row r="1785" spans="1:17" x14ac:dyDescent="0.3">
      <c r="A1785" t="s">
        <v>512</v>
      </c>
      <c r="B1785" t="s">
        <v>638</v>
      </c>
      <c r="C1785" t="s">
        <v>30</v>
      </c>
      <c r="D1785" s="39">
        <v>1</v>
      </c>
      <c r="E1785">
        <v>9</v>
      </c>
      <c r="F1785" s="39">
        <v>1</v>
      </c>
      <c r="G1785" s="39" t="s">
        <v>56</v>
      </c>
      <c r="H1785" t="s">
        <v>633</v>
      </c>
      <c r="I1785" t="s">
        <v>646</v>
      </c>
      <c r="K1785" t="s">
        <v>650</v>
      </c>
      <c r="L1785" s="2" t="s">
        <v>637</v>
      </c>
      <c r="M1785">
        <v>0.24633333333333332</v>
      </c>
      <c r="N1785">
        <v>11.209</v>
      </c>
      <c r="Q1785" s="2">
        <f t="shared" si="37"/>
        <v>0.5341990580302941</v>
      </c>
    </row>
    <row r="1786" spans="1:17" x14ac:dyDescent="0.3">
      <c r="A1786" t="s">
        <v>512</v>
      </c>
      <c r="B1786" t="s">
        <v>638</v>
      </c>
      <c r="C1786" t="s">
        <v>30</v>
      </c>
      <c r="D1786" s="39">
        <v>1</v>
      </c>
      <c r="E1786">
        <v>10</v>
      </c>
      <c r="F1786" s="39">
        <v>2</v>
      </c>
      <c r="G1786" s="39" t="s">
        <v>56</v>
      </c>
      <c r="H1786" t="s">
        <v>633</v>
      </c>
      <c r="I1786" t="s">
        <v>652</v>
      </c>
      <c r="K1786" t="s">
        <v>641</v>
      </c>
      <c r="L1786" s="2" t="s">
        <v>637</v>
      </c>
      <c r="M1786">
        <v>0.46133333333333332</v>
      </c>
      <c r="N1786">
        <v>5.8220000000000001</v>
      </c>
      <c r="Q1786" s="2">
        <f t="shared" si="37"/>
        <v>0.97317681396181344</v>
      </c>
    </row>
    <row r="1787" spans="1:17" x14ac:dyDescent="0.3">
      <c r="A1787" t="s">
        <v>512</v>
      </c>
      <c r="B1787" t="s">
        <v>638</v>
      </c>
      <c r="C1787" t="s">
        <v>30</v>
      </c>
      <c r="D1787" s="39">
        <v>1</v>
      </c>
      <c r="E1787">
        <v>10</v>
      </c>
      <c r="F1787" s="39">
        <v>2</v>
      </c>
      <c r="G1787" s="39" t="s">
        <v>56</v>
      </c>
      <c r="H1787" t="s">
        <v>633</v>
      </c>
      <c r="I1787" t="s">
        <v>652</v>
      </c>
      <c r="K1787" t="s">
        <v>641</v>
      </c>
      <c r="L1787" s="2" t="s">
        <v>637</v>
      </c>
      <c r="M1787">
        <v>0.30866666666666664</v>
      </c>
      <c r="N1787">
        <v>2.6960000000000002</v>
      </c>
      <c r="Q1787" s="2">
        <f t="shared" si="37"/>
        <v>0.2017387070780805</v>
      </c>
    </row>
    <row r="1788" spans="1:17" x14ac:dyDescent="0.3">
      <c r="A1788" t="s">
        <v>512</v>
      </c>
      <c r="B1788" t="s">
        <v>638</v>
      </c>
      <c r="C1788" t="s">
        <v>30</v>
      </c>
      <c r="D1788" s="39">
        <v>1</v>
      </c>
      <c r="E1788">
        <v>10</v>
      </c>
      <c r="F1788" s="39">
        <v>2</v>
      </c>
      <c r="G1788" s="39" t="s">
        <v>56</v>
      </c>
      <c r="H1788" t="s">
        <v>633</v>
      </c>
      <c r="I1788" t="s">
        <v>98</v>
      </c>
      <c r="K1788" t="s">
        <v>641</v>
      </c>
      <c r="L1788" s="2" t="s">
        <v>637</v>
      </c>
      <c r="M1788">
        <v>0.28266666666666668</v>
      </c>
      <c r="N1788">
        <v>1.5089999999999999</v>
      </c>
      <c r="Q1788" s="2">
        <f t="shared" si="37"/>
        <v>9.4695276442851542E-2</v>
      </c>
    </row>
    <row r="1789" spans="1:17" x14ac:dyDescent="0.3">
      <c r="A1789" t="s">
        <v>512</v>
      </c>
      <c r="B1789" t="s">
        <v>638</v>
      </c>
      <c r="C1789" t="s">
        <v>30</v>
      </c>
      <c r="D1789" s="39">
        <v>1</v>
      </c>
      <c r="E1789">
        <v>10</v>
      </c>
      <c r="F1789" s="39">
        <v>2</v>
      </c>
      <c r="G1789" s="39" t="s">
        <v>56</v>
      </c>
      <c r="H1789" t="s">
        <v>633</v>
      </c>
      <c r="I1789" t="s">
        <v>98</v>
      </c>
      <c r="K1789" t="s">
        <v>641</v>
      </c>
      <c r="L1789" s="2" t="s">
        <v>637</v>
      </c>
      <c r="M1789">
        <v>0.15166666666666664</v>
      </c>
      <c r="N1789">
        <v>2.379</v>
      </c>
      <c r="Q1789" s="2">
        <f t="shared" si="37"/>
        <v>4.2979821479481282E-2</v>
      </c>
    </row>
    <row r="1790" spans="1:17" x14ac:dyDescent="0.3">
      <c r="A1790" t="s">
        <v>512</v>
      </c>
      <c r="B1790" t="s">
        <v>638</v>
      </c>
      <c r="C1790" t="s">
        <v>30</v>
      </c>
      <c r="D1790" s="39">
        <v>1</v>
      </c>
      <c r="E1790">
        <v>10</v>
      </c>
      <c r="F1790" s="39">
        <v>2</v>
      </c>
      <c r="G1790" s="39" t="s">
        <v>56</v>
      </c>
      <c r="H1790" t="s">
        <v>633</v>
      </c>
      <c r="I1790" t="s">
        <v>653</v>
      </c>
      <c r="K1790" t="s">
        <v>641</v>
      </c>
      <c r="L1790" s="2" t="s">
        <v>637</v>
      </c>
      <c r="M1790">
        <v>0.21466666666666667</v>
      </c>
      <c r="N1790">
        <v>4.0919999999999996</v>
      </c>
      <c r="Q1790" s="2">
        <f t="shared" si="37"/>
        <v>0.14809988854523759</v>
      </c>
    </row>
    <row r="1791" spans="1:17" x14ac:dyDescent="0.3">
      <c r="A1791" t="s">
        <v>512</v>
      </c>
      <c r="B1791" t="s">
        <v>638</v>
      </c>
      <c r="C1791" t="s">
        <v>30</v>
      </c>
      <c r="D1791" s="39">
        <v>1</v>
      </c>
      <c r="E1791">
        <v>10</v>
      </c>
      <c r="F1791" s="39">
        <v>2</v>
      </c>
      <c r="G1791" s="39" t="s">
        <v>56</v>
      </c>
      <c r="H1791" t="s">
        <v>633</v>
      </c>
      <c r="I1791" t="s">
        <v>653</v>
      </c>
      <c r="K1791" t="s">
        <v>641</v>
      </c>
      <c r="L1791" s="2" t="s">
        <v>637</v>
      </c>
      <c r="M1791">
        <v>0.15433333333333335</v>
      </c>
      <c r="N1791">
        <v>2.0430000000000001</v>
      </c>
      <c r="Q1791" s="2">
        <f t="shared" si="37"/>
        <v>3.8218859287881914E-2</v>
      </c>
    </row>
    <row r="1792" spans="1:17" x14ac:dyDescent="0.3">
      <c r="A1792" t="s">
        <v>512</v>
      </c>
      <c r="B1792" t="s">
        <v>638</v>
      </c>
      <c r="C1792" t="s">
        <v>30</v>
      </c>
      <c r="D1792" s="39">
        <v>1</v>
      </c>
      <c r="E1792">
        <v>10</v>
      </c>
      <c r="F1792" s="39">
        <v>2</v>
      </c>
      <c r="G1792" s="39" t="s">
        <v>56</v>
      </c>
      <c r="H1792" t="s">
        <v>633</v>
      </c>
      <c r="I1792" t="s">
        <v>653</v>
      </c>
      <c r="K1792" t="s">
        <v>641</v>
      </c>
      <c r="L1792" s="2" t="s">
        <v>637</v>
      </c>
      <c r="M1792">
        <v>0.18533333333333335</v>
      </c>
      <c r="N1792">
        <v>2.2240000000000002</v>
      </c>
      <c r="Q1792" s="2">
        <f t="shared" si="37"/>
        <v>5.9997304325270534E-2</v>
      </c>
    </row>
    <row r="1793" spans="1:17" x14ac:dyDescent="0.3">
      <c r="A1793" t="s">
        <v>512</v>
      </c>
      <c r="B1793" t="s">
        <v>638</v>
      </c>
      <c r="C1793" t="s">
        <v>30</v>
      </c>
      <c r="D1793" s="39">
        <v>1</v>
      </c>
      <c r="E1793">
        <v>10</v>
      </c>
      <c r="F1793" s="39">
        <v>2</v>
      </c>
      <c r="G1793" s="39" t="s">
        <v>56</v>
      </c>
      <c r="H1793" t="s">
        <v>633</v>
      </c>
      <c r="I1793" t="s">
        <v>653</v>
      </c>
      <c r="K1793" t="s">
        <v>641</v>
      </c>
      <c r="L1793" s="2" t="s">
        <v>637</v>
      </c>
      <c r="M1793">
        <v>0.15466666666666665</v>
      </c>
      <c r="N1793">
        <v>1.6240000000000001</v>
      </c>
      <c r="Q1793" s="2">
        <f t="shared" si="37"/>
        <v>3.0511907418954532E-2</v>
      </c>
    </row>
    <row r="1794" spans="1:17" x14ac:dyDescent="0.3">
      <c r="A1794" t="s">
        <v>512</v>
      </c>
      <c r="B1794" t="s">
        <v>638</v>
      </c>
      <c r="C1794" t="s">
        <v>30</v>
      </c>
      <c r="D1794" s="39">
        <v>1</v>
      </c>
      <c r="E1794">
        <v>10</v>
      </c>
      <c r="F1794" s="39">
        <v>2</v>
      </c>
      <c r="G1794" s="39" t="s">
        <v>56</v>
      </c>
      <c r="H1794" t="s">
        <v>633</v>
      </c>
      <c r="I1794" t="s">
        <v>653</v>
      </c>
      <c r="K1794" t="s">
        <v>641</v>
      </c>
      <c r="L1794" s="2" t="s">
        <v>637</v>
      </c>
      <c r="M1794">
        <v>0.16166666666666665</v>
      </c>
      <c r="N1794">
        <v>2.226</v>
      </c>
      <c r="Q1794" s="2">
        <f t="shared" si="37"/>
        <v>4.5693666658330745E-2</v>
      </c>
    </row>
    <row r="1795" spans="1:17" x14ac:dyDescent="0.3">
      <c r="A1795" t="s">
        <v>512</v>
      </c>
      <c r="B1795" t="s">
        <v>638</v>
      </c>
      <c r="C1795" t="s">
        <v>30</v>
      </c>
      <c r="D1795" s="39">
        <v>1</v>
      </c>
      <c r="E1795">
        <v>10</v>
      </c>
      <c r="F1795" s="39">
        <v>2</v>
      </c>
      <c r="G1795" s="39" t="s">
        <v>56</v>
      </c>
      <c r="H1795" t="s">
        <v>633</v>
      </c>
      <c r="I1795" t="s">
        <v>653</v>
      </c>
      <c r="K1795" t="s">
        <v>641</v>
      </c>
      <c r="L1795" s="2" t="s">
        <v>637</v>
      </c>
      <c r="M1795">
        <v>0.17433333333333334</v>
      </c>
      <c r="N1795">
        <v>2.1560000000000001</v>
      </c>
      <c r="Q1795" s="2">
        <f t="shared" si="37"/>
        <v>5.1463522183632003E-2</v>
      </c>
    </row>
    <row r="1796" spans="1:17" x14ac:dyDescent="0.3">
      <c r="A1796" t="s">
        <v>512</v>
      </c>
      <c r="B1796" t="s">
        <v>638</v>
      </c>
      <c r="C1796" t="s">
        <v>30</v>
      </c>
      <c r="D1796" s="39">
        <v>1</v>
      </c>
      <c r="E1796">
        <v>10</v>
      </c>
      <c r="F1796" s="39">
        <v>2</v>
      </c>
      <c r="G1796" s="39" t="s">
        <v>56</v>
      </c>
      <c r="H1796" t="s">
        <v>633</v>
      </c>
      <c r="I1796" t="s">
        <v>653</v>
      </c>
      <c r="K1796" t="s">
        <v>641</v>
      </c>
      <c r="L1796" s="2" t="s">
        <v>637</v>
      </c>
      <c r="M1796">
        <v>0.11166666666666665</v>
      </c>
      <c r="N1796">
        <v>2.5369999999999999</v>
      </c>
      <c r="Q1796" s="2">
        <f t="shared" si="37"/>
        <v>2.4846055627447312E-2</v>
      </c>
    </row>
    <row r="1797" spans="1:17" x14ac:dyDescent="0.3">
      <c r="A1797" t="s">
        <v>512</v>
      </c>
      <c r="B1797" t="s">
        <v>638</v>
      </c>
      <c r="C1797" t="s">
        <v>30</v>
      </c>
      <c r="D1797" s="39">
        <v>1</v>
      </c>
      <c r="E1797">
        <v>10</v>
      </c>
      <c r="F1797" s="39">
        <v>2</v>
      </c>
      <c r="G1797" s="39" t="s">
        <v>56</v>
      </c>
      <c r="H1797" t="s">
        <v>633</v>
      </c>
      <c r="I1797" t="s">
        <v>653</v>
      </c>
      <c r="K1797" t="s">
        <v>641</v>
      </c>
      <c r="L1797" s="2" t="s">
        <v>637</v>
      </c>
      <c r="M1797">
        <v>0.16166666666666665</v>
      </c>
      <c r="N1797">
        <v>1.9330000000000001</v>
      </c>
      <c r="Q1797" s="2">
        <f t="shared" si="37"/>
        <v>3.9679181334480382E-2</v>
      </c>
    </row>
    <row r="1798" spans="1:17" x14ac:dyDescent="0.3">
      <c r="A1798" t="s">
        <v>512</v>
      </c>
      <c r="B1798" t="s">
        <v>638</v>
      </c>
      <c r="C1798" t="s">
        <v>30</v>
      </c>
      <c r="D1798" s="39">
        <v>1</v>
      </c>
      <c r="E1798">
        <v>10</v>
      </c>
      <c r="F1798" s="39">
        <v>2</v>
      </c>
      <c r="G1798" s="39" t="s">
        <v>56</v>
      </c>
      <c r="H1798" t="s">
        <v>633</v>
      </c>
      <c r="I1798" t="s">
        <v>653</v>
      </c>
      <c r="K1798" t="s">
        <v>641</v>
      </c>
      <c r="L1798" s="2" t="s">
        <v>637</v>
      </c>
      <c r="M1798">
        <v>8.533333333333333E-2</v>
      </c>
      <c r="N1798">
        <v>1.5880000000000001</v>
      </c>
      <c r="Q1798" s="2">
        <f t="shared" si="37"/>
        <v>9.0819226899808096E-3</v>
      </c>
    </row>
    <row r="1799" spans="1:17" x14ac:dyDescent="0.3">
      <c r="A1799" t="s">
        <v>512</v>
      </c>
      <c r="B1799" t="s">
        <v>638</v>
      </c>
      <c r="C1799" t="s">
        <v>30</v>
      </c>
      <c r="D1799" s="39">
        <v>1</v>
      </c>
      <c r="E1799">
        <v>10</v>
      </c>
      <c r="F1799" s="39">
        <v>2</v>
      </c>
      <c r="G1799" s="39" t="s">
        <v>56</v>
      </c>
      <c r="H1799" t="s">
        <v>633</v>
      </c>
      <c r="I1799" t="s">
        <v>653</v>
      </c>
      <c r="K1799" t="s">
        <v>641</v>
      </c>
      <c r="L1799" s="2" t="s">
        <v>637</v>
      </c>
      <c r="M1799">
        <v>0.153</v>
      </c>
      <c r="N1799">
        <v>1.74</v>
      </c>
      <c r="Q1799" s="2">
        <f t="shared" si="37"/>
        <v>3.1990570956129311E-2</v>
      </c>
    </row>
    <row r="1800" spans="1:17" x14ac:dyDescent="0.3">
      <c r="A1800" t="s">
        <v>512</v>
      </c>
      <c r="B1800" t="s">
        <v>638</v>
      </c>
      <c r="C1800" t="s">
        <v>30</v>
      </c>
      <c r="D1800" s="39">
        <v>1</v>
      </c>
      <c r="E1800">
        <v>10</v>
      </c>
      <c r="F1800" s="39">
        <v>2</v>
      </c>
      <c r="G1800" s="39" t="s">
        <v>56</v>
      </c>
      <c r="H1800" t="s">
        <v>633</v>
      </c>
      <c r="I1800" t="s">
        <v>653</v>
      </c>
      <c r="K1800" t="s">
        <v>641</v>
      </c>
      <c r="L1800" s="2" t="s">
        <v>637</v>
      </c>
      <c r="M1800">
        <v>9.0000000000000011E-2</v>
      </c>
      <c r="N1800">
        <v>3.1469999999999998</v>
      </c>
      <c r="Q1800" s="2">
        <f t="shared" si="37"/>
        <v>2.0020348963715337E-2</v>
      </c>
    </row>
    <row r="1801" spans="1:17" x14ac:dyDescent="0.3">
      <c r="A1801" t="s">
        <v>512</v>
      </c>
      <c r="B1801" t="s">
        <v>638</v>
      </c>
      <c r="C1801" t="s">
        <v>30</v>
      </c>
      <c r="D1801" s="39">
        <v>1</v>
      </c>
      <c r="E1801">
        <v>10</v>
      </c>
      <c r="F1801" s="39">
        <v>2</v>
      </c>
      <c r="G1801" s="39" t="s">
        <v>56</v>
      </c>
      <c r="H1801" t="s">
        <v>633</v>
      </c>
      <c r="I1801" t="s">
        <v>653</v>
      </c>
      <c r="K1801" t="s">
        <v>641</v>
      </c>
      <c r="L1801" s="2" t="s">
        <v>637</v>
      </c>
      <c r="M1801">
        <v>0.11333333333333333</v>
      </c>
      <c r="N1801">
        <v>2.5910000000000002</v>
      </c>
      <c r="Q1801" s="2">
        <f t="shared" si="37"/>
        <v>2.6138015971282038E-2</v>
      </c>
    </row>
    <row r="1802" spans="1:17" x14ac:dyDescent="0.3">
      <c r="A1802" t="s">
        <v>512</v>
      </c>
      <c r="B1802" t="s">
        <v>638</v>
      </c>
      <c r="C1802" t="s">
        <v>30</v>
      </c>
      <c r="D1802" s="39">
        <v>1</v>
      </c>
      <c r="E1802">
        <v>10</v>
      </c>
      <c r="F1802" s="39">
        <v>2</v>
      </c>
      <c r="G1802" s="39" t="s">
        <v>56</v>
      </c>
      <c r="H1802" t="s">
        <v>633</v>
      </c>
      <c r="I1802" t="s">
        <v>653</v>
      </c>
      <c r="K1802" t="s">
        <v>641</v>
      </c>
      <c r="L1802" s="2" t="s">
        <v>637</v>
      </c>
      <c r="M1802">
        <v>0.19533333333333333</v>
      </c>
      <c r="N1802">
        <v>3.9710000000000001</v>
      </c>
      <c r="Q1802" s="2">
        <f t="shared" si="37"/>
        <v>0.11899877509203309</v>
      </c>
    </row>
    <row r="1803" spans="1:17" x14ac:dyDescent="0.3">
      <c r="A1803" t="s">
        <v>512</v>
      </c>
      <c r="B1803" t="s">
        <v>638</v>
      </c>
      <c r="C1803" t="s">
        <v>30</v>
      </c>
      <c r="D1803" s="39">
        <v>1</v>
      </c>
      <c r="E1803">
        <v>10</v>
      </c>
      <c r="F1803" s="39">
        <v>2</v>
      </c>
      <c r="G1803" s="39" t="s">
        <v>56</v>
      </c>
      <c r="H1803" t="s">
        <v>633</v>
      </c>
      <c r="I1803" t="s">
        <v>653</v>
      </c>
      <c r="K1803" t="s">
        <v>641</v>
      </c>
      <c r="L1803" s="2" t="s">
        <v>637</v>
      </c>
      <c r="M1803">
        <v>0.12566666666666668</v>
      </c>
      <c r="N1803">
        <v>1.3680000000000001</v>
      </c>
      <c r="Q1803" s="2">
        <f t="shared" si="37"/>
        <v>1.6967434045958428E-2</v>
      </c>
    </row>
    <row r="1804" spans="1:17" x14ac:dyDescent="0.3">
      <c r="A1804" t="s">
        <v>512</v>
      </c>
      <c r="B1804" t="s">
        <v>638</v>
      </c>
      <c r="C1804" t="s">
        <v>30</v>
      </c>
      <c r="D1804" s="39">
        <v>1</v>
      </c>
      <c r="E1804">
        <v>10</v>
      </c>
      <c r="F1804" s="39">
        <v>2</v>
      </c>
      <c r="G1804" s="39" t="s">
        <v>56</v>
      </c>
      <c r="H1804" t="s">
        <v>633</v>
      </c>
      <c r="I1804" t="s">
        <v>653</v>
      </c>
      <c r="K1804" t="s">
        <v>650</v>
      </c>
      <c r="L1804" s="2" t="s">
        <v>637</v>
      </c>
      <c r="M1804">
        <v>0.247</v>
      </c>
      <c r="N1804">
        <v>5.7770000000000001</v>
      </c>
      <c r="Q1804" s="2">
        <f t="shared" si="37"/>
        <v>0.27681279179348012</v>
      </c>
    </row>
    <row r="1805" spans="1:17" x14ac:dyDescent="0.3">
      <c r="A1805" t="s">
        <v>512</v>
      </c>
      <c r="B1805" t="s">
        <v>638</v>
      </c>
      <c r="C1805" t="s">
        <v>30</v>
      </c>
      <c r="D1805" s="39">
        <v>1</v>
      </c>
      <c r="E1805">
        <v>10</v>
      </c>
      <c r="F1805" s="39">
        <v>2</v>
      </c>
      <c r="G1805" s="39" t="s">
        <v>56</v>
      </c>
      <c r="H1805" t="s">
        <v>633</v>
      </c>
      <c r="I1805" t="s">
        <v>653</v>
      </c>
      <c r="K1805" t="s">
        <v>650</v>
      </c>
      <c r="L1805" s="2" t="s">
        <v>637</v>
      </c>
      <c r="M1805">
        <v>0.13500000000000001</v>
      </c>
      <c r="N1805">
        <v>3.9249999999999998</v>
      </c>
      <c r="Q1805" s="2">
        <f t="shared" si="37"/>
        <v>5.6181984997080096E-2</v>
      </c>
    </row>
    <row r="1806" spans="1:17" x14ac:dyDescent="0.3">
      <c r="A1806" t="s">
        <v>512</v>
      </c>
      <c r="B1806" t="s">
        <v>638</v>
      </c>
      <c r="C1806" t="s">
        <v>30</v>
      </c>
      <c r="D1806" s="39">
        <v>1</v>
      </c>
      <c r="E1806">
        <v>10</v>
      </c>
      <c r="F1806" s="39">
        <v>2</v>
      </c>
      <c r="G1806" s="39" t="s">
        <v>56</v>
      </c>
      <c r="H1806" t="s">
        <v>633</v>
      </c>
      <c r="I1806" t="s">
        <v>653</v>
      </c>
      <c r="K1806" t="s">
        <v>650</v>
      </c>
      <c r="L1806" s="2" t="s">
        <v>637</v>
      </c>
      <c r="M1806">
        <v>0.223</v>
      </c>
      <c r="N1806">
        <v>3.1589999999999998</v>
      </c>
      <c r="Q1806" s="2">
        <f t="shared" si="37"/>
        <v>0.1233812691803222</v>
      </c>
    </row>
    <row r="1807" spans="1:17" x14ac:dyDescent="0.3">
      <c r="A1807" t="s">
        <v>512</v>
      </c>
      <c r="B1807" t="s">
        <v>638</v>
      </c>
      <c r="C1807" t="s">
        <v>30</v>
      </c>
      <c r="D1807" s="39">
        <v>1</v>
      </c>
      <c r="E1807">
        <v>10</v>
      </c>
      <c r="F1807" s="39">
        <v>2</v>
      </c>
      <c r="G1807" s="39" t="s">
        <v>56</v>
      </c>
      <c r="H1807" t="s">
        <v>633</v>
      </c>
      <c r="I1807" t="s">
        <v>653</v>
      </c>
      <c r="K1807" t="s">
        <v>650</v>
      </c>
      <c r="L1807" s="2" t="s">
        <v>637</v>
      </c>
      <c r="M1807">
        <v>0.12366666666666666</v>
      </c>
      <c r="N1807">
        <v>3.68</v>
      </c>
      <c r="Q1807" s="2">
        <f t="shared" si="37"/>
        <v>4.4202110897570271E-2</v>
      </c>
    </row>
    <row r="1808" spans="1:17" x14ac:dyDescent="0.3">
      <c r="A1808" t="s">
        <v>512</v>
      </c>
      <c r="B1808" t="s">
        <v>638</v>
      </c>
      <c r="C1808" t="s">
        <v>30</v>
      </c>
      <c r="D1808" s="39">
        <v>1</v>
      </c>
      <c r="E1808">
        <v>10</v>
      </c>
      <c r="F1808" s="39">
        <v>2</v>
      </c>
      <c r="G1808" s="39" t="s">
        <v>56</v>
      </c>
      <c r="H1808" t="s">
        <v>633</v>
      </c>
      <c r="I1808" t="s">
        <v>653</v>
      </c>
      <c r="K1808" t="s">
        <v>650</v>
      </c>
      <c r="L1808" s="2" t="s">
        <v>637</v>
      </c>
      <c r="M1808">
        <v>0.12833333333333333</v>
      </c>
      <c r="N1808">
        <v>2.06</v>
      </c>
      <c r="Q1808" s="2">
        <f t="shared" si="37"/>
        <v>2.6646247122816526E-2</v>
      </c>
    </row>
    <row r="1809" spans="1:17" x14ac:dyDescent="0.3">
      <c r="A1809" t="s">
        <v>512</v>
      </c>
      <c r="B1809" t="s">
        <v>638</v>
      </c>
      <c r="C1809" t="s">
        <v>30</v>
      </c>
      <c r="D1809" s="39">
        <v>1</v>
      </c>
      <c r="E1809">
        <v>10</v>
      </c>
      <c r="F1809" s="39">
        <v>2</v>
      </c>
      <c r="G1809" s="39" t="s">
        <v>56</v>
      </c>
      <c r="H1809" t="s">
        <v>633</v>
      </c>
      <c r="I1809" t="s">
        <v>653</v>
      </c>
      <c r="K1809" t="s">
        <v>650</v>
      </c>
      <c r="L1809" s="2" t="s">
        <v>637</v>
      </c>
      <c r="M1809">
        <v>8.4000000000000005E-2</v>
      </c>
      <c r="N1809">
        <v>2.0430000000000001</v>
      </c>
      <c r="Q1809" s="2">
        <f t="shared" si="37"/>
        <v>1.1321834967824886E-2</v>
      </c>
    </row>
    <row r="1810" spans="1:17" x14ac:dyDescent="0.3">
      <c r="A1810" t="s">
        <v>512</v>
      </c>
      <c r="B1810" t="s">
        <v>638</v>
      </c>
      <c r="C1810" t="s">
        <v>30</v>
      </c>
      <c r="D1810" s="39">
        <v>1</v>
      </c>
      <c r="E1810">
        <v>10</v>
      </c>
      <c r="F1810" s="39">
        <v>2</v>
      </c>
      <c r="G1810" s="39" t="s">
        <v>56</v>
      </c>
      <c r="H1810" t="s">
        <v>633</v>
      </c>
      <c r="I1810" t="s">
        <v>653</v>
      </c>
      <c r="K1810" t="s">
        <v>650</v>
      </c>
      <c r="L1810" s="2" t="s">
        <v>637</v>
      </c>
      <c r="M1810">
        <v>0.25</v>
      </c>
      <c r="N1810">
        <v>2.3210000000000002</v>
      </c>
      <c r="Q1810" s="2">
        <f t="shared" si="37"/>
        <v>0.11393182107784235</v>
      </c>
    </row>
    <row r="1811" spans="1:17" x14ac:dyDescent="0.3">
      <c r="A1811" t="s">
        <v>512</v>
      </c>
      <c r="B1811" t="s">
        <v>638</v>
      </c>
      <c r="C1811" t="s">
        <v>30</v>
      </c>
      <c r="D1811" s="39">
        <v>1</v>
      </c>
      <c r="E1811">
        <v>10</v>
      </c>
      <c r="F1811" s="39">
        <v>2</v>
      </c>
      <c r="G1811" s="39" t="s">
        <v>56</v>
      </c>
      <c r="H1811" t="s">
        <v>633</v>
      </c>
      <c r="I1811" t="s">
        <v>653</v>
      </c>
      <c r="K1811" t="s">
        <v>650</v>
      </c>
      <c r="L1811" s="2" t="s">
        <v>637</v>
      </c>
      <c r="M1811">
        <v>0.13600000000000001</v>
      </c>
      <c r="N1811">
        <v>1.657</v>
      </c>
      <c r="Q1811" s="2">
        <f t="shared" si="37"/>
        <v>2.4070782380840084E-2</v>
      </c>
    </row>
    <row r="1812" spans="1:17" x14ac:dyDescent="0.3">
      <c r="A1812" t="s">
        <v>512</v>
      </c>
      <c r="B1812" t="s">
        <v>638</v>
      </c>
      <c r="C1812" t="s">
        <v>30</v>
      </c>
      <c r="D1812" s="39">
        <v>1</v>
      </c>
      <c r="E1812">
        <v>10</v>
      </c>
      <c r="F1812" s="39">
        <v>2</v>
      </c>
      <c r="G1812" s="39" t="s">
        <v>56</v>
      </c>
      <c r="H1812" t="s">
        <v>633</v>
      </c>
      <c r="I1812" t="s">
        <v>653</v>
      </c>
      <c r="K1812" t="s">
        <v>650</v>
      </c>
      <c r="L1812" s="2" t="s">
        <v>637</v>
      </c>
      <c r="M1812">
        <v>0.10933333333333334</v>
      </c>
      <c r="N1812">
        <v>1.2729999999999999</v>
      </c>
      <c r="Q1812" s="2">
        <f t="shared" si="37"/>
        <v>1.1951528817993412E-2</v>
      </c>
    </row>
    <row r="1813" spans="1:17" x14ac:dyDescent="0.3">
      <c r="A1813" t="s">
        <v>512</v>
      </c>
      <c r="B1813" t="s">
        <v>638</v>
      </c>
      <c r="C1813" t="s">
        <v>30</v>
      </c>
      <c r="D1813" s="39">
        <v>1</v>
      </c>
      <c r="E1813">
        <v>10</v>
      </c>
      <c r="F1813" s="39">
        <v>2</v>
      </c>
      <c r="G1813" s="39" t="s">
        <v>56</v>
      </c>
      <c r="H1813" t="s">
        <v>633</v>
      </c>
      <c r="I1813" t="s">
        <v>653</v>
      </c>
      <c r="K1813" t="s">
        <v>650</v>
      </c>
      <c r="L1813" s="2" t="s">
        <v>637</v>
      </c>
      <c r="M1813">
        <v>0.11633333333333333</v>
      </c>
      <c r="N1813">
        <v>3.448</v>
      </c>
      <c r="Q1813" s="2">
        <f t="shared" si="37"/>
        <v>3.664928303350061E-2</v>
      </c>
    </row>
    <row r="1814" spans="1:17" x14ac:dyDescent="0.3">
      <c r="A1814" t="s">
        <v>512</v>
      </c>
      <c r="B1814" t="s">
        <v>638</v>
      </c>
      <c r="C1814" t="s">
        <v>30</v>
      </c>
      <c r="D1814" s="39">
        <v>1</v>
      </c>
      <c r="E1814">
        <v>10</v>
      </c>
      <c r="F1814" s="39">
        <v>2</v>
      </c>
      <c r="G1814" s="39" t="s">
        <v>56</v>
      </c>
      <c r="H1814" t="s">
        <v>633</v>
      </c>
      <c r="I1814" t="s">
        <v>653</v>
      </c>
      <c r="K1814" t="s">
        <v>650</v>
      </c>
      <c r="L1814" s="2" t="s">
        <v>637</v>
      </c>
      <c r="M1814">
        <v>0.10933333333333334</v>
      </c>
      <c r="N1814">
        <v>2.355</v>
      </c>
      <c r="Q1814" s="2">
        <f t="shared" si="37"/>
        <v>2.2109858889532197E-2</v>
      </c>
    </row>
    <row r="1815" spans="1:17" x14ac:dyDescent="0.3">
      <c r="A1815" t="s">
        <v>512</v>
      </c>
      <c r="B1815" t="s">
        <v>638</v>
      </c>
      <c r="C1815" t="s">
        <v>30</v>
      </c>
      <c r="D1815" s="39">
        <v>1</v>
      </c>
      <c r="E1815">
        <v>10</v>
      </c>
      <c r="F1815" s="39">
        <v>2</v>
      </c>
      <c r="G1815" s="39" t="s">
        <v>56</v>
      </c>
      <c r="H1815" t="s">
        <v>633</v>
      </c>
      <c r="I1815" t="s">
        <v>653</v>
      </c>
      <c r="K1815" t="s">
        <v>650</v>
      </c>
      <c r="L1815" s="2" t="s">
        <v>637</v>
      </c>
      <c r="M1815">
        <v>0.26666666666666666</v>
      </c>
      <c r="N1815">
        <v>1.288</v>
      </c>
      <c r="Q1815" s="2">
        <f t="shared" ref="Q1815:Q1876" si="38">PI()*(M1815^2)*N1815/4</f>
        <v>7.1935490450198286E-2</v>
      </c>
    </row>
    <row r="1816" spans="1:17" x14ac:dyDescent="0.3">
      <c r="A1816" t="s">
        <v>512</v>
      </c>
      <c r="B1816" t="s">
        <v>638</v>
      </c>
      <c r="C1816" t="s">
        <v>30</v>
      </c>
      <c r="D1816" s="39">
        <v>1</v>
      </c>
      <c r="E1816">
        <v>10</v>
      </c>
      <c r="F1816" s="39">
        <v>2</v>
      </c>
      <c r="G1816" s="39" t="s">
        <v>56</v>
      </c>
      <c r="H1816" t="s">
        <v>633</v>
      </c>
      <c r="I1816" t="s">
        <v>653</v>
      </c>
      <c r="K1816" t="s">
        <v>650</v>
      </c>
      <c r="L1816" s="2" t="s">
        <v>637</v>
      </c>
      <c r="M1816">
        <v>0.16300000000000001</v>
      </c>
      <c r="N1816">
        <v>1.88</v>
      </c>
      <c r="Q1816" s="2">
        <f t="shared" si="38"/>
        <v>3.9230418350216789E-2</v>
      </c>
    </row>
    <row r="1817" spans="1:17" x14ac:dyDescent="0.3">
      <c r="A1817" t="s">
        <v>512</v>
      </c>
      <c r="B1817" t="s">
        <v>638</v>
      </c>
      <c r="C1817" t="s">
        <v>30</v>
      </c>
      <c r="D1817" s="39">
        <v>1</v>
      </c>
      <c r="E1817">
        <v>10</v>
      </c>
      <c r="F1817" s="39">
        <v>2</v>
      </c>
      <c r="G1817" s="39" t="s">
        <v>56</v>
      </c>
      <c r="H1817" t="s">
        <v>633</v>
      </c>
      <c r="I1817" t="s">
        <v>653</v>
      </c>
      <c r="K1817" t="s">
        <v>650</v>
      </c>
      <c r="L1817" s="2" t="s">
        <v>637</v>
      </c>
      <c r="M1817">
        <v>0.10933333333333334</v>
      </c>
      <c r="N1817">
        <v>2.08</v>
      </c>
      <c r="Q1817" s="2">
        <f t="shared" si="38"/>
        <v>1.9528028233642029E-2</v>
      </c>
    </row>
    <row r="1818" spans="1:17" x14ac:dyDescent="0.3">
      <c r="A1818" t="s">
        <v>512</v>
      </c>
      <c r="B1818" t="s">
        <v>638</v>
      </c>
      <c r="C1818" t="s">
        <v>30</v>
      </c>
      <c r="D1818" s="39">
        <v>1</v>
      </c>
      <c r="E1818">
        <v>10</v>
      </c>
      <c r="F1818" s="39">
        <v>2</v>
      </c>
      <c r="G1818" s="39" t="s">
        <v>56</v>
      </c>
      <c r="H1818" t="s">
        <v>633</v>
      </c>
      <c r="I1818" t="s">
        <v>653</v>
      </c>
      <c r="K1818" t="s">
        <v>650</v>
      </c>
      <c r="L1818" s="2" t="s">
        <v>637</v>
      </c>
      <c r="M1818">
        <v>0.15133333333333335</v>
      </c>
      <c r="N1818">
        <v>1.581</v>
      </c>
      <c r="Q1818" s="2">
        <f t="shared" si="38"/>
        <v>2.84374694584262E-2</v>
      </c>
    </row>
    <row r="1819" spans="1:17" x14ac:dyDescent="0.3">
      <c r="A1819" t="s">
        <v>512</v>
      </c>
      <c r="B1819" t="s">
        <v>638</v>
      </c>
      <c r="C1819" t="s">
        <v>30</v>
      </c>
      <c r="D1819" s="39">
        <v>1</v>
      </c>
      <c r="E1819">
        <v>10</v>
      </c>
      <c r="F1819" s="39">
        <v>2</v>
      </c>
      <c r="G1819" s="39" t="s">
        <v>56</v>
      </c>
      <c r="H1819" t="s">
        <v>633</v>
      </c>
      <c r="I1819" t="s">
        <v>653</v>
      </c>
      <c r="K1819" t="s">
        <v>650</v>
      </c>
      <c r="L1819" s="2" t="s">
        <v>637</v>
      </c>
      <c r="M1819">
        <v>0.13933333333333334</v>
      </c>
      <c r="N1819">
        <v>2.8759999999999999</v>
      </c>
      <c r="Q1819" s="2">
        <f t="shared" si="38"/>
        <v>4.3851940602820751E-2</v>
      </c>
    </row>
    <row r="1820" spans="1:17" x14ac:dyDescent="0.3">
      <c r="A1820" t="s">
        <v>512</v>
      </c>
      <c r="B1820" t="s">
        <v>638</v>
      </c>
      <c r="C1820" t="s">
        <v>30</v>
      </c>
      <c r="D1820" s="39">
        <v>1</v>
      </c>
      <c r="E1820">
        <v>10</v>
      </c>
      <c r="F1820" s="39">
        <v>2</v>
      </c>
      <c r="G1820" s="39" t="s">
        <v>56</v>
      </c>
      <c r="H1820" t="s">
        <v>633</v>
      </c>
      <c r="I1820" t="s">
        <v>653</v>
      </c>
      <c r="K1820" t="s">
        <v>650</v>
      </c>
      <c r="L1820" s="2" t="s">
        <v>637</v>
      </c>
      <c r="M1820">
        <v>0.10533333333333333</v>
      </c>
      <c r="N1820">
        <v>1.671</v>
      </c>
      <c r="Q1820" s="2">
        <f t="shared" si="38"/>
        <v>1.4561227495116029E-2</v>
      </c>
    </row>
    <row r="1821" spans="1:17" x14ac:dyDescent="0.3">
      <c r="A1821" t="s">
        <v>512</v>
      </c>
      <c r="B1821" t="s">
        <v>638</v>
      </c>
      <c r="C1821" t="s">
        <v>30</v>
      </c>
      <c r="D1821" s="39">
        <v>1</v>
      </c>
      <c r="E1821">
        <v>10</v>
      </c>
      <c r="F1821" s="39">
        <v>2</v>
      </c>
      <c r="G1821" s="39" t="s">
        <v>56</v>
      </c>
      <c r="H1821" t="s">
        <v>633</v>
      </c>
      <c r="I1821" t="s">
        <v>634</v>
      </c>
      <c r="K1821" t="s">
        <v>641</v>
      </c>
      <c r="L1821" s="2" t="s">
        <v>637</v>
      </c>
      <c r="M1821">
        <v>0.36599999999999994</v>
      </c>
      <c r="N1821">
        <v>4.8760000000000003</v>
      </c>
      <c r="Q1821" s="2">
        <f t="shared" si="38"/>
        <v>0.51299809112971029</v>
      </c>
    </row>
    <row r="1822" spans="1:17" x14ac:dyDescent="0.3">
      <c r="A1822" t="s">
        <v>512</v>
      </c>
      <c r="B1822" t="s">
        <v>638</v>
      </c>
      <c r="C1822" t="s">
        <v>30</v>
      </c>
      <c r="D1822" s="39">
        <v>1</v>
      </c>
      <c r="E1822">
        <v>10</v>
      </c>
      <c r="F1822" s="39">
        <v>2</v>
      </c>
      <c r="G1822" s="39" t="s">
        <v>56</v>
      </c>
      <c r="H1822" t="s">
        <v>633</v>
      </c>
      <c r="I1822" t="s">
        <v>634</v>
      </c>
      <c r="K1822" t="s">
        <v>641</v>
      </c>
      <c r="L1822" s="2" t="s">
        <v>637</v>
      </c>
      <c r="M1822">
        <v>0.21533333333333335</v>
      </c>
      <c r="N1822">
        <v>11.318</v>
      </c>
      <c r="Q1822" s="2">
        <f t="shared" si="38"/>
        <v>0.41217542794068784</v>
      </c>
    </row>
    <row r="1823" spans="1:17" x14ac:dyDescent="0.3">
      <c r="A1823" t="s">
        <v>512</v>
      </c>
      <c r="B1823" t="s">
        <v>638</v>
      </c>
      <c r="C1823" t="s">
        <v>30</v>
      </c>
      <c r="D1823" s="39">
        <v>1</v>
      </c>
      <c r="E1823">
        <v>10</v>
      </c>
      <c r="F1823" s="39">
        <v>2</v>
      </c>
      <c r="G1823" s="39" t="s">
        <v>56</v>
      </c>
      <c r="H1823" t="s">
        <v>633</v>
      </c>
      <c r="I1823" t="s">
        <v>634</v>
      </c>
      <c r="K1823" t="s">
        <v>641</v>
      </c>
      <c r="L1823" s="2" t="s">
        <v>637</v>
      </c>
      <c r="M1823">
        <v>0.27233333333333337</v>
      </c>
      <c r="N1823">
        <v>8.7620000000000005</v>
      </c>
      <c r="Q1823" s="2">
        <f t="shared" si="38"/>
        <v>0.51038127657069465</v>
      </c>
    </row>
    <row r="1824" spans="1:17" x14ac:dyDescent="0.3">
      <c r="A1824" t="s">
        <v>512</v>
      </c>
      <c r="B1824" t="s">
        <v>638</v>
      </c>
      <c r="C1824" t="s">
        <v>30</v>
      </c>
      <c r="D1824" s="39">
        <v>1</v>
      </c>
      <c r="E1824">
        <v>10</v>
      </c>
      <c r="F1824" s="39">
        <v>2</v>
      </c>
      <c r="G1824" s="39" t="s">
        <v>56</v>
      </c>
      <c r="H1824" t="s">
        <v>633</v>
      </c>
      <c r="I1824" t="s">
        <v>634</v>
      </c>
      <c r="K1824" t="s">
        <v>650</v>
      </c>
      <c r="L1824" s="2" t="s">
        <v>637</v>
      </c>
      <c r="M1824">
        <v>0.18800000000000003</v>
      </c>
      <c r="N1824">
        <v>3.3140000000000001</v>
      </c>
      <c r="Q1824" s="2">
        <f t="shared" si="38"/>
        <v>9.1993699445113764E-2</v>
      </c>
    </row>
    <row r="1825" spans="1:17" x14ac:dyDescent="0.3">
      <c r="A1825" t="s">
        <v>512</v>
      </c>
      <c r="B1825" t="s">
        <v>638</v>
      </c>
      <c r="C1825" t="s">
        <v>30</v>
      </c>
      <c r="D1825" s="39">
        <v>1</v>
      </c>
      <c r="E1825">
        <v>10</v>
      </c>
      <c r="F1825" s="39">
        <v>2</v>
      </c>
      <c r="G1825" s="39" t="s">
        <v>56</v>
      </c>
      <c r="H1825" t="s">
        <v>633</v>
      </c>
      <c r="I1825" t="s">
        <v>634</v>
      </c>
      <c r="K1825" t="s">
        <v>650</v>
      </c>
      <c r="L1825" s="2" t="s">
        <v>637</v>
      </c>
      <c r="M1825">
        <v>0.23133333333333331</v>
      </c>
      <c r="N1825">
        <v>7.2670000000000003</v>
      </c>
      <c r="Q1825" s="2">
        <f t="shared" si="38"/>
        <v>0.30543687874958003</v>
      </c>
    </row>
    <row r="1826" spans="1:17" x14ac:dyDescent="0.3">
      <c r="A1826" t="s">
        <v>512</v>
      </c>
      <c r="B1826" t="s">
        <v>638</v>
      </c>
      <c r="C1826" t="s">
        <v>30</v>
      </c>
      <c r="D1826" s="39">
        <v>1</v>
      </c>
      <c r="E1826">
        <v>10</v>
      </c>
      <c r="F1826" s="39">
        <v>2</v>
      </c>
      <c r="G1826" s="39" t="s">
        <v>56</v>
      </c>
      <c r="H1826" t="s">
        <v>633</v>
      </c>
      <c r="I1826" t="s">
        <v>634</v>
      </c>
      <c r="K1826" t="s">
        <v>650</v>
      </c>
      <c r="L1826" s="2" t="s">
        <v>637</v>
      </c>
      <c r="M1826">
        <v>0.19999999999999998</v>
      </c>
      <c r="N1826">
        <v>1.377</v>
      </c>
      <c r="Q1826" s="2">
        <f t="shared" si="38"/>
        <v>4.3259730839931447E-2</v>
      </c>
    </row>
    <row r="1827" spans="1:17" x14ac:dyDescent="0.3">
      <c r="A1827" t="s">
        <v>512</v>
      </c>
      <c r="B1827" t="s">
        <v>638</v>
      </c>
      <c r="C1827" t="s">
        <v>30</v>
      </c>
      <c r="D1827" s="39">
        <v>1</v>
      </c>
      <c r="E1827">
        <v>10</v>
      </c>
      <c r="F1827" s="39">
        <v>2</v>
      </c>
      <c r="G1827" s="39" t="s">
        <v>56</v>
      </c>
      <c r="H1827" t="s">
        <v>633</v>
      </c>
      <c r="I1827" t="s">
        <v>634</v>
      </c>
      <c r="K1827" t="s">
        <v>650</v>
      </c>
      <c r="L1827" s="2" t="s">
        <v>637</v>
      </c>
      <c r="M1827">
        <v>0.24199999999999999</v>
      </c>
      <c r="N1827">
        <v>2.23</v>
      </c>
      <c r="Q1827" s="2">
        <f t="shared" si="38"/>
        <v>0.1025712094318942</v>
      </c>
    </row>
    <row r="1828" spans="1:17" x14ac:dyDescent="0.3">
      <c r="A1828" t="s">
        <v>512</v>
      </c>
      <c r="B1828" t="s">
        <v>638</v>
      </c>
      <c r="C1828" t="s">
        <v>30</v>
      </c>
      <c r="D1828" s="39">
        <v>1</v>
      </c>
      <c r="E1828">
        <v>10</v>
      </c>
      <c r="F1828" s="39">
        <v>2</v>
      </c>
      <c r="G1828" s="39" t="s">
        <v>56</v>
      </c>
      <c r="H1828" t="s">
        <v>633</v>
      </c>
      <c r="I1828" t="s">
        <v>634</v>
      </c>
      <c r="K1828" t="s">
        <v>650</v>
      </c>
      <c r="L1828" s="2" t="s">
        <v>637</v>
      </c>
      <c r="M1828">
        <v>0.15066666666666664</v>
      </c>
      <c r="N1828">
        <v>4.4550000000000001</v>
      </c>
      <c r="Q1828" s="2">
        <f t="shared" si="38"/>
        <v>7.9427693255502349E-2</v>
      </c>
    </row>
    <row r="1829" spans="1:17" x14ac:dyDescent="0.3">
      <c r="A1829" t="s">
        <v>512</v>
      </c>
      <c r="B1829" t="s">
        <v>638</v>
      </c>
      <c r="C1829" t="s">
        <v>30</v>
      </c>
      <c r="D1829" s="39">
        <v>1</v>
      </c>
      <c r="E1829">
        <v>10</v>
      </c>
      <c r="F1829" s="39">
        <v>2</v>
      </c>
      <c r="G1829" s="39" t="s">
        <v>56</v>
      </c>
      <c r="H1829" t="s">
        <v>633</v>
      </c>
      <c r="I1829" t="s">
        <v>634</v>
      </c>
      <c r="K1829" t="s">
        <v>650</v>
      </c>
      <c r="L1829" s="2" t="s">
        <v>637</v>
      </c>
      <c r="M1829">
        <v>0.17400000000000002</v>
      </c>
      <c r="N1829">
        <v>1.6870000000000001</v>
      </c>
      <c r="Q1829" s="2">
        <f t="shared" si="38"/>
        <v>4.0114691859200677E-2</v>
      </c>
    </row>
    <row r="1830" spans="1:17" x14ac:dyDescent="0.3">
      <c r="A1830" t="s">
        <v>512</v>
      </c>
      <c r="B1830" t="s">
        <v>638</v>
      </c>
      <c r="C1830" t="s">
        <v>30</v>
      </c>
      <c r="D1830" s="39">
        <v>1</v>
      </c>
      <c r="E1830">
        <v>10</v>
      </c>
      <c r="F1830" s="39">
        <v>2</v>
      </c>
      <c r="G1830" s="39" t="s">
        <v>56</v>
      </c>
      <c r="H1830" t="s">
        <v>633</v>
      </c>
      <c r="I1830" t="s">
        <v>634</v>
      </c>
      <c r="K1830" t="s">
        <v>650</v>
      </c>
      <c r="L1830" s="2" t="s">
        <v>637</v>
      </c>
      <c r="M1830">
        <v>9.1666666666666674E-2</v>
      </c>
      <c r="N1830">
        <v>1.2310000000000001</v>
      </c>
      <c r="Q1830" s="2">
        <f t="shared" si="38"/>
        <v>8.1240167941814823E-3</v>
      </c>
    </row>
    <row r="1831" spans="1:17" x14ac:dyDescent="0.3">
      <c r="A1831" t="s">
        <v>512</v>
      </c>
      <c r="B1831" t="s">
        <v>638</v>
      </c>
      <c r="C1831" t="s">
        <v>30</v>
      </c>
      <c r="D1831" s="39">
        <v>1</v>
      </c>
      <c r="E1831">
        <v>10</v>
      </c>
      <c r="F1831" s="39">
        <v>2</v>
      </c>
      <c r="G1831" s="39" t="s">
        <v>56</v>
      </c>
      <c r="H1831" t="s">
        <v>633</v>
      </c>
      <c r="I1831" t="s">
        <v>634</v>
      </c>
      <c r="K1831" t="s">
        <v>650</v>
      </c>
      <c r="L1831" s="2" t="s">
        <v>637</v>
      </c>
      <c r="M1831">
        <v>8.666666666666667E-2</v>
      </c>
      <c r="N1831">
        <v>1.53</v>
      </c>
      <c r="Q1831" s="2">
        <f t="shared" si="38"/>
        <v>9.0257956937634769E-3</v>
      </c>
    </row>
    <row r="1832" spans="1:17" x14ac:dyDescent="0.3">
      <c r="A1832" t="s">
        <v>512</v>
      </c>
      <c r="B1832" t="s">
        <v>638</v>
      </c>
      <c r="C1832" t="s">
        <v>30</v>
      </c>
      <c r="D1832" s="39">
        <v>1</v>
      </c>
      <c r="E1832">
        <v>10</v>
      </c>
      <c r="F1832" s="39">
        <v>2</v>
      </c>
      <c r="G1832" s="39" t="s">
        <v>56</v>
      </c>
      <c r="H1832" t="s">
        <v>633</v>
      </c>
      <c r="I1832" t="s">
        <v>634</v>
      </c>
      <c r="K1832" t="s">
        <v>650</v>
      </c>
      <c r="L1832" s="2" t="s">
        <v>637</v>
      </c>
      <c r="M1832">
        <v>0.159</v>
      </c>
      <c r="N1832">
        <v>1.9239999999999999</v>
      </c>
      <c r="Q1832" s="2">
        <f t="shared" si="38"/>
        <v>3.8202272464069112E-2</v>
      </c>
    </row>
    <row r="1833" spans="1:17" x14ac:dyDescent="0.3">
      <c r="A1833" t="s">
        <v>512</v>
      </c>
      <c r="B1833" t="s">
        <v>638</v>
      </c>
      <c r="C1833" t="s">
        <v>30</v>
      </c>
      <c r="D1833" s="39">
        <v>1</v>
      </c>
      <c r="E1833">
        <v>10</v>
      </c>
      <c r="F1833" s="39">
        <v>2</v>
      </c>
      <c r="G1833" s="39" t="s">
        <v>56</v>
      </c>
      <c r="H1833" t="s">
        <v>633</v>
      </c>
      <c r="I1833" t="s">
        <v>634</v>
      </c>
      <c r="K1833" t="s">
        <v>650</v>
      </c>
      <c r="L1833" s="2" t="s">
        <v>637</v>
      </c>
      <c r="M1833">
        <v>9.633333333333334E-2</v>
      </c>
      <c r="N1833">
        <v>0.60499999999999998</v>
      </c>
      <c r="Q1833" s="2">
        <f t="shared" si="38"/>
        <v>4.4095922447885067E-3</v>
      </c>
    </row>
    <row r="1834" spans="1:17" x14ac:dyDescent="0.3">
      <c r="A1834" t="s">
        <v>512</v>
      </c>
      <c r="B1834" t="s">
        <v>638</v>
      </c>
      <c r="C1834" t="s">
        <v>30</v>
      </c>
      <c r="D1834" s="39">
        <v>1</v>
      </c>
      <c r="E1834">
        <v>10</v>
      </c>
      <c r="F1834" s="39">
        <v>2</v>
      </c>
      <c r="G1834" s="39" t="s">
        <v>56</v>
      </c>
      <c r="H1834" t="s">
        <v>633</v>
      </c>
      <c r="I1834" t="s">
        <v>634</v>
      </c>
      <c r="K1834" t="s">
        <v>641</v>
      </c>
      <c r="L1834" s="2" t="s">
        <v>637</v>
      </c>
      <c r="M1834">
        <v>7.8E-2</v>
      </c>
      <c r="N1834">
        <v>2.6549999999999998</v>
      </c>
      <c r="Q1834" s="2">
        <f t="shared" si="38"/>
        <v>1.2686552241322249E-2</v>
      </c>
    </row>
    <row r="1835" spans="1:17" x14ac:dyDescent="0.3">
      <c r="A1835" t="s">
        <v>512</v>
      </c>
      <c r="B1835" t="s">
        <v>638</v>
      </c>
      <c r="C1835" t="s">
        <v>30</v>
      </c>
      <c r="D1835" s="39">
        <v>1</v>
      </c>
      <c r="E1835">
        <v>10</v>
      </c>
      <c r="F1835" s="39">
        <v>2</v>
      </c>
      <c r="G1835" s="39" t="s">
        <v>56</v>
      </c>
      <c r="H1835" t="s">
        <v>633</v>
      </c>
      <c r="I1835" t="s">
        <v>634</v>
      </c>
      <c r="K1835" t="s">
        <v>650</v>
      </c>
      <c r="L1835" s="2" t="s">
        <v>637</v>
      </c>
      <c r="M1835">
        <v>0.16666666666666666</v>
      </c>
      <c r="N1835">
        <v>1.7949999999999999</v>
      </c>
      <c r="Q1835" s="2">
        <f t="shared" si="38"/>
        <v>3.9160825091622768E-2</v>
      </c>
    </row>
    <row r="1836" spans="1:17" x14ac:dyDescent="0.3">
      <c r="A1836" t="s">
        <v>512</v>
      </c>
      <c r="B1836" t="s">
        <v>638</v>
      </c>
      <c r="C1836" t="s">
        <v>30</v>
      </c>
      <c r="D1836" s="39">
        <v>1</v>
      </c>
      <c r="E1836">
        <v>10</v>
      </c>
      <c r="F1836" s="39">
        <v>2</v>
      </c>
      <c r="G1836" s="39" t="s">
        <v>56</v>
      </c>
      <c r="H1836" t="s">
        <v>633</v>
      </c>
      <c r="I1836" t="s">
        <v>634</v>
      </c>
      <c r="K1836" t="s">
        <v>650</v>
      </c>
      <c r="L1836" s="2" t="s">
        <v>637</v>
      </c>
      <c r="M1836">
        <v>0.121</v>
      </c>
      <c r="N1836">
        <v>2.8069999999999999</v>
      </c>
      <c r="Q1836" s="2">
        <f t="shared" si="38"/>
        <v>3.2277733730417826E-2</v>
      </c>
    </row>
    <row r="1837" spans="1:17" x14ac:dyDescent="0.3">
      <c r="A1837" t="s">
        <v>512</v>
      </c>
      <c r="B1837" t="s">
        <v>638</v>
      </c>
      <c r="C1837" t="s">
        <v>30</v>
      </c>
      <c r="D1837" s="39">
        <v>1</v>
      </c>
      <c r="E1837">
        <v>10</v>
      </c>
      <c r="F1837" s="39">
        <v>2</v>
      </c>
      <c r="G1837" s="39" t="s">
        <v>56</v>
      </c>
      <c r="H1837" t="s">
        <v>633</v>
      </c>
      <c r="I1837" t="s">
        <v>634</v>
      </c>
      <c r="K1837" t="s">
        <v>650</v>
      </c>
      <c r="L1837" s="2" t="s">
        <v>637</v>
      </c>
      <c r="M1837">
        <v>0.14700000000000002</v>
      </c>
      <c r="N1837">
        <v>0.53500000000000003</v>
      </c>
      <c r="Q1837" s="2">
        <f t="shared" si="38"/>
        <v>9.079842868377673E-3</v>
      </c>
    </row>
    <row r="1838" spans="1:17" x14ac:dyDescent="0.3">
      <c r="A1838" t="s">
        <v>512</v>
      </c>
      <c r="B1838" t="s">
        <v>638</v>
      </c>
      <c r="C1838" t="s">
        <v>30</v>
      </c>
      <c r="D1838" s="39">
        <v>1</v>
      </c>
      <c r="E1838">
        <v>10</v>
      </c>
      <c r="F1838" s="39">
        <v>2</v>
      </c>
      <c r="G1838" s="39" t="s">
        <v>56</v>
      </c>
      <c r="H1838" t="s">
        <v>633</v>
      </c>
      <c r="I1838" t="s">
        <v>634</v>
      </c>
      <c r="K1838" t="s">
        <v>641</v>
      </c>
      <c r="L1838" s="2" t="s">
        <v>637</v>
      </c>
      <c r="M1838">
        <v>0.14499999999999999</v>
      </c>
      <c r="N1838">
        <v>2.8149999999999999</v>
      </c>
      <c r="Q1838" s="2">
        <f t="shared" si="38"/>
        <v>4.6484084824989245E-2</v>
      </c>
    </row>
    <row r="1839" spans="1:17" x14ac:dyDescent="0.3">
      <c r="A1839" t="s">
        <v>512</v>
      </c>
      <c r="B1839" t="s">
        <v>638</v>
      </c>
      <c r="C1839" t="s">
        <v>30</v>
      </c>
      <c r="D1839" s="39">
        <v>1</v>
      </c>
      <c r="E1839">
        <v>10</v>
      </c>
      <c r="F1839" s="39">
        <v>2</v>
      </c>
      <c r="G1839" s="39" t="s">
        <v>56</v>
      </c>
      <c r="H1839" t="s">
        <v>633</v>
      </c>
      <c r="I1839" t="s">
        <v>654</v>
      </c>
      <c r="K1839" t="s">
        <v>641</v>
      </c>
      <c r="L1839" s="2" t="s">
        <v>637</v>
      </c>
      <c r="M1839">
        <v>0.19266666666666668</v>
      </c>
      <c r="N1839">
        <v>0.71599999999999997</v>
      </c>
      <c r="Q1839" s="2">
        <f t="shared" si="38"/>
        <v>2.0874499486073193E-2</v>
      </c>
    </row>
    <row r="1840" spans="1:17" x14ac:dyDescent="0.3">
      <c r="A1840" t="s">
        <v>512</v>
      </c>
      <c r="B1840" t="s">
        <v>638</v>
      </c>
      <c r="C1840" t="s">
        <v>30</v>
      </c>
      <c r="D1840" s="39">
        <v>1</v>
      </c>
      <c r="E1840">
        <v>10</v>
      </c>
      <c r="F1840" s="39">
        <v>2</v>
      </c>
      <c r="G1840" s="39" t="s">
        <v>56</v>
      </c>
      <c r="H1840" t="s">
        <v>633</v>
      </c>
      <c r="I1840" t="s">
        <v>655</v>
      </c>
      <c r="K1840" t="s">
        <v>656</v>
      </c>
      <c r="L1840" s="2" t="s">
        <v>657</v>
      </c>
      <c r="M1840">
        <v>0.18800000000000003</v>
      </c>
      <c r="N1840">
        <v>3.57</v>
      </c>
      <c r="Q1840" s="2">
        <f t="shared" si="38"/>
        <v>9.9100032293016324E-2</v>
      </c>
    </row>
    <row r="1841" spans="1:17" x14ac:dyDescent="0.3">
      <c r="A1841" t="s">
        <v>512</v>
      </c>
      <c r="B1841" t="s">
        <v>658</v>
      </c>
      <c r="C1841" t="s">
        <v>30</v>
      </c>
      <c r="D1841" s="39">
        <v>1</v>
      </c>
      <c r="E1841">
        <v>10</v>
      </c>
      <c r="F1841" s="39">
        <v>2</v>
      </c>
      <c r="G1841" s="39" t="s">
        <v>56</v>
      </c>
      <c r="H1841" t="s">
        <v>659</v>
      </c>
      <c r="I1841" t="s">
        <v>660</v>
      </c>
      <c r="K1841" t="s">
        <v>661</v>
      </c>
      <c r="L1841" s="2" t="s">
        <v>662</v>
      </c>
      <c r="M1841">
        <v>0.19066666666666668</v>
      </c>
      <c r="N1841">
        <v>4.37</v>
      </c>
      <c r="Q1841" s="2">
        <f t="shared" si="38"/>
        <v>0.12477307160761604</v>
      </c>
    </row>
    <row r="1842" spans="1:17" x14ac:dyDescent="0.3">
      <c r="A1842" t="s">
        <v>512</v>
      </c>
      <c r="B1842" t="s">
        <v>663</v>
      </c>
      <c r="C1842" t="s">
        <v>30</v>
      </c>
      <c r="D1842" s="39">
        <v>1</v>
      </c>
      <c r="E1842">
        <v>10</v>
      </c>
      <c r="F1842" s="39">
        <v>2</v>
      </c>
      <c r="G1842" s="39" t="s">
        <v>56</v>
      </c>
      <c r="H1842" t="s">
        <v>664</v>
      </c>
      <c r="I1842" t="s">
        <v>660</v>
      </c>
      <c r="K1842" t="s">
        <v>661</v>
      </c>
      <c r="L1842" s="2" t="s">
        <v>662</v>
      </c>
      <c r="M1842">
        <v>0.1466666666666667</v>
      </c>
      <c r="N1842">
        <v>3.7989999999999999</v>
      </c>
      <c r="Q1842" s="2">
        <f t="shared" si="38"/>
        <v>6.4183296418200128E-2</v>
      </c>
    </row>
    <row r="1843" spans="1:17" x14ac:dyDescent="0.3">
      <c r="A1843" t="s">
        <v>512</v>
      </c>
      <c r="B1843" t="s">
        <v>663</v>
      </c>
      <c r="C1843" t="s">
        <v>30</v>
      </c>
      <c r="D1843" s="39">
        <v>1</v>
      </c>
      <c r="E1843">
        <v>10</v>
      </c>
      <c r="F1843" s="39">
        <v>2</v>
      </c>
      <c r="G1843" s="39" t="s">
        <v>56</v>
      </c>
      <c r="H1843" t="s">
        <v>664</v>
      </c>
      <c r="I1843" t="s">
        <v>660</v>
      </c>
      <c r="K1843" t="s">
        <v>661</v>
      </c>
      <c r="L1843" s="2" t="s">
        <v>662</v>
      </c>
      <c r="M1843">
        <v>0.12133333333333333</v>
      </c>
      <c r="N1843">
        <v>1.556</v>
      </c>
      <c r="Q1843" s="2">
        <f t="shared" si="38"/>
        <v>1.7991183447720323E-2</v>
      </c>
    </row>
    <row r="1844" spans="1:17" x14ac:dyDescent="0.3">
      <c r="A1844" t="s">
        <v>512</v>
      </c>
      <c r="B1844" t="s">
        <v>663</v>
      </c>
      <c r="C1844" t="s">
        <v>30</v>
      </c>
      <c r="D1844" s="39">
        <v>1</v>
      </c>
      <c r="E1844">
        <v>10</v>
      </c>
      <c r="F1844" s="39">
        <v>2</v>
      </c>
      <c r="G1844" s="39" t="s">
        <v>56</v>
      </c>
      <c r="H1844" t="s">
        <v>664</v>
      </c>
      <c r="I1844" t="s">
        <v>665</v>
      </c>
      <c r="K1844" t="s">
        <v>661</v>
      </c>
      <c r="L1844" s="2" t="s">
        <v>662</v>
      </c>
      <c r="M1844">
        <v>0.309</v>
      </c>
      <c r="N1844">
        <v>7.5129999999999999</v>
      </c>
      <c r="Q1844" s="2">
        <f t="shared" si="38"/>
        <v>0.5634043931216498</v>
      </c>
    </row>
    <row r="1845" spans="1:17" x14ac:dyDescent="0.3">
      <c r="A1845" t="s">
        <v>512</v>
      </c>
      <c r="B1845" t="s">
        <v>663</v>
      </c>
      <c r="C1845" t="s">
        <v>30</v>
      </c>
      <c r="D1845" s="39">
        <v>1</v>
      </c>
      <c r="E1845">
        <v>10</v>
      </c>
      <c r="F1845" s="39">
        <v>2</v>
      </c>
      <c r="G1845" s="39" t="s">
        <v>56</v>
      </c>
      <c r="H1845" t="s">
        <v>664</v>
      </c>
      <c r="I1845" t="s">
        <v>665</v>
      </c>
      <c r="K1845" t="s">
        <v>661</v>
      </c>
      <c r="L1845" s="2" t="s">
        <v>662</v>
      </c>
      <c r="M1845">
        <v>0.26300000000000001</v>
      </c>
      <c r="N1845">
        <v>4.5949999999999998</v>
      </c>
      <c r="Q1845" s="2">
        <f t="shared" si="38"/>
        <v>0.2496243195667551</v>
      </c>
    </row>
    <row r="1846" spans="1:17" x14ac:dyDescent="0.3">
      <c r="A1846" t="s">
        <v>512</v>
      </c>
      <c r="B1846" t="s">
        <v>663</v>
      </c>
      <c r="C1846" t="s">
        <v>30</v>
      </c>
      <c r="D1846" s="39">
        <v>1</v>
      </c>
      <c r="E1846">
        <v>10</v>
      </c>
      <c r="F1846" s="39">
        <v>2</v>
      </c>
      <c r="G1846" s="39" t="s">
        <v>56</v>
      </c>
      <c r="H1846" t="s">
        <v>664</v>
      </c>
      <c r="I1846" t="s">
        <v>665</v>
      </c>
      <c r="K1846" t="s">
        <v>661</v>
      </c>
      <c r="L1846" s="2" t="s">
        <v>662</v>
      </c>
      <c r="M1846">
        <v>0.20433333333333334</v>
      </c>
      <c r="N1846">
        <v>14.831</v>
      </c>
      <c r="Q1846" s="2">
        <f t="shared" si="38"/>
        <v>0.48633861746549001</v>
      </c>
    </row>
    <row r="1847" spans="1:17" x14ac:dyDescent="0.3">
      <c r="A1847" t="s">
        <v>512</v>
      </c>
      <c r="B1847" t="s">
        <v>663</v>
      </c>
      <c r="C1847" t="s">
        <v>30</v>
      </c>
      <c r="D1847" s="39">
        <v>1</v>
      </c>
      <c r="E1847">
        <v>10</v>
      </c>
      <c r="F1847" s="39">
        <v>2</v>
      </c>
      <c r="G1847" s="39" t="s">
        <v>56</v>
      </c>
      <c r="H1847" t="s">
        <v>664</v>
      </c>
      <c r="I1847" t="s">
        <v>665</v>
      </c>
      <c r="K1847" t="s">
        <v>666</v>
      </c>
      <c r="L1847" s="2" t="s">
        <v>662</v>
      </c>
      <c r="M1847">
        <v>0.19499999999999998</v>
      </c>
      <c r="N1847">
        <v>3.0270000000000001</v>
      </c>
      <c r="Q1847" s="2">
        <f t="shared" si="38"/>
        <v>9.0400644148969964E-2</v>
      </c>
    </row>
    <row r="1848" spans="1:17" x14ac:dyDescent="0.3">
      <c r="A1848" t="s">
        <v>512</v>
      </c>
      <c r="B1848" t="s">
        <v>663</v>
      </c>
      <c r="C1848" t="s">
        <v>30</v>
      </c>
      <c r="D1848" s="39">
        <v>1</v>
      </c>
      <c r="E1848">
        <v>10</v>
      </c>
      <c r="F1848" s="39">
        <v>2</v>
      </c>
      <c r="G1848" s="39" t="s">
        <v>56</v>
      </c>
      <c r="H1848" t="s">
        <v>664</v>
      </c>
      <c r="I1848" t="s">
        <v>667</v>
      </c>
      <c r="K1848" t="s">
        <v>668</v>
      </c>
      <c r="L1848" s="2" t="s">
        <v>637</v>
      </c>
      <c r="M1848">
        <v>0.14300000000000002</v>
      </c>
      <c r="N1848">
        <v>2.423</v>
      </c>
      <c r="Q1848" s="2">
        <f t="shared" si="38"/>
        <v>3.8914850865950847E-2</v>
      </c>
    </row>
    <row r="1849" spans="1:17" x14ac:dyDescent="0.3">
      <c r="A1849" t="s">
        <v>512</v>
      </c>
      <c r="B1849" t="s">
        <v>638</v>
      </c>
      <c r="C1849" t="s">
        <v>30</v>
      </c>
      <c r="D1849" s="39">
        <v>1</v>
      </c>
      <c r="E1849">
        <v>10</v>
      </c>
      <c r="F1849" s="39">
        <v>2</v>
      </c>
      <c r="G1849" s="39" t="s">
        <v>56</v>
      </c>
      <c r="H1849" t="s">
        <v>633</v>
      </c>
      <c r="I1849" t="s">
        <v>644</v>
      </c>
      <c r="K1849" t="s">
        <v>668</v>
      </c>
      <c r="L1849" s="2" t="s">
        <v>637</v>
      </c>
      <c r="M1849">
        <v>0.13800000000000001</v>
      </c>
      <c r="N1849">
        <v>2.0129999999999999</v>
      </c>
      <c r="Q1849" s="2">
        <f t="shared" si="38"/>
        <v>3.0108687841590643E-2</v>
      </c>
    </row>
    <row r="1850" spans="1:17" x14ac:dyDescent="0.3">
      <c r="A1850" t="s">
        <v>512</v>
      </c>
      <c r="B1850" t="s">
        <v>638</v>
      </c>
      <c r="C1850" t="s">
        <v>30</v>
      </c>
      <c r="D1850" s="39">
        <v>1</v>
      </c>
      <c r="E1850">
        <v>10</v>
      </c>
      <c r="F1850" s="39">
        <v>2</v>
      </c>
      <c r="G1850" s="39" t="s">
        <v>56</v>
      </c>
      <c r="H1850" t="s">
        <v>633</v>
      </c>
      <c r="I1850" t="s">
        <v>644</v>
      </c>
      <c r="K1850" t="s">
        <v>668</v>
      </c>
      <c r="L1850" s="2" t="s">
        <v>637</v>
      </c>
      <c r="M1850">
        <v>0.13066666666666668</v>
      </c>
      <c r="N1850">
        <v>1.9319999999999999</v>
      </c>
      <c r="Q1850" s="2">
        <f t="shared" si="38"/>
        <v>2.5907566885638916E-2</v>
      </c>
    </row>
    <row r="1851" spans="1:17" x14ac:dyDescent="0.3">
      <c r="A1851" t="s">
        <v>512</v>
      </c>
      <c r="B1851" t="s">
        <v>638</v>
      </c>
      <c r="C1851" t="s">
        <v>30</v>
      </c>
      <c r="D1851" s="39">
        <v>1</v>
      </c>
      <c r="E1851">
        <v>10</v>
      </c>
      <c r="F1851" s="39">
        <v>2</v>
      </c>
      <c r="G1851" s="39" t="s">
        <v>56</v>
      </c>
      <c r="H1851" t="s">
        <v>633</v>
      </c>
      <c r="I1851" t="s">
        <v>644</v>
      </c>
      <c r="K1851" t="s">
        <v>668</v>
      </c>
      <c r="L1851" s="2" t="s">
        <v>637</v>
      </c>
      <c r="M1851">
        <v>9.7333333333333341E-2</v>
      </c>
      <c r="N1851">
        <v>1.522</v>
      </c>
      <c r="Q1851" s="2">
        <f t="shared" si="38"/>
        <v>1.1324726629329589E-2</v>
      </c>
    </row>
    <row r="1852" spans="1:17" x14ac:dyDescent="0.3">
      <c r="A1852" t="s">
        <v>512</v>
      </c>
      <c r="B1852" t="s">
        <v>638</v>
      </c>
      <c r="C1852" t="s">
        <v>30</v>
      </c>
      <c r="D1852" s="39">
        <v>1</v>
      </c>
      <c r="E1852">
        <v>10</v>
      </c>
      <c r="F1852" s="39">
        <v>2</v>
      </c>
      <c r="G1852" s="39" t="s">
        <v>56</v>
      </c>
      <c r="H1852" t="s">
        <v>633</v>
      </c>
      <c r="I1852" t="s">
        <v>645</v>
      </c>
      <c r="K1852" t="s">
        <v>668</v>
      </c>
      <c r="L1852" s="2" t="s">
        <v>637</v>
      </c>
      <c r="M1852">
        <v>0.126</v>
      </c>
      <c r="N1852">
        <v>7.4340000000000002</v>
      </c>
      <c r="Q1852" s="2">
        <f t="shared" si="38"/>
        <v>9.2694406553755715E-2</v>
      </c>
    </row>
    <row r="1853" spans="1:17" x14ac:dyDescent="0.3">
      <c r="A1853" t="s">
        <v>512</v>
      </c>
      <c r="B1853" t="s">
        <v>638</v>
      </c>
      <c r="C1853" t="s">
        <v>30</v>
      </c>
      <c r="D1853" s="39">
        <v>1</v>
      </c>
      <c r="E1853">
        <v>10</v>
      </c>
      <c r="F1853" s="39">
        <v>2</v>
      </c>
      <c r="G1853" s="39" t="s">
        <v>56</v>
      </c>
      <c r="H1853" t="s">
        <v>633</v>
      </c>
      <c r="I1853" t="s">
        <v>645</v>
      </c>
      <c r="K1853" t="s">
        <v>641</v>
      </c>
      <c r="L1853" s="2" t="s">
        <v>637</v>
      </c>
      <c r="M1853">
        <v>0.14866666666666664</v>
      </c>
      <c r="N1853">
        <v>3.4540000000000002</v>
      </c>
      <c r="Q1853" s="2">
        <f t="shared" si="38"/>
        <v>5.9956934859671865E-2</v>
      </c>
    </row>
    <row r="1854" spans="1:17" x14ac:dyDescent="0.3">
      <c r="A1854" t="s">
        <v>512</v>
      </c>
      <c r="B1854" t="s">
        <v>638</v>
      </c>
      <c r="C1854" t="s">
        <v>30</v>
      </c>
      <c r="D1854" s="39">
        <v>1</v>
      </c>
      <c r="E1854">
        <v>10</v>
      </c>
      <c r="F1854" s="39">
        <v>2</v>
      </c>
      <c r="G1854" s="39" t="s">
        <v>56</v>
      </c>
      <c r="H1854" t="s">
        <v>633</v>
      </c>
      <c r="I1854" t="s">
        <v>645</v>
      </c>
      <c r="K1854" t="s">
        <v>641</v>
      </c>
      <c r="L1854" s="2" t="s">
        <v>637</v>
      </c>
      <c r="M1854">
        <v>0.17033333333333334</v>
      </c>
      <c r="N1854">
        <v>3.0019999999999998</v>
      </c>
      <c r="Q1854" s="2">
        <f t="shared" si="38"/>
        <v>6.8406892153462698E-2</v>
      </c>
    </row>
    <row r="1855" spans="1:17" x14ac:dyDescent="0.3">
      <c r="A1855" t="s">
        <v>512</v>
      </c>
      <c r="B1855" t="s">
        <v>638</v>
      </c>
      <c r="C1855" t="s">
        <v>30</v>
      </c>
      <c r="D1855" s="39">
        <v>1</v>
      </c>
      <c r="E1855">
        <v>10</v>
      </c>
      <c r="F1855" s="39">
        <v>2</v>
      </c>
      <c r="G1855" s="39" t="s">
        <v>56</v>
      </c>
      <c r="H1855" t="s">
        <v>633</v>
      </c>
      <c r="I1855" t="s">
        <v>645</v>
      </c>
      <c r="K1855" t="s">
        <v>641</v>
      </c>
      <c r="L1855" s="2" t="s">
        <v>637</v>
      </c>
      <c r="M1855">
        <v>0.11633333333333333</v>
      </c>
      <c r="N1855">
        <v>1.6279999999999999</v>
      </c>
      <c r="Q1855" s="2">
        <f t="shared" si="38"/>
        <v>1.730424384528393E-2</v>
      </c>
    </row>
    <row r="1856" spans="1:17" x14ac:dyDescent="0.3">
      <c r="A1856" t="s">
        <v>512</v>
      </c>
      <c r="B1856" t="s">
        <v>638</v>
      </c>
      <c r="C1856" t="s">
        <v>30</v>
      </c>
      <c r="D1856" s="39">
        <v>1</v>
      </c>
      <c r="E1856">
        <v>10</v>
      </c>
      <c r="F1856" s="39">
        <v>2</v>
      </c>
      <c r="G1856" s="39" t="s">
        <v>56</v>
      </c>
      <c r="H1856" t="s">
        <v>633</v>
      </c>
      <c r="I1856" t="s">
        <v>645</v>
      </c>
      <c r="K1856" t="s">
        <v>641</v>
      </c>
      <c r="L1856" s="2" t="s">
        <v>637</v>
      </c>
      <c r="M1856">
        <v>0.13766666666666669</v>
      </c>
      <c r="N1856">
        <v>2.4209999999999998</v>
      </c>
      <c r="Q1856" s="2">
        <f t="shared" si="38"/>
        <v>3.6036471840453096E-2</v>
      </c>
    </row>
    <row r="1857" spans="1:17" x14ac:dyDescent="0.3">
      <c r="A1857" t="s">
        <v>512</v>
      </c>
      <c r="B1857" t="s">
        <v>638</v>
      </c>
      <c r="C1857" t="s">
        <v>30</v>
      </c>
      <c r="D1857" s="39">
        <v>1</v>
      </c>
      <c r="E1857">
        <v>10</v>
      </c>
      <c r="F1857" s="39">
        <v>2</v>
      </c>
      <c r="G1857" s="39" t="s">
        <v>56</v>
      </c>
      <c r="H1857" t="s">
        <v>633</v>
      </c>
      <c r="I1857" t="s">
        <v>645</v>
      </c>
      <c r="K1857" t="s">
        <v>641</v>
      </c>
      <c r="L1857" s="2" t="s">
        <v>637</v>
      </c>
      <c r="M1857">
        <v>0.22233333333333336</v>
      </c>
      <c r="N1857">
        <v>2.1819999999999999</v>
      </c>
      <c r="Q1857" s="2">
        <f t="shared" si="38"/>
        <v>8.4713726407924142E-2</v>
      </c>
    </row>
    <row r="1858" spans="1:17" x14ac:dyDescent="0.3">
      <c r="A1858" t="s">
        <v>512</v>
      </c>
      <c r="B1858" t="s">
        <v>638</v>
      </c>
      <c r="C1858" t="s">
        <v>30</v>
      </c>
      <c r="D1858" s="39">
        <v>1</v>
      </c>
      <c r="E1858">
        <v>10</v>
      </c>
      <c r="F1858" s="39">
        <v>2</v>
      </c>
      <c r="G1858" s="39" t="s">
        <v>56</v>
      </c>
      <c r="H1858" t="s">
        <v>633</v>
      </c>
      <c r="I1858" t="s">
        <v>645</v>
      </c>
      <c r="K1858" t="s">
        <v>641</v>
      </c>
      <c r="L1858" s="2" t="s">
        <v>637</v>
      </c>
      <c r="M1858">
        <v>0.18266666666666667</v>
      </c>
      <c r="N1858">
        <v>2.552</v>
      </c>
      <c r="Q1858" s="2">
        <f t="shared" si="38"/>
        <v>6.6878905786159487E-2</v>
      </c>
    </row>
    <row r="1859" spans="1:17" x14ac:dyDescent="0.3">
      <c r="A1859" t="s">
        <v>512</v>
      </c>
      <c r="B1859" t="s">
        <v>638</v>
      </c>
      <c r="C1859" t="s">
        <v>30</v>
      </c>
      <c r="D1859" s="39">
        <v>1</v>
      </c>
      <c r="E1859">
        <v>10</v>
      </c>
      <c r="F1859" s="39">
        <v>2</v>
      </c>
      <c r="G1859" s="39" t="s">
        <v>56</v>
      </c>
      <c r="H1859" t="s">
        <v>633</v>
      </c>
      <c r="I1859" t="s">
        <v>645</v>
      </c>
      <c r="K1859" t="s">
        <v>641</v>
      </c>
      <c r="L1859" s="2" t="s">
        <v>637</v>
      </c>
      <c r="M1859">
        <v>0.129</v>
      </c>
      <c r="N1859">
        <v>1.5740000000000001</v>
      </c>
      <c r="Q1859" s="2">
        <f t="shared" si="38"/>
        <v>2.0571882257590577E-2</v>
      </c>
    </row>
    <row r="1860" spans="1:17" x14ac:dyDescent="0.3">
      <c r="A1860" t="s">
        <v>512</v>
      </c>
      <c r="B1860" t="s">
        <v>638</v>
      </c>
      <c r="C1860" t="s">
        <v>30</v>
      </c>
      <c r="D1860" s="39">
        <v>1</v>
      </c>
      <c r="E1860">
        <v>10</v>
      </c>
      <c r="F1860" s="39">
        <v>2</v>
      </c>
      <c r="G1860" s="39" t="s">
        <v>56</v>
      </c>
      <c r="H1860" t="s">
        <v>633</v>
      </c>
      <c r="I1860" t="s">
        <v>645</v>
      </c>
      <c r="K1860" t="s">
        <v>641</v>
      </c>
      <c r="L1860" s="2" t="s">
        <v>637</v>
      </c>
      <c r="M1860">
        <v>0.11066666666666665</v>
      </c>
      <c r="N1860">
        <v>2.0880000000000001</v>
      </c>
      <c r="Q1860" s="2">
        <f t="shared" si="38"/>
        <v>2.0084176701658314E-2</v>
      </c>
    </row>
    <row r="1861" spans="1:17" x14ac:dyDescent="0.3">
      <c r="A1861" t="s">
        <v>512</v>
      </c>
      <c r="B1861" t="s">
        <v>638</v>
      </c>
      <c r="C1861" t="s">
        <v>30</v>
      </c>
      <c r="D1861" s="39">
        <v>1</v>
      </c>
      <c r="E1861">
        <v>10</v>
      </c>
      <c r="F1861" s="39">
        <v>2</v>
      </c>
      <c r="G1861" s="39" t="s">
        <v>56</v>
      </c>
      <c r="H1861" t="s">
        <v>633</v>
      </c>
      <c r="I1861" t="s">
        <v>645</v>
      </c>
      <c r="K1861" t="s">
        <v>641</v>
      </c>
      <c r="L1861" s="2" t="s">
        <v>637</v>
      </c>
      <c r="M1861">
        <v>0.10466666666666667</v>
      </c>
      <c r="N1861">
        <v>2.8959999999999999</v>
      </c>
      <c r="Q1861" s="2">
        <f t="shared" si="38"/>
        <v>2.4917543528210843E-2</v>
      </c>
    </row>
    <row r="1862" spans="1:17" x14ac:dyDescent="0.3">
      <c r="A1862" t="s">
        <v>512</v>
      </c>
      <c r="B1862" t="s">
        <v>638</v>
      </c>
      <c r="C1862" t="s">
        <v>30</v>
      </c>
      <c r="D1862" s="39">
        <v>1</v>
      </c>
      <c r="E1862">
        <v>10</v>
      </c>
      <c r="F1862" s="39">
        <v>2</v>
      </c>
      <c r="G1862" s="39" t="s">
        <v>56</v>
      </c>
      <c r="H1862" t="s">
        <v>633</v>
      </c>
      <c r="I1862" t="s">
        <v>645</v>
      </c>
      <c r="K1862" t="s">
        <v>641</v>
      </c>
      <c r="L1862" s="2" t="s">
        <v>637</v>
      </c>
      <c r="M1862">
        <v>8.7333333333333332E-2</v>
      </c>
      <c r="N1862">
        <v>4.3979999999999997</v>
      </c>
      <c r="Q1862" s="2">
        <f t="shared" si="38"/>
        <v>2.6345423220140329E-2</v>
      </c>
    </row>
    <row r="1863" spans="1:17" x14ac:dyDescent="0.3">
      <c r="A1863" t="s">
        <v>512</v>
      </c>
      <c r="B1863" t="s">
        <v>638</v>
      </c>
      <c r="C1863" t="s">
        <v>30</v>
      </c>
      <c r="D1863" s="39">
        <v>1</v>
      </c>
      <c r="E1863">
        <v>10</v>
      </c>
      <c r="F1863" s="39">
        <v>2</v>
      </c>
      <c r="G1863" s="39" t="s">
        <v>56</v>
      </c>
      <c r="H1863" t="s">
        <v>633</v>
      </c>
      <c r="I1863" t="s">
        <v>645</v>
      </c>
      <c r="K1863" t="s">
        <v>641</v>
      </c>
      <c r="L1863" s="2" t="s">
        <v>637</v>
      </c>
      <c r="M1863">
        <v>0.11566666666666665</v>
      </c>
      <c r="N1863">
        <v>2.9119999999999999</v>
      </c>
      <c r="Q1863" s="2">
        <f t="shared" si="38"/>
        <v>3.059832774593288E-2</v>
      </c>
    </row>
    <row r="1864" spans="1:17" x14ac:dyDescent="0.3">
      <c r="A1864" t="s">
        <v>512</v>
      </c>
      <c r="B1864" t="s">
        <v>638</v>
      </c>
      <c r="C1864" t="s">
        <v>30</v>
      </c>
      <c r="D1864" s="39">
        <v>1</v>
      </c>
      <c r="E1864">
        <v>10</v>
      </c>
      <c r="F1864" s="39">
        <v>2</v>
      </c>
      <c r="G1864" s="39" t="s">
        <v>56</v>
      </c>
      <c r="H1864" t="s">
        <v>633</v>
      </c>
      <c r="I1864" t="s">
        <v>645</v>
      </c>
      <c r="K1864" t="s">
        <v>641</v>
      </c>
      <c r="L1864" s="2" t="s">
        <v>637</v>
      </c>
      <c r="M1864">
        <v>0.11299999999999999</v>
      </c>
      <c r="N1864">
        <v>2.3610000000000002</v>
      </c>
      <c r="Q1864" s="2">
        <f t="shared" si="38"/>
        <v>2.3677876739424376E-2</v>
      </c>
    </row>
    <row r="1865" spans="1:17" x14ac:dyDescent="0.3">
      <c r="A1865" t="s">
        <v>512</v>
      </c>
      <c r="B1865" t="s">
        <v>638</v>
      </c>
      <c r="C1865" t="s">
        <v>30</v>
      </c>
      <c r="D1865" s="39">
        <v>1</v>
      </c>
      <c r="E1865">
        <v>10</v>
      </c>
      <c r="F1865" s="39">
        <v>2</v>
      </c>
      <c r="G1865" s="39" t="s">
        <v>56</v>
      </c>
      <c r="H1865" t="s">
        <v>633</v>
      </c>
      <c r="I1865" t="s">
        <v>645</v>
      </c>
      <c r="K1865" t="s">
        <v>641</v>
      </c>
      <c r="L1865" s="2" t="s">
        <v>637</v>
      </c>
      <c r="M1865">
        <v>9.7666666666666666E-2</v>
      </c>
      <c r="N1865">
        <v>2.0289999999999999</v>
      </c>
      <c r="Q1865" s="2">
        <f t="shared" si="38"/>
        <v>1.5200737513330087E-2</v>
      </c>
    </row>
    <row r="1866" spans="1:17" x14ac:dyDescent="0.3">
      <c r="A1866" t="s">
        <v>512</v>
      </c>
      <c r="B1866" t="s">
        <v>638</v>
      </c>
      <c r="C1866" t="s">
        <v>30</v>
      </c>
      <c r="D1866" s="39">
        <v>1</v>
      </c>
      <c r="E1866">
        <v>10</v>
      </c>
      <c r="F1866" s="39">
        <v>2</v>
      </c>
      <c r="G1866" s="39" t="s">
        <v>56</v>
      </c>
      <c r="H1866" t="s">
        <v>633</v>
      </c>
      <c r="I1866" t="s">
        <v>645</v>
      </c>
      <c r="K1866" t="s">
        <v>641</v>
      </c>
      <c r="L1866" s="2" t="s">
        <v>637</v>
      </c>
      <c r="M1866">
        <v>9.3000000000000013E-2</v>
      </c>
      <c r="N1866">
        <v>3.7629999999999999</v>
      </c>
      <c r="Q1866" s="2">
        <f t="shared" si="38"/>
        <v>2.5561715495389912E-2</v>
      </c>
    </row>
    <row r="1867" spans="1:17" x14ac:dyDescent="0.3">
      <c r="A1867" t="s">
        <v>512</v>
      </c>
      <c r="B1867" t="s">
        <v>638</v>
      </c>
      <c r="C1867" t="s">
        <v>30</v>
      </c>
      <c r="D1867" s="39">
        <v>1</v>
      </c>
      <c r="E1867">
        <v>10</v>
      </c>
      <c r="F1867" s="39">
        <v>2</v>
      </c>
      <c r="G1867" s="39" t="s">
        <v>56</v>
      </c>
      <c r="H1867" t="s">
        <v>633</v>
      </c>
      <c r="I1867" t="s">
        <v>645</v>
      </c>
      <c r="K1867" t="s">
        <v>641</v>
      </c>
      <c r="L1867" s="2" t="s">
        <v>637</v>
      </c>
      <c r="M1867">
        <v>0.11633333333333333</v>
      </c>
      <c r="N1867">
        <v>2.3180000000000001</v>
      </c>
      <c r="Q1867" s="2">
        <f t="shared" si="38"/>
        <v>2.4638352108948495E-2</v>
      </c>
    </row>
    <row r="1868" spans="1:17" x14ac:dyDescent="0.3">
      <c r="A1868" t="s">
        <v>512</v>
      </c>
      <c r="B1868" t="s">
        <v>638</v>
      </c>
      <c r="C1868" t="s">
        <v>30</v>
      </c>
      <c r="D1868" s="39">
        <v>1</v>
      </c>
      <c r="E1868">
        <v>10</v>
      </c>
      <c r="F1868" s="39">
        <v>2</v>
      </c>
      <c r="G1868" s="39" t="s">
        <v>56</v>
      </c>
      <c r="H1868" t="s">
        <v>633</v>
      </c>
      <c r="I1868" t="s">
        <v>645</v>
      </c>
      <c r="K1868" t="s">
        <v>641</v>
      </c>
      <c r="L1868" s="2" t="s">
        <v>637</v>
      </c>
      <c r="M1868">
        <v>0.126</v>
      </c>
      <c r="N1868">
        <v>2.2799999999999998</v>
      </c>
      <c r="Q1868" s="2">
        <f t="shared" si="38"/>
        <v>2.8429277231983185E-2</v>
      </c>
    </row>
    <row r="1869" spans="1:17" x14ac:dyDescent="0.3">
      <c r="A1869" t="s">
        <v>512</v>
      </c>
      <c r="B1869" t="s">
        <v>638</v>
      </c>
      <c r="C1869" t="s">
        <v>30</v>
      </c>
      <c r="D1869" s="39">
        <v>1</v>
      </c>
      <c r="E1869">
        <v>10</v>
      </c>
      <c r="F1869" s="39">
        <v>2</v>
      </c>
      <c r="G1869" s="39" t="s">
        <v>56</v>
      </c>
      <c r="H1869" t="s">
        <v>633</v>
      </c>
      <c r="I1869" t="s">
        <v>645</v>
      </c>
      <c r="K1869" t="s">
        <v>666</v>
      </c>
      <c r="L1869" s="2" t="s">
        <v>637</v>
      </c>
      <c r="M1869">
        <v>0.12466666666666666</v>
      </c>
      <c r="N1869">
        <v>2.3860000000000001</v>
      </c>
      <c r="Q1869" s="2">
        <f t="shared" si="38"/>
        <v>2.9124670162118688E-2</v>
      </c>
    </row>
    <row r="1870" spans="1:17" x14ac:dyDescent="0.3">
      <c r="A1870" t="s">
        <v>512</v>
      </c>
      <c r="B1870" t="s">
        <v>638</v>
      </c>
      <c r="C1870" t="s">
        <v>30</v>
      </c>
      <c r="D1870" s="39">
        <v>1</v>
      </c>
      <c r="E1870">
        <v>10</v>
      </c>
      <c r="F1870" s="39">
        <v>2</v>
      </c>
      <c r="G1870" s="39" t="s">
        <v>56</v>
      </c>
      <c r="H1870" t="s">
        <v>633</v>
      </c>
      <c r="I1870" t="s">
        <v>651</v>
      </c>
      <c r="K1870" t="s">
        <v>641</v>
      </c>
      <c r="L1870" s="2" t="s">
        <v>637</v>
      </c>
      <c r="M1870">
        <v>0.33666666666666667</v>
      </c>
      <c r="N1870">
        <v>9.99</v>
      </c>
      <c r="Q1870" s="2">
        <f t="shared" si="38"/>
        <v>0.88931497979472796</v>
      </c>
    </row>
    <row r="1871" spans="1:17" x14ac:dyDescent="0.3">
      <c r="A1871" t="s">
        <v>512</v>
      </c>
      <c r="B1871" t="s">
        <v>638</v>
      </c>
      <c r="C1871" t="s">
        <v>30</v>
      </c>
      <c r="D1871" s="39">
        <v>1</v>
      </c>
      <c r="E1871">
        <v>10</v>
      </c>
      <c r="F1871" s="39">
        <v>2</v>
      </c>
      <c r="G1871" s="39" t="s">
        <v>56</v>
      </c>
      <c r="H1871" t="s">
        <v>633</v>
      </c>
      <c r="I1871" t="s">
        <v>651</v>
      </c>
      <c r="K1871" t="s">
        <v>641</v>
      </c>
      <c r="L1871" s="2" t="s">
        <v>637</v>
      </c>
      <c r="M1871">
        <v>0.15633333333333332</v>
      </c>
      <c r="N1871">
        <v>3.2189999999999999</v>
      </c>
      <c r="Q1871" s="2">
        <f t="shared" si="38"/>
        <v>6.1789407964885967E-2</v>
      </c>
    </row>
    <row r="1872" spans="1:17" x14ac:dyDescent="0.3">
      <c r="A1872" t="s">
        <v>512</v>
      </c>
      <c r="B1872" t="s">
        <v>638</v>
      </c>
      <c r="C1872" t="s">
        <v>30</v>
      </c>
      <c r="D1872" s="39">
        <v>1</v>
      </c>
      <c r="E1872">
        <v>10</v>
      </c>
      <c r="F1872" s="39">
        <v>2</v>
      </c>
      <c r="G1872" s="39" t="s">
        <v>56</v>
      </c>
      <c r="H1872" t="s">
        <v>633</v>
      </c>
      <c r="I1872" t="s">
        <v>651</v>
      </c>
      <c r="K1872" t="s">
        <v>641</v>
      </c>
      <c r="L1872" s="2" t="s">
        <v>637</v>
      </c>
      <c r="M1872">
        <v>0.10766666666666667</v>
      </c>
      <c r="N1872">
        <v>2.1880000000000002</v>
      </c>
      <c r="Q1872" s="2">
        <f t="shared" si="38"/>
        <v>1.9920477035126019E-2</v>
      </c>
    </row>
    <row r="1873" spans="1:17" x14ac:dyDescent="0.3">
      <c r="A1873" t="s">
        <v>512</v>
      </c>
      <c r="B1873" t="s">
        <v>638</v>
      </c>
      <c r="C1873" t="s">
        <v>30</v>
      </c>
      <c r="D1873" s="39">
        <v>1</v>
      </c>
      <c r="E1873">
        <v>10</v>
      </c>
      <c r="F1873" s="39">
        <v>2</v>
      </c>
      <c r="G1873" s="39" t="s">
        <v>56</v>
      </c>
      <c r="H1873" t="s">
        <v>633</v>
      </c>
      <c r="I1873" t="s">
        <v>651</v>
      </c>
      <c r="K1873" t="s">
        <v>641</v>
      </c>
      <c r="L1873" s="2" t="s">
        <v>637</v>
      </c>
      <c r="M1873">
        <v>0.17400000000000002</v>
      </c>
      <c r="N1873">
        <v>0.86399999999999999</v>
      </c>
      <c r="Q1873" s="2">
        <f t="shared" si="38"/>
        <v>2.0544809582898272E-2</v>
      </c>
    </row>
    <row r="1874" spans="1:17" x14ac:dyDescent="0.3">
      <c r="A1874" t="s">
        <v>512</v>
      </c>
      <c r="B1874" t="s">
        <v>638</v>
      </c>
      <c r="C1874" t="s">
        <v>30</v>
      </c>
      <c r="D1874" s="39">
        <v>1</v>
      </c>
      <c r="E1874">
        <v>10</v>
      </c>
      <c r="F1874" s="39">
        <v>2</v>
      </c>
      <c r="G1874" s="39" t="s">
        <v>56</v>
      </c>
      <c r="H1874" t="s">
        <v>633</v>
      </c>
      <c r="I1874" t="s">
        <v>651</v>
      </c>
      <c r="K1874" t="s">
        <v>641</v>
      </c>
      <c r="L1874" s="2" t="s">
        <v>637</v>
      </c>
      <c r="M1874">
        <v>0.13</v>
      </c>
      <c r="N1874">
        <v>1.6359999999999999</v>
      </c>
      <c r="Q1874" s="2">
        <f t="shared" si="38"/>
        <v>2.1715002580878013E-2</v>
      </c>
    </row>
    <row r="1875" spans="1:17" x14ac:dyDescent="0.3">
      <c r="A1875" t="s">
        <v>512</v>
      </c>
      <c r="B1875" t="s">
        <v>638</v>
      </c>
      <c r="C1875" t="s">
        <v>30</v>
      </c>
      <c r="D1875" s="39">
        <v>1</v>
      </c>
      <c r="E1875">
        <v>10</v>
      </c>
      <c r="F1875" s="39">
        <v>2</v>
      </c>
      <c r="G1875" s="39" t="s">
        <v>56</v>
      </c>
      <c r="H1875" t="s">
        <v>633</v>
      </c>
      <c r="I1875" t="s">
        <v>651</v>
      </c>
      <c r="K1875" t="s">
        <v>641</v>
      </c>
      <c r="L1875" s="2" t="s">
        <v>637</v>
      </c>
      <c r="M1875">
        <v>0.15366666666666665</v>
      </c>
      <c r="N1875">
        <v>1.2310000000000001</v>
      </c>
      <c r="Q1875" s="2">
        <f t="shared" si="38"/>
        <v>2.2830071710627991E-2</v>
      </c>
    </row>
    <row r="1876" spans="1:17" x14ac:dyDescent="0.3">
      <c r="A1876" t="s">
        <v>512</v>
      </c>
      <c r="B1876" t="s">
        <v>638</v>
      </c>
      <c r="C1876" t="s">
        <v>30</v>
      </c>
      <c r="D1876" s="39">
        <v>1</v>
      </c>
      <c r="E1876">
        <v>10</v>
      </c>
      <c r="F1876" s="39">
        <v>2</v>
      </c>
      <c r="G1876" s="39" t="s">
        <v>56</v>
      </c>
      <c r="H1876" t="s">
        <v>633</v>
      </c>
      <c r="I1876" t="s">
        <v>651</v>
      </c>
      <c r="K1876" t="s">
        <v>641</v>
      </c>
      <c r="L1876" s="2" t="s">
        <v>637</v>
      </c>
      <c r="M1876">
        <v>0.13866666666666669</v>
      </c>
      <c r="N1876">
        <v>1.611</v>
      </c>
      <c r="Q1876" s="2">
        <f t="shared" si="38"/>
        <v>2.4329297757118683E-2</v>
      </c>
    </row>
    <row r="1877" spans="1:17" x14ac:dyDescent="0.3">
      <c r="A1877" t="s">
        <v>512</v>
      </c>
      <c r="B1877" t="s">
        <v>638</v>
      </c>
      <c r="C1877" t="s">
        <v>30</v>
      </c>
      <c r="D1877" s="39">
        <v>1</v>
      </c>
      <c r="E1877">
        <v>10</v>
      </c>
      <c r="F1877" s="39">
        <v>2</v>
      </c>
      <c r="G1877" s="39" t="s">
        <v>56</v>
      </c>
      <c r="H1877" t="s">
        <v>633</v>
      </c>
      <c r="I1877" t="s">
        <v>669</v>
      </c>
      <c r="K1877" t="s">
        <v>668</v>
      </c>
      <c r="L1877" s="4" t="s">
        <v>670</v>
      </c>
      <c r="M1877">
        <v>1.5766666666666669</v>
      </c>
      <c r="N1877">
        <v>4.0199999999999996</v>
      </c>
      <c r="O1877">
        <f>N1877/2</f>
        <v>2.0099999999999998</v>
      </c>
      <c r="P1877">
        <f>M1877/2</f>
        <v>0.78833333333333344</v>
      </c>
      <c r="Q1877">
        <f t="shared" ref="Q1877:Q1878" si="39">4/3*PI()*O1877*P1877^2</f>
        <v>5.2324422941404878</v>
      </c>
    </row>
    <row r="1878" spans="1:17" x14ac:dyDescent="0.3">
      <c r="A1878" t="s">
        <v>512</v>
      </c>
      <c r="B1878" t="s">
        <v>638</v>
      </c>
      <c r="C1878" t="s">
        <v>30</v>
      </c>
      <c r="D1878" s="39">
        <v>1</v>
      </c>
      <c r="E1878">
        <v>10</v>
      </c>
      <c r="F1878" s="39">
        <v>2</v>
      </c>
      <c r="G1878" s="39" t="s">
        <v>56</v>
      </c>
      <c r="H1878" t="s">
        <v>633</v>
      </c>
      <c r="I1878" t="s">
        <v>669</v>
      </c>
      <c r="K1878" t="s">
        <v>671</v>
      </c>
      <c r="L1878" s="4" t="s">
        <v>670</v>
      </c>
      <c r="M1878">
        <v>1.204</v>
      </c>
      <c r="N1878">
        <v>2.4780000000000002</v>
      </c>
      <c r="O1878">
        <f>N1878/2</f>
        <v>1.2390000000000001</v>
      </c>
      <c r="P1878">
        <f>M1878/2</f>
        <v>0.60199999999999998</v>
      </c>
      <c r="Q1878">
        <f t="shared" si="39"/>
        <v>1.8808445291401295</v>
      </c>
    </row>
    <row r="1879" spans="1:17" x14ac:dyDescent="0.3">
      <c r="A1879" t="s">
        <v>512</v>
      </c>
      <c r="B1879" t="s">
        <v>638</v>
      </c>
      <c r="C1879" t="s">
        <v>30</v>
      </c>
      <c r="D1879" s="39">
        <v>1</v>
      </c>
      <c r="E1879">
        <v>10</v>
      </c>
      <c r="F1879" s="39">
        <v>2</v>
      </c>
      <c r="G1879" s="39" t="s">
        <v>56</v>
      </c>
      <c r="H1879" t="s">
        <v>633</v>
      </c>
      <c r="I1879" t="s">
        <v>672</v>
      </c>
      <c r="K1879" t="s">
        <v>96</v>
      </c>
      <c r="L1879" s="4" t="s">
        <v>673</v>
      </c>
      <c r="M1879">
        <v>0.11033333333333334</v>
      </c>
      <c r="N1879">
        <v>1.5509999999999999</v>
      </c>
      <c r="Q1879" s="2">
        <f t="shared" ref="Q1879:Q1922" si="40">PI()*(M1879^2)*N1879/4</f>
        <v>1.4829112409684568E-2</v>
      </c>
    </row>
    <row r="1880" spans="1:17" x14ac:dyDescent="0.3">
      <c r="A1880" t="s">
        <v>512</v>
      </c>
      <c r="B1880" t="s">
        <v>674</v>
      </c>
      <c r="C1880" t="s">
        <v>30</v>
      </c>
      <c r="D1880" s="39">
        <v>1</v>
      </c>
      <c r="E1880">
        <v>10</v>
      </c>
      <c r="F1880" s="39">
        <v>2</v>
      </c>
      <c r="G1880" s="39" t="s">
        <v>56</v>
      </c>
      <c r="H1880" t="s">
        <v>675</v>
      </c>
      <c r="I1880" t="s">
        <v>676</v>
      </c>
      <c r="K1880" t="s">
        <v>96</v>
      </c>
      <c r="L1880" s="4" t="s">
        <v>637</v>
      </c>
      <c r="M1880">
        <v>0.13700000000000001</v>
      </c>
      <c r="N1880">
        <v>1.377</v>
      </c>
      <c r="Q1880" s="2">
        <f t="shared" si="40"/>
        <v>2.0298547203366841E-2</v>
      </c>
    </row>
    <row r="1881" spans="1:17" x14ac:dyDescent="0.3">
      <c r="A1881" t="s">
        <v>512</v>
      </c>
      <c r="B1881" t="s">
        <v>638</v>
      </c>
      <c r="C1881" t="s">
        <v>30</v>
      </c>
      <c r="D1881" s="39">
        <v>1</v>
      </c>
      <c r="E1881">
        <v>10</v>
      </c>
      <c r="F1881" s="39">
        <v>2</v>
      </c>
      <c r="G1881" s="39" t="s">
        <v>56</v>
      </c>
      <c r="H1881" t="s">
        <v>633</v>
      </c>
      <c r="I1881" t="s">
        <v>672</v>
      </c>
      <c r="K1881" t="s">
        <v>96</v>
      </c>
      <c r="L1881" s="4" t="s">
        <v>637</v>
      </c>
      <c r="M1881">
        <v>0.14733333333333334</v>
      </c>
      <c r="N1881">
        <v>1.5980000000000001</v>
      </c>
      <c r="Q1881" s="2">
        <f t="shared" si="40"/>
        <v>2.7243862868530956E-2</v>
      </c>
    </row>
    <row r="1882" spans="1:17" x14ac:dyDescent="0.3">
      <c r="A1882" t="s">
        <v>512</v>
      </c>
      <c r="B1882" t="s">
        <v>638</v>
      </c>
      <c r="C1882" t="s">
        <v>30</v>
      </c>
      <c r="D1882" s="39">
        <v>1</v>
      </c>
      <c r="E1882">
        <v>10</v>
      </c>
      <c r="F1882" s="39">
        <v>2</v>
      </c>
      <c r="G1882" s="39" t="s">
        <v>56</v>
      </c>
      <c r="H1882" t="s">
        <v>633</v>
      </c>
      <c r="I1882" t="s">
        <v>672</v>
      </c>
      <c r="K1882" t="s">
        <v>96</v>
      </c>
      <c r="L1882" s="4" t="s">
        <v>637</v>
      </c>
      <c r="M1882">
        <v>0.12433333333333334</v>
      </c>
      <c r="N1882">
        <v>1.4139999999999999</v>
      </c>
      <c r="Q1882" s="2">
        <f t="shared" si="40"/>
        <v>1.7167792084500842E-2</v>
      </c>
    </row>
    <row r="1883" spans="1:17" x14ac:dyDescent="0.3">
      <c r="A1883" t="s">
        <v>512</v>
      </c>
      <c r="B1883" t="s">
        <v>638</v>
      </c>
      <c r="C1883" t="s">
        <v>30</v>
      </c>
      <c r="D1883" s="39">
        <v>1</v>
      </c>
      <c r="E1883">
        <v>10</v>
      </c>
      <c r="F1883" s="39">
        <v>2</v>
      </c>
      <c r="G1883" s="39" t="s">
        <v>56</v>
      </c>
      <c r="H1883" t="s">
        <v>633</v>
      </c>
      <c r="I1883" t="s">
        <v>672</v>
      </c>
      <c r="K1883" t="s">
        <v>96</v>
      </c>
      <c r="L1883" s="4" t="s">
        <v>637</v>
      </c>
      <c r="M1883">
        <v>0.18100000000000002</v>
      </c>
      <c r="N1883">
        <v>1.861</v>
      </c>
      <c r="Q1883" s="2">
        <f t="shared" si="40"/>
        <v>4.7884328799009744E-2</v>
      </c>
    </row>
    <row r="1884" spans="1:17" x14ac:dyDescent="0.3">
      <c r="A1884" t="s">
        <v>512</v>
      </c>
      <c r="B1884" t="s">
        <v>638</v>
      </c>
      <c r="C1884" t="s">
        <v>30</v>
      </c>
      <c r="D1884" s="39">
        <v>1</v>
      </c>
      <c r="E1884">
        <v>10</v>
      </c>
      <c r="F1884" s="39">
        <v>2</v>
      </c>
      <c r="G1884" s="39" t="s">
        <v>56</v>
      </c>
      <c r="H1884" t="s">
        <v>633</v>
      </c>
      <c r="I1884" t="s">
        <v>646</v>
      </c>
      <c r="K1884" t="s">
        <v>125</v>
      </c>
      <c r="L1884" s="4" t="s">
        <v>637</v>
      </c>
      <c r="M1884">
        <v>0.158</v>
      </c>
      <c r="N1884">
        <v>3.7890000000000001</v>
      </c>
      <c r="Q1884" s="2">
        <f t="shared" si="40"/>
        <v>7.4289709576743218E-2</v>
      </c>
    </row>
    <row r="1885" spans="1:17" x14ac:dyDescent="0.3">
      <c r="A1885" t="s">
        <v>512</v>
      </c>
      <c r="B1885" t="s">
        <v>638</v>
      </c>
      <c r="C1885" t="s">
        <v>30</v>
      </c>
      <c r="D1885" s="39">
        <v>1</v>
      </c>
      <c r="E1885">
        <v>10</v>
      </c>
      <c r="F1885" s="39">
        <v>2</v>
      </c>
      <c r="G1885" s="39" t="s">
        <v>56</v>
      </c>
      <c r="H1885" t="s">
        <v>633</v>
      </c>
      <c r="I1885" t="s">
        <v>646</v>
      </c>
      <c r="K1885" t="s">
        <v>125</v>
      </c>
      <c r="L1885" s="4" t="s">
        <v>637</v>
      </c>
      <c r="M1885">
        <v>0.23599999999999999</v>
      </c>
      <c r="N1885">
        <v>5.0529999999999999</v>
      </c>
      <c r="Q1885" s="2">
        <f t="shared" si="40"/>
        <v>0.22103608795667634</v>
      </c>
    </row>
    <row r="1886" spans="1:17" x14ac:dyDescent="0.3">
      <c r="A1886" t="s">
        <v>512</v>
      </c>
      <c r="B1886" t="s">
        <v>638</v>
      </c>
      <c r="C1886" t="s">
        <v>30</v>
      </c>
      <c r="D1886" s="39">
        <v>1</v>
      </c>
      <c r="E1886">
        <v>10</v>
      </c>
      <c r="F1886" s="39">
        <v>2</v>
      </c>
      <c r="G1886" s="39" t="s">
        <v>56</v>
      </c>
      <c r="H1886" t="s">
        <v>633</v>
      </c>
      <c r="I1886" t="s">
        <v>646</v>
      </c>
      <c r="K1886" t="s">
        <v>125</v>
      </c>
      <c r="L1886" s="4" t="s">
        <v>637</v>
      </c>
      <c r="M1886">
        <v>0.21533333333333335</v>
      </c>
      <c r="N1886">
        <v>2.452</v>
      </c>
      <c r="Q1886" s="2">
        <f t="shared" si="40"/>
        <v>8.9296178592557576E-2</v>
      </c>
    </row>
    <row r="1887" spans="1:17" x14ac:dyDescent="0.3">
      <c r="A1887" t="s">
        <v>512</v>
      </c>
      <c r="B1887" t="s">
        <v>638</v>
      </c>
      <c r="C1887" t="s">
        <v>30</v>
      </c>
      <c r="D1887" s="39">
        <v>1</v>
      </c>
      <c r="E1887">
        <v>10</v>
      </c>
      <c r="F1887" s="39">
        <v>2</v>
      </c>
      <c r="G1887" s="39" t="s">
        <v>56</v>
      </c>
      <c r="H1887" t="s">
        <v>633</v>
      </c>
      <c r="I1887" t="s">
        <v>646</v>
      </c>
      <c r="K1887" t="s">
        <v>125</v>
      </c>
      <c r="L1887" s="4" t="s">
        <v>637</v>
      </c>
      <c r="M1887">
        <v>0.29066666666666668</v>
      </c>
      <c r="N1887">
        <v>1.619</v>
      </c>
      <c r="Q1887" s="2">
        <f t="shared" si="40"/>
        <v>0.10743039945192755</v>
      </c>
    </row>
    <row r="1888" spans="1:17" x14ac:dyDescent="0.3">
      <c r="A1888" t="s">
        <v>512</v>
      </c>
      <c r="B1888" t="s">
        <v>638</v>
      </c>
      <c r="C1888" t="s">
        <v>30</v>
      </c>
      <c r="D1888" s="39">
        <v>1</v>
      </c>
      <c r="E1888">
        <v>10</v>
      </c>
      <c r="F1888" s="39">
        <v>2</v>
      </c>
      <c r="G1888" s="39" t="s">
        <v>56</v>
      </c>
      <c r="H1888" t="s">
        <v>633</v>
      </c>
      <c r="I1888" t="s">
        <v>646</v>
      </c>
      <c r="K1888" t="s">
        <v>125</v>
      </c>
      <c r="L1888" s="4" t="s">
        <v>637</v>
      </c>
      <c r="M1888">
        <v>9.6666666666666665E-2</v>
      </c>
      <c r="N1888">
        <v>1.3089999999999999</v>
      </c>
      <c r="Q1888" s="2">
        <f t="shared" si="40"/>
        <v>9.6068943415687259E-3</v>
      </c>
    </row>
    <row r="1889" spans="1:17" x14ac:dyDescent="0.3">
      <c r="A1889" t="s">
        <v>677</v>
      </c>
      <c r="B1889" t="s">
        <v>638</v>
      </c>
      <c r="C1889" t="s">
        <v>678</v>
      </c>
      <c r="D1889" s="39">
        <v>1</v>
      </c>
      <c r="E1889">
        <v>3</v>
      </c>
      <c r="F1889" s="39">
        <v>1</v>
      </c>
      <c r="G1889" s="39" t="s">
        <v>56</v>
      </c>
      <c r="H1889" t="s">
        <v>633</v>
      </c>
      <c r="I1889" t="s">
        <v>640</v>
      </c>
      <c r="K1889" t="s">
        <v>125</v>
      </c>
      <c r="L1889" s="4" t="s">
        <v>637</v>
      </c>
      <c r="M1889">
        <v>0.20466666666666666</v>
      </c>
      <c r="N1889">
        <v>3.9769999999999999</v>
      </c>
      <c r="Q1889" s="2">
        <f t="shared" si="40"/>
        <v>0.13083974986828326</v>
      </c>
    </row>
    <row r="1890" spans="1:17" x14ac:dyDescent="0.3">
      <c r="A1890" t="s">
        <v>677</v>
      </c>
      <c r="B1890" t="s">
        <v>638</v>
      </c>
      <c r="C1890" t="s">
        <v>678</v>
      </c>
      <c r="D1890" s="39">
        <v>1</v>
      </c>
      <c r="E1890">
        <v>3</v>
      </c>
      <c r="F1890" s="39">
        <v>1</v>
      </c>
      <c r="G1890" s="39" t="s">
        <v>56</v>
      </c>
      <c r="H1890" t="s">
        <v>633</v>
      </c>
      <c r="I1890" t="s">
        <v>634</v>
      </c>
      <c r="K1890" t="s">
        <v>641</v>
      </c>
      <c r="L1890" s="4" t="s">
        <v>637</v>
      </c>
      <c r="M1890">
        <v>9.3333333333333338E-2</v>
      </c>
      <c r="N1890">
        <v>3.1059999999999999</v>
      </c>
      <c r="Q1890" s="2">
        <f t="shared" si="40"/>
        <v>2.1250291214242E-2</v>
      </c>
    </row>
    <row r="1891" spans="1:17" x14ac:dyDescent="0.3">
      <c r="A1891" t="s">
        <v>512</v>
      </c>
      <c r="B1891" t="s">
        <v>638</v>
      </c>
      <c r="C1891" t="s">
        <v>35</v>
      </c>
      <c r="D1891" s="39">
        <v>1</v>
      </c>
      <c r="E1891">
        <v>3</v>
      </c>
      <c r="F1891" s="39">
        <v>1</v>
      </c>
      <c r="G1891" s="39" t="s">
        <v>56</v>
      </c>
      <c r="H1891" t="s">
        <v>633</v>
      </c>
      <c r="I1891" t="s">
        <v>646</v>
      </c>
      <c r="K1891" t="s">
        <v>125</v>
      </c>
      <c r="L1891" s="4" t="s">
        <v>637</v>
      </c>
      <c r="M1891">
        <v>0.15633333333333335</v>
      </c>
      <c r="N1891">
        <v>3.879</v>
      </c>
      <c r="Q1891" s="2">
        <f t="shared" si="40"/>
        <v>7.4458252095617516E-2</v>
      </c>
    </row>
    <row r="1892" spans="1:17" x14ac:dyDescent="0.3">
      <c r="A1892" t="s">
        <v>512</v>
      </c>
      <c r="B1892" t="s">
        <v>638</v>
      </c>
      <c r="C1892" t="s">
        <v>35</v>
      </c>
      <c r="D1892" s="39">
        <v>1</v>
      </c>
      <c r="E1892">
        <v>3</v>
      </c>
      <c r="F1892" s="39">
        <v>1</v>
      </c>
      <c r="G1892" s="39" t="s">
        <v>56</v>
      </c>
      <c r="H1892" t="s">
        <v>633</v>
      </c>
      <c r="I1892" t="s">
        <v>646</v>
      </c>
      <c r="K1892" t="s">
        <v>125</v>
      </c>
      <c r="L1892" s="4" t="s">
        <v>637</v>
      </c>
      <c r="M1892">
        <v>0.13100000000000001</v>
      </c>
      <c r="N1892">
        <v>5.24</v>
      </c>
      <c r="Q1892" s="2">
        <f t="shared" si="40"/>
        <v>7.0625861702013334E-2</v>
      </c>
    </row>
    <row r="1893" spans="1:17" x14ac:dyDescent="0.3">
      <c r="A1893" t="s">
        <v>512</v>
      </c>
      <c r="B1893" t="s">
        <v>638</v>
      </c>
      <c r="C1893" t="s">
        <v>35</v>
      </c>
      <c r="D1893" s="39">
        <v>1</v>
      </c>
      <c r="E1893">
        <v>3</v>
      </c>
      <c r="F1893" s="39">
        <v>1</v>
      </c>
      <c r="G1893" s="39" t="s">
        <v>56</v>
      </c>
      <c r="H1893" t="s">
        <v>633</v>
      </c>
      <c r="I1893" t="s">
        <v>646</v>
      </c>
      <c r="K1893" t="s">
        <v>125</v>
      </c>
      <c r="L1893" s="4" t="s">
        <v>637</v>
      </c>
      <c r="M1893">
        <v>0.13833333333333334</v>
      </c>
      <c r="N1893">
        <v>3.0680000000000001</v>
      </c>
      <c r="Q1893" s="2">
        <f t="shared" si="40"/>
        <v>4.6110403287152567E-2</v>
      </c>
    </row>
    <row r="1894" spans="1:17" x14ac:dyDescent="0.3">
      <c r="A1894" t="s">
        <v>512</v>
      </c>
      <c r="B1894" t="s">
        <v>638</v>
      </c>
      <c r="C1894" t="s">
        <v>35</v>
      </c>
      <c r="D1894" s="39">
        <v>1</v>
      </c>
      <c r="E1894">
        <v>3</v>
      </c>
      <c r="F1894" s="39">
        <v>1</v>
      </c>
      <c r="G1894" s="39" t="s">
        <v>56</v>
      </c>
      <c r="H1894" t="s">
        <v>633</v>
      </c>
      <c r="I1894" t="s">
        <v>646</v>
      </c>
      <c r="K1894" t="s">
        <v>125</v>
      </c>
      <c r="L1894" s="4" t="s">
        <v>637</v>
      </c>
      <c r="M1894">
        <v>0.16366666666666665</v>
      </c>
      <c r="N1894">
        <v>1.018</v>
      </c>
      <c r="Q1894" s="2">
        <f t="shared" si="40"/>
        <v>2.1416975219262283E-2</v>
      </c>
    </row>
    <row r="1895" spans="1:17" x14ac:dyDescent="0.3">
      <c r="A1895" t="s">
        <v>512</v>
      </c>
      <c r="B1895" t="s">
        <v>638</v>
      </c>
      <c r="C1895" t="s">
        <v>35</v>
      </c>
      <c r="D1895" s="39">
        <v>1</v>
      </c>
      <c r="E1895">
        <v>3</v>
      </c>
      <c r="F1895" s="39">
        <v>1</v>
      </c>
      <c r="G1895" s="39" t="s">
        <v>56</v>
      </c>
      <c r="H1895" t="s">
        <v>633</v>
      </c>
      <c r="I1895" t="s">
        <v>646</v>
      </c>
      <c r="K1895" t="s">
        <v>125</v>
      </c>
      <c r="L1895" s="4" t="s">
        <v>637</v>
      </c>
      <c r="M1895">
        <v>0.11266666666666665</v>
      </c>
      <c r="N1895">
        <v>0.81499999999999995</v>
      </c>
      <c r="Q1895" s="2">
        <f t="shared" si="40"/>
        <v>8.1252808488922346E-3</v>
      </c>
    </row>
    <row r="1896" spans="1:17" x14ac:dyDescent="0.3">
      <c r="A1896" t="s">
        <v>512</v>
      </c>
      <c r="B1896" t="s">
        <v>638</v>
      </c>
      <c r="C1896" t="s">
        <v>35</v>
      </c>
      <c r="D1896" s="39">
        <v>1</v>
      </c>
      <c r="E1896">
        <v>4</v>
      </c>
      <c r="F1896" s="39">
        <v>3</v>
      </c>
      <c r="G1896" s="39" t="s">
        <v>56</v>
      </c>
      <c r="H1896" t="s">
        <v>633</v>
      </c>
      <c r="I1896" t="s">
        <v>634</v>
      </c>
      <c r="K1896" t="s">
        <v>125</v>
      </c>
      <c r="L1896" s="4" t="s">
        <v>637</v>
      </c>
      <c r="M1896">
        <v>0.51366666666666672</v>
      </c>
      <c r="N1896">
        <v>2.5739999999999998</v>
      </c>
      <c r="Q1896" s="2">
        <f t="shared" si="40"/>
        <v>0.53341004747167742</v>
      </c>
    </row>
    <row r="1897" spans="1:17" x14ac:dyDescent="0.3">
      <c r="A1897" t="s">
        <v>512</v>
      </c>
      <c r="B1897" t="s">
        <v>638</v>
      </c>
      <c r="C1897" t="s">
        <v>679</v>
      </c>
      <c r="D1897" s="39">
        <v>1</v>
      </c>
      <c r="E1897">
        <v>1</v>
      </c>
      <c r="F1897" s="39">
        <v>1</v>
      </c>
      <c r="G1897" s="39" t="s">
        <v>56</v>
      </c>
      <c r="H1897" t="s">
        <v>633</v>
      </c>
      <c r="I1897" t="s">
        <v>646</v>
      </c>
      <c r="K1897" t="s">
        <v>125</v>
      </c>
      <c r="L1897" s="4" t="s">
        <v>637</v>
      </c>
      <c r="M1897">
        <v>0.22233333333333336</v>
      </c>
      <c r="N1897">
        <v>1.2769999999999999</v>
      </c>
      <c r="Q1897" s="2">
        <f t="shared" si="40"/>
        <v>4.9578106609953765E-2</v>
      </c>
    </row>
    <row r="1898" spans="1:17" x14ac:dyDescent="0.3">
      <c r="A1898" t="s">
        <v>512</v>
      </c>
      <c r="B1898" t="s">
        <v>638</v>
      </c>
      <c r="C1898" t="s">
        <v>679</v>
      </c>
      <c r="D1898" s="39">
        <v>1</v>
      </c>
      <c r="E1898">
        <v>11</v>
      </c>
      <c r="F1898" s="39">
        <v>2</v>
      </c>
      <c r="G1898" s="39" t="s">
        <v>56</v>
      </c>
      <c r="H1898" t="s">
        <v>633</v>
      </c>
      <c r="I1898" t="s">
        <v>652</v>
      </c>
      <c r="K1898" t="s">
        <v>680</v>
      </c>
      <c r="L1898" s="4" t="s">
        <v>657</v>
      </c>
      <c r="M1898">
        <v>0.26833333333333331</v>
      </c>
      <c r="N1898">
        <v>1.2829999999999999</v>
      </c>
      <c r="Q1898" s="2">
        <f t="shared" si="40"/>
        <v>7.2554739813790542E-2</v>
      </c>
    </row>
    <row r="1899" spans="1:17" x14ac:dyDescent="0.3">
      <c r="A1899" t="s">
        <v>512</v>
      </c>
      <c r="B1899" t="s">
        <v>658</v>
      </c>
      <c r="C1899" t="s">
        <v>681</v>
      </c>
      <c r="D1899" s="39">
        <v>1</v>
      </c>
      <c r="E1899">
        <v>11</v>
      </c>
      <c r="F1899" s="39">
        <v>2</v>
      </c>
      <c r="G1899" s="39" t="s">
        <v>56</v>
      </c>
      <c r="H1899" t="s">
        <v>659</v>
      </c>
      <c r="I1899" t="s">
        <v>48</v>
      </c>
      <c r="K1899" t="s">
        <v>682</v>
      </c>
      <c r="L1899" s="4" t="s">
        <v>657</v>
      </c>
      <c r="M1899">
        <v>0.27333333333333332</v>
      </c>
      <c r="N1899">
        <v>2.1</v>
      </c>
      <c r="Q1899" s="2">
        <f t="shared" si="40"/>
        <v>0.12322373584930364</v>
      </c>
    </row>
    <row r="1900" spans="1:17" x14ac:dyDescent="0.3">
      <c r="A1900" t="s">
        <v>512</v>
      </c>
      <c r="B1900" t="s">
        <v>658</v>
      </c>
      <c r="C1900" t="s">
        <v>681</v>
      </c>
      <c r="D1900" s="39">
        <v>1</v>
      </c>
      <c r="E1900">
        <v>11</v>
      </c>
      <c r="F1900" s="39">
        <v>2</v>
      </c>
      <c r="G1900" s="39" t="s">
        <v>56</v>
      </c>
      <c r="H1900" t="s">
        <v>659</v>
      </c>
      <c r="I1900" t="s">
        <v>683</v>
      </c>
      <c r="K1900" t="s">
        <v>682</v>
      </c>
      <c r="L1900" s="4" t="s">
        <v>657</v>
      </c>
      <c r="M1900">
        <v>0.41666666666666669</v>
      </c>
      <c r="N1900">
        <v>12.582000000000001</v>
      </c>
      <c r="Q1900" s="2">
        <f t="shared" si="40"/>
        <v>1.7156041131713013</v>
      </c>
    </row>
    <row r="1901" spans="1:17" x14ac:dyDescent="0.3">
      <c r="A1901" t="s">
        <v>512</v>
      </c>
      <c r="B1901" t="s">
        <v>658</v>
      </c>
      <c r="C1901" t="s">
        <v>681</v>
      </c>
      <c r="D1901" s="39">
        <v>1</v>
      </c>
      <c r="E1901">
        <v>11</v>
      </c>
      <c r="F1901" s="39">
        <v>2</v>
      </c>
      <c r="G1901" s="39" t="s">
        <v>56</v>
      </c>
      <c r="H1901" t="s">
        <v>659</v>
      </c>
      <c r="I1901" t="s">
        <v>683</v>
      </c>
      <c r="K1901" t="s">
        <v>682</v>
      </c>
      <c r="L1901" s="4" t="s">
        <v>657</v>
      </c>
      <c r="M1901">
        <v>0.25499999999999995</v>
      </c>
      <c r="N1901">
        <v>3.4609999999999999</v>
      </c>
      <c r="Q1901" s="2">
        <f t="shared" si="40"/>
        <v>0.17675505440479483</v>
      </c>
    </row>
    <row r="1902" spans="1:17" x14ac:dyDescent="0.3">
      <c r="A1902" t="s">
        <v>512</v>
      </c>
      <c r="B1902" t="s">
        <v>658</v>
      </c>
      <c r="C1902" t="s">
        <v>681</v>
      </c>
      <c r="D1902" s="39">
        <v>1</v>
      </c>
      <c r="E1902">
        <v>11</v>
      </c>
      <c r="F1902" s="39">
        <v>2</v>
      </c>
      <c r="G1902" s="39" t="s">
        <v>56</v>
      </c>
      <c r="H1902" t="s">
        <v>659</v>
      </c>
      <c r="I1902" t="s">
        <v>683</v>
      </c>
      <c r="K1902" t="s">
        <v>684</v>
      </c>
      <c r="L1902" s="4" t="s">
        <v>662</v>
      </c>
      <c r="M1902">
        <v>0.29366666666666669</v>
      </c>
      <c r="N1902">
        <v>2.35</v>
      </c>
      <c r="Q1902" s="2">
        <f t="shared" si="40"/>
        <v>0.1591721384629676</v>
      </c>
    </row>
    <row r="1903" spans="1:17" x14ac:dyDescent="0.3">
      <c r="A1903" t="s">
        <v>512</v>
      </c>
      <c r="B1903" t="s">
        <v>663</v>
      </c>
      <c r="C1903" t="s">
        <v>41</v>
      </c>
      <c r="D1903" s="39">
        <v>1</v>
      </c>
      <c r="E1903">
        <v>11</v>
      </c>
      <c r="F1903" s="39">
        <v>2</v>
      </c>
      <c r="G1903" s="39" t="s">
        <v>56</v>
      </c>
      <c r="H1903" t="s">
        <v>664</v>
      </c>
      <c r="I1903" t="s">
        <v>685</v>
      </c>
      <c r="K1903" t="s">
        <v>684</v>
      </c>
      <c r="L1903" s="4" t="s">
        <v>637</v>
      </c>
      <c r="M1903">
        <v>0.54066666666666663</v>
      </c>
      <c r="N1903">
        <v>4.5090000000000003</v>
      </c>
      <c r="Q1903" s="2">
        <f t="shared" si="40"/>
        <v>1.0352120223175778</v>
      </c>
    </row>
    <row r="1904" spans="1:17" x14ac:dyDescent="0.3">
      <c r="A1904" t="s">
        <v>512</v>
      </c>
      <c r="B1904" t="s">
        <v>638</v>
      </c>
      <c r="C1904" t="s">
        <v>41</v>
      </c>
      <c r="D1904" s="39">
        <v>1</v>
      </c>
      <c r="E1904">
        <v>11</v>
      </c>
      <c r="F1904" s="39">
        <v>2</v>
      </c>
      <c r="G1904" s="39" t="s">
        <v>56</v>
      </c>
      <c r="H1904" t="s">
        <v>633</v>
      </c>
      <c r="I1904" t="s">
        <v>654</v>
      </c>
      <c r="K1904" t="s">
        <v>684</v>
      </c>
      <c r="L1904" s="4" t="s">
        <v>637</v>
      </c>
      <c r="M1904">
        <v>0.35133333333333333</v>
      </c>
      <c r="N1904">
        <v>1.0589999999999999</v>
      </c>
      <c r="Q1904" s="2">
        <f t="shared" si="40"/>
        <v>0.10266550642978679</v>
      </c>
    </row>
    <row r="1905" spans="1:17" x14ac:dyDescent="0.3">
      <c r="A1905" t="s">
        <v>512</v>
      </c>
      <c r="B1905" t="s">
        <v>638</v>
      </c>
      <c r="C1905" t="s">
        <v>41</v>
      </c>
      <c r="D1905" s="39">
        <v>1</v>
      </c>
      <c r="E1905">
        <v>11</v>
      </c>
      <c r="F1905" s="39">
        <v>2</v>
      </c>
      <c r="G1905" s="39" t="s">
        <v>56</v>
      </c>
      <c r="H1905" t="s">
        <v>633</v>
      </c>
      <c r="I1905" t="s">
        <v>654</v>
      </c>
      <c r="K1905" t="s">
        <v>641</v>
      </c>
      <c r="L1905" s="4" t="s">
        <v>637</v>
      </c>
      <c r="M1905">
        <v>0.23766666666666669</v>
      </c>
      <c r="N1905">
        <v>1.6890000000000001</v>
      </c>
      <c r="Q1905" s="2">
        <f t="shared" si="40"/>
        <v>7.4930060145525057E-2</v>
      </c>
    </row>
    <row r="1906" spans="1:17" x14ac:dyDescent="0.3">
      <c r="A1906" t="s">
        <v>512</v>
      </c>
      <c r="B1906" t="s">
        <v>638</v>
      </c>
      <c r="C1906" t="s">
        <v>41</v>
      </c>
      <c r="D1906" s="39">
        <v>1</v>
      </c>
      <c r="E1906">
        <v>11</v>
      </c>
      <c r="F1906" s="39">
        <v>2</v>
      </c>
      <c r="G1906" s="39" t="s">
        <v>56</v>
      </c>
      <c r="H1906" t="s">
        <v>633</v>
      </c>
      <c r="I1906" t="s">
        <v>654</v>
      </c>
      <c r="K1906" t="s">
        <v>684</v>
      </c>
      <c r="L1906" s="4" t="s">
        <v>637</v>
      </c>
      <c r="M1906">
        <v>0.16966666666666666</v>
      </c>
      <c r="N1906">
        <v>1.667</v>
      </c>
      <c r="Q1906" s="2">
        <f t="shared" si="40"/>
        <v>3.7689340355460836E-2</v>
      </c>
    </row>
    <row r="1907" spans="1:17" x14ac:dyDescent="0.3">
      <c r="A1907" t="s">
        <v>512</v>
      </c>
      <c r="B1907" t="s">
        <v>638</v>
      </c>
      <c r="C1907" t="s">
        <v>41</v>
      </c>
      <c r="D1907" s="39">
        <v>1</v>
      </c>
      <c r="E1907">
        <v>11</v>
      </c>
      <c r="F1907" s="39">
        <v>2</v>
      </c>
      <c r="G1907" s="39" t="s">
        <v>56</v>
      </c>
      <c r="H1907" t="s">
        <v>633</v>
      </c>
      <c r="I1907" t="s">
        <v>686</v>
      </c>
      <c r="K1907" t="s">
        <v>671</v>
      </c>
      <c r="L1907" s="4" t="s">
        <v>637</v>
      </c>
      <c r="M1907">
        <v>0.14633333333333334</v>
      </c>
      <c r="N1907">
        <v>1.9850000000000001</v>
      </c>
      <c r="Q1907" s="2">
        <f t="shared" si="40"/>
        <v>3.3383888678279725E-2</v>
      </c>
    </row>
    <row r="1908" spans="1:17" x14ac:dyDescent="0.3">
      <c r="A1908" t="s">
        <v>512</v>
      </c>
      <c r="B1908" t="s">
        <v>638</v>
      </c>
      <c r="C1908" t="s">
        <v>41</v>
      </c>
      <c r="D1908" s="39">
        <v>1</v>
      </c>
      <c r="E1908">
        <v>11</v>
      </c>
      <c r="F1908" s="39">
        <v>2</v>
      </c>
      <c r="G1908" s="39" t="s">
        <v>56</v>
      </c>
      <c r="H1908" t="s">
        <v>633</v>
      </c>
      <c r="I1908" t="s">
        <v>645</v>
      </c>
      <c r="K1908" t="s">
        <v>641</v>
      </c>
      <c r="L1908" s="4" t="s">
        <v>637</v>
      </c>
      <c r="M1908">
        <v>0.34099999999999997</v>
      </c>
      <c r="N1908">
        <v>5.4980000000000002</v>
      </c>
      <c r="Q1908" s="2">
        <f t="shared" si="40"/>
        <v>0.50211520734142667</v>
      </c>
    </row>
    <row r="1909" spans="1:17" x14ac:dyDescent="0.3">
      <c r="A1909" t="s">
        <v>512</v>
      </c>
      <c r="B1909" t="s">
        <v>638</v>
      </c>
      <c r="C1909" t="s">
        <v>41</v>
      </c>
      <c r="D1909" s="39">
        <v>1</v>
      </c>
      <c r="E1909">
        <v>11</v>
      </c>
      <c r="F1909" s="39">
        <v>2</v>
      </c>
      <c r="G1909" s="39" t="s">
        <v>56</v>
      </c>
      <c r="H1909" t="s">
        <v>633</v>
      </c>
      <c r="I1909" t="s">
        <v>645</v>
      </c>
      <c r="K1909" t="s">
        <v>641</v>
      </c>
      <c r="L1909" s="4" t="s">
        <v>637</v>
      </c>
      <c r="M1909">
        <v>0.19533333333333333</v>
      </c>
      <c r="N1909">
        <v>3.1280000000000001</v>
      </c>
      <c r="Q1909" s="2">
        <f t="shared" si="40"/>
        <v>9.3736632709110937E-2</v>
      </c>
    </row>
    <row r="1910" spans="1:17" x14ac:dyDescent="0.3">
      <c r="A1910" t="s">
        <v>512</v>
      </c>
      <c r="B1910" t="s">
        <v>638</v>
      </c>
      <c r="C1910" t="s">
        <v>41</v>
      </c>
      <c r="D1910" s="39">
        <v>1</v>
      </c>
      <c r="E1910">
        <v>11</v>
      </c>
      <c r="F1910" s="39">
        <v>2</v>
      </c>
      <c r="G1910" s="39" t="s">
        <v>56</v>
      </c>
      <c r="H1910" t="s">
        <v>633</v>
      </c>
      <c r="I1910" t="s">
        <v>645</v>
      </c>
      <c r="K1910" t="s">
        <v>684</v>
      </c>
      <c r="L1910" s="4" t="s">
        <v>637</v>
      </c>
      <c r="M1910">
        <v>0.219</v>
      </c>
      <c r="N1910">
        <v>1.8049999999999999</v>
      </c>
      <c r="Q1910" s="2">
        <f t="shared" si="40"/>
        <v>6.7991608773042556E-2</v>
      </c>
    </row>
    <row r="1911" spans="1:17" x14ac:dyDescent="0.3">
      <c r="A1911" t="s">
        <v>512</v>
      </c>
      <c r="B1911" t="s">
        <v>638</v>
      </c>
      <c r="C1911" t="s">
        <v>41</v>
      </c>
      <c r="D1911" s="39">
        <v>1</v>
      </c>
      <c r="E1911">
        <v>11</v>
      </c>
      <c r="F1911" s="39">
        <v>2</v>
      </c>
      <c r="G1911" s="39" t="s">
        <v>56</v>
      </c>
      <c r="H1911" t="s">
        <v>633</v>
      </c>
      <c r="I1911" t="s">
        <v>42</v>
      </c>
      <c r="K1911" t="s">
        <v>684</v>
      </c>
      <c r="L1911" s="4" t="s">
        <v>637</v>
      </c>
      <c r="M1911">
        <v>0.19066666666666668</v>
      </c>
      <c r="N1911">
        <v>1.5009999999999999</v>
      </c>
      <c r="Q1911" s="2">
        <f t="shared" si="40"/>
        <v>4.2856837639137682E-2</v>
      </c>
    </row>
    <row r="1912" spans="1:17" x14ac:dyDescent="0.3">
      <c r="A1912" t="s">
        <v>512</v>
      </c>
      <c r="B1912" t="s">
        <v>638</v>
      </c>
      <c r="C1912" t="s">
        <v>41</v>
      </c>
      <c r="D1912" s="39">
        <v>1</v>
      </c>
      <c r="E1912">
        <v>11</v>
      </c>
      <c r="F1912" s="39">
        <v>2</v>
      </c>
      <c r="G1912" s="39" t="s">
        <v>56</v>
      </c>
      <c r="H1912" t="s">
        <v>633</v>
      </c>
      <c r="I1912" t="s">
        <v>651</v>
      </c>
      <c r="K1912" t="s">
        <v>684</v>
      </c>
      <c r="L1912" s="4" t="s">
        <v>637</v>
      </c>
      <c r="M1912">
        <v>0.47799999999999998</v>
      </c>
      <c r="N1912">
        <v>6.7430000000000003</v>
      </c>
      <c r="Q1912" s="2">
        <f t="shared" si="40"/>
        <v>1.2100375128707324</v>
      </c>
    </row>
    <row r="1913" spans="1:17" x14ac:dyDescent="0.3">
      <c r="A1913" t="s">
        <v>512</v>
      </c>
      <c r="B1913" t="s">
        <v>638</v>
      </c>
      <c r="C1913" t="s">
        <v>41</v>
      </c>
      <c r="D1913" s="39">
        <v>1</v>
      </c>
      <c r="E1913">
        <v>11</v>
      </c>
      <c r="F1913" s="39">
        <v>2</v>
      </c>
      <c r="G1913" s="39" t="s">
        <v>56</v>
      </c>
      <c r="H1913" t="s">
        <v>633</v>
      </c>
      <c r="I1913" t="s">
        <v>651</v>
      </c>
      <c r="K1913" t="s">
        <v>684</v>
      </c>
      <c r="L1913" s="4" t="s">
        <v>637</v>
      </c>
      <c r="M1913">
        <v>0.46133333333333332</v>
      </c>
      <c r="N1913">
        <v>3.915</v>
      </c>
      <c r="Q1913" s="2">
        <f t="shared" si="40"/>
        <v>0.6544120966438508</v>
      </c>
    </row>
    <row r="1914" spans="1:17" x14ac:dyDescent="0.3">
      <c r="A1914" t="s">
        <v>512</v>
      </c>
      <c r="B1914" t="s">
        <v>638</v>
      </c>
      <c r="C1914" t="s">
        <v>687</v>
      </c>
      <c r="D1914" s="39">
        <v>1</v>
      </c>
      <c r="E1914">
        <v>8</v>
      </c>
      <c r="F1914" s="39">
        <v>1</v>
      </c>
      <c r="G1914" s="39" t="s">
        <v>56</v>
      </c>
      <c r="H1914" t="s">
        <v>633</v>
      </c>
      <c r="I1914" t="s">
        <v>646</v>
      </c>
      <c r="K1914" t="s">
        <v>684</v>
      </c>
      <c r="L1914" s="4" t="s">
        <v>637</v>
      </c>
      <c r="M1914">
        <v>0.51600000000000001</v>
      </c>
      <c r="N1914">
        <v>4.2210000000000001</v>
      </c>
      <c r="Q1914" s="2">
        <f t="shared" si="40"/>
        <v>0.88268274469417873</v>
      </c>
    </row>
    <row r="1915" spans="1:17" x14ac:dyDescent="0.3">
      <c r="A1915" t="s">
        <v>512</v>
      </c>
      <c r="B1915" t="s">
        <v>638</v>
      </c>
      <c r="C1915" t="s">
        <v>687</v>
      </c>
      <c r="D1915" s="39">
        <v>1</v>
      </c>
      <c r="E1915">
        <v>9</v>
      </c>
      <c r="F1915" s="39">
        <v>2</v>
      </c>
      <c r="G1915" s="39" t="s">
        <v>56</v>
      </c>
      <c r="H1915" t="s">
        <v>633</v>
      </c>
      <c r="I1915" t="s">
        <v>634</v>
      </c>
      <c r="K1915" t="s">
        <v>684</v>
      </c>
      <c r="L1915" s="4" t="s">
        <v>637</v>
      </c>
      <c r="M1915">
        <v>0.20233333333333334</v>
      </c>
      <c r="N1915">
        <v>3.9129999999999998</v>
      </c>
      <c r="Q1915" s="2">
        <f t="shared" si="40"/>
        <v>0.12581563155719069</v>
      </c>
    </row>
    <row r="1916" spans="1:17" x14ac:dyDescent="0.3">
      <c r="A1916" t="s">
        <v>512</v>
      </c>
      <c r="B1916" t="s">
        <v>638</v>
      </c>
      <c r="C1916" t="s">
        <v>687</v>
      </c>
      <c r="D1916" s="39">
        <v>1</v>
      </c>
      <c r="E1916">
        <v>9</v>
      </c>
      <c r="F1916" s="39">
        <v>2</v>
      </c>
      <c r="G1916" s="39" t="s">
        <v>56</v>
      </c>
      <c r="H1916" t="s">
        <v>633</v>
      </c>
      <c r="I1916" t="s">
        <v>634</v>
      </c>
      <c r="K1916" t="s">
        <v>684</v>
      </c>
      <c r="L1916" s="4" t="s">
        <v>637</v>
      </c>
      <c r="M1916">
        <v>0.10099999999999999</v>
      </c>
      <c r="N1916">
        <v>3.367</v>
      </c>
      <c r="Q1916" s="2">
        <f t="shared" si="40"/>
        <v>2.6975887720440083E-2</v>
      </c>
    </row>
    <row r="1917" spans="1:17" x14ac:dyDescent="0.3">
      <c r="A1917" t="s">
        <v>512</v>
      </c>
      <c r="B1917" t="s">
        <v>638</v>
      </c>
      <c r="C1917" t="s">
        <v>687</v>
      </c>
      <c r="D1917" s="39">
        <v>1</v>
      </c>
      <c r="E1917">
        <v>9</v>
      </c>
      <c r="F1917" s="39">
        <v>2</v>
      </c>
      <c r="G1917" s="39" t="s">
        <v>56</v>
      </c>
      <c r="H1917" t="s">
        <v>633</v>
      </c>
      <c r="I1917" t="s">
        <v>634</v>
      </c>
      <c r="K1917" t="s">
        <v>684</v>
      </c>
      <c r="L1917" s="4" t="s">
        <v>637</v>
      </c>
      <c r="M1917">
        <v>0.10433333333333333</v>
      </c>
      <c r="N1917">
        <v>4.5739999999999998</v>
      </c>
      <c r="Q1917" s="2">
        <f t="shared" si="40"/>
        <v>3.9104992532450249E-2</v>
      </c>
    </row>
    <row r="1918" spans="1:17" x14ac:dyDescent="0.3">
      <c r="A1918" t="s">
        <v>512</v>
      </c>
      <c r="B1918" t="s">
        <v>638</v>
      </c>
      <c r="C1918" t="s">
        <v>687</v>
      </c>
      <c r="D1918" s="39">
        <v>1</v>
      </c>
      <c r="E1918">
        <v>9</v>
      </c>
      <c r="F1918" s="39">
        <v>2</v>
      </c>
      <c r="G1918" s="39" t="s">
        <v>56</v>
      </c>
      <c r="H1918" t="s">
        <v>633</v>
      </c>
      <c r="I1918" t="s">
        <v>634</v>
      </c>
      <c r="K1918" t="s">
        <v>684</v>
      </c>
      <c r="L1918" s="4" t="s">
        <v>637</v>
      </c>
      <c r="M1918">
        <v>0.10433333333333333</v>
      </c>
      <c r="N1918">
        <v>4.34</v>
      </c>
      <c r="Q1918" s="2">
        <f t="shared" si="40"/>
        <v>3.7104431043033244E-2</v>
      </c>
    </row>
    <row r="1919" spans="1:17" x14ac:dyDescent="0.3">
      <c r="A1919" t="s">
        <v>512</v>
      </c>
      <c r="B1919" t="s">
        <v>638</v>
      </c>
      <c r="C1919" t="s">
        <v>687</v>
      </c>
      <c r="D1919" s="39">
        <v>1</v>
      </c>
      <c r="E1919">
        <v>9</v>
      </c>
      <c r="F1919" s="39">
        <v>2</v>
      </c>
      <c r="G1919" s="39" t="s">
        <v>56</v>
      </c>
      <c r="H1919" t="s">
        <v>633</v>
      </c>
      <c r="I1919" t="s">
        <v>634</v>
      </c>
      <c r="K1919" t="s">
        <v>684</v>
      </c>
      <c r="L1919" s="4" t="s">
        <v>637</v>
      </c>
      <c r="M1919">
        <v>0.25866666666666666</v>
      </c>
      <c r="N1919">
        <v>2.8220000000000001</v>
      </c>
      <c r="Q1919" s="2">
        <f t="shared" si="40"/>
        <v>0.14829544919726506</v>
      </c>
    </row>
    <row r="1920" spans="1:17" x14ac:dyDescent="0.3">
      <c r="A1920" t="s">
        <v>512</v>
      </c>
      <c r="B1920" t="s">
        <v>638</v>
      </c>
      <c r="C1920" t="s">
        <v>687</v>
      </c>
      <c r="D1920" s="39">
        <v>1</v>
      </c>
      <c r="E1920">
        <v>9</v>
      </c>
      <c r="F1920" s="39">
        <v>2</v>
      </c>
      <c r="G1920" s="39" t="s">
        <v>56</v>
      </c>
      <c r="H1920" t="s">
        <v>633</v>
      </c>
      <c r="I1920" t="s">
        <v>634</v>
      </c>
      <c r="K1920" t="s">
        <v>684</v>
      </c>
      <c r="L1920" s="4" t="s">
        <v>637</v>
      </c>
      <c r="M1920">
        <v>0.27899999999999997</v>
      </c>
      <c r="N1920">
        <v>2.1139999999999999</v>
      </c>
      <c r="Q1920" s="2">
        <f t="shared" si="40"/>
        <v>0.12924188121586186</v>
      </c>
    </row>
    <row r="1921" spans="1:17" x14ac:dyDescent="0.3">
      <c r="A1921" t="s">
        <v>512</v>
      </c>
      <c r="B1921" t="s">
        <v>638</v>
      </c>
      <c r="C1921" t="s">
        <v>44</v>
      </c>
      <c r="D1921" s="39">
        <v>1</v>
      </c>
      <c r="E1921">
        <v>9</v>
      </c>
      <c r="F1921" s="39">
        <v>2</v>
      </c>
      <c r="G1921" s="39" t="s">
        <v>56</v>
      </c>
      <c r="H1921" t="s">
        <v>633</v>
      </c>
      <c r="I1921" t="s">
        <v>645</v>
      </c>
      <c r="K1921" t="s">
        <v>671</v>
      </c>
      <c r="L1921" s="4" t="s">
        <v>637</v>
      </c>
      <c r="M1921">
        <v>0.23900000000000002</v>
      </c>
      <c r="N1921">
        <v>10.250999999999999</v>
      </c>
      <c r="Q1921" s="2">
        <f t="shared" si="40"/>
        <v>0.45988782976560438</v>
      </c>
    </row>
    <row r="1922" spans="1:17" x14ac:dyDescent="0.3">
      <c r="A1922" t="s">
        <v>512</v>
      </c>
      <c r="B1922" t="s">
        <v>638</v>
      </c>
      <c r="C1922" t="s">
        <v>44</v>
      </c>
      <c r="D1922" s="39">
        <v>1</v>
      </c>
      <c r="E1922">
        <v>9</v>
      </c>
      <c r="F1922" s="39">
        <v>2</v>
      </c>
      <c r="G1922" s="39" t="s">
        <v>56</v>
      </c>
      <c r="H1922" t="s">
        <v>633</v>
      </c>
      <c r="I1922" t="s">
        <v>645</v>
      </c>
      <c r="K1922" t="s">
        <v>641</v>
      </c>
      <c r="L1922" s="4" t="s">
        <v>637</v>
      </c>
      <c r="M1922">
        <v>0.13533333333333333</v>
      </c>
      <c r="N1922">
        <v>2.8010000000000002</v>
      </c>
      <c r="Q1922" s="2">
        <f t="shared" si="40"/>
        <v>4.0291417616072314E-2</v>
      </c>
    </row>
    <row r="1923" spans="1:17" x14ac:dyDescent="0.3">
      <c r="A1923" t="s">
        <v>512</v>
      </c>
      <c r="B1923" t="s">
        <v>638</v>
      </c>
      <c r="C1923" t="s">
        <v>44</v>
      </c>
      <c r="D1923" s="39">
        <v>1</v>
      </c>
      <c r="E1923">
        <v>9</v>
      </c>
      <c r="F1923" s="39">
        <v>2</v>
      </c>
      <c r="G1923" s="39" t="s">
        <v>56</v>
      </c>
      <c r="H1923" t="s">
        <v>633</v>
      </c>
      <c r="I1923" t="s">
        <v>669</v>
      </c>
      <c r="K1923" t="s">
        <v>671</v>
      </c>
      <c r="L1923" s="4" t="s">
        <v>670</v>
      </c>
      <c r="M1923">
        <v>1.829</v>
      </c>
      <c r="N1923">
        <v>3.67</v>
      </c>
      <c r="O1923">
        <f>N1923/2</f>
        <v>1.835</v>
      </c>
      <c r="P1923">
        <f>M1923/2</f>
        <v>0.91449999999999998</v>
      </c>
      <c r="Q1923">
        <f t="shared" ref="Q1923" si="41">4/3*PI()*O1923*P1923^2</f>
        <v>6.4282402164701082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pane xSplit="18" ySplit="1" topLeftCell="S5" activePane="bottomRight" state="frozen"/>
      <selection pane="topRight" activeCell="S1" sqref="S1"/>
      <selection pane="bottomLeft" activeCell="A2" sqref="A2"/>
      <selection pane="bottomRight" activeCell="D266" sqref="D266"/>
    </sheetView>
  </sheetViews>
  <sheetFormatPr defaultColWidth="9" defaultRowHeight="15" x14ac:dyDescent="0.3"/>
  <cols>
    <col min="1" max="1" width="11.125" style="20" customWidth="1"/>
    <col min="2" max="7" width="9" style="20"/>
    <col min="8" max="8" width="15.125" style="20" customWidth="1"/>
    <col min="9" max="16384" width="9" style="20"/>
  </cols>
  <sheetData>
    <row r="1" spans="1:18" s="23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x14ac:dyDescent="0.3">
      <c r="A2" s="22" t="s">
        <v>531</v>
      </c>
      <c r="B2" s="22" t="s">
        <v>532</v>
      </c>
      <c r="C2" s="22" t="s">
        <v>533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534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 x14ac:dyDescent="0.3">
      <c r="A3" s="22" t="s">
        <v>531</v>
      </c>
      <c r="B3" s="22" t="s">
        <v>532</v>
      </c>
      <c r="C3" s="22" t="s">
        <v>533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534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 x14ac:dyDescent="0.3">
      <c r="A4" s="22" t="s">
        <v>531</v>
      </c>
      <c r="B4" s="22" t="s">
        <v>532</v>
      </c>
      <c r="C4" s="22" t="s">
        <v>533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534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 x14ac:dyDescent="0.3">
      <c r="A5" s="22" t="s">
        <v>531</v>
      </c>
      <c r="B5" s="22" t="s">
        <v>532</v>
      </c>
      <c r="C5" s="22" t="s">
        <v>535</v>
      </c>
      <c r="F5" s="22">
        <v>3</v>
      </c>
      <c r="H5" s="20" t="s">
        <v>84</v>
      </c>
      <c r="K5" s="22" t="s">
        <v>534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 x14ac:dyDescent="0.3">
      <c r="A6" s="22" t="s">
        <v>531</v>
      </c>
      <c r="B6" s="22" t="s">
        <v>537</v>
      </c>
      <c r="C6" s="22" t="s">
        <v>538</v>
      </c>
      <c r="F6" s="22">
        <v>2</v>
      </c>
      <c r="H6" s="20" t="s">
        <v>84</v>
      </c>
      <c r="K6" s="22" t="s">
        <v>534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 x14ac:dyDescent="0.3">
      <c r="A7" s="22" t="s">
        <v>531</v>
      </c>
      <c r="B7" s="22" t="s">
        <v>537</v>
      </c>
      <c r="C7" s="22" t="s">
        <v>538</v>
      </c>
      <c r="F7" s="22">
        <v>2</v>
      </c>
      <c r="H7" s="20" t="s">
        <v>84</v>
      </c>
      <c r="K7" s="22" t="s">
        <v>534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 x14ac:dyDescent="0.3">
      <c r="A8" s="22" t="s">
        <v>531</v>
      </c>
      <c r="B8" s="22" t="s">
        <v>537</v>
      </c>
      <c r="C8" s="22" t="s">
        <v>538</v>
      </c>
      <c r="F8" s="22">
        <v>3</v>
      </c>
      <c r="H8" s="20" t="s">
        <v>84</v>
      </c>
      <c r="K8" s="22" t="s">
        <v>534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 x14ac:dyDescent="0.3">
      <c r="A9" s="22" t="s">
        <v>531</v>
      </c>
      <c r="B9" s="22" t="s">
        <v>537</v>
      </c>
      <c r="C9" s="22" t="s">
        <v>538</v>
      </c>
      <c r="F9" s="22">
        <v>3</v>
      </c>
      <c r="H9" s="20" t="s">
        <v>84</v>
      </c>
      <c r="K9" s="22" t="s">
        <v>534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 x14ac:dyDescent="0.3">
      <c r="A10" s="22" t="s">
        <v>531</v>
      </c>
      <c r="B10" s="22" t="s">
        <v>537</v>
      </c>
      <c r="C10" s="22" t="s">
        <v>539</v>
      </c>
      <c r="F10" s="22">
        <v>2</v>
      </c>
      <c r="H10" s="20" t="s">
        <v>84</v>
      </c>
      <c r="K10" s="22" t="s">
        <v>534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 x14ac:dyDescent="0.3">
      <c r="A11" s="22" t="s">
        <v>531</v>
      </c>
      <c r="B11" s="22" t="s">
        <v>537</v>
      </c>
      <c r="C11" s="22" t="s">
        <v>540</v>
      </c>
      <c r="F11" s="22">
        <v>2</v>
      </c>
      <c r="H11" s="20" t="s">
        <v>84</v>
      </c>
      <c r="K11" s="22" t="s">
        <v>534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 x14ac:dyDescent="0.3">
      <c r="A12" s="22" t="s">
        <v>536</v>
      </c>
      <c r="B12" s="22" t="s">
        <v>532</v>
      </c>
      <c r="C12" s="22" t="s">
        <v>535</v>
      </c>
      <c r="F12" s="22">
        <v>2</v>
      </c>
      <c r="H12" s="20" t="s">
        <v>84</v>
      </c>
      <c r="K12" s="22" t="s">
        <v>534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 x14ac:dyDescent="0.3">
      <c r="A13" s="22" t="s">
        <v>536</v>
      </c>
      <c r="B13" s="22" t="s">
        <v>541</v>
      </c>
      <c r="C13" s="22" t="s">
        <v>538</v>
      </c>
      <c r="F13" s="22">
        <v>1</v>
      </c>
      <c r="H13" s="20" t="s">
        <v>84</v>
      </c>
      <c r="K13" s="22" t="s">
        <v>534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 x14ac:dyDescent="0.3">
      <c r="A14" s="22" t="s">
        <v>536</v>
      </c>
      <c r="B14" s="22" t="s">
        <v>541</v>
      </c>
      <c r="C14" s="22" t="s">
        <v>538</v>
      </c>
      <c r="F14" s="22">
        <v>2</v>
      </c>
      <c r="H14" s="20" t="s">
        <v>84</v>
      </c>
      <c r="K14" s="22" t="s">
        <v>534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 x14ac:dyDescent="0.3">
      <c r="A15" s="22" t="s">
        <v>536</v>
      </c>
      <c r="B15" s="22" t="s">
        <v>541</v>
      </c>
      <c r="C15" s="22" t="s">
        <v>538</v>
      </c>
      <c r="F15" s="22">
        <v>2</v>
      </c>
      <c r="H15" s="20" t="s">
        <v>84</v>
      </c>
      <c r="K15" s="22" t="s">
        <v>534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 x14ac:dyDescent="0.3">
      <c r="A16" s="22" t="s">
        <v>536</v>
      </c>
      <c r="B16" s="22" t="s">
        <v>541</v>
      </c>
      <c r="C16" s="22" t="s">
        <v>538</v>
      </c>
      <c r="F16" s="22">
        <v>3</v>
      </c>
      <c r="H16" s="20" t="s">
        <v>84</v>
      </c>
      <c r="K16" s="22" t="s">
        <v>534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 x14ac:dyDescent="0.3">
      <c r="A17" s="22" t="s">
        <v>536</v>
      </c>
      <c r="B17" s="22" t="s">
        <v>541</v>
      </c>
      <c r="C17" s="22" t="s">
        <v>538</v>
      </c>
      <c r="F17" s="22">
        <v>3</v>
      </c>
      <c r="H17" s="20" t="s">
        <v>84</v>
      </c>
      <c r="K17" s="22" t="s">
        <v>534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 x14ac:dyDescent="0.3">
      <c r="A18" s="22" t="s">
        <v>536</v>
      </c>
      <c r="B18" s="22" t="s">
        <v>541</v>
      </c>
      <c r="C18" s="22" t="s">
        <v>538</v>
      </c>
      <c r="F18" s="22">
        <v>3</v>
      </c>
      <c r="H18" s="20" t="s">
        <v>84</v>
      </c>
      <c r="K18" s="22" t="s">
        <v>534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 x14ac:dyDescent="0.3">
      <c r="A19" s="22" t="s">
        <v>536</v>
      </c>
      <c r="B19" s="22" t="s">
        <v>541</v>
      </c>
      <c r="C19" s="22" t="s">
        <v>538</v>
      </c>
      <c r="F19" s="22">
        <v>3</v>
      </c>
      <c r="H19" s="20" t="s">
        <v>84</v>
      </c>
      <c r="K19" s="22" t="s">
        <v>534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 x14ac:dyDescent="0.3">
      <c r="A20" s="22" t="s">
        <v>536</v>
      </c>
      <c r="B20" s="22" t="s">
        <v>541</v>
      </c>
      <c r="C20" s="22" t="s">
        <v>538</v>
      </c>
      <c r="F20" s="22">
        <v>3</v>
      </c>
      <c r="H20" s="20" t="s">
        <v>84</v>
      </c>
      <c r="K20" s="22" t="s">
        <v>534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 x14ac:dyDescent="0.3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457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 x14ac:dyDescent="0.3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457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 x14ac:dyDescent="0.3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457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 x14ac:dyDescent="0.3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457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 x14ac:dyDescent="0.3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457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 x14ac:dyDescent="0.3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457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 x14ac:dyDescent="0.3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457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 x14ac:dyDescent="0.3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457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 x14ac:dyDescent="0.3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457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 x14ac:dyDescent="0.3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457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 x14ac:dyDescent="0.3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 x14ac:dyDescent="0.3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457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 x14ac:dyDescent="0.3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457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 x14ac:dyDescent="0.3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457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 x14ac:dyDescent="0.3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457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 x14ac:dyDescent="0.3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457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 x14ac:dyDescent="0.3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457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 x14ac:dyDescent="0.3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457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 x14ac:dyDescent="0.3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457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 x14ac:dyDescent="0.3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457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 x14ac:dyDescent="0.3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457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 x14ac:dyDescent="0.3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457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 x14ac:dyDescent="0.3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457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 x14ac:dyDescent="0.3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457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 x14ac:dyDescent="0.3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457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 x14ac:dyDescent="0.3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457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 x14ac:dyDescent="0.3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457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 x14ac:dyDescent="0.3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457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 x14ac:dyDescent="0.3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457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 x14ac:dyDescent="0.3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457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 x14ac:dyDescent="0.3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457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 x14ac:dyDescent="0.3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457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 x14ac:dyDescent="0.3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457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 x14ac:dyDescent="0.3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457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 x14ac:dyDescent="0.3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457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 x14ac:dyDescent="0.3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457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 x14ac:dyDescent="0.3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457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 x14ac:dyDescent="0.3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457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 x14ac:dyDescent="0.3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457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 x14ac:dyDescent="0.3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457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 x14ac:dyDescent="0.3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457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 x14ac:dyDescent="0.3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457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 x14ac:dyDescent="0.3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457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 x14ac:dyDescent="0.3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457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 x14ac:dyDescent="0.3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457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 x14ac:dyDescent="0.3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457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 x14ac:dyDescent="0.3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457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 x14ac:dyDescent="0.3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457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 x14ac:dyDescent="0.3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457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 x14ac:dyDescent="0.3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457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 x14ac:dyDescent="0.3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457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 x14ac:dyDescent="0.3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457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 x14ac:dyDescent="0.3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457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 x14ac:dyDescent="0.3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457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 x14ac:dyDescent="0.3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457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 x14ac:dyDescent="0.3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457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 x14ac:dyDescent="0.3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457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 x14ac:dyDescent="0.3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457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 x14ac:dyDescent="0.3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457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 x14ac:dyDescent="0.3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457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 x14ac:dyDescent="0.3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457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 x14ac:dyDescent="0.3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457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 x14ac:dyDescent="0.3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457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 x14ac:dyDescent="0.3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457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 x14ac:dyDescent="0.3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457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 x14ac:dyDescent="0.3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457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 x14ac:dyDescent="0.3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457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 x14ac:dyDescent="0.3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457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 x14ac:dyDescent="0.3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457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 x14ac:dyDescent="0.3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457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 x14ac:dyDescent="0.3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457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 x14ac:dyDescent="0.3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457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 x14ac:dyDescent="0.3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457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 x14ac:dyDescent="0.3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457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 x14ac:dyDescent="0.3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457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 x14ac:dyDescent="0.3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457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 x14ac:dyDescent="0.3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457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 x14ac:dyDescent="0.3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457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 x14ac:dyDescent="0.3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457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 x14ac:dyDescent="0.3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457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 x14ac:dyDescent="0.3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457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 x14ac:dyDescent="0.3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457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 x14ac:dyDescent="0.3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457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 x14ac:dyDescent="0.3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457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 x14ac:dyDescent="0.3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457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 x14ac:dyDescent="0.3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457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 x14ac:dyDescent="0.3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457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 x14ac:dyDescent="0.3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457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 x14ac:dyDescent="0.3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457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 x14ac:dyDescent="0.3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457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 x14ac:dyDescent="0.3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457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 x14ac:dyDescent="0.3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457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 x14ac:dyDescent="0.3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457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 x14ac:dyDescent="0.3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457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 x14ac:dyDescent="0.3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457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 x14ac:dyDescent="0.3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457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 x14ac:dyDescent="0.3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457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 x14ac:dyDescent="0.3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457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 x14ac:dyDescent="0.3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457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 x14ac:dyDescent="0.3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457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 x14ac:dyDescent="0.3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457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 x14ac:dyDescent="0.3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457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 x14ac:dyDescent="0.3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457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 x14ac:dyDescent="0.3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 x14ac:dyDescent="0.3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 x14ac:dyDescent="0.3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 x14ac:dyDescent="0.3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 x14ac:dyDescent="0.3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 x14ac:dyDescent="0.3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 x14ac:dyDescent="0.3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 x14ac:dyDescent="0.3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 x14ac:dyDescent="0.3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 x14ac:dyDescent="0.3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 x14ac:dyDescent="0.3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 x14ac:dyDescent="0.3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 x14ac:dyDescent="0.3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 x14ac:dyDescent="0.3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 x14ac:dyDescent="0.3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 x14ac:dyDescent="0.3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 x14ac:dyDescent="0.3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 x14ac:dyDescent="0.3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 x14ac:dyDescent="0.3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 x14ac:dyDescent="0.3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 x14ac:dyDescent="0.3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 x14ac:dyDescent="0.3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 x14ac:dyDescent="0.3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 x14ac:dyDescent="0.3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 x14ac:dyDescent="0.3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 x14ac:dyDescent="0.3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 x14ac:dyDescent="0.3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 x14ac:dyDescent="0.3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 x14ac:dyDescent="0.3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 x14ac:dyDescent="0.3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 x14ac:dyDescent="0.3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 x14ac:dyDescent="0.3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 x14ac:dyDescent="0.3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 x14ac:dyDescent="0.3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 x14ac:dyDescent="0.3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 x14ac:dyDescent="0.3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 x14ac:dyDescent="0.3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 x14ac:dyDescent="0.3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 x14ac:dyDescent="0.3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 x14ac:dyDescent="0.3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 x14ac:dyDescent="0.3">
      <c r="A164" s="20" t="s">
        <v>542</v>
      </c>
      <c r="B164" s="20" t="s">
        <v>543</v>
      </c>
      <c r="C164" s="20" t="s">
        <v>544</v>
      </c>
      <c r="D164" s="20">
        <v>1</v>
      </c>
      <c r="E164" s="20">
        <v>5</v>
      </c>
      <c r="H164" s="20" t="s">
        <v>545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 x14ac:dyDescent="0.3">
      <c r="A165" s="20" t="s">
        <v>471</v>
      </c>
      <c r="B165" s="20" t="s">
        <v>543</v>
      </c>
      <c r="C165" s="20" t="s">
        <v>544</v>
      </c>
      <c r="D165" s="20">
        <v>1</v>
      </c>
      <c r="E165" s="20">
        <v>5</v>
      </c>
      <c r="H165" s="20" t="s">
        <v>545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 x14ac:dyDescent="0.3">
      <c r="A166" s="20" t="s">
        <v>546</v>
      </c>
      <c r="B166" s="20" t="s">
        <v>543</v>
      </c>
      <c r="C166" s="20" t="s">
        <v>547</v>
      </c>
      <c r="D166" s="20">
        <v>1</v>
      </c>
      <c r="E166" s="20">
        <v>2</v>
      </c>
      <c r="H166" s="20" t="s">
        <v>545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 x14ac:dyDescent="0.3">
      <c r="A167" s="20" t="s">
        <v>546</v>
      </c>
      <c r="B167" s="20" t="s">
        <v>543</v>
      </c>
      <c r="C167" s="20" t="s">
        <v>547</v>
      </c>
      <c r="D167" s="20">
        <v>1</v>
      </c>
      <c r="E167" s="20">
        <v>8</v>
      </c>
      <c r="H167" s="20" t="s">
        <v>545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 x14ac:dyDescent="0.3">
      <c r="A168" s="20" t="s">
        <v>546</v>
      </c>
      <c r="B168" s="20" t="s">
        <v>543</v>
      </c>
      <c r="C168" s="20" t="s">
        <v>547</v>
      </c>
      <c r="D168" s="20">
        <v>1</v>
      </c>
      <c r="E168" s="20">
        <v>2</v>
      </c>
      <c r="H168" s="20" t="s">
        <v>545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 x14ac:dyDescent="0.3">
      <c r="A169" s="20" t="s">
        <v>546</v>
      </c>
      <c r="B169" s="20" t="s">
        <v>543</v>
      </c>
      <c r="C169" s="20" t="s">
        <v>547</v>
      </c>
      <c r="D169" s="20">
        <v>1</v>
      </c>
      <c r="E169" s="20">
        <v>10</v>
      </c>
      <c r="H169" s="20" t="s">
        <v>545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 x14ac:dyDescent="0.3">
      <c r="A170" s="20" t="s">
        <v>546</v>
      </c>
      <c r="B170" s="20" t="s">
        <v>543</v>
      </c>
      <c r="C170" s="20" t="s">
        <v>547</v>
      </c>
      <c r="D170" s="20">
        <v>1</v>
      </c>
      <c r="E170" s="20">
        <v>10</v>
      </c>
      <c r="H170" s="20" t="s">
        <v>545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 x14ac:dyDescent="0.3">
      <c r="A171" s="20" t="s">
        <v>546</v>
      </c>
      <c r="B171" s="20" t="s">
        <v>543</v>
      </c>
      <c r="C171" s="20" t="s">
        <v>548</v>
      </c>
      <c r="D171" s="20">
        <v>1</v>
      </c>
      <c r="E171" s="20">
        <v>6</v>
      </c>
      <c r="H171" s="20" t="s">
        <v>545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 x14ac:dyDescent="0.3">
      <c r="A172" s="20" t="s">
        <v>546</v>
      </c>
      <c r="B172" s="20" t="s">
        <v>543</v>
      </c>
      <c r="C172" s="20" t="s">
        <v>548</v>
      </c>
      <c r="D172" s="20">
        <v>1</v>
      </c>
      <c r="E172" s="20">
        <v>6</v>
      </c>
      <c r="H172" s="20" t="s">
        <v>545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 x14ac:dyDescent="0.3">
      <c r="A173" s="20" t="s">
        <v>546</v>
      </c>
      <c r="B173" s="20" t="s">
        <v>543</v>
      </c>
      <c r="C173" s="20" t="s">
        <v>548</v>
      </c>
      <c r="D173" s="20">
        <v>1</v>
      </c>
      <c r="E173" s="20">
        <v>6</v>
      </c>
      <c r="H173" s="20" t="s">
        <v>545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 x14ac:dyDescent="0.3">
      <c r="A174" s="20" t="s">
        <v>546</v>
      </c>
      <c r="B174" s="20" t="s">
        <v>543</v>
      </c>
      <c r="C174" s="20" t="s">
        <v>548</v>
      </c>
      <c r="D174" s="20">
        <v>1</v>
      </c>
      <c r="E174" s="20">
        <v>5</v>
      </c>
      <c r="H174" s="20" t="s">
        <v>545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 x14ac:dyDescent="0.3">
      <c r="A175" s="20" t="s">
        <v>546</v>
      </c>
      <c r="B175" s="20" t="s">
        <v>543</v>
      </c>
      <c r="C175" s="20" t="s">
        <v>548</v>
      </c>
      <c r="D175" s="20">
        <v>1</v>
      </c>
      <c r="E175" s="20">
        <v>5</v>
      </c>
      <c r="H175" s="20" t="s">
        <v>545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 x14ac:dyDescent="0.3">
      <c r="A176" s="20" t="s">
        <v>546</v>
      </c>
      <c r="B176" s="20" t="s">
        <v>543</v>
      </c>
      <c r="C176" s="20" t="s">
        <v>548</v>
      </c>
      <c r="D176" s="20">
        <v>1</v>
      </c>
      <c r="E176" s="20">
        <v>10</v>
      </c>
      <c r="H176" s="20" t="s">
        <v>545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 x14ac:dyDescent="0.3">
      <c r="A177" s="20" t="s">
        <v>546</v>
      </c>
      <c r="B177" s="20" t="s">
        <v>543</v>
      </c>
      <c r="C177" s="20" t="s">
        <v>549</v>
      </c>
      <c r="D177" s="20">
        <v>1</v>
      </c>
      <c r="E177" s="20">
        <v>2</v>
      </c>
      <c r="H177" s="20" t="s">
        <v>545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 x14ac:dyDescent="0.3">
      <c r="A178" s="20" t="s">
        <v>546</v>
      </c>
      <c r="B178" s="20" t="s">
        <v>543</v>
      </c>
      <c r="C178" s="20" t="s">
        <v>550</v>
      </c>
      <c r="D178" s="20">
        <v>1</v>
      </c>
      <c r="E178" s="20">
        <v>2</v>
      </c>
      <c r="H178" s="20" t="s">
        <v>545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 x14ac:dyDescent="0.3">
      <c r="A179" s="20" t="s">
        <v>546</v>
      </c>
      <c r="B179" s="20" t="s">
        <v>543</v>
      </c>
      <c r="C179" s="20" t="s">
        <v>550</v>
      </c>
      <c r="D179" s="20">
        <v>1</v>
      </c>
      <c r="E179" s="20">
        <v>2</v>
      </c>
      <c r="H179" s="20" t="s">
        <v>545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 x14ac:dyDescent="0.3">
      <c r="A180" s="20" t="s">
        <v>546</v>
      </c>
      <c r="B180" s="20" t="s">
        <v>543</v>
      </c>
      <c r="C180" s="20" t="s">
        <v>550</v>
      </c>
      <c r="D180" s="20">
        <v>1</v>
      </c>
      <c r="E180" s="20">
        <v>2</v>
      </c>
      <c r="H180" s="20" t="s">
        <v>545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 x14ac:dyDescent="0.3">
      <c r="A181" s="20" t="s">
        <v>546</v>
      </c>
      <c r="B181" s="20" t="s">
        <v>543</v>
      </c>
      <c r="C181" s="20" t="s">
        <v>550</v>
      </c>
      <c r="D181" s="20">
        <v>1</v>
      </c>
      <c r="E181" s="20">
        <v>2</v>
      </c>
      <c r="H181" s="20" t="s">
        <v>545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 x14ac:dyDescent="0.3">
      <c r="A182" s="20" t="s">
        <v>504</v>
      </c>
      <c r="B182" s="20" t="s">
        <v>543</v>
      </c>
      <c r="C182" s="20" t="s">
        <v>30</v>
      </c>
      <c r="D182" s="20">
        <v>1</v>
      </c>
      <c r="E182" s="20">
        <v>2</v>
      </c>
      <c r="H182" s="20" t="s">
        <v>545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 x14ac:dyDescent="0.3">
      <c r="A183" s="20" t="s">
        <v>504</v>
      </c>
      <c r="B183" s="20" t="s">
        <v>543</v>
      </c>
      <c r="C183" s="20" t="s">
        <v>30</v>
      </c>
      <c r="D183" s="20">
        <v>1</v>
      </c>
      <c r="E183" s="20">
        <v>2</v>
      </c>
      <c r="H183" s="20" t="s">
        <v>545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 x14ac:dyDescent="0.3">
      <c r="A184" s="20" t="s">
        <v>504</v>
      </c>
      <c r="B184" s="20" t="s">
        <v>543</v>
      </c>
      <c r="C184" s="20" t="s">
        <v>30</v>
      </c>
      <c r="D184" s="20">
        <v>1</v>
      </c>
      <c r="E184" s="20">
        <v>2</v>
      </c>
      <c r="H184" s="20" t="s">
        <v>545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 x14ac:dyDescent="0.3">
      <c r="A185" s="20" t="s">
        <v>504</v>
      </c>
      <c r="B185" s="20" t="s">
        <v>543</v>
      </c>
      <c r="C185" s="20" t="s">
        <v>30</v>
      </c>
      <c r="D185" s="20">
        <v>1</v>
      </c>
      <c r="E185" s="20">
        <v>2</v>
      </c>
      <c r="H185" s="20" t="s">
        <v>545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 x14ac:dyDescent="0.3">
      <c r="A186" s="20" t="s">
        <v>504</v>
      </c>
      <c r="B186" s="20" t="s">
        <v>543</v>
      </c>
      <c r="C186" s="20" t="s">
        <v>30</v>
      </c>
      <c r="D186" s="20">
        <v>1</v>
      </c>
      <c r="E186" s="20">
        <v>9</v>
      </c>
      <c r="H186" s="20" t="s">
        <v>545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 x14ac:dyDescent="0.3">
      <c r="A187" s="20" t="s">
        <v>504</v>
      </c>
      <c r="B187" s="20" t="s">
        <v>543</v>
      </c>
      <c r="C187" s="20" t="s">
        <v>30</v>
      </c>
      <c r="D187" s="20">
        <v>1</v>
      </c>
      <c r="E187" s="20">
        <v>9</v>
      </c>
      <c r="H187" s="20" t="s">
        <v>545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 x14ac:dyDescent="0.3">
      <c r="A188" s="20" t="s">
        <v>504</v>
      </c>
      <c r="B188" s="20" t="s">
        <v>543</v>
      </c>
      <c r="C188" s="20" t="s">
        <v>30</v>
      </c>
      <c r="D188" s="20">
        <v>1</v>
      </c>
      <c r="E188" s="20">
        <v>9</v>
      </c>
      <c r="H188" s="20" t="s">
        <v>545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 x14ac:dyDescent="0.3">
      <c r="A189" s="20" t="s">
        <v>504</v>
      </c>
      <c r="B189" s="20" t="s">
        <v>543</v>
      </c>
      <c r="C189" s="20" t="s">
        <v>30</v>
      </c>
      <c r="D189" s="20">
        <v>1</v>
      </c>
      <c r="E189" s="20">
        <v>9</v>
      </c>
      <c r="H189" s="20" t="s">
        <v>545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 x14ac:dyDescent="0.3">
      <c r="A190" s="20" t="s">
        <v>504</v>
      </c>
      <c r="B190" s="20" t="s">
        <v>543</v>
      </c>
      <c r="C190" s="20" t="s">
        <v>30</v>
      </c>
      <c r="D190" s="20">
        <v>1</v>
      </c>
      <c r="E190" s="20">
        <v>9</v>
      </c>
      <c r="H190" s="20" t="s">
        <v>545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 x14ac:dyDescent="0.3">
      <c r="A191" s="20" t="s">
        <v>504</v>
      </c>
      <c r="B191" s="20" t="s">
        <v>543</v>
      </c>
      <c r="C191" s="20" t="s">
        <v>30</v>
      </c>
      <c r="D191" s="20">
        <v>1</v>
      </c>
      <c r="E191" s="20">
        <v>9</v>
      </c>
      <c r="H191" s="20" t="s">
        <v>545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 x14ac:dyDescent="0.3">
      <c r="A192" s="20" t="s">
        <v>504</v>
      </c>
      <c r="B192" s="20" t="s">
        <v>543</v>
      </c>
      <c r="C192" s="20" t="s">
        <v>30</v>
      </c>
      <c r="D192" s="20">
        <v>1</v>
      </c>
      <c r="E192" s="20">
        <v>9</v>
      </c>
      <c r="H192" s="20" t="s">
        <v>545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 x14ac:dyDescent="0.3">
      <c r="A193" s="20" t="s">
        <v>546</v>
      </c>
      <c r="B193" s="20" t="s">
        <v>543</v>
      </c>
      <c r="C193" s="20" t="s">
        <v>550</v>
      </c>
      <c r="D193" s="20">
        <v>1</v>
      </c>
      <c r="E193" s="20">
        <v>12</v>
      </c>
      <c r="H193" s="20" t="s">
        <v>545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 x14ac:dyDescent="0.3">
      <c r="A194" s="20" t="s">
        <v>546</v>
      </c>
      <c r="B194" s="20" t="s">
        <v>543</v>
      </c>
      <c r="C194" s="20" t="s">
        <v>550</v>
      </c>
      <c r="D194" s="20">
        <v>1</v>
      </c>
      <c r="E194" s="20">
        <v>12</v>
      </c>
      <c r="H194" s="20" t="s">
        <v>545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 x14ac:dyDescent="0.3">
      <c r="A195" s="20" t="s">
        <v>546</v>
      </c>
      <c r="B195" s="20" t="s">
        <v>543</v>
      </c>
      <c r="C195" s="20" t="s">
        <v>30</v>
      </c>
      <c r="D195" s="20">
        <v>1</v>
      </c>
      <c r="E195" s="20">
        <v>12</v>
      </c>
      <c r="H195" s="20" t="s">
        <v>545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 x14ac:dyDescent="0.3">
      <c r="A196" s="20" t="s">
        <v>546</v>
      </c>
      <c r="B196" s="20" t="s">
        <v>543</v>
      </c>
      <c r="C196" s="20" t="s">
        <v>30</v>
      </c>
      <c r="D196" s="20">
        <v>1</v>
      </c>
      <c r="E196" s="20">
        <v>12</v>
      </c>
      <c r="H196" s="20" t="s">
        <v>545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 x14ac:dyDescent="0.3">
      <c r="A197" s="20" t="s">
        <v>546</v>
      </c>
      <c r="B197" s="20" t="s">
        <v>543</v>
      </c>
      <c r="C197" s="20" t="s">
        <v>550</v>
      </c>
      <c r="D197" s="20">
        <v>1</v>
      </c>
      <c r="E197" s="20">
        <v>12</v>
      </c>
      <c r="H197" s="20" t="s">
        <v>545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 x14ac:dyDescent="0.3">
      <c r="A198" s="20" t="s">
        <v>546</v>
      </c>
      <c r="B198" s="20" t="s">
        <v>543</v>
      </c>
      <c r="C198" s="20" t="s">
        <v>30</v>
      </c>
      <c r="D198" s="20">
        <v>1</v>
      </c>
      <c r="E198" s="20">
        <v>12</v>
      </c>
      <c r="H198" s="20" t="s">
        <v>545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 x14ac:dyDescent="0.3">
      <c r="A199" s="20" t="s">
        <v>546</v>
      </c>
      <c r="B199" s="20" t="s">
        <v>543</v>
      </c>
      <c r="C199" s="20" t="s">
        <v>30</v>
      </c>
      <c r="D199" s="20">
        <v>1</v>
      </c>
      <c r="E199" s="20">
        <v>12</v>
      </c>
      <c r="H199" s="20" t="s">
        <v>545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 x14ac:dyDescent="0.3">
      <c r="A200" s="20" t="s">
        <v>546</v>
      </c>
      <c r="B200" s="20" t="s">
        <v>543</v>
      </c>
      <c r="C200" s="20" t="s">
        <v>30</v>
      </c>
      <c r="D200" s="20">
        <v>1</v>
      </c>
      <c r="E200" s="20">
        <v>12</v>
      </c>
      <c r="H200" s="20" t="s">
        <v>545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 x14ac:dyDescent="0.3">
      <c r="A201" s="20" t="s">
        <v>546</v>
      </c>
      <c r="B201" s="20" t="s">
        <v>543</v>
      </c>
      <c r="C201" s="20" t="s">
        <v>30</v>
      </c>
      <c r="D201" s="20">
        <v>1</v>
      </c>
      <c r="E201" s="20">
        <v>12</v>
      </c>
      <c r="H201" s="20" t="s">
        <v>545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 x14ac:dyDescent="0.3">
      <c r="A202" s="20" t="s">
        <v>546</v>
      </c>
      <c r="B202" s="20" t="s">
        <v>543</v>
      </c>
      <c r="C202" s="20" t="s">
        <v>30</v>
      </c>
      <c r="D202" s="20">
        <v>1</v>
      </c>
      <c r="E202" s="20">
        <v>12</v>
      </c>
      <c r="H202" s="20" t="s">
        <v>545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 x14ac:dyDescent="0.3">
      <c r="A203" s="20" t="s">
        <v>546</v>
      </c>
      <c r="B203" s="20" t="s">
        <v>543</v>
      </c>
      <c r="C203" s="20" t="s">
        <v>30</v>
      </c>
      <c r="D203" s="20">
        <v>1</v>
      </c>
      <c r="E203" s="20">
        <v>12</v>
      </c>
      <c r="H203" s="20" t="s">
        <v>545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 x14ac:dyDescent="0.3">
      <c r="A204" s="20" t="s">
        <v>551</v>
      </c>
      <c r="B204" s="20" t="s">
        <v>543</v>
      </c>
      <c r="C204" s="20" t="s">
        <v>552</v>
      </c>
      <c r="D204" s="20">
        <v>1</v>
      </c>
      <c r="E204" s="20">
        <v>4</v>
      </c>
      <c r="H204" s="20" t="s">
        <v>545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 x14ac:dyDescent="0.3">
      <c r="A205" s="20" t="s">
        <v>551</v>
      </c>
      <c r="B205" s="20" t="s">
        <v>543</v>
      </c>
      <c r="C205" s="20" t="s">
        <v>552</v>
      </c>
      <c r="D205" s="20">
        <v>1</v>
      </c>
      <c r="E205" s="20">
        <v>6</v>
      </c>
      <c r="H205" s="20" t="s">
        <v>545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 x14ac:dyDescent="0.3">
      <c r="A206" s="20" t="s">
        <v>551</v>
      </c>
      <c r="B206" s="20" t="s">
        <v>543</v>
      </c>
      <c r="C206" s="20" t="s">
        <v>552</v>
      </c>
      <c r="D206" s="20">
        <v>1</v>
      </c>
      <c r="E206" s="20">
        <v>6</v>
      </c>
      <c r="H206" s="20" t="s">
        <v>545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 x14ac:dyDescent="0.3">
      <c r="A207" s="20" t="s">
        <v>515</v>
      </c>
      <c r="B207" s="20" t="s">
        <v>543</v>
      </c>
      <c r="C207" s="20" t="s">
        <v>494</v>
      </c>
      <c r="D207" s="20">
        <v>1</v>
      </c>
      <c r="E207" s="20">
        <v>6</v>
      </c>
      <c r="H207" s="20" t="s">
        <v>545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 x14ac:dyDescent="0.3">
      <c r="A208" s="20" t="s">
        <v>515</v>
      </c>
      <c r="B208" s="20" t="s">
        <v>543</v>
      </c>
      <c r="C208" s="20" t="s">
        <v>494</v>
      </c>
      <c r="D208" s="20">
        <v>1</v>
      </c>
      <c r="E208" s="20">
        <v>6</v>
      </c>
      <c r="H208" s="20" t="s">
        <v>545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 x14ac:dyDescent="0.3">
      <c r="A209" s="20" t="s">
        <v>515</v>
      </c>
      <c r="B209" s="20" t="s">
        <v>543</v>
      </c>
      <c r="C209" s="20" t="s">
        <v>494</v>
      </c>
      <c r="D209" s="20">
        <v>1</v>
      </c>
      <c r="E209" s="20">
        <v>6</v>
      </c>
      <c r="H209" s="20" t="s">
        <v>545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 x14ac:dyDescent="0.3">
      <c r="A210" s="20" t="s">
        <v>515</v>
      </c>
      <c r="B210" s="20" t="s">
        <v>543</v>
      </c>
      <c r="C210" s="20" t="s">
        <v>494</v>
      </c>
      <c r="D210" s="20">
        <v>1</v>
      </c>
      <c r="E210" s="20">
        <v>6</v>
      </c>
      <c r="H210" s="20" t="s">
        <v>545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 x14ac:dyDescent="0.3">
      <c r="A211" s="20" t="s">
        <v>515</v>
      </c>
      <c r="B211" s="20" t="s">
        <v>543</v>
      </c>
      <c r="C211" s="20" t="s">
        <v>494</v>
      </c>
      <c r="D211" s="20">
        <v>1</v>
      </c>
      <c r="E211" s="20">
        <v>6</v>
      </c>
      <c r="H211" s="20" t="s">
        <v>545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 x14ac:dyDescent="0.3">
      <c r="A212" s="20" t="s">
        <v>515</v>
      </c>
      <c r="B212" s="20" t="s">
        <v>543</v>
      </c>
      <c r="C212" s="20" t="s">
        <v>494</v>
      </c>
      <c r="D212" s="20">
        <v>1</v>
      </c>
      <c r="E212" s="20">
        <v>2</v>
      </c>
      <c r="H212" s="20" t="s">
        <v>545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 x14ac:dyDescent="0.3">
      <c r="A213" s="20" t="s">
        <v>515</v>
      </c>
      <c r="B213" s="20" t="s">
        <v>543</v>
      </c>
      <c r="C213" s="20" t="s">
        <v>494</v>
      </c>
      <c r="D213" s="20">
        <v>1</v>
      </c>
      <c r="E213" s="20">
        <v>2</v>
      </c>
      <c r="H213" s="20" t="s">
        <v>545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 x14ac:dyDescent="0.3">
      <c r="A214" s="20" t="s">
        <v>515</v>
      </c>
      <c r="B214" s="20" t="s">
        <v>543</v>
      </c>
      <c r="C214" s="20" t="s">
        <v>494</v>
      </c>
      <c r="D214" s="20">
        <v>1</v>
      </c>
      <c r="E214" s="20">
        <v>2</v>
      </c>
      <c r="H214" s="20" t="s">
        <v>545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 x14ac:dyDescent="0.3">
      <c r="A215" s="20" t="s">
        <v>515</v>
      </c>
      <c r="B215" s="20" t="s">
        <v>543</v>
      </c>
      <c r="C215" s="20" t="s">
        <v>494</v>
      </c>
      <c r="D215" s="20">
        <v>1</v>
      </c>
      <c r="E215" s="20">
        <v>2</v>
      </c>
      <c r="H215" s="20" t="s">
        <v>545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 x14ac:dyDescent="0.3">
      <c r="A216" s="20" t="s">
        <v>515</v>
      </c>
      <c r="B216" s="20" t="s">
        <v>543</v>
      </c>
      <c r="C216" s="20" t="s">
        <v>494</v>
      </c>
      <c r="D216" s="20">
        <v>1</v>
      </c>
      <c r="E216" s="20">
        <v>2</v>
      </c>
      <c r="H216" s="20" t="s">
        <v>545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 x14ac:dyDescent="0.3">
      <c r="A217" s="20" t="s">
        <v>515</v>
      </c>
      <c r="B217" s="20" t="s">
        <v>543</v>
      </c>
      <c r="C217" s="20" t="s">
        <v>494</v>
      </c>
      <c r="D217" s="20">
        <v>1</v>
      </c>
      <c r="E217" s="20">
        <v>2</v>
      </c>
      <c r="H217" s="20" t="s">
        <v>545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 x14ac:dyDescent="0.3">
      <c r="A218" s="20" t="s">
        <v>515</v>
      </c>
      <c r="B218" s="20" t="s">
        <v>543</v>
      </c>
      <c r="C218" s="20" t="s">
        <v>494</v>
      </c>
      <c r="D218" s="20">
        <v>1</v>
      </c>
      <c r="E218" s="20">
        <v>2</v>
      </c>
      <c r="H218" s="20" t="s">
        <v>545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 x14ac:dyDescent="0.3">
      <c r="A219" s="20" t="s">
        <v>515</v>
      </c>
      <c r="B219" s="20" t="s">
        <v>543</v>
      </c>
      <c r="C219" s="20" t="s">
        <v>494</v>
      </c>
      <c r="D219" s="20">
        <v>1</v>
      </c>
      <c r="E219" s="20">
        <v>2</v>
      </c>
      <c r="H219" s="20" t="s">
        <v>545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 x14ac:dyDescent="0.3">
      <c r="A220" s="20" t="s">
        <v>515</v>
      </c>
      <c r="B220" s="20" t="s">
        <v>543</v>
      </c>
      <c r="C220" s="20" t="s">
        <v>494</v>
      </c>
      <c r="D220" s="20">
        <v>1</v>
      </c>
      <c r="E220" s="20">
        <v>2</v>
      </c>
      <c r="H220" s="20" t="s">
        <v>545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 x14ac:dyDescent="0.3">
      <c r="A221" s="20" t="s">
        <v>515</v>
      </c>
      <c r="B221" s="20" t="s">
        <v>543</v>
      </c>
      <c r="C221" s="20" t="s">
        <v>494</v>
      </c>
      <c r="D221" s="20">
        <v>1</v>
      </c>
      <c r="E221" s="20">
        <v>2</v>
      </c>
      <c r="H221" s="20" t="s">
        <v>545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 x14ac:dyDescent="0.3">
      <c r="A222" s="20" t="s">
        <v>515</v>
      </c>
      <c r="B222" s="20" t="s">
        <v>543</v>
      </c>
      <c r="C222" s="20" t="s">
        <v>494</v>
      </c>
      <c r="D222" s="20">
        <v>1</v>
      </c>
      <c r="E222" s="20">
        <v>5</v>
      </c>
      <c r="H222" s="20" t="s">
        <v>545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 x14ac:dyDescent="0.3">
      <c r="A223" s="20" t="s">
        <v>515</v>
      </c>
      <c r="B223" s="20" t="s">
        <v>543</v>
      </c>
      <c r="C223" s="20" t="s">
        <v>494</v>
      </c>
      <c r="D223" s="20">
        <v>1</v>
      </c>
      <c r="E223" s="20">
        <v>5</v>
      </c>
      <c r="H223" s="20" t="s">
        <v>545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 x14ac:dyDescent="0.3">
      <c r="A224" s="20" t="s">
        <v>515</v>
      </c>
      <c r="B224" s="20" t="s">
        <v>543</v>
      </c>
      <c r="C224" s="20" t="s">
        <v>494</v>
      </c>
      <c r="D224" s="20">
        <v>1</v>
      </c>
      <c r="E224" s="20">
        <v>5</v>
      </c>
      <c r="H224" s="20" t="s">
        <v>545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 x14ac:dyDescent="0.3">
      <c r="A225" s="20" t="s">
        <v>515</v>
      </c>
      <c r="B225" s="20" t="s">
        <v>543</v>
      </c>
      <c r="C225" s="20" t="s">
        <v>494</v>
      </c>
      <c r="D225" s="20">
        <v>1</v>
      </c>
      <c r="E225" s="20">
        <v>5</v>
      </c>
      <c r="H225" s="20" t="s">
        <v>545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 x14ac:dyDescent="0.3">
      <c r="A226" s="20" t="s">
        <v>515</v>
      </c>
      <c r="B226" s="20" t="s">
        <v>543</v>
      </c>
      <c r="C226" s="20" t="s">
        <v>494</v>
      </c>
      <c r="D226" s="20">
        <v>1</v>
      </c>
      <c r="E226" s="20">
        <v>7</v>
      </c>
      <c r="H226" s="20" t="s">
        <v>545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 x14ac:dyDescent="0.3">
      <c r="A227" s="20" t="s">
        <v>515</v>
      </c>
      <c r="B227" s="20" t="s">
        <v>543</v>
      </c>
      <c r="C227" s="20" t="s">
        <v>494</v>
      </c>
      <c r="D227" s="20">
        <v>1</v>
      </c>
      <c r="E227" s="20">
        <v>7</v>
      </c>
      <c r="H227" s="20" t="s">
        <v>545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 x14ac:dyDescent="0.3">
      <c r="A228" s="20" t="s">
        <v>515</v>
      </c>
      <c r="B228" s="20" t="s">
        <v>543</v>
      </c>
      <c r="C228" s="20" t="s">
        <v>494</v>
      </c>
      <c r="D228" s="20">
        <v>1</v>
      </c>
      <c r="E228" s="20">
        <v>7</v>
      </c>
      <c r="H228" s="20" t="s">
        <v>545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 x14ac:dyDescent="0.3">
      <c r="A229" s="20" t="s">
        <v>515</v>
      </c>
      <c r="B229" s="20" t="s">
        <v>543</v>
      </c>
      <c r="C229" s="20" t="s">
        <v>494</v>
      </c>
      <c r="D229" s="20">
        <v>1</v>
      </c>
      <c r="E229" s="20">
        <v>8</v>
      </c>
      <c r="H229" s="20" t="s">
        <v>545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 x14ac:dyDescent="0.3">
      <c r="A230" s="20" t="s">
        <v>515</v>
      </c>
      <c r="B230" s="20" t="s">
        <v>543</v>
      </c>
      <c r="C230" s="20" t="s">
        <v>553</v>
      </c>
      <c r="D230" s="20">
        <v>1</v>
      </c>
      <c r="E230" s="20">
        <v>1</v>
      </c>
      <c r="H230" s="20" t="s">
        <v>545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 x14ac:dyDescent="0.3">
      <c r="A231" s="20" t="s">
        <v>515</v>
      </c>
      <c r="B231" s="20" t="s">
        <v>543</v>
      </c>
      <c r="C231" s="20" t="s">
        <v>553</v>
      </c>
      <c r="D231" s="20">
        <v>1</v>
      </c>
      <c r="E231" s="20">
        <v>1</v>
      </c>
      <c r="H231" s="20" t="s">
        <v>545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 x14ac:dyDescent="0.3">
      <c r="A232" s="20" t="s">
        <v>515</v>
      </c>
      <c r="B232" s="20" t="s">
        <v>543</v>
      </c>
      <c r="C232" s="20" t="s">
        <v>553</v>
      </c>
      <c r="D232" s="20">
        <v>1</v>
      </c>
      <c r="E232" s="20">
        <v>7</v>
      </c>
      <c r="H232" s="20" t="s">
        <v>545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 x14ac:dyDescent="0.3">
      <c r="A233" s="20" t="s">
        <v>515</v>
      </c>
      <c r="B233" s="20" t="s">
        <v>543</v>
      </c>
      <c r="C233" s="20" t="s">
        <v>553</v>
      </c>
      <c r="D233" s="20">
        <v>1</v>
      </c>
      <c r="E233" s="20">
        <v>7</v>
      </c>
      <c r="H233" s="20" t="s">
        <v>545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 x14ac:dyDescent="0.3">
      <c r="A234" s="20" t="s">
        <v>515</v>
      </c>
      <c r="B234" s="20" t="s">
        <v>543</v>
      </c>
      <c r="C234" s="20" t="s">
        <v>553</v>
      </c>
      <c r="D234" s="20">
        <v>1</v>
      </c>
      <c r="E234" s="20">
        <v>8</v>
      </c>
      <c r="H234" s="20" t="s">
        <v>545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 x14ac:dyDescent="0.3">
      <c r="A235" s="20" t="s">
        <v>515</v>
      </c>
      <c r="B235" s="20" t="s">
        <v>543</v>
      </c>
      <c r="C235" s="20" t="s">
        <v>553</v>
      </c>
      <c r="D235" s="20">
        <v>1</v>
      </c>
      <c r="E235" s="20">
        <v>8</v>
      </c>
      <c r="H235" s="20" t="s">
        <v>545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 x14ac:dyDescent="0.3">
      <c r="A236" s="20" t="s">
        <v>515</v>
      </c>
      <c r="B236" s="20" t="s">
        <v>543</v>
      </c>
      <c r="C236" s="20" t="s">
        <v>553</v>
      </c>
      <c r="D236" s="20">
        <v>1</v>
      </c>
      <c r="E236" s="20">
        <v>8</v>
      </c>
      <c r="H236" s="20" t="s">
        <v>545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 x14ac:dyDescent="0.3">
      <c r="A237" s="20" t="s">
        <v>515</v>
      </c>
      <c r="B237" s="20" t="s">
        <v>543</v>
      </c>
      <c r="C237" s="20" t="s">
        <v>554</v>
      </c>
      <c r="D237" s="20">
        <v>1</v>
      </c>
      <c r="E237" s="20">
        <v>1</v>
      </c>
      <c r="H237" s="20" t="s">
        <v>545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 x14ac:dyDescent="0.3">
      <c r="A238" s="20" t="s">
        <v>515</v>
      </c>
      <c r="B238" s="20" t="s">
        <v>543</v>
      </c>
      <c r="C238" s="20" t="s">
        <v>554</v>
      </c>
      <c r="D238" s="20">
        <v>1</v>
      </c>
      <c r="E238" s="20">
        <v>4</v>
      </c>
      <c r="H238" s="20" t="s">
        <v>545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 x14ac:dyDescent="0.3">
      <c r="A239" s="20" t="s">
        <v>555</v>
      </c>
      <c r="B239" s="20" t="s">
        <v>543</v>
      </c>
      <c r="C239" s="20" t="s">
        <v>550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 x14ac:dyDescent="0.3">
      <c r="A240" s="20" t="s">
        <v>513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 x14ac:dyDescent="0.3">
      <c r="A241" s="20" t="s">
        <v>513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 x14ac:dyDescent="0.3">
      <c r="A242" s="20" t="s">
        <v>513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 x14ac:dyDescent="0.3">
      <c r="A243" s="20" t="s">
        <v>512</v>
      </c>
      <c r="B243" s="20" t="s">
        <v>47</v>
      </c>
      <c r="C243" s="20" t="s">
        <v>30</v>
      </c>
      <c r="D243" s="20">
        <v>1</v>
      </c>
      <c r="E243" s="20">
        <v>8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 x14ac:dyDescent="0.3">
      <c r="A244" s="20" t="s">
        <v>512</v>
      </c>
      <c r="B244" s="20" t="s">
        <v>47</v>
      </c>
      <c r="C244" s="20" t="s">
        <v>30</v>
      </c>
      <c r="D244" s="20">
        <v>1</v>
      </c>
      <c r="E244" s="20">
        <v>8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 x14ac:dyDescent="0.3">
      <c r="A245" s="20" t="s">
        <v>512</v>
      </c>
      <c r="B245" s="20" t="s">
        <v>47</v>
      </c>
      <c r="C245" s="20" t="s">
        <v>30</v>
      </c>
      <c r="D245" s="20">
        <v>1</v>
      </c>
      <c r="E245" s="20">
        <v>8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 x14ac:dyDescent="0.3">
      <c r="A246" s="20" t="s">
        <v>512</v>
      </c>
      <c r="B246" s="20" t="s">
        <v>47</v>
      </c>
      <c r="C246" s="20" t="s">
        <v>30</v>
      </c>
      <c r="D246" s="20">
        <v>1</v>
      </c>
      <c r="E246" s="20">
        <v>8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 x14ac:dyDescent="0.3">
      <c r="A247" s="20" t="s">
        <v>512</v>
      </c>
      <c r="B247" s="20" t="s">
        <v>47</v>
      </c>
      <c r="C247" s="20" t="s">
        <v>30</v>
      </c>
      <c r="D247" s="20">
        <v>1</v>
      </c>
      <c r="E247" s="20">
        <v>8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 x14ac:dyDescent="0.3">
      <c r="A248" s="20" t="s">
        <v>512</v>
      </c>
      <c r="B248" s="20" t="s">
        <v>47</v>
      </c>
      <c r="C248" s="20" t="s">
        <v>30</v>
      </c>
      <c r="D248" s="20">
        <v>1</v>
      </c>
      <c r="E248" s="20">
        <v>8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 x14ac:dyDescent="0.3">
      <c r="A249" s="20" t="s">
        <v>512</v>
      </c>
      <c r="B249" s="20" t="s">
        <v>47</v>
      </c>
      <c r="C249" s="20" t="s">
        <v>30</v>
      </c>
      <c r="D249" s="20">
        <v>1</v>
      </c>
      <c r="E249" s="20">
        <v>9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 x14ac:dyDescent="0.3">
      <c r="A250" s="20" t="s">
        <v>512</v>
      </c>
      <c r="B250" s="20" t="s">
        <v>47</v>
      </c>
      <c r="C250" s="20" t="s">
        <v>30</v>
      </c>
      <c r="D250" s="20">
        <v>1</v>
      </c>
      <c r="E250" s="20">
        <v>9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 x14ac:dyDescent="0.3">
      <c r="A251" s="20" t="s">
        <v>512</v>
      </c>
      <c r="B251" s="20" t="s">
        <v>47</v>
      </c>
      <c r="C251" s="20" t="s">
        <v>30</v>
      </c>
      <c r="D251" s="20">
        <v>1</v>
      </c>
      <c r="E251" s="20">
        <v>9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 x14ac:dyDescent="0.3">
      <c r="A252" s="20" t="s">
        <v>512</v>
      </c>
      <c r="B252" s="20" t="s">
        <v>47</v>
      </c>
      <c r="C252" s="20" t="s">
        <v>30</v>
      </c>
      <c r="D252" s="20">
        <v>1</v>
      </c>
      <c r="E252" s="20">
        <v>10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 x14ac:dyDescent="0.3">
      <c r="A253" s="20" t="s">
        <v>512</v>
      </c>
      <c r="B253" s="20" t="s">
        <v>47</v>
      </c>
      <c r="C253" s="20" t="s">
        <v>30</v>
      </c>
      <c r="D253" s="20">
        <v>1</v>
      </c>
      <c r="E253" s="20">
        <v>10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 x14ac:dyDescent="0.3">
      <c r="A254" s="20" t="s">
        <v>512</v>
      </c>
      <c r="B254" s="20" t="s">
        <v>47</v>
      </c>
      <c r="C254" s="20" t="s">
        <v>557</v>
      </c>
      <c r="D254" s="20">
        <v>1</v>
      </c>
      <c r="E254" s="20">
        <v>4</v>
      </c>
      <c r="H254" s="20" t="s">
        <v>89</v>
      </c>
      <c r="K254" s="20" t="s">
        <v>95</v>
      </c>
      <c r="L254" s="20" t="s">
        <v>63</v>
      </c>
      <c r="M254" s="20">
        <v>0.7</v>
      </c>
      <c r="N254" s="20">
        <v>1.2</v>
      </c>
      <c r="Q254" s="22">
        <f t="shared" si="5"/>
        <v>0.46181412007769951</v>
      </c>
    </row>
    <row r="255" spans="1:17" x14ac:dyDescent="0.3">
      <c r="A255" s="20" t="s">
        <v>512</v>
      </c>
      <c r="B255" s="20" t="s">
        <v>47</v>
      </c>
      <c r="C255" s="20" t="s">
        <v>557</v>
      </c>
      <c r="D255" s="20">
        <v>1</v>
      </c>
      <c r="E255" s="20">
        <v>3</v>
      </c>
      <c r="H255" s="20" t="s">
        <v>89</v>
      </c>
      <c r="K255" s="20" t="s">
        <v>95</v>
      </c>
      <c r="L255" s="20" t="s">
        <v>63</v>
      </c>
      <c r="M255" s="20">
        <v>0.3</v>
      </c>
      <c r="N255" s="20">
        <v>0.4</v>
      </c>
      <c r="Q255" s="22">
        <f t="shared" si="5"/>
        <v>2.8274333882308142E-2</v>
      </c>
    </row>
    <row r="256" spans="1:17" x14ac:dyDescent="0.3">
      <c r="A256" s="20" t="s">
        <v>512</v>
      </c>
      <c r="B256" s="20" t="s">
        <v>47</v>
      </c>
      <c r="C256" s="20" t="s">
        <v>558</v>
      </c>
      <c r="D256" s="20">
        <v>1</v>
      </c>
      <c r="E256" s="20">
        <v>1</v>
      </c>
      <c r="H256" s="20" t="s">
        <v>89</v>
      </c>
      <c r="K256" s="20" t="s">
        <v>95</v>
      </c>
      <c r="L256" s="20" t="s">
        <v>63</v>
      </c>
      <c r="M256" s="20">
        <v>0.6</v>
      </c>
      <c r="N256" s="20">
        <v>1.2</v>
      </c>
      <c r="Q256" s="22">
        <f t="shared" si="5"/>
        <v>0.33929200658769765</v>
      </c>
    </row>
    <row r="257" spans="1:17" x14ac:dyDescent="0.3">
      <c r="A257" s="20" t="s">
        <v>512</v>
      </c>
      <c r="B257" s="20" t="s">
        <v>47</v>
      </c>
      <c r="C257" s="20" t="s">
        <v>558</v>
      </c>
      <c r="D257" s="20">
        <v>1</v>
      </c>
      <c r="E257" s="20">
        <v>1</v>
      </c>
      <c r="H257" s="20" t="s">
        <v>89</v>
      </c>
      <c r="K257" s="20" t="s">
        <v>95</v>
      </c>
      <c r="L257" s="20" t="s">
        <v>63</v>
      </c>
      <c r="M257" s="20">
        <v>1</v>
      </c>
      <c r="N257" s="20">
        <v>1.4</v>
      </c>
      <c r="Q257" s="22">
        <f t="shared" si="5"/>
        <v>1.0995574287564276</v>
      </c>
    </row>
    <row r="258" spans="1:17" x14ac:dyDescent="0.3">
      <c r="A258" s="20" t="s">
        <v>512</v>
      </c>
      <c r="B258" s="20" t="s">
        <v>47</v>
      </c>
      <c r="C258" s="20" t="s">
        <v>558</v>
      </c>
      <c r="D258" s="20">
        <v>1</v>
      </c>
      <c r="E258" s="20">
        <v>1</v>
      </c>
      <c r="H258" s="20" t="s">
        <v>89</v>
      </c>
      <c r="K258" s="20" t="s">
        <v>95</v>
      </c>
      <c r="L258" s="20" t="s">
        <v>63</v>
      </c>
      <c r="M258" s="20">
        <v>0.5</v>
      </c>
      <c r="N258" s="20">
        <v>1.6</v>
      </c>
      <c r="Q258" s="22">
        <f t="shared" si="5"/>
        <v>0.31415926535897931</v>
      </c>
    </row>
    <row r="259" spans="1:17" x14ac:dyDescent="0.3">
      <c r="A259" s="20" t="s">
        <v>512</v>
      </c>
      <c r="B259" s="20" t="s">
        <v>47</v>
      </c>
      <c r="C259" s="20" t="s">
        <v>558</v>
      </c>
      <c r="D259" s="20">
        <v>1</v>
      </c>
      <c r="E259" s="20">
        <v>11</v>
      </c>
      <c r="H259" s="20" t="s">
        <v>89</v>
      </c>
      <c r="K259" s="20" t="s">
        <v>95</v>
      </c>
      <c r="L259" s="20" t="s">
        <v>63</v>
      </c>
      <c r="M259" s="20">
        <v>1.3</v>
      </c>
      <c r="N259" s="20">
        <v>4.0999999999999996</v>
      </c>
      <c r="Q259" s="22">
        <f t="shared" si="5"/>
        <v>5.4420238741809186</v>
      </c>
    </row>
    <row r="260" spans="1:17" x14ac:dyDescent="0.3">
      <c r="A260" s="20" t="s">
        <v>512</v>
      </c>
      <c r="B260" s="20" t="s">
        <v>47</v>
      </c>
      <c r="C260" s="20" t="s">
        <v>558</v>
      </c>
      <c r="D260" s="20">
        <v>1</v>
      </c>
      <c r="E260" s="20">
        <v>11</v>
      </c>
      <c r="H260" s="20" t="s">
        <v>89</v>
      </c>
      <c r="K260" s="20" t="s">
        <v>95</v>
      </c>
      <c r="L260" s="20" t="s">
        <v>63</v>
      </c>
      <c r="M260" s="20">
        <v>0.8</v>
      </c>
      <c r="N260" s="20">
        <v>1.5</v>
      </c>
      <c r="Q260" s="22">
        <f t="shared" si="5"/>
        <v>0.75398223686155041</v>
      </c>
    </row>
    <row r="261" spans="1:17" x14ac:dyDescent="0.3">
      <c r="A261" s="20" t="s">
        <v>512</v>
      </c>
      <c r="B261" s="20" t="s">
        <v>47</v>
      </c>
      <c r="C261" s="20" t="s">
        <v>558</v>
      </c>
      <c r="D261" s="20">
        <v>1</v>
      </c>
      <c r="E261" s="20">
        <v>12</v>
      </c>
      <c r="H261" s="20" t="s">
        <v>89</v>
      </c>
      <c r="K261" s="20" t="s">
        <v>95</v>
      </c>
      <c r="L261" s="20" t="s">
        <v>63</v>
      </c>
      <c r="M261" s="20">
        <v>0.7</v>
      </c>
      <c r="N261" s="20">
        <v>1.2</v>
      </c>
      <c r="Q261" s="22">
        <f t="shared" si="5"/>
        <v>0.46181412007769951</v>
      </c>
    </row>
    <row r="262" spans="1:17" x14ac:dyDescent="0.3">
      <c r="A262" s="20" t="s">
        <v>512</v>
      </c>
      <c r="B262" s="20" t="s">
        <v>79</v>
      </c>
      <c r="C262" s="20" t="s">
        <v>556</v>
      </c>
      <c r="D262" s="20">
        <v>1</v>
      </c>
      <c r="E262" s="20">
        <v>9</v>
      </c>
      <c r="H262" s="20" t="s">
        <v>545</v>
      </c>
      <c r="K262" s="20" t="s">
        <v>95</v>
      </c>
      <c r="L262" s="20" t="s">
        <v>63</v>
      </c>
      <c r="M262" s="20">
        <v>0.4</v>
      </c>
      <c r="N262" s="20">
        <v>1.2</v>
      </c>
      <c r="Q262" s="22">
        <f t="shared" si="5"/>
        <v>0.15079644737231007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"/>
  <sheetViews>
    <sheetView workbookViewId="0">
      <pane xSplit="18" ySplit="1" topLeftCell="S326" activePane="bottomRight" state="frozen"/>
      <selection pane="topRight" activeCell="S1" sqref="S1"/>
      <selection pane="bottomLeft" activeCell="A2" sqref="A2"/>
      <selection pane="bottomRight" activeCell="O438" sqref="O438"/>
    </sheetView>
  </sheetViews>
  <sheetFormatPr defaultRowHeight="15" x14ac:dyDescent="0.3"/>
  <cols>
    <col min="1" max="1" width="14.625" customWidth="1"/>
    <col min="13" max="14" width="9.125" style="27"/>
  </cols>
  <sheetData>
    <row r="1" spans="1:18" s="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 x14ac:dyDescent="0.3">
      <c r="A2" s="22" t="s">
        <v>573</v>
      </c>
      <c r="B2" s="7" t="s">
        <v>47</v>
      </c>
      <c r="C2" s="22" t="s">
        <v>574</v>
      </c>
      <c r="D2" s="22"/>
      <c r="E2" s="22"/>
      <c r="F2" s="22">
        <v>1</v>
      </c>
      <c r="G2" s="22"/>
      <c r="H2" s="22" t="s">
        <v>575</v>
      </c>
      <c r="I2" s="22"/>
      <c r="J2" s="22"/>
      <c r="K2" s="22" t="s">
        <v>576</v>
      </c>
      <c r="L2" s="22" t="s">
        <v>577</v>
      </c>
      <c r="M2" s="31">
        <v>0.3</v>
      </c>
      <c r="N2" s="31">
        <v>1</v>
      </c>
      <c r="O2" s="22"/>
      <c r="P2" s="22"/>
      <c r="Q2" s="22">
        <f>PI()*(M2/2)^2*N2</f>
        <v>7.0685834705770348E-2</v>
      </c>
      <c r="R2" s="22"/>
    </row>
    <row r="3" spans="1:18" x14ac:dyDescent="0.3">
      <c r="A3" s="22" t="s">
        <v>573</v>
      </c>
      <c r="B3" s="7" t="s">
        <v>47</v>
      </c>
      <c r="C3" s="22" t="s">
        <v>574</v>
      </c>
      <c r="D3" s="22"/>
      <c r="E3" s="22"/>
      <c r="F3" s="22">
        <v>1</v>
      </c>
      <c r="G3" s="22"/>
      <c r="H3" s="22" t="s">
        <v>575</v>
      </c>
      <c r="I3" s="22"/>
      <c r="J3" s="22"/>
      <c r="K3" s="22" t="s">
        <v>576</v>
      </c>
      <c r="L3" s="22" t="s">
        <v>577</v>
      </c>
      <c r="M3" s="27">
        <v>0.2</v>
      </c>
      <c r="N3" s="27">
        <v>0.5</v>
      </c>
      <c r="Q3" s="22">
        <f t="shared" ref="Q3:Q66" si="0">PI()*(M3/2)^2*N3</f>
        <v>1.5707963267948967E-2</v>
      </c>
    </row>
    <row r="4" spans="1:18" x14ac:dyDescent="0.3">
      <c r="A4" s="22" t="s">
        <v>573</v>
      </c>
      <c r="B4" s="7" t="s">
        <v>47</v>
      </c>
      <c r="C4" s="22" t="s">
        <v>574</v>
      </c>
      <c r="F4">
        <v>3</v>
      </c>
      <c r="H4" s="22" t="s">
        <v>575</v>
      </c>
      <c r="K4" s="22" t="s">
        <v>576</v>
      </c>
      <c r="L4" s="22" t="s">
        <v>577</v>
      </c>
      <c r="M4" s="27">
        <v>0.3</v>
      </c>
      <c r="N4" s="27">
        <v>1</v>
      </c>
      <c r="Q4" s="22">
        <f t="shared" si="0"/>
        <v>7.0685834705770348E-2</v>
      </c>
    </row>
    <row r="5" spans="1:18" x14ac:dyDescent="0.3">
      <c r="A5" s="22" t="s">
        <v>573</v>
      </c>
      <c r="B5" s="7" t="s">
        <v>47</v>
      </c>
      <c r="C5" s="22" t="s">
        <v>574</v>
      </c>
      <c r="F5">
        <v>3</v>
      </c>
      <c r="H5" s="22" t="s">
        <v>575</v>
      </c>
      <c r="K5" s="22" t="s">
        <v>576</v>
      </c>
      <c r="L5" s="22" t="s">
        <v>577</v>
      </c>
      <c r="M5" s="27">
        <v>0.3</v>
      </c>
      <c r="N5" s="27">
        <v>0.9</v>
      </c>
      <c r="Q5" s="22">
        <f t="shared" si="0"/>
        <v>6.3617251235193309E-2</v>
      </c>
    </row>
    <row r="6" spans="1:18" x14ac:dyDescent="0.3">
      <c r="A6" s="22" t="s">
        <v>573</v>
      </c>
      <c r="B6" s="7" t="s">
        <v>47</v>
      </c>
      <c r="C6" s="22" t="s">
        <v>574</v>
      </c>
      <c r="F6">
        <v>3</v>
      </c>
      <c r="H6" s="22" t="s">
        <v>575</v>
      </c>
      <c r="K6" s="22" t="s">
        <v>576</v>
      </c>
      <c r="L6" s="22" t="s">
        <v>577</v>
      </c>
      <c r="M6" s="27">
        <v>0.5</v>
      </c>
      <c r="N6" s="27">
        <v>1.5</v>
      </c>
      <c r="Q6" s="22">
        <f t="shared" si="0"/>
        <v>0.2945243112740431</v>
      </c>
    </row>
    <row r="7" spans="1:18" x14ac:dyDescent="0.3">
      <c r="A7" s="22" t="s">
        <v>573</v>
      </c>
      <c r="B7" s="7" t="s">
        <v>47</v>
      </c>
      <c r="C7" s="22" t="s">
        <v>578</v>
      </c>
      <c r="D7" s="22"/>
      <c r="E7" s="22"/>
      <c r="F7" s="22">
        <v>1</v>
      </c>
      <c r="G7" s="22"/>
      <c r="H7" s="22" t="s">
        <v>575</v>
      </c>
      <c r="I7" s="22"/>
      <c r="J7" s="22"/>
      <c r="K7" s="22" t="s">
        <v>576</v>
      </c>
      <c r="L7" s="22" t="s">
        <v>577</v>
      </c>
      <c r="M7" s="27">
        <v>0.4</v>
      </c>
      <c r="N7" s="27">
        <v>1.8</v>
      </c>
      <c r="Q7" s="22">
        <f t="shared" si="0"/>
        <v>0.22619467105846514</v>
      </c>
    </row>
    <row r="8" spans="1:18" x14ac:dyDescent="0.3">
      <c r="A8" s="22" t="s">
        <v>573</v>
      </c>
      <c r="B8" s="7" t="s">
        <v>47</v>
      </c>
      <c r="C8" s="22" t="s">
        <v>578</v>
      </c>
      <c r="D8" s="22"/>
      <c r="E8" s="22"/>
      <c r="F8" s="22">
        <v>1</v>
      </c>
      <c r="G8" s="22"/>
      <c r="H8" s="22" t="s">
        <v>575</v>
      </c>
      <c r="I8" s="22"/>
      <c r="J8" s="22"/>
      <c r="K8" s="22" t="s">
        <v>576</v>
      </c>
      <c r="L8" s="22" t="s">
        <v>577</v>
      </c>
      <c r="M8" s="27">
        <v>0.3</v>
      </c>
      <c r="N8" s="27">
        <v>1.5</v>
      </c>
      <c r="Q8" s="22">
        <f t="shared" si="0"/>
        <v>0.10602875205865553</v>
      </c>
    </row>
    <row r="9" spans="1:18" x14ac:dyDescent="0.3">
      <c r="A9" s="22" t="s">
        <v>573</v>
      </c>
      <c r="B9" s="7" t="s">
        <v>47</v>
      </c>
      <c r="C9" s="22" t="s">
        <v>578</v>
      </c>
      <c r="D9" s="22"/>
      <c r="E9" s="22"/>
      <c r="F9" s="22">
        <v>1</v>
      </c>
      <c r="G9" s="22"/>
      <c r="H9" s="22" t="s">
        <v>575</v>
      </c>
      <c r="I9" s="22"/>
      <c r="J9" s="22"/>
      <c r="K9" s="22" t="s">
        <v>576</v>
      </c>
      <c r="L9" s="22" t="s">
        <v>577</v>
      </c>
      <c r="M9" s="27">
        <v>0.4</v>
      </c>
      <c r="N9" s="27">
        <v>1.3</v>
      </c>
      <c r="Q9" s="22">
        <f t="shared" si="0"/>
        <v>0.16336281798666927</v>
      </c>
    </row>
    <row r="10" spans="1:18" x14ac:dyDescent="0.3">
      <c r="A10" s="22" t="s">
        <v>59</v>
      </c>
      <c r="B10" s="7" t="s">
        <v>47</v>
      </c>
      <c r="C10" s="22" t="s">
        <v>35</v>
      </c>
      <c r="D10" s="22"/>
      <c r="E10" s="22"/>
      <c r="F10" s="22">
        <v>1</v>
      </c>
      <c r="G10" s="22"/>
      <c r="H10" s="22" t="s">
        <v>575</v>
      </c>
      <c r="I10" s="22"/>
      <c r="J10" s="22"/>
      <c r="K10" s="22" t="s">
        <v>576</v>
      </c>
      <c r="L10" s="22" t="s">
        <v>577</v>
      </c>
      <c r="M10" s="27">
        <v>0.3</v>
      </c>
      <c r="N10" s="27">
        <v>1</v>
      </c>
      <c r="Q10" s="22">
        <f t="shared" si="0"/>
        <v>7.0685834705770348E-2</v>
      </c>
    </row>
    <row r="11" spans="1:18" x14ac:dyDescent="0.3">
      <c r="A11" s="22" t="s">
        <v>59</v>
      </c>
      <c r="B11" s="7" t="s">
        <v>47</v>
      </c>
      <c r="C11" s="22" t="s">
        <v>35</v>
      </c>
      <c r="D11" s="22"/>
      <c r="E11" s="22"/>
      <c r="F11" s="22">
        <v>1</v>
      </c>
      <c r="G11" s="22"/>
      <c r="H11" s="22" t="s">
        <v>575</v>
      </c>
      <c r="I11" s="22"/>
      <c r="J11" s="22"/>
      <c r="K11" s="22" t="s">
        <v>576</v>
      </c>
      <c r="L11" s="22" t="s">
        <v>577</v>
      </c>
      <c r="M11" s="27">
        <v>0.4</v>
      </c>
      <c r="N11" s="27">
        <v>1</v>
      </c>
      <c r="Q11" s="22">
        <f t="shared" si="0"/>
        <v>0.12566370614359174</v>
      </c>
    </row>
    <row r="12" spans="1:18" x14ac:dyDescent="0.3">
      <c r="A12" s="22" t="s">
        <v>59</v>
      </c>
      <c r="B12" s="7" t="s">
        <v>47</v>
      </c>
      <c r="C12" s="22" t="s">
        <v>35</v>
      </c>
      <c r="D12" s="22"/>
      <c r="E12" s="22"/>
      <c r="F12" s="22">
        <v>1</v>
      </c>
      <c r="G12" s="22"/>
      <c r="H12" s="22" t="s">
        <v>575</v>
      </c>
      <c r="I12" s="22"/>
      <c r="J12" s="22"/>
      <c r="K12" s="22" t="s">
        <v>576</v>
      </c>
      <c r="L12" s="22" t="s">
        <v>577</v>
      </c>
      <c r="M12" s="27">
        <v>0.3</v>
      </c>
      <c r="N12" s="27">
        <v>1</v>
      </c>
      <c r="Q12" s="22">
        <f t="shared" si="0"/>
        <v>7.0685834705770348E-2</v>
      </c>
    </row>
    <row r="13" spans="1:18" x14ac:dyDescent="0.3">
      <c r="A13" s="22" t="s">
        <v>59</v>
      </c>
      <c r="B13" s="7" t="s">
        <v>47</v>
      </c>
      <c r="C13" s="22" t="s">
        <v>35</v>
      </c>
      <c r="D13" s="22"/>
      <c r="E13" s="22"/>
      <c r="F13" s="22">
        <v>1</v>
      </c>
      <c r="G13" s="22"/>
      <c r="H13" s="22" t="s">
        <v>575</v>
      </c>
      <c r="I13" s="22"/>
      <c r="J13" s="22"/>
      <c r="K13" s="22" t="s">
        <v>576</v>
      </c>
      <c r="L13" s="22" t="s">
        <v>577</v>
      </c>
      <c r="M13" s="27">
        <v>0.3</v>
      </c>
      <c r="N13" s="27">
        <v>0.8</v>
      </c>
      <c r="Q13" s="22">
        <f t="shared" si="0"/>
        <v>5.6548667764616284E-2</v>
      </c>
    </row>
    <row r="14" spans="1:18" x14ac:dyDescent="0.3">
      <c r="A14" s="22" t="s">
        <v>59</v>
      </c>
      <c r="B14" s="7" t="s">
        <v>47</v>
      </c>
      <c r="C14" s="22" t="s">
        <v>35</v>
      </c>
      <c r="D14" s="22"/>
      <c r="E14" s="22"/>
      <c r="F14" s="22">
        <v>1</v>
      </c>
      <c r="G14" s="22"/>
      <c r="H14" s="22" t="s">
        <v>575</v>
      </c>
      <c r="I14" s="22"/>
      <c r="J14" s="22"/>
      <c r="K14" s="22" t="s">
        <v>576</v>
      </c>
      <c r="L14" s="22" t="s">
        <v>577</v>
      </c>
      <c r="M14" s="27">
        <v>0.3</v>
      </c>
      <c r="N14" s="27">
        <v>1</v>
      </c>
      <c r="Q14" s="22">
        <f t="shared" si="0"/>
        <v>7.0685834705770348E-2</v>
      </c>
    </row>
    <row r="15" spans="1:18" x14ac:dyDescent="0.3">
      <c r="A15" s="22" t="s">
        <v>59</v>
      </c>
      <c r="B15" s="7" t="s">
        <v>47</v>
      </c>
      <c r="C15" s="22" t="s">
        <v>35</v>
      </c>
      <c r="D15" s="22"/>
      <c r="E15" s="22"/>
      <c r="F15" s="22">
        <v>2</v>
      </c>
      <c r="G15" s="22"/>
      <c r="H15" s="22" t="s">
        <v>575</v>
      </c>
      <c r="I15" s="22"/>
      <c r="J15" s="22"/>
      <c r="K15" s="22" t="s">
        <v>576</v>
      </c>
      <c r="L15" s="22" t="s">
        <v>577</v>
      </c>
      <c r="M15" s="27">
        <v>0.2</v>
      </c>
      <c r="N15" s="27">
        <v>0.5</v>
      </c>
      <c r="Q15" s="22">
        <f t="shared" si="0"/>
        <v>1.5707963267948967E-2</v>
      </c>
    </row>
    <row r="16" spans="1:18" x14ac:dyDescent="0.3">
      <c r="A16" s="22" t="s">
        <v>59</v>
      </c>
      <c r="B16" s="7" t="s">
        <v>47</v>
      </c>
      <c r="C16" s="22" t="s">
        <v>35</v>
      </c>
      <c r="D16" s="22"/>
      <c r="E16" s="22"/>
      <c r="F16" s="22">
        <v>2</v>
      </c>
      <c r="G16" s="22"/>
      <c r="H16" s="22" t="s">
        <v>575</v>
      </c>
      <c r="I16" s="22"/>
      <c r="J16" s="22"/>
      <c r="K16" s="22" t="s">
        <v>576</v>
      </c>
      <c r="L16" s="22" t="s">
        <v>577</v>
      </c>
      <c r="M16" s="27">
        <v>0.2</v>
      </c>
      <c r="N16" s="27">
        <v>0.9</v>
      </c>
      <c r="Q16" s="22">
        <f t="shared" si="0"/>
        <v>2.8274333882308142E-2</v>
      </c>
    </row>
    <row r="17" spans="1:17" x14ac:dyDescent="0.3">
      <c r="A17" s="22" t="s">
        <v>59</v>
      </c>
      <c r="B17" s="7" t="s">
        <v>47</v>
      </c>
      <c r="C17" s="22" t="s">
        <v>35</v>
      </c>
      <c r="D17" s="22"/>
      <c r="E17" s="22"/>
      <c r="F17" s="22">
        <v>2</v>
      </c>
      <c r="G17" s="22"/>
      <c r="H17" s="22" t="s">
        <v>575</v>
      </c>
      <c r="I17" s="22"/>
      <c r="J17" s="22"/>
      <c r="K17" s="22" t="s">
        <v>576</v>
      </c>
      <c r="L17" s="22" t="s">
        <v>577</v>
      </c>
      <c r="M17" s="27">
        <v>0.3</v>
      </c>
      <c r="N17" s="27">
        <v>0.9</v>
      </c>
      <c r="Q17" s="22">
        <f t="shared" si="0"/>
        <v>6.3617251235193309E-2</v>
      </c>
    </row>
    <row r="18" spans="1:17" x14ac:dyDescent="0.3">
      <c r="A18" s="22" t="s">
        <v>59</v>
      </c>
      <c r="B18" s="7" t="s">
        <v>47</v>
      </c>
      <c r="C18" s="22" t="s">
        <v>35</v>
      </c>
      <c r="D18" s="22"/>
      <c r="E18" s="22"/>
      <c r="F18" s="22">
        <v>2</v>
      </c>
      <c r="G18" s="22"/>
      <c r="H18" s="22" t="s">
        <v>575</v>
      </c>
      <c r="I18" s="22"/>
      <c r="J18" s="22"/>
      <c r="K18" s="22" t="s">
        <v>576</v>
      </c>
      <c r="L18" s="22" t="s">
        <v>577</v>
      </c>
      <c r="M18" s="27">
        <v>0.2</v>
      </c>
      <c r="N18" s="27">
        <v>0.7</v>
      </c>
      <c r="Q18" s="22">
        <f t="shared" si="0"/>
        <v>2.1991148575128551E-2</v>
      </c>
    </row>
    <row r="19" spans="1:17" x14ac:dyDescent="0.3">
      <c r="A19" s="22" t="s">
        <v>59</v>
      </c>
      <c r="B19" s="7" t="s">
        <v>47</v>
      </c>
      <c r="C19" s="22" t="s">
        <v>35</v>
      </c>
      <c r="D19" s="22"/>
      <c r="E19" s="22"/>
      <c r="F19" s="22">
        <v>2</v>
      </c>
      <c r="G19" s="22"/>
      <c r="H19" s="22" t="s">
        <v>575</v>
      </c>
      <c r="I19" s="22"/>
      <c r="J19" s="22"/>
      <c r="K19" s="22" t="s">
        <v>576</v>
      </c>
      <c r="L19" s="22" t="s">
        <v>577</v>
      </c>
      <c r="M19" s="27">
        <v>0.4</v>
      </c>
      <c r="N19" s="27">
        <v>0.9</v>
      </c>
      <c r="Q19" s="22">
        <f t="shared" si="0"/>
        <v>0.11309733552923257</v>
      </c>
    </row>
    <row r="20" spans="1:17" x14ac:dyDescent="0.3">
      <c r="A20" s="22" t="s">
        <v>59</v>
      </c>
      <c r="B20" s="7" t="s">
        <v>47</v>
      </c>
      <c r="C20" s="22" t="s">
        <v>35</v>
      </c>
      <c r="D20" s="22"/>
      <c r="E20" s="22"/>
      <c r="F20" s="22">
        <v>3</v>
      </c>
      <c r="G20" s="22"/>
      <c r="H20" s="22" t="s">
        <v>575</v>
      </c>
      <c r="I20" s="22"/>
      <c r="J20" s="22"/>
      <c r="K20" s="22" t="s">
        <v>576</v>
      </c>
      <c r="L20" s="22" t="s">
        <v>577</v>
      </c>
      <c r="M20" s="27">
        <v>0.6</v>
      </c>
      <c r="N20" s="27">
        <v>1.8</v>
      </c>
      <c r="Q20" s="22">
        <f t="shared" si="0"/>
        <v>0.50893800988154647</v>
      </c>
    </row>
    <row r="21" spans="1:17" x14ac:dyDescent="0.3">
      <c r="A21" s="22" t="s">
        <v>59</v>
      </c>
      <c r="B21" s="7" t="s">
        <v>47</v>
      </c>
      <c r="C21" s="22" t="s">
        <v>35</v>
      </c>
      <c r="D21" s="22"/>
      <c r="E21" s="22"/>
      <c r="F21" s="22">
        <v>3</v>
      </c>
      <c r="G21" s="22"/>
      <c r="H21" s="22" t="s">
        <v>575</v>
      </c>
      <c r="I21" s="22"/>
      <c r="J21" s="22"/>
      <c r="K21" s="22" t="s">
        <v>576</v>
      </c>
      <c r="L21" s="22" t="s">
        <v>577</v>
      </c>
      <c r="M21" s="27">
        <v>0.4</v>
      </c>
      <c r="N21" s="27">
        <v>1.1000000000000001</v>
      </c>
      <c r="Q21" s="22">
        <f t="shared" si="0"/>
        <v>0.13823007675795093</v>
      </c>
    </row>
    <row r="22" spans="1:17" x14ac:dyDescent="0.3">
      <c r="A22" s="22" t="s">
        <v>59</v>
      </c>
      <c r="B22" s="7" t="s">
        <v>47</v>
      </c>
      <c r="C22" s="22" t="s">
        <v>35</v>
      </c>
      <c r="D22" s="22"/>
      <c r="E22" s="22"/>
      <c r="F22" s="22">
        <v>3</v>
      </c>
      <c r="G22" s="22"/>
      <c r="H22" s="22" t="s">
        <v>575</v>
      </c>
      <c r="I22" s="22"/>
      <c r="J22" s="22"/>
      <c r="K22" s="22" t="s">
        <v>576</v>
      </c>
      <c r="L22" s="22" t="s">
        <v>577</v>
      </c>
      <c r="M22" s="27">
        <v>0.2</v>
      </c>
      <c r="N22" s="27">
        <v>1</v>
      </c>
      <c r="Q22" s="22">
        <f t="shared" si="0"/>
        <v>3.1415926535897934E-2</v>
      </c>
    </row>
    <row r="23" spans="1:17" x14ac:dyDescent="0.3">
      <c r="A23" s="22" t="s">
        <v>59</v>
      </c>
      <c r="B23" s="7" t="s">
        <v>47</v>
      </c>
      <c r="C23" s="22" t="s">
        <v>35</v>
      </c>
      <c r="D23" s="22"/>
      <c r="E23" s="22"/>
      <c r="F23" s="22">
        <v>3</v>
      </c>
      <c r="G23" s="22"/>
      <c r="H23" s="22" t="s">
        <v>575</v>
      </c>
      <c r="I23" s="22"/>
      <c r="J23" s="22"/>
      <c r="K23" s="22" t="s">
        <v>576</v>
      </c>
      <c r="L23" s="22" t="s">
        <v>577</v>
      </c>
      <c r="M23" s="27">
        <v>0.3</v>
      </c>
      <c r="N23" s="27">
        <v>1.5</v>
      </c>
      <c r="Q23" s="22">
        <f t="shared" si="0"/>
        <v>0.10602875205865553</v>
      </c>
    </row>
    <row r="24" spans="1:17" x14ac:dyDescent="0.3">
      <c r="A24" s="22" t="s">
        <v>59</v>
      </c>
      <c r="B24" s="7" t="s">
        <v>47</v>
      </c>
      <c r="C24" s="22" t="s">
        <v>579</v>
      </c>
      <c r="D24" s="22"/>
      <c r="E24" s="22"/>
      <c r="F24" s="22">
        <v>2</v>
      </c>
      <c r="G24" s="22"/>
      <c r="H24" s="22" t="s">
        <v>575</v>
      </c>
      <c r="I24" s="22"/>
      <c r="J24" s="22"/>
      <c r="K24" s="22" t="s">
        <v>576</v>
      </c>
      <c r="L24" s="22" t="s">
        <v>577</v>
      </c>
      <c r="M24" s="27">
        <v>0.4</v>
      </c>
      <c r="N24" s="27">
        <v>3</v>
      </c>
      <c r="Q24" s="22">
        <f t="shared" si="0"/>
        <v>0.37699111843077521</v>
      </c>
    </row>
    <row r="25" spans="1:17" x14ac:dyDescent="0.3">
      <c r="A25" s="22" t="s">
        <v>59</v>
      </c>
      <c r="B25" s="7" t="s">
        <v>47</v>
      </c>
      <c r="C25" s="22" t="s">
        <v>579</v>
      </c>
      <c r="D25" s="22"/>
      <c r="E25" s="22"/>
      <c r="F25" s="22">
        <v>2</v>
      </c>
      <c r="G25" s="22"/>
      <c r="H25" s="22" t="s">
        <v>575</v>
      </c>
      <c r="I25" s="22"/>
      <c r="J25" s="22"/>
      <c r="K25" s="22" t="s">
        <v>576</v>
      </c>
      <c r="L25" s="22" t="s">
        <v>577</v>
      </c>
      <c r="M25" s="27">
        <v>0.3</v>
      </c>
      <c r="N25" s="27">
        <v>0.9</v>
      </c>
      <c r="Q25" s="22">
        <f t="shared" si="0"/>
        <v>6.3617251235193309E-2</v>
      </c>
    </row>
    <row r="26" spans="1:17" x14ac:dyDescent="0.3">
      <c r="A26" s="22" t="s">
        <v>59</v>
      </c>
      <c r="B26" s="7" t="s">
        <v>47</v>
      </c>
      <c r="C26" s="22" t="s">
        <v>579</v>
      </c>
      <c r="D26" s="22"/>
      <c r="E26" s="22"/>
      <c r="F26" s="22">
        <v>2</v>
      </c>
      <c r="G26" s="22"/>
      <c r="H26" s="22" t="s">
        <v>575</v>
      </c>
      <c r="I26" s="22"/>
      <c r="J26" s="22"/>
      <c r="K26" s="22" t="s">
        <v>576</v>
      </c>
      <c r="L26" s="22" t="s">
        <v>577</v>
      </c>
      <c r="M26" s="27">
        <v>0.4</v>
      </c>
      <c r="N26" s="27">
        <v>0.9</v>
      </c>
      <c r="Q26" s="22">
        <f t="shared" si="0"/>
        <v>0.11309733552923257</v>
      </c>
    </row>
    <row r="27" spans="1:17" x14ac:dyDescent="0.3">
      <c r="A27" s="22" t="s">
        <v>59</v>
      </c>
      <c r="B27" s="7" t="s">
        <v>47</v>
      </c>
      <c r="C27" s="22" t="s">
        <v>579</v>
      </c>
      <c r="D27" s="22"/>
      <c r="E27" s="22"/>
      <c r="F27" s="22">
        <v>2</v>
      </c>
      <c r="G27" s="22"/>
      <c r="H27" s="22" t="s">
        <v>575</v>
      </c>
      <c r="I27" s="22"/>
      <c r="J27" s="22"/>
      <c r="K27" s="22" t="s">
        <v>576</v>
      </c>
      <c r="L27" s="22" t="s">
        <v>577</v>
      </c>
      <c r="M27" s="27">
        <v>0.3</v>
      </c>
      <c r="N27" s="27">
        <v>1</v>
      </c>
      <c r="Q27" s="22">
        <f t="shared" si="0"/>
        <v>7.0685834705770348E-2</v>
      </c>
    </row>
    <row r="28" spans="1:17" x14ac:dyDescent="0.3">
      <c r="A28" s="22" t="s">
        <v>580</v>
      </c>
      <c r="B28" s="7" t="s">
        <v>47</v>
      </c>
      <c r="C28" s="22" t="s">
        <v>581</v>
      </c>
      <c r="D28" s="22"/>
      <c r="E28" s="22"/>
      <c r="F28" s="22">
        <v>1</v>
      </c>
      <c r="G28" s="22"/>
      <c r="H28" s="22" t="s">
        <v>575</v>
      </c>
      <c r="I28" s="22"/>
      <c r="J28" s="22"/>
      <c r="K28" s="22" t="s">
        <v>576</v>
      </c>
      <c r="L28" s="22" t="s">
        <v>577</v>
      </c>
      <c r="M28" s="27">
        <v>0.2</v>
      </c>
      <c r="N28" s="27">
        <v>0.9</v>
      </c>
      <c r="Q28" s="22">
        <f t="shared" si="0"/>
        <v>2.8274333882308142E-2</v>
      </c>
    </row>
    <row r="29" spans="1:17" x14ac:dyDescent="0.3">
      <c r="A29" s="22" t="s">
        <v>580</v>
      </c>
      <c r="B29" s="7" t="s">
        <v>47</v>
      </c>
      <c r="C29" s="22" t="s">
        <v>581</v>
      </c>
      <c r="D29" s="22"/>
      <c r="E29" s="22"/>
      <c r="F29" s="22">
        <v>1</v>
      </c>
      <c r="G29" s="22"/>
      <c r="H29" s="22" t="s">
        <v>575</v>
      </c>
      <c r="I29" s="22"/>
      <c r="J29" s="22"/>
      <c r="K29" s="22" t="s">
        <v>576</v>
      </c>
      <c r="L29" s="22" t="s">
        <v>577</v>
      </c>
      <c r="M29" s="27">
        <v>0.3</v>
      </c>
      <c r="N29" s="27">
        <v>1</v>
      </c>
      <c r="Q29" s="22">
        <f t="shared" si="0"/>
        <v>7.0685834705770348E-2</v>
      </c>
    </row>
    <row r="30" spans="1:17" x14ac:dyDescent="0.3">
      <c r="A30" s="22" t="s">
        <v>580</v>
      </c>
      <c r="B30" s="7" t="s">
        <v>47</v>
      </c>
      <c r="C30" s="22" t="s">
        <v>581</v>
      </c>
      <c r="D30" s="22"/>
      <c r="E30" s="22"/>
      <c r="F30" s="22">
        <v>2</v>
      </c>
      <c r="G30" s="22"/>
      <c r="H30" s="22" t="s">
        <v>575</v>
      </c>
      <c r="I30" s="22"/>
      <c r="J30" s="22"/>
      <c r="K30" s="22" t="s">
        <v>576</v>
      </c>
      <c r="L30" s="22" t="s">
        <v>577</v>
      </c>
      <c r="M30" s="27">
        <v>0.5</v>
      </c>
      <c r="N30" s="27">
        <v>1.4</v>
      </c>
      <c r="Q30" s="22">
        <f t="shared" si="0"/>
        <v>0.2748893571891069</v>
      </c>
    </row>
    <row r="31" spans="1:17" x14ac:dyDescent="0.3">
      <c r="A31" s="22" t="s">
        <v>580</v>
      </c>
      <c r="B31" s="7" t="s">
        <v>47</v>
      </c>
      <c r="C31" s="22" t="s">
        <v>581</v>
      </c>
      <c r="D31" s="22"/>
      <c r="E31" s="22"/>
      <c r="F31" s="22">
        <v>2</v>
      </c>
      <c r="G31" s="22"/>
      <c r="H31" s="22" t="s">
        <v>575</v>
      </c>
      <c r="I31" s="22"/>
      <c r="J31" s="22"/>
      <c r="K31" s="22" t="s">
        <v>576</v>
      </c>
      <c r="L31" s="22" t="s">
        <v>577</v>
      </c>
      <c r="M31" s="27">
        <v>0.4</v>
      </c>
      <c r="N31" s="27">
        <v>1</v>
      </c>
      <c r="Q31" s="22">
        <f t="shared" si="0"/>
        <v>0.12566370614359174</v>
      </c>
    </row>
    <row r="32" spans="1:17" x14ac:dyDescent="0.3">
      <c r="A32" s="22" t="s">
        <v>580</v>
      </c>
      <c r="B32" s="7" t="s">
        <v>47</v>
      </c>
      <c r="C32" s="22" t="s">
        <v>581</v>
      </c>
      <c r="D32" s="22"/>
      <c r="E32" s="22"/>
      <c r="F32" s="22">
        <v>2</v>
      </c>
      <c r="G32" s="22"/>
      <c r="H32" s="22" t="s">
        <v>575</v>
      </c>
      <c r="I32" s="22"/>
      <c r="J32" s="22"/>
      <c r="K32" s="22" t="s">
        <v>576</v>
      </c>
      <c r="L32" s="22" t="s">
        <v>577</v>
      </c>
      <c r="M32" s="27">
        <v>0.2</v>
      </c>
      <c r="N32" s="27">
        <v>1</v>
      </c>
      <c r="Q32" s="22">
        <f t="shared" si="0"/>
        <v>3.1415926535897934E-2</v>
      </c>
    </row>
    <row r="33" spans="1:17" x14ac:dyDescent="0.3">
      <c r="A33" s="22" t="s">
        <v>580</v>
      </c>
      <c r="B33" s="7" t="s">
        <v>47</v>
      </c>
      <c r="C33" s="22" t="s">
        <v>581</v>
      </c>
      <c r="D33" s="22"/>
      <c r="E33" s="22"/>
      <c r="F33" s="22">
        <v>2</v>
      </c>
      <c r="G33" s="22"/>
      <c r="H33" s="22" t="s">
        <v>575</v>
      </c>
      <c r="I33" s="22"/>
      <c r="J33" s="22"/>
      <c r="K33" s="22" t="s">
        <v>576</v>
      </c>
      <c r="L33" s="22" t="s">
        <v>577</v>
      </c>
      <c r="M33" s="27">
        <v>0.3</v>
      </c>
      <c r="N33" s="27">
        <v>1</v>
      </c>
      <c r="Q33" s="22">
        <f t="shared" si="0"/>
        <v>7.0685834705770348E-2</v>
      </c>
    </row>
    <row r="34" spans="1:17" x14ac:dyDescent="0.3">
      <c r="A34" s="22" t="s">
        <v>580</v>
      </c>
      <c r="B34" s="7" t="s">
        <v>47</v>
      </c>
      <c r="C34" s="22" t="s">
        <v>581</v>
      </c>
      <c r="D34" s="22"/>
      <c r="E34" s="22"/>
      <c r="F34" s="22">
        <v>2</v>
      </c>
      <c r="G34" s="22"/>
      <c r="H34" s="22" t="s">
        <v>575</v>
      </c>
      <c r="I34" s="22"/>
      <c r="J34" s="22"/>
      <c r="K34" s="22" t="s">
        <v>576</v>
      </c>
      <c r="L34" s="22" t="s">
        <v>577</v>
      </c>
      <c r="M34" s="27">
        <v>0.2</v>
      </c>
      <c r="N34" s="27">
        <v>0.9</v>
      </c>
      <c r="Q34" s="22">
        <f t="shared" si="0"/>
        <v>2.8274333882308142E-2</v>
      </c>
    </row>
    <row r="35" spans="1:17" s="7" customFormat="1" x14ac:dyDescent="0.3">
      <c r="A35" s="7" t="s">
        <v>69</v>
      </c>
      <c r="B35" s="7" t="s">
        <v>82</v>
      </c>
      <c r="C35" s="7" t="s">
        <v>30</v>
      </c>
      <c r="D35" s="7">
        <v>1</v>
      </c>
      <c r="F35" s="7">
        <v>2</v>
      </c>
      <c r="H35" s="7" t="s">
        <v>83</v>
      </c>
      <c r="J35" s="24"/>
      <c r="K35" s="7" t="s">
        <v>95</v>
      </c>
      <c r="L35" s="7" t="s">
        <v>63</v>
      </c>
      <c r="M35" s="26">
        <v>0.17066666666666666</v>
      </c>
      <c r="N35" s="26">
        <v>4.6180000000000003</v>
      </c>
      <c r="Q35" s="22">
        <f>PI()*(M35/2)^2*N35</f>
        <v>0.10564312086229567</v>
      </c>
    </row>
    <row r="36" spans="1:17" s="7" customFormat="1" x14ac:dyDescent="0.3">
      <c r="A36" s="7" t="s">
        <v>69</v>
      </c>
      <c r="B36" s="7" t="s">
        <v>82</v>
      </c>
      <c r="C36" s="7" t="s">
        <v>30</v>
      </c>
      <c r="D36" s="7">
        <v>1</v>
      </c>
      <c r="F36" s="7">
        <v>2</v>
      </c>
      <c r="H36" s="7" t="s">
        <v>83</v>
      </c>
      <c r="J36" s="24"/>
      <c r="K36" s="7" t="s">
        <v>95</v>
      </c>
      <c r="L36" s="7" t="s">
        <v>63</v>
      </c>
      <c r="M36" s="26">
        <v>0.14366666666666666</v>
      </c>
      <c r="N36" s="26">
        <v>1.06</v>
      </c>
      <c r="Q36" s="22">
        <f t="shared" si="0"/>
        <v>1.7183347680525086E-2</v>
      </c>
    </row>
    <row r="37" spans="1:17" s="7" customFormat="1" x14ac:dyDescent="0.3">
      <c r="A37" s="7" t="s">
        <v>69</v>
      </c>
      <c r="B37" s="7" t="s">
        <v>82</v>
      </c>
      <c r="C37" s="7" t="s">
        <v>30</v>
      </c>
      <c r="D37" s="7">
        <v>1</v>
      </c>
      <c r="F37" s="7">
        <v>2</v>
      </c>
      <c r="H37" s="7" t="s">
        <v>83</v>
      </c>
      <c r="J37" s="24"/>
      <c r="K37" s="7" t="s">
        <v>95</v>
      </c>
      <c r="L37" s="7" t="s">
        <v>63</v>
      </c>
      <c r="M37" s="26">
        <v>0.11966666666666666</v>
      </c>
      <c r="N37" s="26">
        <v>1.1339999999999999</v>
      </c>
      <c r="Q37" s="22">
        <f t="shared" si="0"/>
        <v>1.2754085487800139E-2</v>
      </c>
    </row>
    <row r="38" spans="1:17" x14ac:dyDescent="0.3">
      <c r="A38" s="22" t="s">
        <v>580</v>
      </c>
      <c r="B38" s="7" t="s">
        <v>47</v>
      </c>
      <c r="C38" s="22" t="s">
        <v>581</v>
      </c>
      <c r="D38" s="22"/>
      <c r="E38" s="22"/>
      <c r="F38" s="22">
        <v>3</v>
      </c>
      <c r="G38" s="22"/>
      <c r="H38" s="22" t="s">
        <v>575</v>
      </c>
      <c r="I38" s="22"/>
      <c r="J38" s="22"/>
      <c r="K38" s="22" t="s">
        <v>576</v>
      </c>
      <c r="L38" s="22" t="s">
        <v>577</v>
      </c>
      <c r="M38" s="27">
        <v>0.3</v>
      </c>
      <c r="N38" s="27">
        <v>1.2</v>
      </c>
      <c r="Q38" s="22">
        <f>PI()*(M38/2)^2*N38</f>
        <v>8.4823001646924412E-2</v>
      </c>
    </row>
    <row r="39" spans="1:17" x14ac:dyDescent="0.3">
      <c r="A39" s="22" t="s">
        <v>580</v>
      </c>
      <c r="B39" s="7" t="s">
        <v>47</v>
      </c>
      <c r="C39" s="22" t="s">
        <v>581</v>
      </c>
      <c r="D39" s="22"/>
      <c r="E39" s="22"/>
      <c r="F39" s="22">
        <v>3</v>
      </c>
      <c r="G39" s="22"/>
      <c r="H39" s="22" t="s">
        <v>575</v>
      </c>
      <c r="I39" s="22"/>
      <c r="J39" s="22"/>
      <c r="K39" s="22" t="s">
        <v>576</v>
      </c>
      <c r="L39" s="22" t="s">
        <v>577</v>
      </c>
      <c r="M39" s="27">
        <v>0.3</v>
      </c>
      <c r="N39" s="27">
        <v>1.1000000000000001</v>
      </c>
      <c r="Q39" s="22">
        <f t="shared" si="0"/>
        <v>7.7754418176347387E-2</v>
      </c>
    </row>
    <row r="40" spans="1:17" s="7" customFormat="1" x14ac:dyDescent="0.3">
      <c r="A40" s="7" t="s">
        <v>75</v>
      </c>
      <c r="B40" s="7" t="s">
        <v>79</v>
      </c>
      <c r="C40" s="7" t="s">
        <v>30</v>
      </c>
      <c r="D40" s="7">
        <v>1</v>
      </c>
      <c r="F40" s="7">
        <v>1</v>
      </c>
      <c r="H40" s="7" t="s">
        <v>74</v>
      </c>
      <c r="K40" s="7" t="s">
        <v>97</v>
      </c>
      <c r="L40" s="7" t="s">
        <v>63</v>
      </c>
      <c r="M40" s="26">
        <v>0.15</v>
      </c>
      <c r="N40" s="26">
        <v>0.8</v>
      </c>
      <c r="Q40" s="22">
        <f t="shared" si="0"/>
        <v>1.4137166941154071E-2</v>
      </c>
    </row>
    <row r="41" spans="1:17" s="7" customFormat="1" x14ac:dyDescent="0.3">
      <c r="A41" s="7" t="s">
        <v>75</v>
      </c>
      <c r="B41" s="7" t="s">
        <v>82</v>
      </c>
      <c r="C41" s="7" t="s">
        <v>30</v>
      </c>
      <c r="D41" s="7">
        <v>1</v>
      </c>
      <c r="F41" s="7">
        <v>3</v>
      </c>
      <c r="H41" s="7" t="s">
        <v>83</v>
      </c>
      <c r="J41" s="24"/>
      <c r="K41" s="7" t="s">
        <v>95</v>
      </c>
      <c r="L41" s="7" t="s">
        <v>63</v>
      </c>
      <c r="M41" s="26">
        <v>0.15766666666666665</v>
      </c>
      <c r="N41" s="26">
        <v>1.6970000000000001</v>
      </c>
      <c r="Q41" s="22">
        <f t="shared" si="0"/>
        <v>3.3132293183419419E-2</v>
      </c>
    </row>
    <row r="42" spans="1:17" s="7" customFormat="1" x14ac:dyDescent="0.3">
      <c r="A42" s="7" t="s">
        <v>75</v>
      </c>
      <c r="B42" s="7" t="s">
        <v>79</v>
      </c>
      <c r="C42" s="7" t="s">
        <v>30</v>
      </c>
      <c r="D42" s="7">
        <v>1</v>
      </c>
      <c r="F42" s="7">
        <v>1</v>
      </c>
      <c r="H42" s="7" t="s">
        <v>74</v>
      </c>
      <c r="K42" s="7" t="s">
        <v>97</v>
      </c>
      <c r="L42" s="7" t="s">
        <v>63</v>
      </c>
      <c r="M42" s="26">
        <v>0.15</v>
      </c>
      <c r="N42" s="26">
        <v>0.9</v>
      </c>
      <c r="Q42" s="22">
        <f t="shared" si="0"/>
        <v>1.5904312808798327E-2</v>
      </c>
    </row>
    <row r="43" spans="1:17" x14ac:dyDescent="0.3">
      <c r="A43" t="s">
        <v>75</v>
      </c>
      <c r="B43" t="s">
        <v>79</v>
      </c>
      <c r="C43" t="s">
        <v>30</v>
      </c>
      <c r="D43">
        <v>1</v>
      </c>
      <c r="F43">
        <v>3</v>
      </c>
      <c r="H43" t="s">
        <v>74</v>
      </c>
      <c r="K43" t="s">
        <v>97</v>
      </c>
      <c r="L43" t="s">
        <v>63</v>
      </c>
      <c r="M43" s="27">
        <v>0.15</v>
      </c>
      <c r="N43" s="27">
        <v>0.9</v>
      </c>
      <c r="Q43" s="22">
        <f t="shared" si="0"/>
        <v>1.5904312808798327E-2</v>
      </c>
    </row>
    <row r="44" spans="1:17" x14ac:dyDescent="0.3">
      <c r="A44" t="s">
        <v>75</v>
      </c>
      <c r="B44" t="s">
        <v>79</v>
      </c>
      <c r="C44" t="s">
        <v>30</v>
      </c>
      <c r="D44">
        <v>1</v>
      </c>
      <c r="F44">
        <v>1</v>
      </c>
      <c r="H44" t="s">
        <v>74</v>
      </c>
      <c r="K44" t="s">
        <v>97</v>
      </c>
      <c r="L44" t="s">
        <v>63</v>
      </c>
      <c r="M44" s="27">
        <v>0.2</v>
      </c>
      <c r="N44" s="27">
        <v>1</v>
      </c>
      <c r="Q44" s="22">
        <f t="shared" si="0"/>
        <v>3.1415926535897934E-2</v>
      </c>
    </row>
    <row r="45" spans="1:17" x14ac:dyDescent="0.3">
      <c r="A45" t="s">
        <v>75</v>
      </c>
      <c r="B45" t="s">
        <v>79</v>
      </c>
      <c r="C45" t="s">
        <v>30</v>
      </c>
      <c r="D45">
        <v>1</v>
      </c>
      <c r="F45">
        <v>3</v>
      </c>
      <c r="H45" t="s">
        <v>74</v>
      </c>
      <c r="K45" t="s">
        <v>97</v>
      </c>
      <c r="L45" t="s">
        <v>63</v>
      </c>
      <c r="M45" s="27">
        <v>0.3</v>
      </c>
      <c r="N45" s="27">
        <v>1.4</v>
      </c>
      <c r="Q45" s="22">
        <f t="shared" si="0"/>
        <v>9.8960168588078476E-2</v>
      </c>
    </row>
    <row r="46" spans="1:17" x14ac:dyDescent="0.3">
      <c r="A46" t="s">
        <v>75</v>
      </c>
      <c r="B46" t="s">
        <v>79</v>
      </c>
      <c r="C46" t="s">
        <v>35</v>
      </c>
      <c r="D46">
        <v>1</v>
      </c>
      <c r="F46">
        <v>2</v>
      </c>
      <c r="H46" t="s">
        <v>74</v>
      </c>
      <c r="K46" t="s">
        <v>97</v>
      </c>
      <c r="L46" t="s">
        <v>63</v>
      </c>
      <c r="M46" s="27">
        <v>0.1</v>
      </c>
      <c r="N46" s="27">
        <v>0.7</v>
      </c>
      <c r="Q46" s="22">
        <f t="shared" si="0"/>
        <v>5.4977871437821377E-3</v>
      </c>
    </row>
    <row r="47" spans="1:17" x14ac:dyDescent="0.3">
      <c r="A47" t="s">
        <v>75</v>
      </c>
      <c r="B47" t="s">
        <v>79</v>
      </c>
      <c r="C47" t="s">
        <v>35</v>
      </c>
      <c r="D47">
        <v>1</v>
      </c>
      <c r="F47">
        <v>3</v>
      </c>
      <c r="H47" t="s">
        <v>74</v>
      </c>
      <c r="K47" t="s">
        <v>97</v>
      </c>
      <c r="L47" t="s">
        <v>63</v>
      </c>
      <c r="M47" s="27">
        <v>0.15</v>
      </c>
      <c r="N47" s="27">
        <v>0.6</v>
      </c>
      <c r="Q47" s="22">
        <f t="shared" si="0"/>
        <v>1.0602875205865551E-2</v>
      </c>
    </row>
    <row r="48" spans="1:17" x14ac:dyDescent="0.3">
      <c r="A48" t="s">
        <v>75</v>
      </c>
      <c r="B48" t="s">
        <v>79</v>
      </c>
      <c r="C48" t="s">
        <v>35</v>
      </c>
      <c r="D48">
        <v>1</v>
      </c>
      <c r="F48">
        <v>1</v>
      </c>
      <c r="H48" t="s">
        <v>74</v>
      </c>
      <c r="K48" t="s">
        <v>97</v>
      </c>
      <c r="L48" t="s">
        <v>63</v>
      </c>
      <c r="M48" s="27">
        <v>0.2</v>
      </c>
      <c r="N48" s="27">
        <v>0.7</v>
      </c>
      <c r="Q48" s="22">
        <f t="shared" si="0"/>
        <v>2.1991148575128551E-2</v>
      </c>
    </row>
    <row r="49" spans="1:17" x14ac:dyDescent="0.3">
      <c r="A49" t="s">
        <v>75</v>
      </c>
      <c r="B49" t="s">
        <v>79</v>
      </c>
      <c r="C49" t="s">
        <v>35</v>
      </c>
      <c r="D49">
        <v>1</v>
      </c>
      <c r="F49">
        <v>1</v>
      </c>
      <c r="H49" t="s">
        <v>74</v>
      </c>
      <c r="K49" t="s">
        <v>97</v>
      </c>
      <c r="L49" t="s">
        <v>63</v>
      </c>
      <c r="M49" s="27">
        <v>0.2</v>
      </c>
      <c r="N49" s="27">
        <v>0.8</v>
      </c>
      <c r="Q49" s="22">
        <f t="shared" si="0"/>
        <v>2.513274122871835E-2</v>
      </c>
    </row>
    <row r="50" spans="1:17" x14ac:dyDescent="0.3">
      <c r="A50" t="s">
        <v>75</v>
      </c>
      <c r="B50" t="s">
        <v>79</v>
      </c>
      <c r="C50" t="s">
        <v>35</v>
      </c>
      <c r="D50">
        <v>1</v>
      </c>
      <c r="F50">
        <v>1</v>
      </c>
      <c r="H50" t="s">
        <v>74</v>
      </c>
      <c r="K50" t="s">
        <v>97</v>
      </c>
      <c r="L50" t="s">
        <v>63</v>
      </c>
      <c r="M50" s="27">
        <v>0.2</v>
      </c>
      <c r="N50" s="27">
        <v>0.9</v>
      </c>
      <c r="Q50" s="22">
        <f t="shared" si="0"/>
        <v>2.8274333882308142E-2</v>
      </c>
    </row>
    <row r="51" spans="1:17" x14ac:dyDescent="0.3">
      <c r="A51" t="s">
        <v>75</v>
      </c>
      <c r="B51" t="s">
        <v>79</v>
      </c>
      <c r="C51" t="s">
        <v>35</v>
      </c>
      <c r="D51">
        <v>1</v>
      </c>
      <c r="F51">
        <v>2</v>
      </c>
      <c r="H51" t="s">
        <v>74</v>
      </c>
      <c r="K51" t="s">
        <v>97</v>
      </c>
      <c r="L51" t="s">
        <v>63</v>
      </c>
      <c r="M51" s="27">
        <v>0.2</v>
      </c>
      <c r="N51" s="27">
        <v>0.9</v>
      </c>
      <c r="Q51" s="22">
        <f t="shared" si="0"/>
        <v>2.8274333882308142E-2</v>
      </c>
    </row>
    <row r="52" spans="1:17" x14ac:dyDescent="0.3">
      <c r="A52" t="s">
        <v>75</v>
      </c>
      <c r="B52" t="s">
        <v>79</v>
      </c>
      <c r="C52" t="s">
        <v>35</v>
      </c>
      <c r="D52">
        <v>1</v>
      </c>
      <c r="F52">
        <v>2</v>
      </c>
      <c r="H52" t="s">
        <v>74</v>
      </c>
      <c r="K52" t="s">
        <v>97</v>
      </c>
      <c r="L52" t="s">
        <v>63</v>
      </c>
      <c r="M52" s="27">
        <v>0.2</v>
      </c>
      <c r="N52" s="27">
        <v>0.9</v>
      </c>
      <c r="Q52" s="22">
        <f t="shared" si="0"/>
        <v>2.8274333882308142E-2</v>
      </c>
    </row>
    <row r="53" spans="1:17" x14ac:dyDescent="0.3">
      <c r="A53" t="s">
        <v>75</v>
      </c>
      <c r="B53" t="s">
        <v>79</v>
      </c>
      <c r="C53" t="s">
        <v>35</v>
      </c>
      <c r="D53">
        <v>1</v>
      </c>
      <c r="F53">
        <v>3</v>
      </c>
      <c r="H53" t="s">
        <v>74</v>
      </c>
      <c r="K53" t="s">
        <v>97</v>
      </c>
      <c r="L53" t="s">
        <v>63</v>
      </c>
      <c r="M53" s="27">
        <v>0.2</v>
      </c>
      <c r="N53" s="27">
        <v>1.1000000000000001</v>
      </c>
      <c r="Q53" s="22">
        <f t="shared" si="0"/>
        <v>3.4557519189487733E-2</v>
      </c>
    </row>
    <row r="54" spans="1:17" x14ac:dyDescent="0.3">
      <c r="A54" t="s">
        <v>75</v>
      </c>
      <c r="B54" t="s">
        <v>79</v>
      </c>
      <c r="C54" t="s">
        <v>35</v>
      </c>
      <c r="D54">
        <v>1</v>
      </c>
      <c r="F54">
        <v>1</v>
      </c>
      <c r="H54" t="s">
        <v>74</v>
      </c>
      <c r="K54" t="s">
        <v>97</v>
      </c>
      <c r="L54" t="s">
        <v>63</v>
      </c>
      <c r="M54" s="27">
        <v>0.2</v>
      </c>
      <c r="N54" s="27">
        <v>1.2</v>
      </c>
      <c r="Q54" s="22">
        <f t="shared" si="0"/>
        <v>3.7699111843077518E-2</v>
      </c>
    </row>
    <row r="55" spans="1:17" x14ac:dyDescent="0.3">
      <c r="A55" t="s">
        <v>75</v>
      </c>
      <c r="B55" t="s">
        <v>79</v>
      </c>
      <c r="C55" t="s">
        <v>35</v>
      </c>
      <c r="D55">
        <v>1</v>
      </c>
      <c r="F55">
        <v>1</v>
      </c>
      <c r="H55" t="s">
        <v>74</v>
      </c>
      <c r="K55" t="s">
        <v>97</v>
      </c>
      <c r="L55" t="s">
        <v>63</v>
      </c>
      <c r="M55" s="27">
        <v>0.3</v>
      </c>
      <c r="N55" s="27">
        <v>1.1000000000000001</v>
      </c>
      <c r="Q55" s="22">
        <f t="shared" si="0"/>
        <v>7.7754418176347387E-2</v>
      </c>
    </row>
    <row r="56" spans="1:17" x14ac:dyDescent="0.3">
      <c r="A56" t="s">
        <v>75</v>
      </c>
      <c r="B56" t="s">
        <v>79</v>
      </c>
      <c r="C56" t="s">
        <v>35</v>
      </c>
      <c r="D56">
        <v>1</v>
      </c>
      <c r="F56">
        <v>2</v>
      </c>
      <c r="H56" t="s">
        <v>74</v>
      </c>
      <c r="K56" t="s">
        <v>97</v>
      </c>
      <c r="L56" t="s">
        <v>63</v>
      </c>
      <c r="M56" s="27">
        <v>0.3</v>
      </c>
      <c r="N56" s="27">
        <v>1.7</v>
      </c>
      <c r="Q56" s="22">
        <f t="shared" si="0"/>
        <v>0.12016591899980959</v>
      </c>
    </row>
    <row r="57" spans="1:17" x14ac:dyDescent="0.3">
      <c r="A57" t="s">
        <v>75</v>
      </c>
      <c r="B57" t="s">
        <v>79</v>
      </c>
      <c r="C57" t="s">
        <v>35</v>
      </c>
      <c r="D57">
        <v>1</v>
      </c>
      <c r="F57">
        <v>1</v>
      </c>
      <c r="H57" t="s">
        <v>74</v>
      </c>
      <c r="K57" t="s">
        <v>97</v>
      </c>
      <c r="L57" t="s">
        <v>63</v>
      </c>
      <c r="M57" s="27">
        <v>0.4</v>
      </c>
      <c r="N57" s="27">
        <v>1.4</v>
      </c>
      <c r="Q57" s="22">
        <f t="shared" si="0"/>
        <v>0.17592918860102841</v>
      </c>
    </row>
    <row r="58" spans="1:17" x14ac:dyDescent="0.3">
      <c r="A58" t="s">
        <v>75</v>
      </c>
      <c r="B58" t="s">
        <v>79</v>
      </c>
      <c r="C58" t="s">
        <v>35</v>
      </c>
      <c r="D58">
        <v>1</v>
      </c>
      <c r="F58">
        <v>1</v>
      </c>
      <c r="H58" t="s">
        <v>74</v>
      </c>
      <c r="K58" t="s">
        <v>97</v>
      </c>
      <c r="L58" t="s">
        <v>63</v>
      </c>
      <c r="M58" s="27">
        <v>0.4</v>
      </c>
      <c r="N58" s="27">
        <v>2.6</v>
      </c>
      <c r="Q58" s="22">
        <f t="shared" si="0"/>
        <v>0.32672563597333854</v>
      </c>
    </row>
    <row r="59" spans="1:17" s="7" customFormat="1" x14ac:dyDescent="0.3">
      <c r="A59" s="7" t="s">
        <v>75</v>
      </c>
      <c r="B59" s="7" t="s">
        <v>82</v>
      </c>
      <c r="C59" s="7" t="s">
        <v>41</v>
      </c>
      <c r="D59" s="7">
        <v>1</v>
      </c>
      <c r="F59" s="7">
        <v>2</v>
      </c>
      <c r="H59" s="7" t="s">
        <v>83</v>
      </c>
      <c r="J59" s="24"/>
      <c r="K59" s="7" t="s">
        <v>95</v>
      </c>
      <c r="L59" s="7" t="s">
        <v>63</v>
      </c>
      <c r="M59" s="26">
        <v>0.12200000000000001</v>
      </c>
      <c r="N59" s="26">
        <v>1.3660000000000001</v>
      </c>
      <c r="Q59" s="22">
        <f t="shared" si="0"/>
        <v>1.5968357316634416E-2</v>
      </c>
    </row>
    <row r="60" spans="1:17" x14ac:dyDescent="0.3">
      <c r="A60" t="s">
        <v>75</v>
      </c>
      <c r="B60" t="s">
        <v>79</v>
      </c>
      <c r="C60" t="s">
        <v>41</v>
      </c>
      <c r="D60">
        <v>1</v>
      </c>
      <c r="F60">
        <v>3</v>
      </c>
      <c r="H60" t="s">
        <v>74</v>
      </c>
      <c r="K60" t="s">
        <v>97</v>
      </c>
      <c r="L60" t="s">
        <v>63</v>
      </c>
      <c r="M60" s="27">
        <v>0.1</v>
      </c>
      <c r="N60" s="27">
        <v>0.5</v>
      </c>
      <c r="Q60" s="22">
        <f t="shared" si="0"/>
        <v>3.9269908169872417E-3</v>
      </c>
    </row>
    <row r="61" spans="1:17" x14ac:dyDescent="0.3">
      <c r="A61" t="s">
        <v>75</v>
      </c>
      <c r="B61" t="s">
        <v>79</v>
      </c>
      <c r="C61" t="s">
        <v>41</v>
      </c>
      <c r="D61">
        <v>1</v>
      </c>
      <c r="F61">
        <v>1</v>
      </c>
      <c r="H61" t="s">
        <v>74</v>
      </c>
      <c r="K61" t="s">
        <v>97</v>
      </c>
      <c r="L61" t="s">
        <v>63</v>
      </c>
      <c r="M61" s="27">
        <v>0.2</v>
      </c>
      <c r="N61" s="27">
        <v>1.3</v>
      </c>
      <c r="Q61" s="22">
        <f t="shared" si="0"/>
        <v>4.0840704496667317E-2</v>
      </c>
    </row>
    <row r="62" spans="1:17" x14ac:dyDescent="0.3">
      <c r="A62" t="s">
        <v>75</v>
      </c>
      <c r="B62" t="s">
        <v>79</v>
      </c>
      <c r="C62" t="s">
        <v>41</v>
      </c>
      <c r="D62">
        <v>1</v>
      </c>
      <c r="F62">
        <v>2</v>
      </c>
      <c r="H62" t="s">
        <v>74</v>
      </c>
      <c r="K62" t="s">
        <v>97</v>
      </c>
      <c r="L62" t="s">
        <v>63</v>
      </c>
      <c r="M62" s="27">
        <v>0.3</v>
      </c>
      <c r="N62" s="27">
        <v>4.2</v>
      </c>
      <c r="Q62" s="22">
        <f t="shared" si="0"/>
        <v>0.29688050576423547</v>
      </c>
    </row>
    <row r="63" spans="1:17" x14ac:dyDescent="0.3">
      <c r="A63" t="s">
        <v>19</v>
      </c>
      <c r="B63" t="s">
        <v>79</v>
      </c>
      <c r="C63" t="s">
        <v>30</v>
      </c>
      <c r="D63">
        <v>1</v>
      </c>
      <c r="E63">
        <v>3</v>
      </c>
      <c r="F63">
        <v>1</v>
      </c>
      <c r="H63" t="s">
        <v>74</v>
      </c>
      <c r="K63" t="s">
        <v>97</v>
      </c>
      <c r="L63" t="s">
        <v>63</v>
      </c>
      <c r="M63" s="27">
        <v>0.1</v>
      </c>
      <c r="N63" s="27">
        <v>0.6</v>
      </c>
      <c r="Q63" s="22">
        <f t="shared" si="0"/>
        <v>4.7123889803846897E-3</v>
      </c>
    </row>
    <row r="64" spans="1:17" x14ac:dyDescent="0.3">
      <c r="A64" t="s">
        <v>19</v>
      </c>
      <c r="B64" t="s">
        <v>79</v>
      </c>
      <c r="C64" t="s">
        <v>30</v>
      </c>
      <c r="D64">
        <v>1</v>
      </c>
      <c r="E64">
        <v>6</v>
      </c>
      <c r="F64">
        <v>2</v>
      </c>
      <c r="H64" t="s">
        <v>74</v>
      </c>
      <c r="K64" t="s">
        <v>97</v>
      </c>
      <c r="L64" t="s">
        <v>63</v>
      </c>
      <c r="M64" s="27">
        <v>0.1</v>
      </c>
      <c r="N64" s="27">
        <v>0.6</v>
      </c>
      <c r="Q64" s="22">
        <f t="shared" si="0"/>
        <v>4.7123889803846897E-3</v>
      </c>
    </row>
    <row r="65" spans="1:17" x14ac:dyDescent="0.3">
      <c r="A65" t="s">
        <v>19</v>
      </c>
      <c r="B65" t="s">
        <v>79</v>
      </c>
      <c r="C65" t="s">
        <v>30</v>
      </c>
      <c r="D65">
        <v>1</v>
      </c>
      <c r="E65">
        <v>4</v>
      </c>
      <c r="F65">
        <v>4</v>
      </c>
      <c r="H65" t="s">
        <v>74</v>
      </c>
      <c r="K65" t="s">
        <v>97</v>
      </c>
      <c r="L65" t="s">
        <v>63</v>
      </c>
      <c r="M65" s="27">
        <v>0.1</v>
      </c>
      <c r="N65" s="27">
        <v>0.6</v>
      </c>
      <c r="Q65" s="22">
        <f t="shared" si="0"/>
        <v>4.7123889803846897E-3</v>
      </c>
    </row>
    <row r="66" spans="1:17" s="7" customFormat="1" x14ac:dyDescent="0.3">
      <c r="A66" s="7" t="s">
        <v>19</v>
      </c>
      <c r="B66" s="7" t="s">
        <v>82</v>
      </c>
      <c r="C66" s="7" t="s">
        <v>30</v>
      </c>
      <c r="D66" s="7">
        <v>1</v>
      </c>
      <c r="E66" s="7">
        <v>4</v>
      </c>
      <c r="F66" s="7">
        <v>4</v>
      </c>
      <c r="H66" s="7" t="s">
        <v>83</v>
      </c>
      <c r="J66" s="24"/>
      <c r="K66" s="7" t="s">
        <v>95</v>
      </c>
      <c r="L66" s="7" t="s">
        <v>63</v>
      </c>
      <c r="M66" s="26">
        <v>0.1526666666666667</v>
      </c>
      <c r="N66" s="26">
        <v>1.325</v>
      </c>
      <c r="Q66" s="22">
        <f t="shared" si="0"/>
        <v>2.4254604995516186E-2</v>
      </c>
    </row>
    <row r="67" spans="1:17" x14ac:dyDescent="0.3">
      <c r="A67" t="s">
        <v>19</v>
      </c>
      <c r="B67" t="s">
        <v>79</v>
      </c>
      <c r="C67" t="s">
        <v>30</v>
      </c>
      <c r="D67">
        <v>1</v>
      </c>
      <c r="E67">
        <v>9</v>
      </c>
      <c r="F67">
        <v>3</v>
      </c>
      <c r="H67" t="s">
        <v>74</v>
      </c>
      <c r="K67" t="s">
        <v>97</v>
      </c>
      <c r="L67" t="s">
        <v>63</v>
      </c>
      <c r="M67" s="27">
        <v>0.1</v>
      </c>
      <c r="N67" s="27">
        <v>0.7</v>
      </c>
      <c r="Q67" s="22">
        <f t="shared" ref="Q67:Q130" si="1">PI()*(M67/2)^2*N67</f>
        <v>5.4977871437821377E-3</v>
      </c>
    </row>
    <row r="68" spans="1:17" x14ac:dyDescent="0.3">
      <c r="A68" t="s">
        <v>19</v>
      </c>
      <c r="B68" t="s">
        <v>79</v>
      </c>
      <c r="C68" t="s">
        <v>30</v>
      </c>
      <c r="D68">
        <v>1</v>
      </c>
      <c r="E68">
        <v>3</v>
      </c>
      <c r="F68">
        <v>1</v>
      </c>
      <c r="H68" t="s">
        <v>74</v>
      </c>
      <c r="K68" t="s">
        <v>97</v>
      </c>
      <c r="L68" t="s">
        <v>63</v>
      </c>
      <c r="M68" s="27">
        <v>0.1</v>
      </c>
      <c r="N68" s="27">
        <v>0.9</v>
      </c>
      <c r="Q68" s="22">
        <f t="shared" si="1"/>
        <v>7.0685834705770355E-3</v>
      </c>
    </row>
    <row r="69" spans="1:17" x14ac:dyDescent="0.3">
      <c r="A69" t="s">
        <v>19</v>
      </c>
      <c r="B69" t="s">
        <v>79</v>
      </c>
      <c r="C69" t="s">
        <v>30</v>
      </c>
      <c r="D69">
        <v>1</v>
      </c>
      <c r="E69">
        <v>4</v>
      </c>
      <c r="F69">
        <v>4</v>
      </c>
      <c r="H69" t="s">
        <v>74</v>
      </c>
      <c r="K69" t="s">
        <v>97</v>
      </c>
      <c r="L69" t="s">
        <v>63</v>
      </c>
      <c r="M69" s="27">
        <v>0.1</v>
      </c>
      <c r="N69" s="27">
        <v>1</v>
      </c>
      <c r="Q69" s="22">
        <f t="shared" si="1"/>
        <v>7.8539816339744835E-3</v>
      </c>
    </row>
    <row r="70" spans="1:17" x14ac:dyDescent="0.3">
      <c r="A70" t="s">
        <v>19</v>
      </c>
      <c r="B70" t="s">
        <v>79</v>
      </c>
      <c r="C70" t="s">
        <v>30</v>
      </c>
      <c r="D70">
        <v>1</v>
      </c>
      <c r="E70">
        <v>9</v>
      </c>
      <c r="F70">
        <v>3</v>
      </c>
      <c r="H70" t="s">
        <v>74</v>
      </c>
      <c r="K70" t="s">
        <v>97</v>
      </c>
      <c r="L70" t="s">
        <v>63</v>
      </c>
      <c r="M70" s="27">
        <v>0.2</v>
      </c>
      <c r="N70" s="27">
        <v>0.5</v>
      </c>
      <c r="Q70" s="22">
        <f t="shared" si="1"/>
        <v>1.5707963267948967E-2</v>
      </c>
    </row>
    <row r="71" spans="1:17" x14ac:dyDescent="0.3">
      <c r="A71" t="s">
        <v>19</v>
      </c>
      <c r="B71" t="s">
        <v>79</v>
      </c>
      <c r="C71" t="s">
        <v>30</v>
      </c>
      <c r="D71">
        <v>1</v>
      </c>
      <c r="E71">
        <v>4</v>
      </c>
      <c r="F71">
        <v>4</v>
      </c>
      <c r="H71" t="s">
        <v>74</v>
      </c>
      <c r="K71" t="s">
        <v>97</v>
      </c>
      <c r="L71" t="s">
        <v>63</v>
      </c>
      <c r="M71" s="27">
        <v>0.2</v>
      </c>
      <c r="N71" s="27">
        <v>0.8</v>
      </c>
      <c r="Q71" s="22">
        <f t="shared" si="1"/>
        <v>2.513274122871835E-2</v>
      </c>
    </row>
    <row r="72" spans="1:17" x14ac:dyDescent="0.3">
      <c r="A72" t="s">
        <v>19</v>
      </c>
      <c r="B72" t="s">
        <v>79</v>
      </c>
      <c r="C72" t="s">
        <v>30</v>
      </c>
      <c r="D72">
        <v>1</v>
      </c>
      <c r="E72">
        <v>9</v>
      </c>
      <c r="F72">
        <v>3</v>
      </c>
      <c r="H72" t="s">
        <v>74</v>
      </c>
      <c r="K72" t="s">
        <v>97</v>
      </c>
      <c r="L72" t="s">
        <v>63</v>
      </c>
      <c r="M72" s="27">
        <v>0.25</v>
      </c>
      <c r="N72" s="27">
        <v>0.6</v>
      </c>
      <c r="Q72" s="22">
        <f t="shared" si="1"/>
        <v>2.945243112740431E-2</v>
      </c>
    </row>
    <row r="73" spans="1:17" x14ac:dyDescent="0.3">
      <c r="A73" t="s">
        <v>19</v>
      </c>
      <c r="B73" t="s">
        <v>79</v>
      </c>
      <c r="C73" t="s">
        <v>30</v>
      </c>
      <c r="D73">
        <v>1</v>
      </c>
      <c r="E73">
        <v>9</v>
      </c>
      <c r="F73">
        <v>3</v>
      </c>
      <c r="H73" t="s">
        <v>74</v>
      </c>
      <c r="K73" t="s">
        <v>97</v>
      </c>
      <c r="L73" t="s">
        <v>63</v>
      </c>
      <c r="M73" s="27">
        <v>0.2</v>
      </c>
      <c r="N73" s="27">
        <v>1</v>
      </c>
      <c r="Q73" s="22">
        <f t="shared" si="1"/>
        <v>3.1415926535897934E-2</v>
      </c>
    </row>
    <row r="74" spans="1:17" x14ac:dyDescent="0.3">
      <c r="A74" t="s">
        <v>19</v>
      </c>
      <c r="B74" t="s">
        <v>79</v>
      </c>
      <c r="C74" t="s">
        <v>30</v>
      </c>
      <c r="D74">
        <v>1</v>
      </c>
      <c r="E74">
        <v>4</v>
      </c>
      <c r="F74">
        <v>4</v>
      </c>
      <c r="H74" t="s">
        <v>74</v>
      </c>
      <c r="K74" t="s">
        <v>97</v>
      </c>
      <c r="L74" t="s">
        <v>63</v>
      </c>
      <c r="M74" s="27">
        <v>0.2</v>
      </c>
      <c r="N74" s="27">
        <v>1</v>
      </c>
      <c r="Q74" s="22">
        <f t="shared" si="1"/>
        <v>3.1415926535897934E-2</v>
      </c>
    </row>
    <row r="75" spans="1:17" x14ac:dyDescent="0.3">
      <c r="A75" t="s">
        <v>19</v>
      </c>
      <c r="B75" t="s">
        <v>79</v>
      </c>
      <c r="C75" t="s">
        <v>30</v>
      </c>
      <c r="D75">
        <v>1</v>
      </c>
      <c r="E75">
        <v>3</v>
      </c>
      <c r="F75">
        <v>1</v>
      </c>
      <c r="H75" t="s">
        <v>74</v>
      </c>
      <c r="K75" t="s">
        <v>97</v>
      </c>
      <c r="L75" t="s">
        <v>63</v>
      </c>
      <c r="M75" s="27">
        <v>0.2</v>
      </c>
      <c r="N75" s="27">
        <v>1.1000000000000001</v>
      </c>
      <c r="Q75" s="22">
        <f t="shared" si="1"/>
        <v>3.4557519189487733E-2</v>
      </c>
    </row>
    <row r="76" spans="1:17" x14ac:dyDescent="0.3">
      <c r="A76" t="s">
        <v>19</v>
      </c>
      <c r="B76" t="s">
        <v>79</v>
      </c>
      <c r="C76" t="s">
        <v>30</v>
      </c>
      <c r="D76">
        <v>1</v>
      </c>
      <c r="E76">
        <v>4</v>
      </c>
      <c r="F76">
        <v>4</v>
      </c>
      <c r="H76" t="s">
        <v>74</v>
      </c>
      <c r="K76" t="s">
        <v>97</v>
      </c>
      <c r="L76" t="s">
        <v>63</v>
      </c>
      <c r="M76" s="27">
        <v>0.2</v>
      </c>
      <c r="N76" s="27">
        <v>1.1000000000000001</v>
      </c>
      <c r="Q76" s="22">
        <f t="shared" si="1"/>
        <v>3.4557519189487733E-2</v>
      </c>
    </row>
    <row r="77" spans="1:17" x14ac:dyDescent="0.3">
      <c r="A77" t="s">
        <v>19</v>
      </c>
      <c r="B77" t="s">
        <v>79</v>
      </c>
      <c r="C77" t="s">
        <v>30</v>
      </c>
      <c r="D77">
        <v>1</v>
      </c>
      <c r="E77">
        <v>9</v>
      </c>
      <c r="F77">
        <v>3</v>
      </c>
      <c r="H77" t="s">
        <v>74</v>
      </c>
      <c r="K77" t="s">
        <v>97</v>
      </c>
      <c r="L77" t="s">
        <v>63</v>
      </c>
      <c r="M77" s="27">
        <v>0.2</v>
      </c>
      <c r="N77" s="27">
        <v>1.1200000000000001</v>
      </c>
      <c r="Q77" s="22">
        <f t="shared" si="1"/>
        <v>3.5185837720205691E-2</v>
      </c>
    </row>
    <row r="78" spans="1:17" x14ac:dyDescent="0.3">
      <c r="A78" t="s">
        <v>19</v>
      </c>
      <c r="B78" t="s">
        <v>79</v>
      </c>
      <c r="C78" t="s">
        <v>30</v>
      </c>
      <c r="D78">
        <v>1</v>
      </c>
      <c r="E78">
        <v>3</v>
      </c>
      <c r="F78">
        <v>1</v>
      </c>
      <c r="H78" t="s">
        <v>74</v>
      </c>
      <c r="K78" t="s">
        <v>97</v>
      </c>
      <c r="L78" t="s">
        <v>63</v>
      </c>
      <c r="M78" s="27">
        <v>0.2</v>
      </c>
      <c r="N78" s="27">
        <v>1.4</v>
      </c>
      <c r="Q78" s="22">
        <f t="shared" si="1"/>
        <v>4.3982297150257102E-2</v>
      </c>
    </row>
    <row r="79" spans="1:17" x14ac:dyDescent="0.3">
      <c r="A79" t="s">
        <v>19</v>
      </c>
      <c r="B79" t="s">
        <v>79</v>
      </c>
      <c r="C79" t="s">
        <v>30</v>
      </c>
      <c r="D79">
        <v>1</v>
      </c>
      <c r="E79">
        <v>9</v>
      </c>
      <c r="F79">
        <v>3</v>
      </c>
      <c r="H79" t="s">
        <v>74</v>
      </c>
      <c r="K79" t="s">
        <v>97</v>
      </c>
      <c r="L79" t="s">
        <v>63</v>
      </c>
      <c r="M79" s="27">
        <v>0.2</v>
      </c>
      <c r="N79" s="27">
        <v>1.5</v>
      </c>
      <c r="Q79" s="22">
        <f t="shared" si="1"/>
        <v>4.7123889803846901E-2</v>
      </c>
    </row>
    <row r="80" spans="1:17" x14ac:dyDescent="0.3">
      <c r="A80" t="s">
        <v>19</v>
      </c>
      <c r="B80" t="s">
        <v>79</v>
      </c>
      <c r="C80" t="s">
        <v>30</v>
      </c>
      <c r="D80">
        <v>1</v>
      </c>
      <c r="E80">
        <v>3</v>
      </c>
      <c r="F80">
        <v>1</v>
      </c>
      <c r="H80" t="s">
        <v>74</v>
      </c>
      <c r="K80" t="s">
        <v>97</v>
      </c>
      <c r="L80" t="s">
        <v>63</v>
      </c>
      <c r="M80" s="27">
        <v>0.25</v>
      </c>
      <c r="N80" s="27">
        <v>1.5</v>
      </c>
      <c r="Q80" s="22">
        <f t="shared" si="1"/>
        <v>7.3631077818510776E-2</v>
      </c>
    </row>
    <row r="81" spans="1:17" x14ac:dyDescent="0.3">
      <c r="A81" t="s">
        <v>19</v>
      </c>
      <c r="B81" t="s">
        <v>79</v>
      </c>
      <c r="C81" t="s">
        <v>30</v>
      </c>
      <c r="D81">
        <v>1</v>
      </c>
      <c r="E81">
        <v>9</v>
      </c>
      <c r="F81">
        <v>3</v>
      </c>
      <c r="H81" t="s">
        <v>74</v>
      </c>
      <c r="K81" t="s">
        <v>97</v>
      </c>
      <c r="L81" t="s">
        <v>63</v>
      </c>
      <c r="M81" s="27">
        <v>0.4</v>
      </c>
      <c r="N81" s="27">
        <v>1.5</v>
      </c>
      <c r="Q81" s="22">
        <f t="shared" si="1"/>
        <v>0.1884955592153876</v>
      </c>
    </row>
    <row r="82" spans="1:17" x14ac:dyDescent="0.3">
      <c r="A82" t="s">
        <v>19</v>
      </c>
      <c r="B82" t="s">
        <v>79</v>
      </c>
      <c r="C82" t="s">
        <v>35</v>
      </c>
      <c r="D82">
        <v>1</v>
      </c>
      <c r="E82">
        <v>6</v>
      </c>
      <c r="F82">
        <v>4</v>
      </c>
      <c r="H82" t="s">
        <v>74</v>
      </c>
      <c r="K82" t="s">
        <v>97</v>
      </c>
      <c r="L82" t="s">
        <v>63</v>
      </c>
      <c r="M82" s="27">
        <v>0.08</v>
      </c>
      <c r="N82" s="27">
        <v>0.35</v>
      </c>
      <c r="Q82" s="22">
        <f t="shared" si="1"/>
        <v>1.7592918860102841E-3</v>
      </c>
    </row>
    <row r="83" spans="1:17" x14ac:dyDescent="0.3">
      <c r="A83" t="s">
        <v>19</v>
      </c>
      <c r="B83" t="s">
        <v>79</v>
      </c>
      <c r="C83" t="s">
        <v>35</v>
      </c>
      <c r="D83">
        <v>1</v>
      </c>
      <c r="E83">
        <v>4</v>
      </c>
      <c r="F83">
        <v>2</v>
      </c>
      <c r="H83" t="s">
        <v>74</v>
      </c>
      <c r="K83" t="s">
        <v>97</v>
      </c>
      <c r="L83" t="s">
        <v>63</v>
      </c>
      <c r="M83" s="27">
        <v>0.1</v>
      </c>
      <c r="N83" s="27">
        <v>0.52</v>
      </c>
      <c r="Q83" s="22">
        <f t="shared" si="1"/>
        <v>4.0840704496667313E-3</v>
      </c>
    </row>
    <row r="84" spans="1:17" x14ac:dyDescent="0.3">
      <c r="A84" t="s">
        <v>19</v>
      </c>
      <c r="B84" t="s">
        <v>79</v>
      </c>
      <c r="C84" t="s">
        <v>35</v>
      </c>
      <c r="D84">
        <v>1</v>
      </c>
      <c r="E84">
        <v>10</v>
      </c>
      <c r="F84">
        <v>3</v>
      </c>
      <c r="H84" t="s">
        <v>74</v>
      </c>
      <c r="K84" t="s">
        <v>97</v>
      </c>
      <c r="L84" t="s">
        <v>63</v>
      </c>
      <c r="M84" s="27">
        <v>0.15</v>
      </c>
      <c r="N84" s="27">
        <v>0.8</v>
      </c>
      <c r="Q84" s="22">
        <f t="shared" si="1"/>
        <v>1.4137166941154071E-2</v>
      </c>
    </row>
    <row r="85" spans="1:17" x14ac:dyDescent="0.3">
      <c r="A85" t="s">
        <v>19</v>
      </c>
      <c r="B85" t="s">
        <v>79</v>
      </c>
      <c r="C85" t="s">
        <v>35</v>
      </c>
      <c r="D85">
        <v>1</v>
      </c>
      <c r="E85">
        <v>6</v>
      </c>
      <c r="F85">
        <v>4</v>
      </c>
      <c r="H85" t="s">
        <v>74</v>
      </c>
      <c r="K85" t="s">
        <v>97</v>
      </c>
      <c r="L85" t="s">
        <v>63</v>
      </c>
      <c r="M85" s="27">
        <v>0.2</v>
      </c>
      <c r="N85" s="27">
        <v>0.7</v>
      </c>
      <c r="Q85" s="22">
        <f t="shared" si="1"/>
        <v>2.1991148575128551E-2</v>
      </c>
    </row>
    <row r="86" spans="1:17" x14ac:dyDescent="0.3">
      <c r="A86" t="s">
        <v>19</v>
      </c>
      <c r="B86" t="s">
        <v>79</v>
      </c>
      <c r="C86" t="s">
        <v>35</v>
      </c>
      <c r="D86">
        <v>1</v>
      </c>
      <c r="E86">
        <v>6</v>
      </c>
      <c r="F86">
        <v>4</v>
      </c>
      <c r="H86" t="s">
        <v>74</v>
      </c>
      <c r="K86" t="s">
        <v>97</v>
      </c>
      <c r="L86" t="s">
        <v>63</v>
      </c>
      <c r="M86" s="27">
        <v>0.2</v>
      </c>
      <c r="N86" s="27">
        <v>0.9</v>
      </c>
      <c r="Q86" s="22">
        <f t="shared" si="1"/>
        <v>2.8274333882308142E-2</v>
      </c>
    </row>
    <row r="87" spans="1:17" x14ac:dyDescent="0.3">
      <c r="A87" t="s">
        <v>19</v>
      </c>
      <c r="B87" t="s">
        <v>79</v>
      </c>
      <c r="C87" t="s">
        <v>35</v>
      </c>
      <c r="D87">
        <v>1</v>
      </c>
      <c r="E87">
        <v>6</v>
      </c>
      <c r="F87">
        <v>4</v>
      </c>
      <c r="H87" t="s">
        <v>74</v>
      </c>
      <c r="K87" t="s">
        <v>97</v>
      </c>
      <c r="L87" t="s">
        <v>63</v>
      </c>
      <c r="M87" s="27">
        <v>0.2</v>
      </c>
      <c r="N87" s="27">
        <v>1</v>
      </c>
      <c r="Q87" s="22">
        <f t="shared" si="1"/>
        <v>3.1415926535897934E-2</v>
      </c>
    </row>
    <row r="88" spans="1:17" x14ac:dyDescent="0.3">
      <c r="A88" t="s">
        <v>19</v>
      </c>
      <c r="B88" t="s">
        <v>79</v>
      </c>
      <c r="C88" t="s">
        <v>35</v>
      </c>
      <c r="D88">
        <v>1</v>
      </c>
      <c r="E88">
        <v>6</v>
      </c>
      <c r="F88">
        <v>4</v>
      </c>
      <c r="H88" t="s">
        <v>74</v>
      </c>
      <c r="K88" t="s">
        <v>97</v>
      </c>
      <c r="L88" t="s">
        <v>63</v>
      </c>
      <c r="M88" s="27">
        <v>0.2</v>
      </c>
      <c r="N88" s="27">
        <v>1.2</v>
      </c>
      <c r="Q88" s="22">
        <f t="shared" si="1"/>
        <v>3.7699111843077518E-2</v>
      </c>
    </row>
    <row r="89" spans="1:17" x14ac:dyDescent="0.3">
      <c r="A89" t="s">
        <v>19</v>
      </c>
      <c r="B89" t="s">
        <v>79</v>
      </c>
      <c r="C89" t="s">
        <v>35</v>
      </c>
      <c r="D89">
        <v>1</v>
      </c>
      <c r="E89">
        <v>10</v>
      </c>
      <c r="F89">
        <v>3</v>
      </c>
      <c r="H89" t="s">
        <v>74</v>
      </c>
      <c r="K89" t="s">
        <v>97</v>
      </c>
      <c r="L89" t="s">
        <v>63</v>
      </c>
      <c r="M89" s="27">
        <v>0.2</v>
      </c>
      <c r="N89" s="27">
        <v>1.5</v>
      </c>
      <c r="Q89" s="22">
        <f t="shared" si="1"/>
        <v>4.7123889803846901E-2</v>
      </c>
    </row>
    <row r="90" spans="1:17" x14ac:dyDescent="0.3">
      <c r="A90" t="s">
        <v>19</v>
      </c>
      <c r="B90" t="s">
        <v>79</v>
      </c>
      <c r="C90" t="s">
        <v>35</v>
      </c>
      <c r="D90">
        <v>1</v>
      </c>
      <c r="E90">
        <v>6</v>
      </c>
      <c r="F90">
        <v>4</v>
      </c>
      <c r="H90" t="s">
        <v>74</v>
      </c>
      <c r="K90" t="s">
        <v>97</v>
      </c>
      <c r="L90" t="s">
        <v>63</v>
      </c>
      <c r="M90" s="27">
        <v>0.3</v>
      </c>
      <c r="N90" s="27">
        <v>0.8</v>
      </c>
      <c r="Q90" s="22">
        <f t="shared" si="1"/>
        <v>5.6548667764616284E-2</v>
      </c>
    </row>
    <row r="91" spans="1:17" x14ac:dyDescent="0.3">
      <c r="A91" t="s">
        <v>19</v>
      </c>
      <c r="B91" t="s">
        <v>79</v>
      </c>
      <c r="C91" t="s">
        <v>35</v>
      </c>
      <c r="D91">
        <v>1</v>
      </c>
      <c r="E91">
        <v>10</v>
      </c>
      <c r="F91">
        <v>3</v>
      </c>
      <c r="H91" t="s">
        <v>74</v>
      </c>
      <c r="K91" t="s">
        <v>97</v>
      </c>
      <c r="L91" t="s">
        <v>63</v>
      </c>
      <c r="M91" s="27">
        <v>0.25</v>
      </c>
      <c r="N91" s="27">
        <v>1.2</v>
      </c>
      <c r="Q91" s="22">
        <f t="shared" si="1"/>
        <v>5.8904862254808621E-2</v>
      </c>
    </row>
    <row r="92" spans="1:17" x14ac:dyDescent="0.3">
      <c r="A92" t="s">
        <v>19</v>
      </c>
      <c r="B92" t="s">
        <v>79</v>
      </c>
      <c r="C92" t="s">
        <v>35</v>
      </c>
      <c r="D92">
        <v>1</v>
      </c>
      <c r="E92">
        <v>10</v>
      </c>
      <c r="F92">
        <v>3</v>
      </c>
      <c r="H92" t="s">
        <v>74</v>
      </c>
      <c r="K92" t="s">
        <v>97</v>
      </c>
      <c r="L92" t="s">
        <v>63</v>
      </c>
      <c r="M92" s="27">
        <v>0.25</v>
      </c>
      <c r="N92" s="27">
        <v>1.45</v>
      </c>
      <c r="Q92" s="22">
        <f t="shared" si="1"/>
        <v>7.117670855789375E-2</v>
      </c>
    </row>
    <row r="93" spans="1:17" x14ac:dyDescent="0.3">
      <c r="A93" t="s">
        <v>19</v>
      </c>
      <c r="B93" t="s">
        <v>79</v>
      </c>
      <c r="C93" t="s">
        <v>35</v>
      </c>
      <c r="D93">
        <v>1</v>
      </c>
      <c r="E93">
        <v>10</v>
      </c>
      <c r="F93">
        <v>3</v>
      </c>
      <c r="H93" t="s">
        <v>74</v>
      </c>
      <c r="K93" t="s">
        <v>97</v>
      </c>
      <c r="L93" t="s">
        <v>63</v>
      </c>
      <c r="M93" s="27">
        <v>0.3</v>
      </c>
      <c r="N93" s="27">
        <v>1.2</v>
      </c>
      <c r="Q93" s="22">
        <f t="shared" si="1"/>
        <v>8.4823001646924412E-2</v>
      </c>
    </row>
    <row r="94" spans="1:17" x14ac:dyDescent="0.3">
      <c r="A94" t="s">
        <v>19</v>
      </c>
      <c r="B94" t="s">
        <v>79</v>
      </c>
      <c r="C94" t="s">
        <v>35</v>
      </c>
      <c r="D94">
        <v>1</v>
      </c>
      <c r="E94">
        <v>10</v>
      </c>
      <c r="F94">
        <v>3</v>
      </c>
      <c r="H94" t="s">
        <v>74</v>
      </c>
      <c r="K94" t="s">
        <v>97</v>
      </c>
      <c r="L94" t="s">
        <v>63</v>
      </c>
      <c r="M94" s="27">
        <v>0.3</v>
      </c>
      <c r="N94" s="27">
        <v>1.3</v>
      </c>
      <c r="Q94" s="22">
        <f t="shared" si="1"/>
        <v>9.1891585117501451E-2</v>
      </c>
    </row>
    <row r="95" spans="1:17" x14ac:dyDescent="0.3">
      <c r="A95" t="s">
        <v>19</v>
      </c>
      <c r="B95" t="s">
        <v>79</v>
      </c>
      <c r="C95" t="s">
        <v>35</v>
      </c>
      <c r="D95">
        <v>1</v>
      </c>
      <c r="E95">
        <v>1</v>
      </c>
      <c r="F95">
        <v>1</v>
      </c>
      <c r="H95" t="s">
        <v>74</v>
      </c>
      <c r="K95" t="s">
        <v>97</v>
      </c>
      <c r="L95" t="s">
        <v>63</v>
      </c>
      <c r="M95" s="27">
        <v>0.3</v>
      </c>
      <c r="N95" s="27">
        <v>1.4</v>
      </c>
      <c r="Q95" s="22">
        <f t="shared" si="1"/>
        <v>9.8960168588078476E-2</v>
      </c>
    </row>
    <row r="96" spans="1:17" x14ac:dyDescent="0.3">
      <c r="A96" t="s">
        <v>19</v>
      </c>
      <c r="B96" t="s">
        <v>79</v>
      </c>
      <c r="C96" t="s">
        <v>35</v>
      </c>
      <c r="D96">
        <v>1</v>
      </c>
      <c r="E96">
        <v>4</v>
      </c>
      <c r="F96">
        <v>2</v>
      </c>
      <c r="H96" t="s">
        <v>74</v>
      </c>
      <c r="K96" t="s">
        <v>97</v>
      </c>
      <c r="L96" t="s">
        <v>63</v>
      </c>
      <c r="M96" s="27">
        <v>0.3</v>
      </c>
      <c r="N96" s="27">
        <v>1.4</v>
      </c>
      <c r="Q96" s="22">
        <f t="shared" si="1"/>
        <v>9.8960168588078476E-2</v>
      </c>
    </row>
    <row r="97" spans="1:17" x14ac:dyDescent="0.3">
      <c r="A97" t="s">
        <v>19</v>
      </c>
      <c r="B97" t="s">
        <v>79</v>
      </c>
      <c r="C97" t="s">
        <v>35</v>
      </c>
      <c r="D97">
        <v>1</v>
      </c>
      <c r="E97">
        <v>10</v>
      </c>
      <c r="F97">
        <v>3</v>
      </c>
      <c r="H97" t="s">
        <v>74</v>
      </c>
      <c r="K97" t="s">
        <v>97</v>
      </c>
      <c r="L97" t="s">
        <v>63</v>
      </c>
      <c r="M97" s="27">
        <v>0.3</v>
      </c>
      <c r="N97" s="27">
        <v>1.5</v>
      </c>
      <c r="Q97" s="22">
        <f t="shared" si="1"/>
        <v>0.10602875205865553</v>
      </c>
    </row>
    <row r="98" spans="1:17" x14ac:dyDescent="0.3">
      <c r="A98" t="s">
        <v>19</v>
      </c>
      <c r="B98" t="s">
        <v>79</v>
      </c>
      <c r="C98" t="s">
        <v>35</v>
      </c>
      <c r="D98">
        <v>1</v>
      </c>
      <c r="E98">
        <v>6</v>
      </c>
      <c r="F98">
        <v>4</v>
      </c>
      <c r="H98" t="s">
        <v>74</v>
      </c>
      <c r="K98" t="s">
        <v>97</v>
      </c>
      <c r="L98" t="s">
        <v>63</v>
      </c>
      <c r="M98" s="27">
        <v>0.3</v>
      </c>
      <c r="N98" s="27">
        <v>1.5</v>
      </c>
      <c r="Q98" s="22">
        <f t="shared" si="1"/>
        <v>0.10602875205865553</v>
      </c>
    </row>
    <row r="99" spans="1:17" x14ac:dyDescent="0.3">
      <c r="A99" t="s">
        <v>19</v>
      </c>
      <c r="B99" t="s">
        <v>79</v>
      </c>
      <c r="C99" t="s">
        <v>35</v>
      </c>
      <c r="D99">
        <v>1</v>
      </c>
      <c r="E99">
        <v>4</v>
      </c>
      <c r="F99">
        <v>2</v>
      </c>
      <c r="H99" t="s">
        <v>74</v>
      </c>
      <c r="K99" t="s">
        <v>97</v>
      </c>
      <c r="L99" t="s">
        <v>63</v>
      </c>
      <c r="M99" s="27">
        <v>0.4</v>
      </c>
      <c r="N99" s="27">
        <v>0.9</v>
      </c>
      <c r="Q99" s="22">
        <f t="shared" si="1"/>
        <v>0.11309733552923257</v>
      </c>
    </row>
    <row r="100" spans="1:17" x14ac:dyDescent="0.3">
      <c r="A100" t="s">
        <v>19</v>
      </c>
      <c r="B100" t="s">
        <v>79</v>
      </c>
      <c r="C100" t="s">
        <v>35</v>
      </c>
      <c r="D100">
        <v>1</v>
      </c>
      <c r="E100">
        <v>6</v>
      </c>
      <c r="F100">
        <v>4</v>
      </c>
      <c r="H100" t="s">
        <v>74</v>
      </c>
      <c r="K100" t="s">
        <v>97</v>
      </c>
      <c r="L100" t="s">
        <v>63</v>
      </c>
      <c r="M100" s="27">
        <v>0.3</v>
      </c>
      <c r="N100" s="27">
        <v>1.7</v>
      </c>
      <c r="Q100" s="22">
        <f t="shared" si="1"/>
        <v>0.12016591899980959</v>
      </c>
    </row>
    <row r="101" spans="1:17" x14ac:dyDescent="0.3">
      <c r="A101" t="s">
        <v>19</v>
      </c>
      <c r="B101" t="s">
        <v>79</v>
      </c>
      <c r="C101" t="s">
        <v>35</v>
      </c>
      <c r="D101">
        <v>1</v>
      </c>
      <c r="E101">
        <v>4</v>
      </c>
      <c r="F101">
        <v>2</v>
      </c>
      <c r="H101" t="s">
        <v>74</v>
      </c>
      <c r="K101" t="s">
        <v>97</v>
      </c>
      <c r="L101" t="s">
        <v>63</v>
      </c>
      <c r="M101" s="27">
        <v>0.25</v>
      </c>
      <c r="N101" s="27">
        <v>3.1</v>
      </c>
      <c r="Q101" s="22">
        <f t="shared" si="1"/>
        <v>0.1521708941582556</v>
      </c>
    </row>
    <row r="102" spans="1:17" x14ac:dyDescent="0.3">
      <c r="A102" t="s">
        <v>19</v>
      </c>
      <c r="B102" t="s">
        <v>79</v>
      </c>
      <c r="C102" t="s">
        <v>35</v>
      </c>
      <c r="D102">
        <v>1</v>
      </c>
      <c r="E102">
        <v>4</v>
      </c>
      <c r="F102">
        <v>2</v>
      </c>
      <c r="H102" t="s">
        <v>74</v>
      </c>
      <c r="K102" t="s">
        <v>97</v>
      </c>
      <c r="L102" t="s">
        <v>63</v>
      </c>
      <c r="M102" s="27">
        <v>0.5</v>
      </c>
      <c r="N102" s="27">
        <v>1.3</v>
      </c>
      <c r="Q102" s="22">
        <f t="shared" si="1"/>
        <v>0.25525440310417069</v>
      </c>
    </row>
    <row r="103" spans="1:17" x14ac:dyDescent="0.3">
      <c r="A103" t="s">
        <v>19</v>
      </c>
      <c r="B103" t="s">
        <v>79</v>
      </c>
      <c r="C103" t="s">
        <v>35</v>
      </c>
      <c r="D103">
        <v>1</v>
      </c>
      <c r="E103">
        <v>6</v>
      </c>
      <c r="F103">
        <v>4</v>
      </c>
      <c r="H103" t="s">
        <v>74</v>
      </c>
      <c r="K103" t="s">
        <v>97</v>
      </c>
      <c r="L103" t="s">
        <v>63</v>
      </c>
      <c r="M103" s="27">
        <v>0.5</v>
      </c>
      <c r="N103" s="27">
        <v>1.6</v>
      </c>
      <c r="Q103" s="22">
        <f t="shared" si="1"/>
        <v>0.31415926535897931</v>
      </c>
    </row>
    <row r="104" spans="1:17" x14ac:dyDescent="0.3">
      <c r="A104" t="s">
        <v>19</v>
      </c>
      <c r="B104" t="s">
        <v>79</v>
      </c>
      <c r="C104" t="s">
        <v>35</v>
      </c>
      <c r="D104">
        <v>1</v>
      </c>
      <c r="E104">
        <v>4</v>
      </c>
      <c r="F104">
        <v>2</v>
      </c>
      <c r="H104" t="s">
        <v>74</v>
      </c>
      <c r="K104" t="s">
        <v>97</v>
      </c>
      <c r="L104" t="s">
        <v>63</v>
      </c>
      <c r="M104" s="27">
        <v>0.7</v>
      </c>
      <c r="N104" s="27">
        <v>3</v>
      </c>
      <c r="Q104" s="22">
        <f t="shared" si="1"/>
        <v>1.1545353001942487</v>
      </c>
    </row>
    <row r="105" spans="1:17" x14ac:dyDescent="0.3">
      <c r="A105" t="s">
        <v>19</v>
      </c>
      <c r="B105" t="s">
        <v>79</v>
      </c>
      <c r="C105" t="s">
        <v>35</v>
      </c>
      <c r="D105">
        <v>1</v>
      </c>
      <c r="E105">
        <v>4</v>
      </c>
      <c r="F105">
        <v>2</v>
      </c>
      <c r="H105" t="s">
        <v>74</v>
      </c>
      <c r="K105" t="s">
        <v>97</v>
      </c>
      <c r="L105" t="s">
        <v>63</v>
      </c>
      <c r="M105" s="27">
        <v>0.8</v>
      </c>
      <c r="N105" s="27">
        <v>3.3</v>
      </c>
      <c r="Q105" s="22">
        <f t="shared" si="1"/>
        <v>1.6587609210954108</v>
      </c>
    </row>
    <row r="106" spans="1:17" x14ac:dyDescent="0.3">
      <c r="A106" t="s">
        <v>19</v>
      </c>
      <c r="B106" t="s">
        <v>79</v>
      </c>
      <c r="C106" t="s">
        <v>35</v>
      </c>
      <c r="D106">
        <v>1</v>
      </c>
      <c r="E106">
        <v>6</v>
      </c>
      <c r="F106">
        <v>4</v>
      </c>
      <c r="H106" t="s">
        <v>74</v>
      </c>
      <c r="K106" t="s">
        <v>97</v>
      </c>
      <c r="L106" t="s">
        <v>63</v>
      </c>
      <c r="M106" s="27">
        <v>0.8</v>
      </c>
      <c r="N106" s="27">
        <v>3.5</v>
      </c>
      <c r="Q106" s="22">
        <f t="shared" si="1"/>
        <v>1.7592918860102844</v>
      </c>
    </row>
    <row r="107" spans="1:17" x14ac:dyDescent="0.3">
      <c r="A107" t="s">
        <v>19</v>
      </c>
      <c r="B107" t="s">
        <v>79</v>
      </c>
      <c r="C107" t="s">
        <v>35</v>
      </c>
      <c r="D107">
        <v>1</v>
      </c>
      <c r="E107">
        <v>6</v>
      </c>
      <c r="F107">
        <v>4</v>
      </c>
      <c r="H107" t="s">
        <v>74</v>
      </c>
      <c r="K107" t="s">
        <v>97</v>
      </c>
      <c r="L107" t="s">
        <v>63</v>
      </c>
      <c r="M107" s="27">
        <v>0.9</v>
      </c>
      <c r="N107" s="27">
        <v>3</v>
      </c>
      <c r="Q107" s="22">
        <f t="shared" si="1"/>
        <v>1.9085175370557996</v>
      </c>
    </row>
    <row r="108" spans="1:17" x14ac:dyDescent="0.3">
      <c r="A108" t="s">
        <v>19</v>
      </c>
      <c r="B108" t="s">
        <v>79</v>
      </c>
      <c r="C108" t="s">
        <v>35</v>
      </c>
      <c r="D108">
        <v>1</v>
      </c>
      <c r="E108">
        <v>4</v>
      </c>
      <c r="F108">
        <v>2</v>
      </c>
      <c r="H108" t="s">
        <v>74</v>
      </c>
      <c r="K108" t="s">
        <v>97</v>
      </c>
      <c r="L108" t="s">
        <v>63</v>
      </c>
      <c r="M108" s="27">
        <v>1.2</v>
      </c>
      <c r="N108" s="27">
        <v>6.7</v>
      </c>
      <c r="Q108" s="22">
        <f t="shared" si="1"/>
        <v>7.5775214804585813</v>
      </c>
    </row>
    <row r="109" spans="1:17" x14ac:dyDescent="0.3">
      <c r="A109" t="s">
        <v>19</v>
      </c>
      <c r="B109" t="s">
        <v>79</v>
      </c>
      <c r="C109" t="s">
        <v>41</v>
      </c>
      <c r="D109">
        <v>1</v>
      </c>
      <c r="E109">
        <v>10</v>
      </c>
      <c r="F109">
        <v>3</v>
      </c>
      <c r="H109" t="s">
        <v>74</v>
      </c>
      <c r="K109" t="s">
        <v>97</v>
      </c>
      <c r="L109" t="s">
        <v>63</v>
      </c>
      <c r="M109" s="27">
        <v>0.1</v>
      </c>
      <c r="N109" s="27">
        <v>0.55000000000000004</v>
      </c>
      <c r="Q109" s="22">
        <f t="shared" si="1"/>
        <v>4.3196898986859666E-3</v>
      </c>
    </row>
    <row r="110" spans="1:17" x14ac:dyDescent="0.3">
      <c r="A110" t="s">
        <v>19</v>
      </c>
      <c r="B110" t="s">
        <v>79</v>
      </c>
      <c r="C110" t="s">
        <v>41</v>
      </c>
      <c r="D110">
        <v>1</v>
      </c>
      <c r="E110">
        <v>10</v>
      </c>
      <c r="F110">
        <v>3</v>
      </c>
      <c r="H110" t="s">
        <v>74</v>
      </c>
      <c r="K110" t="s">
        <v>97</v>
      </c>
      <c r="L110" t="s">
        <v>63</v>
      </c>
      <c r="M110" s="27">
        <v>0.1</v>
      </c>
      <c r="N110" s="27">
        <v>0.6</v>
      </c>
      <c r="Q110" s="22">
        <f t="shared" si="1"/>
        <v>4.7123889803846897E-3</v>
      </c>
    </row>
    <row r="111" spans="1:17" x14ac:dyDescent="0.3">
      <c r="A111" t="s">
        <v>19</v>
      </c>
      <c r="B111" t="s">
        <v>79</v>
      </c>
      <c r="C111" t="s">
        <v>41</v>
      </c>
      <c r="D111">
        <v>1</v>
      </c>
      <c r="E111">
        <v>10</v>
      </c>
      <c r="F111">
        <v>3</v>
      </c>
      <c r="H111" t="s">
        <v>74</v>
      </c>
      <c r="K111" t="s">
        <v>97</v>
      </c>
      <c r="L111" t="s">
        <v>63</v>
      </c>
      <c r="M111" s="27">
        <v>0.1</v>
      </c>
      <c r="N111" s="27">
        <v>0.7</v>
      </c>
      <c r="Q111" s="22">
        <f t="shared" si="1"/>
        <v>5.4977871437821377E-3</v>
      </c>
    </row>
    <row r="112" spans="1:17" x14ac:dyDescent="0.3">
      <c r="A112" t="s">
        <v>19</v>
      </c>
      <c r="B112" t="s">
        <v>79</v>
      </c>
      <c r="C112" t="s">
        <v>41</v>
      </c>
      <c r="D112">
        <v>1</v>
      </c>
      <c r="E112">
        <v>10</v>
      </c>
      <c r="F112">
        <v>3</v>
      </c>
      <c r="H112" t="s">
        <v>74</v>
      </c>
      <c r="K112" t="s">
        <v>97</v>
      </c>
      <c r="L112" t="s">
        <v>63</v>
      </c>
      <c r="M112" s="27">
        <v>0.15</v>
      </c>
      <c r="N112" s="27">
        <v>0.4</v>
      </c>
      <c r="Q112" s="22">
        <f t="shared" si="1"/>
        <v>7.0685834705770355E-3</v>
      </c>
    </row>
    <row r="113" spans="1:17" x14ac:dyDescent="0.3">
      <c r="A113" t="s">
        <v>19</v>
      </c>
      <c r="B113" t="s">
        <v>79</v>
      </c>
      <c r="C113" t="s">
        <v>41</v>
      </c>
      <c r="D113">
        <v>1</v>
      </c>
      <c r="E113">
        <v>4</v>
      </c>
      <c r="F113">
        <v>2</v>
      </c>
      <c r="H113" t="s">
        <v>74</v>
      </c>
      <c r="K113" t="s">
        <v>97</v>
      </c>
      <c r="L113" t="s">
        <v>63</v>
      </c>
      <c r="M113" s="27">
        <v>0.1</v>
      </c>
      <c r="N113" s="27">
        <v>0.9</v>
      </c>
      <c r="Q113" s="22">
        <f t="shared" si="1"/>
        <v>7.0685834705770355E-3</v>
      </c>
    </row>
    <row r="114" spans="1:17" x14ac:dyDescent="0.3">
      <c r="A114" t="s">
        <v>19</v>
      </c>
      <c r="B114" t="s">
        <v>79</v>
      </c>
      <c r="C114" t="s">
        <v>41</v>
      </c>
      <c r="D114">
        <v>1</v>
      </c>
      <c r="E114">
        <v>10</v>
      </c>
      <c r="F114">
        <v>3</v>
      </c>
      <c r="H114" t="s">
        <v>74</v>
      </c>
      <c r="K114" t="s">
        <v>97</v>
      </c>
      <c r="L114" t="s">
        <v>63</v>
      </c>
      <c r="M114" s="27">
        <v>0.1</v>
      </c>
      <c r="N114" s="27">
        <v>0.9</v>
      </c>
      <c r="Q114" s="22">
        <f t="shared" si="1"/>
        <v>7.0685834705770355E-3</v>
      </c>
    </row>
    <row r="115" spans="1:17" x14ac:dyDescent="0.3">
      <c r="A115" t="s">
        <v>19</v>
      </c>
      <c r="B115" t="s">
        <v>79</v>
      </c>
      <c r="C115" t="s">
        <v>41</v>
      </c>
      <c r="D115">
        <v>1</v>
      </c>
      <c r="E115">
        <v>3</v>
      </c>
      <c r="F115">
        <v>4</v>
      </c>
      <c r="H115" t="s">
        <v>74</v>
      </c>
      <c r="K115" t="s">
        <v>97</v>
      </c>
      <c r="L115" t="s">
        <v>63</v>
      </c>
      <c r="M115" s="27">
        <v>0.1</v>
      </c>
      <c r="N115" s="27">
        <v>0.9</v>
      </c>
      <c r="Q115" s="22">
        <f t="shared" si="1"/>
        <v>7.0685834705770355E-3</v>
      </c>
    </row>
    <row r="116" spans="1:17" x14ac:dyDescent="0.3">
      <c r="A116" t="s">
        <v>19</v>
      </c>
      <c r="B116" t="s">
        <v>79</v>
      </c>
      <c r="C116" t="s">
        <v>41</v>
      </c>
      <c r="D116">
        <v>1</v>
      </c>
      <c r="E116">
        <v>4</v>
      </c>
      <c r="F116">
        <v>2</v>
      </c>
      <c r="H116" t="s">
        <v>74</v>
      </c>
      <c r="K116" t="s">
        <v>97</v>
      </c>
      <c r="L116" t="s">
        <v>63</v>
      </c>
      <c r="M116" s="27">
        <v>0.1</v>
      </c>
      <c r="N116" s="27">
        <v>1</v>
      </c>
      <c r="Q116" s="22">
        <f t="shared" si="1"/>
        <v>7.8539816339744835E-3</v>
      </c>
    </row>
    <row r="117" spans="1:17" x14ac:dyDescent="0.3">
      <c r="A117" t="s">
        <v>19</v>
      </c>
      <c r="B117" t="s">
        <v>79</v>
      </c>
      <c r="C117" t="s">
        <v>41</v>
      </c>
      <c r="D117">
        <v>1</v>
      </c>
      <c r="E117">
        <v>10</v>
      </c>
      <c r="F117">
        <v>3</v>
      </c>
      <c r="H117" t="s">
        <v>74</v>
      </c>
      <c r="K117" t="s">
        <v>97</v>
      </c>
      <c r="L117" t="s">
        <v>63</v>
      </c>
      <c r="M117" s="27">
        <v>0.15</v>
      </c>
      <c r="N117" s="27">
        <v>0.5</v>
      </c>
      <c r="Q117" s="22">
        <f t="shared" si="1"/>
        <v>8.8357293382212935E-3</v>
      </c>
    </row>
    <row r="118" spans="1:17" x14ac:dyDescent="0.3">
      <c r="A118" t="s">
        <v>19</v>
      </c>
      <c r="B118" t="s">
        <v>79</v>
      </c>
      <c r="C118" t="s">
        <v>41</v>
      </c>
      <c r="D118">
        <v>1</v>
      </c>
      <c r="E118">
        <v>1</v>
      </c>
      <c r="F118">
        <v>1</v>
      </c>
      <c r="H118" t="s">
        <v>74</v>
      </c>
      <c r="K118" t="s">
        <v>97</v>
      </c>
      <c r="L118" t="s">
        <v>63</v>
      </c>
      <c r="M118" s="27">
        <v>0.15</v>
      </c>
      <c r="N118" s="27">
        <v>0.7</v>
      </c>
      <c r="Q118" s="22">
        <f t="shared" si="1"/>
        <v>1.2370021073509809E-2</v>
      </c>
    </row>
    <row r="119" spans="1:17" x14ac:dyDescent="0.3">
      <c r="A119" t="s">
        <v>19</v>
      </c>
      <c r="B119" t="s">
        <v>79</v>
      </c>
      <c r="C119" t="s">
        <v>41</v>
      </c>
      <c r="D119">
        <v>1</v>
      </c>
      <c r="E119">
        <v>4</v>
      </c>
      <c r="F119">
        <v>2</v>
      </c>
      <c r="H119" t="s">
        <v>74</v>
      </c>
      <c r="K119" t="s">
        <v>97</v>
      </c>
      <c r="L119" t="s">
        <v>63</v>
      </c>
      <c r="M119" s="27">
        <v>0.15</v>
      </c>
      <c r="N119" s="27">
        <v>0.7</v>
      </c>
      <c r="Q119" s="22">
        <f t="shared" si="1"/>
        <v>1.2370021073509809E-2</v>
      </c>
    </row>
    <row r="120" spans="1:17" x14ac:dyDescent="0.3">
      <c r="A120" t="s">
        <v>19</v>
      </c>
      <c r="B120" t="s">
        <v>79</v>
      </c>
      <c r="C120" t="s">
        <v>41</v>
      </c>
      <c r="D120">
        <v>1</v>
      </c>
      <c r="E120">
        <v>1</v>
      </c>
      <c r="F120">
        <v>1</v>
      </c>
      <c r="H120" t="s">
        <v>74</v>
      </c>
      <c r="K120" t="s">
        <v>97</v>
      </c>
      <c r="L120" t="s">
        <v>63</v>
      </c>
      <c r="M120" s="27">
        <v>0.15</v>
      </c>
      <c r="N120" s="27">
        <v>0.8</v>
      </c>
      <c r="Q120" s="22">
        <f t="shared" si="1"/>
        <v>1.4137166941154071E-2</v>
      </c>
    </row>
    <row r="121" spans="1:17" x14ac:dyDescent="0.3">
      <c r="A121" t="s">
        <v>19</v>
      </c>
      <c r="B121" t="s">
        <v>79</v>
      </c>
      <c r="C121" t="s">
        <v>41</v>
      </c>
      <c r="D121">
        <v>1</v>
      </c>
      <c r="E121">
        <v>4</v>
      </c>
      <c r="F121">
        <v>2</v>
      </c>
      <c r="H121" t="s">
        <v>74</v>
      </c>
      <c r="K121" t="s">
        <v>97</v>
      </c>
      <c r="L121" t="s">
        <v>63</v>
      </c>
      <c r="M121" s="27">
        <v>0.15</v>
      </c>
      <c r="N121" s="27">
        <v>0.85</v>
      </c>
      <c r="Q121" s="22">
        <f t="shared" si="1"/>
        <v>1.5020739874976199E-2</v>
      </c>
    </row>
    <row r="122" spans="1:17" x14ac:dyDescent="0.3">
      <c r="A122" t="s">
        <v>19</v>
      </c>
      <c r="B122" t="s">
        <v>79</v>
      </c>
      <c r="C122" t="s">
        <v>41</v>
      </c>
      <c r="D122">
        <v>1</v>
      </c>
      <c r="E122">
        <v>10</v>
      </c>
      <c r="F122">
        <v>3</v>
      </c>
      <c r="H122" t="s">
        <v>74</v>
      </c>
      <c r="K122" t="s">
        <v>97</v>
      </c>
      <c r="L122" t="s">
        <v>63</v>
      </c>
      <c r="M122" s="27">
        <v>0.2</v>
      </c>
      <c r="N122" s="27">
        <v>0.6</v>
      </c>
      <c r="Q122" s="22">
        <f t="shared" si="1"/>
        <v>1.8849555921538759E-2</v>
      </c>
    </row>
    <row r="123" spans="1:17" x14ac:dyDescent="0.3">
      <c r="A123" t="s">
        <v>19</v>
      </c>
      <c r="B123" t="s">
        <v>79</v>
      </c>
      <c r="C123" t="s">
        <v>41</v>
      </c>
      <c r="D123">
        <v>1</v>
      </c>
      <c r="E123">
        <v>4</v>
      </c>
      <c r="F123">
        <v>2</v>
      </c>
      <c r="H123" t="s">
        <v>74</v>
      </c>
      <c r="K123" t="s">
        <v>97</v>
      </c>
      <c r="L123" t="s">
        <v>63</v>
      </c>
      <c r="M123" s="27">
        <v>0.2</v>
      </c>
      <c r="N123" s="27">
        <v>0.7</v>
      </c>
      <c r="Q123" s="22">
        <f t="shared" si="1"/>
        <v>2.1991148575128551E-2</v>
      </c>
    </row>
    <row r="124" spans="1:17" x14ac:dyDescent="0.3">
      <c r="A124" t="s">
        <v>19</v>
      </c>
      <c r="B124" t="s">
        <v>79</v>
      </c>
      <c r="C124" t="s">
        <v>41</v>
      </c>
      <c r="D124">
        <v>1</v>
      </c>
      <c r="E124">
        <v>10</v>
      </c>
      <c r="F124">
        <v>3</v>
      </c>
      <c r="H124" t="s">
        <v>74</v>
      </c>
      <c r="K124" t="s">
        <v>97</v>
      </c>
      <c r="L124" t="s">
        <v>63</v>
      </c>
      <c r="M124" s="27">
        <v>0.2</v>
      </c>
      <c r="N124" s="27">
        <v>0.7</v>
      </c>
      <c r="Q124" s="22">
        <f t="shared" si="1"/>
        <v>2.1991148575128551E-2</v>
      </c>
    </row>
    <row r="125" spans="1:17" x14ac:dyDescent="0.3">
      <c r="A125" t="s">
        <v>19</v>
      </c>
      <c r="B125" t="s">
        <v>79</v>
      </c>
      <c r="C125" t="s">
        <v>41</v>
      </c>
      <c r="D125">
        <v>1</v>
      </c>
      <c r="E125">
        <v>10</v>
      </c>
      <c r="F125">
        <v>3</v>
      </c>
      <c r="H125" t="s">
        <v>74</v>
      </c>
      <c r="K125" t="s">
        <v>97</v>
      </c>
      <c r="L125" t="s">
        <v>63</v>
      </c>
      <c r="M125" s="27">
        <v>0.2</v>
      </c>
      <c r="N125" s="27">
        <v>0.7</v>
      </c>
      <c r="Q125" s="22">
        <f t="shared" si="1"/>
        <v>2.1991148575128551E-2</v>
      </c>
    </row>
    <row r="126" spans="1:17" x14ac:dyDescent="0.3">
      <c r="A126" t="s">
        <v>19</v>
      </c>
      <c r="B126" t="s">
        <v>79</v>
      </c>
      <c r="C126" t="s">
        <v>41</v>
      </c>
      <c r="D126">
        <v>1</v>
      </c>
      <c r="E126">
        <v>3</v>
      </c>
      <c r="F126">
        <v>4</v>
      </c>
      <c r="H126" t="s">
        <v>74</v>
      </c>
      <c r="K126" t="s">
        <v>97</v>
      </c>
      <c r="L126" t="s">
        <v>63</v>
      </c>
      <c r="M126" s="27">
        <v>0.2</v>
      </c>
      <c r="N126" s="27">
        <v>0.7</v>
      </c>
      <c r="Q126" s="22">
        <f t="shared" si="1"/>
        <v>2.1991148575128551E-2</v>
      </c>
    </row>
    <row r="127" spans="1:17" x14ac:dyDescent="0.3">
      <c r="A127" t="s">
        <v>19</v>
      </c>
      <c r="B127" t="s">
        <v>79</v>
      </c>
      <c r="C127" t="s">
        <v>41</v>
      </c>
      <c r="D127">
        <v>1</v>
      </c>
      <c r="E127">
        <v>10</v>
      </c>
      <c r="F127">
        <v>3</v>
      </c>
      <c r="H127" t="s">
        <v>74</v>
      </c>
      <c r="K127" t="s">
        <v>97</v>
      </c>
      <c r="L127" t="s">
        <v>63</v>
      </c>
      <c r="M127" s="27">
        <v>0.15</v>
      </c>
      <c r="N127" s="27">
        <v>1.3</v>
      </c>
      <c r="Q127" s="22">
        <f t="shared" si="1"/>
        <v>2.2972896279375363E-2</v>
      </c>
    </row>
    <row r="128" spans="1:17" x14ac:dyDescent="0.3">
      <c r="A128" t="s">
        <v>19</v>
      </c>
      <c r="B128" t="s">
        <v>79</v>
      </c>
      <c r="C128" t="s">
        <v>41</v>
      </c>
      <c r="D128">
        <v>1</v>
      </c>
      <c r="E128">
        <v>10</v>
      </c>
      <c r="F128">
        <v>3</v>
      </c>
      <c r="H128" t="s">
        <v>74</v>
      </c>
      <c r="K128" t="s">
        <v>97</v>
      </c>
      <c r="L128" t="s">
        <v>63</v>
      </c>
      <c r="M128" s="27">
        <v>0.2</v>
      </c>
      <c r="N128" s="27">
        <v>0.8</v>
      </c>
      <c r="Q128" s="22">
        <f t="shared" si="1"/>
        <v>2.513274122871835E-2</v>
      </c>
    </row>
    <row r="129" spans="1:17" x14ac:dyDescent="0.3">
      <c r="A129" t="s">
        <v>19</v>
      </c>
      <c r="B129" t="s">
        <v>79</v>
      </c>
      <c r="C129" t="s">
        <v>41</v>
      </c>
      <c r="D129">
        <v>1</v>
      </c>
      <c r="E129">
        <v>1</v>
      </c>
      <c r="F129">
        <v>1</v>
      </c>
      <c r="H129" t="s">
        <v>74</v>
      </c>
      <c r="K129" t="s">
        <v>97</v>
      </c>
      <c r="L129" t="s">
        <v>63</v>
      </c>
      <c r="M129" s="27">
        <v>0.2</v>
      </c>
      <c r="N129" s="27">
        <v>0.85</v>
      </c>
      <c r="Q129" s="22">
        <f t="shared" si="1"/>
        <v>2.6703537555513242E-2</v>
      </c>
    </row>
    <row r="130" spans="1:17" x14ac:dyDescent="0.3">
      <c r="A130" t="s">
        <v>19</v>
      </c>
      <c r="B130" t="s">
        <v>79</v>
      </c>
      <c r="C130" t="s">
        <v>41</v>
      </c>
      <c r="D130">
        <v>1</v>
      </c>
      <c r="E130">
        <v>10</v>
      </c>
      <c r="F130">
        <v>3</v>
      </c>
      <c r="H130" t="s">
        <v>74</v>
      </c>
      <c r="K130" t="s">
        <v>97</v>
      </c>
      <c r="L130" t="s">
        <v>63</v>
      </c>
      <c r="M130" s="27">
        <v>0.2</v>
      </c>
      <c r="N130" s="27">
        <v>1</v>
      </c>
      <c r="Q130" s="22">
        <f t="shared" si="1"/>
        <v>3.1415926535897934E-2</v>
      </c>
    </row>
    <row r="131" spans="1:17" x14ac:dyDescent="0.3">
      <c r="A131" t="s">
        <v>19</v>
      </c>
      <c r="B131" t="s">
        <v>79</v>
      </c>
      <c r="C131" t="s">
        <v>41</v>
      </c>
      <c r="D131">
        <v>1</v>
      </c>
      <c r="E131">
        <v>4</v>
      </c>
      <c r="F131">
        <v>2</v>
      </c>
      <c r="H131" t="s">
        <v>74</v>
      </c>
      <c r="K131" t="s">
        <v>97</v>
      </c>
      <c r="L131" t="s">
        <v>63</v>
      </c>
      <c r="M131" s="27">
        <v>0.2</v>
      </c>
      <c r="N131" s="27">
        <v>1.2</v>
      </c>
      <c r="Q131" s="22">
        <f t="shared" ref="Q131:Q194" si="2">PI()*(M131/2)^2*N131</f>
        <v>3.7699111843077518E-2</v>
      </c>
    </row>
    <row r="132" spans="1:17" x14ac:dyDescent="0.3">
      <c r="A132" t="s">
        <v>19</v>
      </c>
      <c r="B132" t="s">
        <v>79</v>
      </c>
      <c r="C132" t="s">
        <v>41</v>
      </c>
      <c r="D132">
        <v>1</v>
      </c>
      <c r="E132">
        <v>1</v>
      </c>
      <c r="F132">
        <v>1</v>
      </c>
      <c r="H132" t="s">
        <v>74</v>
      </c>
      <c r="K132" t="s">
        <v>97</v>
      </c>
      <c r="L132" t="s">
        <v>63</v>
      </c>
      <c r="M132" s="27">
        <v>0.25</v>
      </c>
      <c r="N132" s="27">
        <v>1</v>
      </c>
      <c r="Q132" s="22">
        <f t="shared" si="2"/>
        <v>4.9087385212340517E-2</v>
      </c>
    </row>
    <row r="133" spans="1:17" x14ac:dyDescent="0.3">
      <c r="A133" t="s">
        <v>19</v>
      </c>
      <c r="B133" t="s">
        <v>79</v>
      </c>
      <c r="C133" t="s">
        <v>41</v>
      </c>
      <c r="D133">
        <v>1</v>
      </c>
      <c r="E133">
        <v>1</v>
      </c>
      <c r="F133">
        <v>1</v>
      </c>
      <c r="H133" t="s">
        <v>74</v>
      </c>
      <c r="K133" t="s">
        <v>97</v>
      </c>
      <c r="L133" t="s">
        <v>63</v>
      </c>
      <c r="M133" s="27">
        <v>0.25</v>
      </c>
      <c r="N133" s="27">
        <v>1.05</v>
      </c>
      <c r="Q133" s="22">
        <f t="shared" si="2"/>
        <v>5.1541754472957543E-2</v>
      </c>
    </row>
    <row r="134" spans="1:17" x14ac:dyDescent="0.3">
      <c r="A134" t="s">
        <v>19</v>
      </c>
      <c r="B134" t="s">
        <v>79</v>
      </c>
      <c r="C134" t="s">
        <v>41</v>
      </c>
      <c r="D134">
        <v>1</v>
      </c>
      <c r="E134">
        <v>1</v>
      </c>
      <c r="F134">
        <v>1</v>
      </c>
      <c r="H134" t="s">
        <v>74</v>
      </c>
      <c r="K134" t="s">
        <v>97</v>
      </c>
      <c r="L134" t="s">
        <v>63</v>
      </c>
      <c r="M134" s="27">
        <v>0.25</v>
      </c>
      <c r="N134" s="27">
        <v>1.1000000000000001</v>
      </c>
      <c r="Q134" s="22">
        <f t="shared" si="2"/>
        <v>5.3996123733574576E-2</v>
      </c>
    </row>
    <row r="135" spans="1:17" x14ac:dyDescent="0.3">
      <c r="A135" t="s">
        <v>19</v>
      </c>
      <c r="B135" t="s">
        <v>79</v>
      </c>
      <c r="C135" t="s">
        <v>41</v>
      </c>
      <c r="D135">
        <v>1</v>
      </c>
      <c r="E135">
        <v>4</v>
      </c>
      <c r="F135">
        <v>2</v>
      </c>
      <c r="H135" t="s">
        <v>74</v>
      </c>
      <c r="K135" t="s">
        <v>97</v>
      </c>
      <c r="L135" t="s">
        <v>63</v>
      </c>
      <c r="M135" s="27">
        <v>0.25</v>
      </c>
      <c r="N135" s="27">
        <v>1.35</v>
      </c>
      <c r="Q135" s="22">
        <f t="shared" si="2"/>
        <v>6.6267970036659699E-2</v>
      </c>
    </row>
    <row r="136" spans="1:17" x14ac:dyDescent="0.3">
      <c r="A136" t="s">
        <v>19</v>
      </c>
      <c r="B136" t="s">
        <v>79</v>
      </c>
      <c r="C136" t="s">
        <v>41</v>
      </c>
      <c r="D136">
        <v>1</v>
      </c>
      <c r="E136">
        <v>3</v>
      </c>
      <c r="F136">
        <v>4</v>
      </c>
      <c r="H136" t="s">
        <v>74</v>
      </c>
      <c r="K136" t="s">
        <v>97</v>
      </c>
      <c r="L136" t="s">
        <v>63</v>
      </c>
      <c r="M136" s="27">
        <v>0.3</v>
      </c>
      <c r="N136" s="27">
        <v>1</v>
      </c>
      <c r="Q136" s="22">
        <f t="shared" si="2"/>
        <v>7.0685834705770348E-2</v>
      </c>
    </row>
    <row r="137" spans="1:17" x14ac:dyDescent="0.3">
      <c r="A137" t="s">
        <v>19</v>
      </c>
      <c r="B137" t="s">
        <v>79</v>
      </c>
      <c r="C137" t="s">
        <v>41</v>
      </c>
      <c r="D137">
        <v>1</v>
      </c>
      <c r="E137">
        <v>1</v>
      </c>
      <c r="F137">
        <v>1</v>
      </c>
      <c r="H137" t="s">
        <v>74</v>
      </c>
      <c r="K137" t="s">
        <v>97</v>
      </c>
      <c r="L137" t="s">
        <v>63</v>
      </c>
      <c r="M137" s="27">
        <v>0.3</v>
      </c>
      <c r="N137" s="27">
        <v>1.25</v>
      </c>
      <c r="Q137" s="22">
        <f t="shared" si="2"/>
        <v>8.8357293382212931E-2</v>
      </c>
    </row>
    <row r="138" spans="1:17" x14ac:dyDescent="0.3">
      <c r="A138" t="s">
        <v>19</v>
      </c>
      <c r="B138" t="s">
        <v>79</v>
      </c>
      <c r="C138" t="s">
        <v>41</v>
      </c>
      <c r="D138">
        <v>1</v>
      </c>
      <c r="E138">
        <v>1</v>
      </c>
      <c r="F138">
        <v>1</v>
      </c>
      <c r="H138" t="s">
        <v>74</v>
      </c>
      <c r="K138" t="s">
        <v>97</v>
      </c>
      <c r="L138" t="s">
        <v>63</v>
      </c>
      <c r="M138" s="27">
        <v>0.3</v>
      </c>
      <c r="N138" s="27">
        <v>1.4</v>
      </c>
      <c r="Q138" s="22">
        <f t="shared" si="2"/>
        <v>9.8960168588078476E-2</v>
      </c>
    </row>
    <row r="139" spans="1:17" x14ac:dyDescent="0.3">
      <c r="A139" t="s">
        <v>19</v>
      </c>
      <c r="B139" t="s">
        <v>79</v>
      </c>
      <c r="C139" t="s">
        <v>41</v>
      </c>
      <c r="D139">
        <v>1</v>
      </c>
      <c r="E139">
        <v>10</v>
      </c>
      <c r="F139">
        <v>3</v>
      </c>
      <c r="H139" t="s">
        <v>74</v>
      </c>
      <c r="K139" t="s">
        <v>97</v>
      </c>
      <c r="L139" t="s">
        <v>63</v>
      </c>
      <c r="M139" s="27">
        <v>0.3</v>
      </c>
      <c r="N139" s="27">
        <v>1.4</v>
      </c>
      <c r="Q139" s="22">
        <f t="shared" si="2"/>
        <v>9.8960168588078476E-2</v>
      </c>
    </row>
    <row r="140" spans="1:17" x14ac:dyDescent="0.3">
      <c r="A140" t="s">
        <v>19</v>
      </c>
      <c r="B140" t="s">
        <v>79</v>
      </c>
      <c r="C140" t="s">
        <v>41</v>
      </c>
      <c r="D140">
        <v>1</v>
      </c>
      <c r="E140">
        <v>10</v>
      </c>
      <c r="F140">
        <v>3</v>
      </c>
      <c r="H140" t="s">
        <v>74</v>
      </c>
      <c r="K140" t="s">
        <v>97</v>
      </c>
      <c r="L140" t="s">
        <v>63</v>
      </c>
      <c r="M140" s="27">
        <v>0.3</v>
      </c>
      <c r="N140" s="27">
        <v>1.4</v>
      </c>
      <c r="Q140" s="22">
        <f t="shared" si="2"/>
        <v>9.8960168588078476E-2</v>
      </c>
    </row>
    <row r="141" spans="1:17" x14ac:dyDescent="0.3">
      <c r="A141" t="s">
        <v>19</v>
      </c>
      <c r="B141" t="s">
        <v>79</v>
      </c>
      <c r="C141" t="s">
        <v>41</v>
      </c>
      <c r="D141">
        <v>1</v>
      </c>
      <c r="E141">
        <v>10</v>
      </c>
      <c r="F141">
        <v>3</v>
      </c>
      <c r="H141" t="s">
        <v>74</v>
      </c>
      <c r="K141" t="s">
        <v>97</v>
      </c>
      <c r="L141" t="s">
        <v>63</v>
      </c>
      <c r="M141" s="27">
        <v>0.3</v>
      </c>
      <c r="N141" s="27">
        <v>1.6</v>
      </c>
      <c r="Q141" s="22">
        <f t="shared" si="2"/>
        <v>0.11309733552923257</v>
      </c>
    </row>
    <row r="142" spans="1:17" x14ac:dyDescent="0.3">
      <c r="A142" t="s">
        <v>19</v>
      </c>
      <c r="B142" t="s">
        <v>79</v>
      </c>
      <c r="C142" t="s">
        <v>41</v>
      </c>
      <c r="D142">
        <v>1</v>
      </c>
      <c r="E142">
        <v>10</v>
      </c>
      <c r="F142">
        <v>3</v>
      </c>
      <c r="H142" t="s">
        <v>74</v>
      </c>
      <c r="K142" t="s">
        <v>97</v>
      </c>
      <c r="L142" t="s">
        <v>63</v>
      </c>
      <c r="M142" s="27">
        <v>0.4</v>
      </c>
      <c r="N142" s="27">
        <v>1.2</v>
      </c>
      <c r="Q142" s="22">
        <f t="shared" si="2"/>
        <v>0.15079644737231007</v>
      </c>
    </row>
    <row r="143" spans="1:17" x14ac:dyDescent="0.3">
      <c r="A143" t="s">
        <v>19</v>
      </c>
      <c r="B143" t="s">
        <v>79</v>
      </c>
      <c r="C143" t="s">
        <v>41</v>
      </c>
      <c r="D143">
        <v>1</v>
      </c>
      <c r="E143">
        <v>10</v>
      </c>
      <c r="F143">
        <v>3</v>
      </c>
      <c r="H143" t="s">
        <v>74</v>
      </c>
      <c r="K143" t="s">
        <v>97</v>
      </c>
      <c r="L143" t="s">
        <v>63</v>
      </c>
      <c r="M143" s="27">
        <v>0.4</v>
      </c>
      <c r="N143" s="27">
        <v>1.9</v>
      </c>
      <c r="Q143" s="22">
        <f t="shared" si="2"/>
        <v>0.23876104167282428</v>
      </c>
    </row>
    <row r="144" spans="1:17" x14ac:dyDescent="0.3">
      <c r="A144" t="s">
        <v>19</v>
      </c>
      <c r="B144" t="s">
        <v>79</v>
      </c>
      <c r="C144" t="s">
        <v>41</v>
      </c>
      <c r="D144">
        <v>1</v>
      </c>
      <c r="E144">
        <v>10</v>
      </c>
      <c r="F144">
        <v>3</v>
      </c>
      <c r="H144" t="s">
        <v>74</v>
      </c>
      <c r="K144" t="s">
        <v>97</v>
      </c>
      <c r="L144" t="s">
        <v>63</v>
      </c>
      <c r="M144" s="27">
        <v>0.5</v>
      </c>
      <c r="N144" s="27">
        <v>2</v>
      </c>
      <c r="Q144" s="22">
        <f t="shared" si="2"/>
        <v>0.39269908169872414</v>
      </c>
    </row>
    <row r="145" spans="1:17" x14ac:dyDescent="0.3">
      <c r="A145" t="s">
        <v>19</v>
      </c>
      <c r="B145" t="s">
        <v>79</v>
      </c>
      <c r="C145" t="s">
        <v>44</v>
      </c>
      <c r="D145">
        <v>1</v>
      </c>
      <c r="E145">
        <v>6</v>
      </c>
      <c r="F145">
        <v>2</v>
      </c>
      <c r="H145" t="s">
        <v>74</v>
      </c>
      <c r="K145" t="s">
        <v>97</v>
      </c>
      <c r="L145" t="s">
        <v>63</v>
      </c>
      <c r="M145" s="27">
        <v>0.1</v>
      </c>
      <c r="N145" s="27">
        <v>0.5</v>
      </c>
      <c r="Q145" s="22">
        <f t="shared" si="2"/>
        <v>3.9269908169872417E-3</v>
      </c>
    </row>
    <row r="146" spans="1:17" x14ac:dyDescent="0.3">
      <c r="A146" t="s">
        <v>19</v>
      </c>
      <c r="B146" t="s">
        <v>79</v>
      </c>
      <c r="C146" t="s">
        <v>44</v>
      </c>
      <c r="D146">
        <v>1</v>
      </c>
      <c r="E146">
        <v>10</v>
      </c>
      <c r="F146">
        <v>4</v>
      </c>
      <c r="H146" t="s">
        <v>74</v>
      </c>
      <c r="K146" t="s">
        <v>97</v>
      </c>
      <c r="L146" t="s">
        <v>63</v>
      </c>
      <c r="M146" s="27">
        <v>0.1</v>
      </c>
      <c r="N146" s="27">
        <v>0.5</v>
      </c>
      <c r="Q146" s="22">
        <f t="shared" si="2"/>
        <v>3.9269908169872417E-3</v>
      </c>
    </row>
    <row r="147" spans="1:17" x14ac:dyDescent="0.3">
      <c r="A147" t="s">
        <v>19</v>
      </c>
      <c r="B147" t="s">
        <v>79</v>
      </c>
      <c r="C147" t="s">
        <v>44</v>
      </c>
      <c r="D147">
        <v>1</v>
      </c>
      <c r="E147">
        <v>10</v>
      </c>
      <c r="F147">
        <v>4</v>
      </c>
      <c r="H147" t="s">
        <v>74</v>
      </c>
      <c r="K147" t="s">
        <v>97</v>
      </c>
      <c r="L147" t="s">
        <v>63</v>
      </c>
      <c r="M147" s="27">
        <v>0.1</v>
      </c>
      <c r="N147" s="27">
        <v>0.6</v>
      </c>
      <c r="Q147" s="22">
        <f t="shared" si="2"/>
        <v>4.7123889803846897E-3</v>
      </c>
    </row>
    <row r="148" spans="1:17" x14ac:dyDescent="0.3">
      <c r="A148" t="s">
        <v>19</v>
      </c>
      <c r="B148" t="s">
        <v>79</v>
      </c>
      <c r="C148" t="s">
        <v>44</v>
      </c>
      <c r="D148">
        <v>1</v>
      </c>
      <c r="E148">
        <v>6</v>
      </c>
      <c r="F148">
        <v>2</v>
      </c>
      <c r="H148" t="s">
        <v>74</v>
      </c>
      <c r="K148" t="s">
        <v>97</v>
      </c>
      <c r="L148" t="s">
        <v>63</v>
      </c>
      <c r="M148" s="27">
        <v>0.15</v>
      </c>
      <c r="N148" s="27">
        <v>0.55000000000000004</v>
      </c>
      <c r="Q148" s="22">
        <f t="shared" si="2"/>
        <v>9.7193022720434234E-3</v>
      </c>
    </row>
    <row r="149" spans="1:17" x14ac:dyDescent="0.3">
      <c r="A149" t="s">
        <v>19</v>
      </c>
      <c r="B149" t="s">
        <v>79</v>
      </c>
      <c r="C149" t="s">
        <v>44</v>
      </c>
      <c r="D149">
        <v>1</v>
      </c>
      <c r="E149">
        <v>10</v>
      </c>
      <c r="F149">
        <v>4</v>
      </c>
      <c r="H149" t="s">
        <v>74</v>
      </c>
      <c r="K149" t="s">
        <v>97</v>
      </c>
      <c r="L149" t="s">
        <v>63</v>
      </c>
      <c r="M149" s="27">
        <v>0.15</v>
      </c>
      <c r="N149" s="27">
        <v>0.55000000000000004</v>
      </c>
      <c r="Q149" s="22">
        <f t="shared" si="2"/>
        <v>9.7193022720434234E-3</v>
      </c>
    </row>
    <row r="150" spans="1:17" x14ac:dyDescent="0.3">
      <c r="A150" t="s">
        <v>19</v>
      </c>
      <c r="B150" t="s">
        <v>79</v>
      </c>
      <c r="C150" t="s">
        <v>44</v>
      </c>
      <c r="D150">
        <v>1</v>
      </c>
      <c r="E150">
        <v>10</v>
      </c>
      <c r="F150">
        <v>4</v>
      </c>
      <c r="H150" t="s">
        <v>74</v>
      </c>
      <c r="K150" t="s">
        <v>97</v>
      </c>
      <c r="L150" t="s">
        <v>63</v>
      </c>
      <c r="M150" s="27">
        <v>0.15</v>
      </c>
      <c r="N150" s="27">
        <v>0.55000000000000004</v>
      </c>
      <c r="Q150" s="22">
        <f t="shared" si="2"/>
        <v>9.7193022720434234E-3</v>
      </c>
    </row>
    <row r="151" spans="1:17" x14ac:dyDescent="0.3">
      <c r="A151" t="s">
        <v>19</v>
      </c>
      <c r="B151" t="s">
        <v>79</v>
      </c>
      <c r="C151" t="s">
        <v>44</v>
      </c>
      <c r="D151">
        <v>1</v>
      </c>
      <c r="E151">
        <v>6</v>
      </c>
      <c r="F151">
        <v>2</v>
      </c>
      <c r="H151" t="s">
        <v>74</v>
      </c>
      <c r="K151" t="s">
        <v>97</v>
      </c>
      <c r="L151" t="s">
        <v>63</v>
      </c>
      <c r="M151" s="27">
        <v>0.15</v>
      </c>
      <c r="N151" s="27">
        <v>0.6</v>
      </c>
      <c r="Q151" s="22">
        <f t="shared" si="2"/>
        <v>1.0602875205865551E-2</v>
      </c>
    </row>
    <row r="152" spans="1:17" x14ac:dyDescent="0.3">
      <c r="A152" t="s">
        <v>19</v>
      </c>
      <c r="B152" t="s">
        <v>79</v>
      </c>
      <c r="C152" t="s">
        <v>44</v>
      </c>
      <c r="D152">
        <v>1</v>
      </c>
      <c r="E152">
        <v>10</v>
      </c>
      <c r="F152">
        <v>4</v>
      </c>
      <c r="H152" t="s">
        <v>74</v>
      </c>
      <c r="K152" t="s">
        <v>97</v>
      </c>
      <c r="L152" t="s">
        <v>63</v>
      </c>
      <c r="M152" s="27">
        <v>0.15</v>
      </c>
      <c r="N152" s="27">
        <v>0.6</v>
      </c>
      <c r="Q152" s="22">
        <f t="shared" si="2"/>
        <v>1.0602875205865551E-2</v>
      </c>
    </row>
    <row r="153" spans="1:17" x14ac:dyDescent="0.3">
      <c r="A153" t="s">
        <v>19</v>
      </c>
      <c r="B153" t="s">
        <v>79</v>
      </c>
      <c r="C153" t="s">
        <v>44</v>
      </c>
      <c r="D153">
        <v>1</v>
      </c>
      <c r="E153">
        <v>6</v>
      </c>
      <c r="F153">
        <v>2</v>
      </c>
      <c r="H153" t="s">
        <v>74</v>
      </c>
      <c r="K153" t="s">
        <v>97</v>
      </c>
      <c r="L153" t="s">
        <v>63</v>
      </c>
      <c r="M153" s="27">
        <v>0.15</v>
      </c>
      <c r="N153" s="27">
        <v>0.65</v>
      </c>
      <c r="Q153" s="22">
        <f t="shared" si="2"/>
        <v>1.1486448139687681E-2</v>
      </c>
    </row>
    <row r="154" spans="1:17" x14ac:dyDescent="0.3">
      <c r="A154" t="s">
        <v>19</v>
      </c>
      <c r="B154" t="s">
        <v>79</v>
      </c>
      <c r="C154" t="s">
        <v>44</v>
      </c>
      <c r="D154">
        <v>1</v>
      </c>
      <c r="E154">
        <v>6</v>
      </c>
      <c r="F154">
        <v>2</v>
      </c>
      <c r="H154" t="s">
        <v>74</v>
      </c>
      <c r="K154" t="s">
        <v>97</v>
      </c>
      <c r="L154" t="s">
        <v>63</v>
      </c>
      <c r="M154" s="27">
        <v>0.15</v>
      </c>
      <c r="N154" s="27">
        <v>0.7</v>
      </c>
      <c r="Q154" s="22">
        <f t="shared" si="2"/>
        <v>1.2370021073509809E-2</v>
      </c>
    </row>
    <row r="155" spans="1:17" x14ac:dyDescent="0.3">
      <c r="A155" t="s">
        <v>19</v>
      </c>
      <c r="B155" t="s">
        <v>79</v>
      </c>
      <c r="C155" t="s">
        <v>44</v>
      </c>
      <c r="D155">
        <v>1</v>
      </c>
      <c r="E155">
        <v>6</v>
      </c>
      <c r="F155">
        <v>2</v>
      </c>
      <c r="H155" t="s">
        <v>74</v>
      </c>
      <c r="K155" t="s">
        <v>97</v>
      </c>
      <c r="L155" t="s">
        <v>63</v>
      </c>
      <c r="M155" s="27">
        <v>0.15</v>
      </c>
      <c r="N155" s="27">
        <v>0.75</v>
      </c>
      <c r="Q155" s="22">
        <f t="shared" si="2"/>
        <v>1.3253594007331941E-2</v>
      </c>
    </row>
    <row r="156" spans="1:17" x14ac:dyDescent="0.3">
      <c r="A156" t="s">
        <v>19</v>
      </c>
      <c r="B156" t="s">
        <v>79</v>
      </c>
      <c r="C156" t="s">
        <v>44</v>
      </c>
      <c r="D156">
        <v>1</v>
      </c>
      <c r="E156">
        <v>9</v>
      </c>
      <c r="F156">
        <v>3</v>
      </c>
      <c r="H156" t="s">
        <v>74</v>
      </c>
      <c r="K156" t="s">
        <v>97</v>
      </c>
      <c r="L156" t="s">
        <v>63</v>
      </c>
      <c r="M156" s="27">
        <v>0.15</v>
      </c>
      <c r="N156" s="27">
        <v>0.8</v>
      </c>
      <c r="Q156" s="22">
        <f t="shared" si="2"/>
        <v>1.4137166941154071E-2</v>
      </c>
    </row>
    <row r="157" spans="1:17" x14ac:dyDescent="0.3">
      <c r="A157" t="s">
        <v>19</v>
      </c>
      <c r="B157" t="s">
        <v>79</v>
      </c>
      <c r="C157" t="s">
        <v>44</v>
      </c>
      <c r="D157">
        <v>1</v>
      </c>
      <c r="E157">
        <v>9</v>
      </c>
      <c r="F157">
        <v>3</v>
      </c>
      <c r="H157" t="s">
        <v>74</v>
      </c>
      <c r="K157" t="s">
        <v>97</v>
      </c>
      <c r="L157" t="s">
        <v>63</v>
      </c>
      <c r="M157" s="27">
        <v>0.15</v>
      </c>
      <c r="N157" s="27">
        <v>0.85</v>
      </c>
      <c r="Q157" s="22">
        <f t="shared" si="2"/>
        <v>1.5020739874976199E-2</v>
      </c>
    </row>
    <row r="158" spans="1:17" x14ac:dyDescent="0.3">
      <c r="A158" t="s">
        <v>19</v>
      </c>
      <c r="B158" t="s">
        <v>79</v>
      </c>
      <c r="C158" t="s">
        <v>44</v>
      </c>
      <c r="D158">
        <v>1</v>
      </c>
      <c r="E158">
        <v>6</v>
      </c>
      <c r="F158">
        <v>2</v>
      </c>
      <c r="H158" t="s">
        <v>74</v>
      </c>
      <c r="K158" t="s">
        <v>97</v>
      </c>
      <c r="L158" t="s">
        <v>63</v>
      </c>
      <c r="M158" s="27">
        <v>0.15</v>
      </c>
      <c r="N158" s="27">
        <v>0.9</v>
      </c>
      <c r="Q158" s="22">
        <f t="shared" si="2"/>
        <v>1.5904312808798327E-2</v>
      </c>
    </row>
    <row r="159" spans="1:17" x14ac:dyDescent="0.3">
      <c r="A159" t="s">
        <v>19</v>
      </c>
      <c r="B159" t="s">
        <v>79</v>
      </c>
      <c r="C159" t="s">
        <v>44</v>
      </c>
      <c r="D159">
        <v>1</v>
      </c>
      <c r="E159">
        <v>6</v>
      </c>
      <c r="F159">
        <v>2</v>
      </c>
      <c r="H159" t="s">
        <v>74</v>
      </c>
      <c r="K159" t="s">
        <v>97</v>
      </c>
      <c r="L159" t="s">
        <v>63</v>
      </c>
      <c r="M159" s="27">
        <v>0.15</v>
      </c>
      <c r="N159" s="27">
        <v>0.9</v>
      </c>
      <c r="Q159" s="22">
        <f t="shared" si="2"/>
        <v>1.5904312808798327E-2</v>
      </c>
    </row>
    <row r="160" spans="1:17" x14ac:dyDescent="0.3">
      <c r="A160" t="s">
        <v>19</v>
      </c>
      <c r="B160" t="s">
        <v>79</v>
      </c>
      <c r="C160" t="s">
        <v>44</v>
      </c>
      <c r="D160">
        <v>1</v>
      </c>
      <c r="E160">
        <v>3</v>
      </c>
      <c r="F160">
        <v>1</v>
      </c>
      <c r="H160" t="s">
        <v>74</v>
      </c>
      <c r="K160" t="s">
        <v>97</v>
      </c>
      <c r="L160" t="s">
        <v>63</v>
      </c>
      <c r="M160" s="27">
        <v>0.15</v>
      </c>
      <c r="N160" s="27">
        <v>1.1000000000000001</v>
      </c>
      <c r="Q160" s="22">
        <f t="shared" si="2"/>
        <v>1.9438604544086847E-2</v>
      </c>
    </row>
    <row r="161" spans="1:17" x14ac:dyDescent="0.3">
      <c r="A161" t="s">
        <v>19</v>
      </c>
      <c r="B161" t="s">
        <v>79</v>
      </c>
      <c r="C161" t="s">
        <v>44</v>
      </c>
      <c r="D161">
        <v>1</v>
      </c>
      <c r="E161">
        <v>10</v>
      </c>
      <c r="F161">
        <v>4</v>
      </c>
      <c r="H161" t="s">
        <v>74</v>
      </c>
      <c r="K161" t="s">
        <v>97</v>
      </c>
      <c r="L161" t="s">
        <v>63</v>
      </c>
      <c r="M161" s="27">
        <v>0.2</v>
      </c>
      <c r="N161" s="27">
        <v>0.85</v>
      </c>
      <c r="Q161" s="22">
        <f t="shared" si="2"/>
        <v>2.6703537555513242E-2</v>
      </c>
    </row>
    <row r="162" spans="1:17" x14ac:dyDescent="0.3">
      <c r="A162" t="s">
        <v>19</v>
      </c>
      <c r="B162" t="s">
        <v>79</v>
      </c>
      <c r="C162" t="s">
        <v>44</v>
      </c>
      <c r="D162">
        <v>1</v>
      </c>
      <c r="E162">
        <v>6</v>
      </c>
      <c r="F162">
        <v>2</v>
      </c>
      <c r="H162" t="s">
        <v>74</v>
      </c>
      <c r="K162" t="s">
        <v>97</v>
      </c>
      <c r="L162" t="s">
        <v>63</v>
      </c>
      <c r="M162" s="27">
        <v>0.2</v>
      </c>
      <c r="N162" s="27">
        <v>0.9</v>
      </c>
      <c r="Q162" s="22">
        <f t="shared" si="2"/>
        <v>2.8274333882308142E-2</v>
      </c>
    </row>
    <row r="163" spans="1:17" x14ac:dyDescent="0.3">
      <c r="A163" t="s">
        <v>19</v>
      </c>
      <c r="B163" t="s">
        <v>79</v>
      </c>
      <c r="C163" t="s">
        <v>44</v>
      </c>
      <c r="D163">
        <v>1</v>
      </c>
      <c r="E163">
        <v>6</v>
      </c>
      <c r="F163">
        <v>2</v>
      </c>
      <c r="H163" t="s">
        <v>74</v>
      </c>
      <c r="K163" t="s">
        <v>97</v>
      </c>
      <c r="L163" t="s">
        <v>63</v>
      </c>
      <c r="M163" s="27">
        <v>0.2</v>
      </c>
      <c r="N163" s="27">
        <v>1</v>
      </c>
      <c r="Q163" s="22">
        <f t="shared" si="2"/>
        <v>3.1415926535897934E-2</v>
      </c>
    </row>
    <row r="164" spans="1:17" x14ac:dyDescent="0.3">
      <c r="A164" t="s">
        <v>19</v>
      </c>
      <c r="B164" t="s">
        <v>79</v>
      </c>
      <c r="C164" t="s">
        <v>44</v>
      </c>
      <c r="D164">
        <v>1</v>
      </c>
      <c r="E164">
        <v>6</v>
      </c>
      <c r="F164">
        <v>2</v>
      </c>
      <c r="H164" t="s">
        <v>74</v>
      </c>
      <c r="K164" t="s">
        <v>97</v>
      </c>
      <c r="L164" t="s">
        <v>63</v>
      </c>
      <c r="M164" s="27">
        <v>0.2</v>
      </c>
      <c r="N164" s="27">
        <v>1.05</v>
      </c>
      <c r="Q164" s="22">
        <f t="shared" si="2"/>
        <v>3.298672286269283E-2</v>
      </c>
    </row>
    <row r="165" spans="1:17" x14ac:dyDescent="0.3">
      <c r="A165" t="s">
        <v>19</v>
      </c>
      <c r="B165" t="s">
        <v>79</v>
      </c>
      <c r="C165" t="s">
        <v>44</v>
      </c>
      <c r="D165">
        <v>1</v>
      </c>
      <c r="E165">
        <v>9</v>
      </c>
      <c r="F165">
        <v>3</v>
      </c>
      <c r="H165" t="s">
        <v>74</v>
      </c>
      <c r="K165" t="s">
        <v>97</v>
      </c>
      <c r="L165" t="s">
        <v>63</v>
      </c>
      <c r="M165" s="27">
        <v>0.2</v>
      </c>
      <c r="N165" s="27">
        <v>1.05</v>
      </c>
      <c r="Q165" s="22">
        <f t="shared" si="2"/>
        <v>3.298672286269283E-2</v>
      </c>
    </row>
    <row r="166" spans="1:17" x14ac:dyDescent="0.3">
      <c r="A166" t="s">
        <v>19</v>
      </c>
      <c r="B166" t="s">
        <v>79</v>
      </c>
      <c r="C166" t="s">
        <v>44</v>
      </c>
      <c r="D166">
        <v>1</v>
      </c>
      <c r="E166">
        <v>3</v>
      </c>
      <c r="F166">
        <v>1</v>
      </c>
      <c r="H166" t="s">
        <v>74</v>
      </c>
      <c r="K166" t="s">
        <v>97</v>
      </c>
      <c r="L166" t="s">
        <v>63</v>
      </c>
      <c r="M166" s="27">
        <v>0.2</v>
      </c>
      <c r="N166" s="27">
        <v>1.1000000000000001</v>
      </c>
      <c r="Q166" s="22">
        <f t="shared" si="2"/>
        <v>3.4557519189487733E-2</v>
      </c>
    </row>
    <row r="167" spans="1:17" x14ac:dyDescent="0.3">
      <c r="A167" t="s">
        <v>19</v>
      </c>
      <c r="B167" t="s">
        <v>79</v>
      </c>
      <c r="C167" t="s">
        <v>44</v>
      </c>
      <c r="D167">
        <v>1</v>
      </c>
      <c r="E167">
        <v>9</v>
      </c>
      <c r="F167">
        <v>3</v>
      </c>
      <c r="H167" t="s">
        <v>74</v>
      </c>
      <c r="K167" t="s">
        <v>97</v>
      </c>
      <c r="L167" t="s">
        <v>63</v>
      </c>
      <c r="M167" s="27">
        <v>0.2</v>
      </c>
      <c r="N167" s="27">
        <v>1.1000000000000001</v>
      </c>
      <c r="Q167" s="22">
        <f t="shared" si="2"/>
        <v>3.4557519189487733E-2</v>
      </c>
    </row>
    <row r="168" spans="1:17" x14ac:dyDescent="0.3">
      <c r="A168" t="s">
        <v>19</v>
      </c>
      <c r="B168" t="s">
        <v>79</v>
      </c>
      <c r="C168" t="s">
        <v>44</v>
      </c>
      <c r="D168">
        <v>1</v>
      </c>
      <c r="E168">
        <v>6</v>
      </c>
      <c r="F168">
        <v>2</v>
      </c>
      <c r="H168" t="s">
        <v>74</v>
      </c>
      <c r="K168" t="s">
        <v>97</v>
      </c>
      <c r="L168" t="s">
        <v>63</v>
      </c>
      <c r="M168" s="27">
        <v>0.25</v>
      </c>
      <c r="N168" s="27">
        <v>0.75</v>
      </c>
      <c r="Q168" s="22">
        <f t="shared" si="2"/>
        <v>3.6815538909255388E-2</v>
      </c>
    </row>
    <row r="169" spans="1:17" x14ac:dyDescent="0.3">
      <c r="A169" t="s">
        <v>19</v>
      </c>
      <c r="B169" t="s">
        <v>79</v>
      </c>
      <c r="C169" t="s">
        <v>44</v>
      </c>
      <c r="D169">
        <v>1</v>
      </c>
      <c r="E169">
        <v>3</v>
      </c>
      <c r="F169">
        <v>1</v>
      </c>
      <c r="H169" t="s">
        <v>74</v>
      </c>
      <c r="K169" t="s">
        <v>97</v>
      </c>
      <c r="L169" t="s">
        <v>63</v>
      </c>
      <c r="M169" s="27">
        <v>0.2</v>
      </c>
      <c r="N169" s="27">
        <v>1.2</v>
      </c>
      <c r="Q169" s="22">
        <f t="shared" si="2"/>
        <v>3.7699111843077518E-2</v>
      </c>
    </row>
    <row r="170" spans="1:17" x14ac:dyDescent="0.3">
      <c r="A170" t="s">
        <v>19</v>
      </c>
      <c r="B170" t="s">
        <v>79</v>
      </c>
      <c r="C170" t="s">
        <v>44</v>
      </c>
      <c r="D170">
        <v>1</v>
      </c>
      <c r="E170">
        <v>6</v>
      </c>
      <c r="F170">
        <v>2</v>
      </c>
      <c r="H170" t="s">
        <v>74</v>
      </c>
      <c r="K170" t="s">
        <v>97</v>
      </c>
      <c r="L170" t="s">
        <v>63</v>
      </c>
      <c r="M170" s="27">
        <v>0.2</v>
      </c>
      <c r="N170" s="27">
        <v>1.2</v>
      </c>
      <c r="Q170" s="22">
        <f t="shared" si="2"/>
        <v>3.7699111843077518E-2</v>
      </c>
    </row>
    <row r="171" spans="1:17" x14ac:dyDescent="0.3">
      <c r="A171" t="s">
        <v>19</v>
      </c>
      <c r="B171" t="s">
        <v>79</v>
      </c>
      <c r="C171" t="s">
        <v>44</v>
      </c>
      <c r="D171">
        <v>1</v>
      </c>
      <c r="E171">
        <v>9</v>
      </c>
      <c r="F171">
        <v>3</v>
      </c>
      <c r="H171" t="s">
        <v>74</v>
      </c>
      <c r="K171" t="s">
        <v>97</v>
      </c>
      <c r="L171" t="s">
        <v>63</v>
      </c>
      <c r="M171" s="27">
        <v>0.2</v>
      </c>
      <c r="N171" s="27">
        <v>1.25</v>
      </c>
      <c r="Q171" s="22">
        <f t="shared" si="2"/>
        <v>3.9269908169872414E-2</v>
      </c>
    </row>
    <row r="172" spans="1:17" x14ac:dyDescent="0.3">
      <c r="A172" t="s">
        <v>19</v>
      </c>
      <c r="B172" t="s">
        <v>79</v>
      </c>
      <c r="C172" t="s">
        <v>44</v>
      </c>
      <c r="D172">
        <v>1</v>
      </c>
      <c r="E172">
        <v>3</v>
      </c>
      <c r="F172">
        <v>1</v>
      </c>
      <c r="H172" t="s">
        <v>74</v>
      </c>
      <c r="K172" t="s">
        <v>97</v>
      </c>
      <c r="L172" t="s">
        <v>63</v>
      </c>
      <c r="M172" s="27">
        <v>0.2</v>
      </c>
      <c r="N172" s="27">
        <v>1.3</v>
      </c>
      <c r="Q172" s="22">
        <f t="shared" si="2"/>
        <v>4.0840704496667317E-2</v>
      </c>
    </row>
    <row r="173" spans="1:17" x14ac:dyDescent="0.3">
      <c r="A173" t="s">
        <v>19</v>
      </c>
      <c r="B173" t="s">
        <v>79</v>
      </c>
      <c r="C173" t="s">
        <v>44</v>
      </c>
      <c r="D173">
        <v>1</v>
      </c>
      <c r="E173">
        <v>6</v>
      </c>
      <c r="F173">
        <v>2</v>
      </c>
      <c r="H173" t="s">
        <v>74</v>
      </c>
      <c r="K173" t="s">
        <v>97</v>
      </c>
      <c r="L173" t="s">
        <v>63</v>
      </c>
      <c r="M173" s="27">
        <v>0.2</v>
      </c>
      <c r="N173" s="27">
        <v>1.3</v>
      </c>
      <c r="Q173" s="22">
        <f t="shared" si="2"/>
        <v>4.0840704496667317E-2</v>
      </c>
    </row>
    <row r="174" spans="1:17" x14ac:dyDescent="0.3">
      <c r="A174" t="s">
        <v>19</v>
      </c>
      <c r="B174" t="s">
        <v>79</v>
      </c>
      <c r="C174" t="s">
        <v>44</v>
      </c>
      <c r="D174">
        <v>1</v>
      </c>
      <c r="E174">
        <v>9</v>
      </c>
      <c r="F174">
        <v>3</v>
      </c>
      <c r="H174" t="s">
        <v>74</v>
      </c>
      <c r="K174" t="s">
        <v>97</v>
      </c>
      <c r="L174" t="s">
        <v>63</v>
      </c>
      <c r="M174" s="27">
        <v>0.2</v>
      </c>
      <c r="N174" s="27">
        <v>1.3</v>
      </c>
      <c r="Q174" s="22">
        <f t="shared" si="2"/>
        <v>4.0840704496667317E-2</v>
      </c>
    </row>
    <row r="175" spans="1:17" x14ac:dyDescent="0.3">
      <c r="A175" t="s">
        <v>19</v>
      </c>
      <c r="B175" t="s">
        <v>79</v>
      </c>
      <c r="C175" t="s">
        <v>44</v>
      </c>
      <c r="D175">
        <v>1</v>
      </c>
      <c r="E175">
        <v>10</v>
      </c>
      <c r="F175">
        <v>4</v>
      </c>
      <c r="H175" t="s">
        <v>74</v>
      </c>
      <c r="K175" t="s">
        <v>97</v>
      </c>
      <c r="L175" t="s">
        <v>63</v>
      </c>
      <c r="M175" s="27">
        <v>0.2</v>
      </c>
      <c r="N175" s="27">
        <v>1.3</v>
      </c>
      <c r="Q175" s="22">
        <f t="shared" si="2"/>
        <v>4.0840704496667317E-2</v>
      </c>
    </row>
    <row r="176" spans="1:17" x14ac:dyDescent="0.3">
      <c r="A176" t="s">
        <v>19</v>
      </c>
      <c r="B176" t="s">
        <v>79</v>
      </c>
      <c r="C176" t="s">
        <v>44</v>
      </c>
      <c r="D176">
        <v>1</v>
      </c>
      <c r="E176">
        <v>6</v>
      </c>
      <c r="F176">
        <v>2</v>
      </c>
      <c r="H176" t="s">
        <v>74</v>
      </c>
      <c r="K176" t="s">
        <v>97</v>
      </c>
      <c r="L176" t="s">
        <v>63</v>
      </c>
      <c r="M176" s="27">
        <v>0.2</v>
      </c>
      <c r="N176" s="27">
        <v>1.45</v>
      </c>
      <c r="Q176" s="22">
        <f t="shared" si="2"/>
        <v>4.5553093477052005E-2</v>
      </c>
    </row>
    <row r="177" spans="1:17" x14ac:dyDescent="0.3">
      <c r="A177" t="s">
        <v>19</v>
      </c>
      <c r="B177" t="s">
        <v>79</v>
      </c>
      <c r="C177" t="s">
        <v>44</v>
      </c>
      <c r="D177">
        <v>1</v>
      </c>
      <c r="E177">
        <v>9</v>
      </c>
      <c r="F177">
        <v>3</v>
      </c>
      <c r="H177" t="s">
        <v>74</v>
      </c>
      <c r="K177" t="s">
        <v>97</v>
      </c>
      <c r="L177" t="s">
        <v>63</v>
      </c>
      <c r="M177" s="27">
        <v>0.25</v>
      </c>
      <c r="N177" s="27">
        <v>1.2</v>
      </c>
      <c r="Q177" s="22">
        <f t="shared" si="2"/>
        <v>5.8904862254808621E-2</v>
      </c>
    </row>
    <row r="178" spans="1:17" x14ac:dyDescent="0.3">
      <c r="A178" t="s">
        <v>19</v>
      </c>
      <c r="B178" t="s">
        <v>79</v>
      </c>
      <c r="C178" t="s">
        <v>44</v>
      </c>
      <c r="D178">
        <v>1</v>
      </c>
      <c r="E178">
        <v>9</v>
      </c>
      <c r="F178">
        <v>3</v>
      </c>
      <c r="H178" t="s">
        <v>74</v>
      </c>
      <c r="K178" t="s">
        <v>97</v>
      </c>
      <c r="L178" t="s">
        <v>63</v>
      </c>
      <c r="M178" s="27">
        <v>0.25</v>
      </c>
      <c r="N178" s="27">
        <v>1.25</v>
      </c>
      <c r="Q178" s="22">
        <f t="shared" si="2"/>
        <v>6.1359231515425647E-2</v>
      </c>
    </row>
    <row r="179" spans="1:17" x14ac:dyDescent="0.3">
      <c r="A179" t="s">
        <v>19</v>
      </c>
      <c r="B179" t="s">
        <v>79</v>
      </c>
      <c r="C179" t="s">
        <v>44</v>
      </c>
      <c r="D179">
        <v>1</v>
      </c>
      <c r="E179">
        <v>3</v>
      </c>
      <c r="F179">
        <v>1</v>
      </c>
      <c r="H179" t="s">
        <v>74</v>
      </c>
      <c r="K179" t="s">
        <v>97</v>
      </c>
      <c r="L179" t="s">
        <v>63</v>
      </c>
      <c r="M179" s="27">
        <v>0.3</v>
      </c>
      <c r="N179" s="27">
        <v>1.2</v>
      </c>
      <c r="Q179" s="22">
        <f t="shared" si="2"/>
        <v>8.4823001646924412E-2</v>
      </c>
    </row>
    <row r="180" spans="1:17" x14ac:dyDescent="0.3">
      <c r="A180" t="s">
        <v>19</v>
      </c>
      <c r="B180" t="s">
        <v>79</v>
      </c>
      <c r="C180" t="s">
        <v>44</v>
      </c>
      <c r="D180">
        <v>1</v>
      </c>
      <c r="E180">
        <v>10</v>
      </c>
      <c r="F180">
        <v>4</v>
      </c>
      <c r="H180" t="s">
        <v>74</v>
      </c>
      <c r="K180" t="s">
        <v>97</v>
      </c>
      <c r="L180" t="s">
        <v>63</v>
      </c>
      <c r="M180" s="27">
        <v>0.35</v>
      </c>
      <c r="N180" s="27">
        <v>1.45</v>
      </c>
      <c r="Q180" s="22">
        <f t="shared" si="2"/>
        <v>0.13950634877347173</v>
      </c>
    </row>
    <row r="181" spans="1:17" x14ac:dyDescent="0.3">
      <c r="A181" t="s">
        <v>19</v>
      </c>
      <c r="B181" t="s">
        <v>79</v>
      </c>
      <c r="C181" t="s">
        <v>44</v>
      </c>
      <c r="D181">
        <v>1</v>
      </c>
      <c r="E181">
        <v>6</v>
      </c>
      <c r="F181">
        <v>2</v>
      </c>
      <c r="H181" t="s">
        <v>74</v>
      </c>
      <c r="K181" t="s">
        <v>97</v>
      </c>
      <c r="L181" t="s">
        <v>63</v>
      </c>
      <c r="M181" s="27">
        <v>0.4</v>
      </c>
      <c r="N181" s="27">
        <v>1.4</v>
      </c>
      <c r="Q181" s="22">
        <f t="shared" si="2"/>
        <v>0.17592918860102841</v>
      </c>
    </row>
    <row r="182" spans="1:17" x14ac:dyDescent="0.3">
      <c r="A182" t="s">
        <v>19</v>
      </c>
      <c r="B182" t="s">
        <v>79</v>
      </c>
      <c r="C182" t="s">
        <v>44</v>
      </c>
      <c r="D182">
        <v>1</v>
      </c>
      <c r="E182">
        <v>3</v>
      </c>
      <c r="F182">
        <v>1</v>
      </c>
      <c r="H182" t="s">
        <v>74</v>
      </c>
      <c r="K182" t="s">
        <v>97</v>
      </c>
      <c r="L182" t="s">
        <v>63</v>
      </c>
      <c r="M182" s="27">
        <v>0.4</v>
      </c>
      <c r="N182" s="27">
        <v>1.7</v>
      </c>
      <c r="Q182" s="22">
        <f t="shared" si="2"/>
        <v>0.21362830044410594</v>
      </c>
    </row>
    <row r="183" spans="1:17" x14ac:dyDescent="0.3">
      <c r="A183" t="s">
        <v>19</v>
      </c>
      <c r="B183" t="s">
        <v>79</v>
      </c>
      <c r="C183" t="s">
        <v>44</v>
      </c>
      <c r="D183">
        <v>1</v>
      </c>
      <c r="E183">
        <v>10</v>
      </c>
      <c r="F183">
        <v>4</v>
      </c>
      <c r="H183" t="s">
        <v>74</v>
      </c>
      <c r="K183" t="s">
        <v>97</v>
      </c>
      <c r="L183" t="s">
        <v>63</v>
      </c>
      <c r="M183" s="27">
        <v>0.3</v>
      </c>
      <c r="N183" s="27">
        <v>3.4</v>
      </c>
      <c r="Q183" s="22">
        <f t="shared" si="2"/>
        <v>0.24033183799961919</v>
      </c>
    </row>
    <row r="184" spans="1:17" x14ac:dyDescent="0.3">
      <c r="A184" t="s">
        <v>19</v>
      </c>
      <c r="B184" t="s">
        <v>79</v>
      </c>
      <c r="C184" t="s">
        <v>44</v>
      </c>
      <c r="D184">
        <v>1</v>
      </c>
      <c r="E184">
        <v>3</v>
      </c>
      <c r="F184">
        <v>1</v>
      </c>
      <c r="H184" t="s">
        <v>74</v>
      </c>
      <c r="K184" t="s">
        <v>97</v>
      </c>
      <c r="L184" t="s">
        <v>63</v>
      </c>
      <c r="M184" s="27">
        <v>0.4</v>
      </c>
      <c r="N184" s="27">
        <v>2.1</v>
      </c>
      <c r="Q184" s="22">
        <f t="shared" si="2"/>
        <v>0.26389378290154264</v>
      </c>
    </row>
    <row r="185" spans="1:17" x14ac:dyDescent="0.3">
      <c r="A185" t="s">
        <v>19</v>
      </c>
      <c r="B185" t="s">
        <v>79</v>
      </c>
      <c r="C185" t="s">
        <v>44</v>
      </c>
      <c r="D185">
        <v>1</v>
      </c>
      <c r="E185">
        <v>6</v>
      </c>
      <c r="F185">
        <v>2</v>
      </c>
      <c r="H185" t="s">
        <v>74</v>
      </c>
      <c r="K185" t="s">
        <v>97</v>
      </c>
      <c r="L185" t="s">
        <v>63</v>
      </c>
      <c r="M185" s="27">
        <v>0.4</v>
      </c>
      <c r="N185" s="27">
        <v>2.4</v>
      </c>
      <c r="Q185" s="22">
        <f t="shared" si="2"/>
        <v>0.30159289474462014</v>
      </c>
    </row>
    <row r="186" spans="1:17" x14ac:dyDescent="0.3">
      <c r="A186" t="s">
        <v>46</v>
      </c>
      <c r="B186" t="s">
        <v>79</v>
      </c>
      <c r="C186" t="s">
        <v>30</v>
      </c>
      <c r="D186">
        <v>1</v>
      </c>
      <c r="E186">
        <v>4</v>
      </c>
      <c r="F186">
        <v>1</v>
      </c>
      <c r="H186" t="s">
        <v>74</v>
      </c>
      <c r="K186" t="s">
        <v>97</v>
      </c>
      <c r="L186" t="s">
        <v>63</v>
      </c>
      <c r="M186" s="27">
        <v>0.1</v>
      </c>
      <c r="N186" s="27">
        <v>0.45</v>
      </c>
      <c r="Q186" s="22">
        <f t="shared" si="2"/>
        <v>3.5342917352885177E-3</v>
      </c>
    </row>
    <row r="187" spans="1:17" x14ac:dyDescent="0.3">
      <c r="A187" t="s">
        <v>46</v>
      </c>
      <c r="B187" t="s">
        <v>79</v>
      </c>
      <c r="C187" t="s">
        <v>30</v>
      </c>
      <c r="D187">
        <v>1</v>
      </c>
      <c r="E187">
        <v>1</v>
      </c>
      <c r="F187">
        <v>3</v>
      </c>
      <c r="H187" t="s">
        <v>74</v>
      </c>
      <c r="K187" t="s">
        <v>97</v>
      </c>
      <c r="L187" t="s">
        <v>63</v>
      </c>
      <c r="M187" s="27">
        <v>0.1</v>
      </c>
      <c r="N187" s="27">
        <v>0.55000000000000004</v>
      </c>
      <c r="Q187" s="22">
        <f t="shared" si="2"/>
        <v>4.3196898986859666E-3</v>
      </c>
    </row>
    <row r="188" spans="1:17" x14ac:dyDescent="0.3">
      <c r="A188" t="s">
        <v>46</v>
      </c>
      <c r="B188" t="s">
        <v>79</v>
      </c>
      <c r="C188" t="s">
        <v>30</v>
      </c>
      <c r="D188">
        <v>1</v>
      </c>
      <c r="E188">
        <v>1</v>
      </c>
      <c r="F188">
        <v>3</v>
      </c>
      <c r="H188" t="s">
        <v>74</v>
      </c>
      <c r="K188" t="s">
        <v>97</v>
      </c>
      <c r="L188" t="s">
        <v>63</v>
      </c>
      <c r="M188" s="27">
        <v>0.1</v>
      </c>
      <c r="N188" s="27">
        <v>0.8</v>
      </c>
      <c r="Q188" s="22">
        <f t="shared" si="2"/>
        <v>6.2831853071795875E-3</v>
      </c>
    </row>
    <row r="189" spans="1:17" x14ac:dyDescent="0.3">
      <c r="A189" t="s">
        <v>46</v>
      </c>
      <c r="B189" t="s">
        <v>79</v>
      </c>
      <c r="C189" t="s">
        <v>30</v>
      </c>
      <c r="D189">
        <v>1</v>
      </c>
      <c r="E189">
        <v>4</v>
      </c>
      <c r="F189">
        <v>1</v>
      </c>
      <c r="H189" t="s">
        <v>74</v>
      </c>
      <c r="K189" t="s">
        <v>97</v>
      </c>
      <c r="L189" t="s">
        <v>63</v>
      </c>
      <c r="M189" s="27">
        <v>0.15</v>
      </c>
      <c r="N189" s="27">
        <v>0.7</v>
      </c>
      <c r="Q189" s="22">
        <f t="shared" si="2"/>
        <v>1.2370021073509809E-2</v>
      </c>
    </row>
    <row r="190" spans="1:17" x14ac:dyDescent="0.3">
      <c r="A190" t="s">
        <v>46</v>
      </c>
      <c r="B190" t="s">
        <v>79</v>
      </c>
      <c r="C190" t="s">
        <v>30</v>
      </c>
      <c r="D190">
        <v>1</v>
      </c>
      <c r="E190">
        <v>1</v>
      </c>
      <c r="F190">
        <v>3</v>
      </c>
      <c r="H190" t="s">
        <v>74</v>
      </c>
      <c r="K190" t="s">
        <v>97</v>
      </c>
      <c r="L190" t="s">
        <v>63</v>
      </c>
      <c r="M190" s="27">
        <v>0.15</v>
      </c>
      <c r="N190" s="27">
        <v>0.7</v>
      </c>
      <c r="Q190" s="22">
        <f t="shared" si="2"/>
        <v>1.2370021073509809E-2</v>
      </c>
    </row>
    <row r="191" spans="1:17" x14ac:dyDescent="0.3">
      <c r="A191" t="s">
        <v>46</v>
      </c>
      <c r="B191" t="s">
        <v>79</v>
      </c>
      <c r="C191" t="s">
        <v>30</v>
      </c>
      <c r="D191">
        <v>1</v>
      </c>
      <c r="E191">
        <v>8</v>
      </c>
      <c r="F191">
        <v>2</v>
      </c>
      <c r="H191" t="s">
        <v>74</v>
      </c>
      <c r="K191" t="s">
        <v>97</v>
      </c>
      <c r="L191" t="s">
        <v>63</v>
      </c>
      <c r="M191" s="27">
        <v>0.15</v>
      </c>
      <c r="N191" s="27">
        <v>1</v>
      </c>
      <c r="Q191" s="22">
        <f t="shared" si="2"/>
        <v>1.7671458676442587E-2</v>
      </c>
    </row>
    <row r="192" spans="1:17" x14ac:dyDescent="0.3">
      <c r="A192" t="s">
        <v>46</v>
      </c>
      <c r="B192" t="s">
        <v>79</v>
      </c>
      <c r="C192" t="s">
        <v>30</v>
      </c>
      <c r="D192">
        <v>1</v>
      </c>
      <c r="E192">
        <v>8</v>
      </c>
      <c r="F192">
        <v>2</v>
      </c>
      <c r="H192" t="s">
        <v>74</v>
      </c>
      <c r="K192" t="s">
        <v>97</v>
      </c>
      <c r="L192" t="s">
        <v>63</v>
      </c>
      <c r="M192" s="27">
        <v>0.15</v>
      </c>
      <c r="N192" s="27">
        <v>1.1000000000000001</v>
      </c>
      <c r="Q192" s="22">
        <f t="shared" si="2"/>
        <v>1.9438604544086847E-2</v>
      </c>
    </row>
    <row r="193" spans="1:17" x14ac:dyDescent="0.3">
      <c r="A193" t="s">
        <v>46</v>
      </c>
      <c r="B193" t="s">
        <v>79</v>
      </c>
      <c r="C193" t="s">
        <v>30</v>
      </c>
      <c r="D193">
        <v>1</v>
      </c>
      <c r="E193">
        <v>4</v>
      </c>
      <c r="F193">
        <v>1</v>
      </c>
      <c r="H193" t="s">
        <v>74</v>
      </c>
      <c r="K193" t="s">
        <v>97</v>
      </c>
      <c r="L193" t="s">
        <v>63</v>
      </c>
      <c r="M193" s="27">
        <v>0.2</v>
      </c>
      <c r="N193" s="27">
        <v>0.8</v>
      </c>
      <c r="Q193" s="22">
        <f t="shared" si="2"/>
        <v>2.513274122871835E-2</v>
      </c>
    </row>
    <row r="194" spans="1:17" x14ac:dyDescent="0.3">
      <c r="A194" t="s">
        <v>46</v>
      </c>
      <c r="B194" t="s">
        <v>79</v>
      </c>
      <c r="C194" t="s">
        <v>30</v>
      </c>
      <c r="D194">
        <v>1</v>
      </c>
      <c r="E194">
        <v>4</v>
      </c>
      <c r="F194">
        <v>1</v>
      </c>
      <c r="H194" t="s">
        <v>74</v>
      </c>
      <c r="K194" t="s">
        <v>97</v>
      </c>
      <c r="L194" t="s">
        <v>63</v>
      </c>
      <c r="M194" s="27">
        <v>0.2</v>
      </c>
      <c r="N194" s="27">
        <v>0.8</v>
      </c>
      <c r="Q194" s="22">
        <f t="shared" si="2"/>
        <v>2.513274122871835E-2</v>
      </c>
    </row>
    <row r="195" spans="1:17" x14ac:dyDescent="0.3">
      <c r="A195" t="s">
        <v>46</v>
      </c>
      <c r="B195" t="s">
        <v>79</v>
      </c>
      <c r="C195" t="s">
        <v>30</v>
      </c>
      <c r="D195">
        <v>1</v>
      </c>
      <c r="E195">
        <v>1</v>
      </c>
      <c r="F195">
        <v>3</v>
      </c>
      <c r="H195" t="s">
        <v>74</v>
      </c>
      <c r="K195" t="s">
        <v>97</v>
      </c>
      <c r="L195" t="s">
        <v>63</v>
      </c>
      <c r="M195" s="27">
        <v>0.25</v>
      </c>
      <c r="N195" s="27">
        <v>0.55000000000000004</v>
      </c>
      <c r="Q195" s="22">
        <f t="shared" ref="Q195:Q258" si="3">PI()*(M195/2)^2*N195</f>
        <v>2.6998061866787288E-2</v>
      </c>
    </row>
    <row r="196" spans="1:17" x14ac:dyDescent="0.3">
      <c r="A196" t="s">
        <v>46</v>
      </c>
      <c r="B196" t="s">
        <v>79</v>
      </c>
      <c r="C196" t="s">
        <v>30</v>
      </c>
      <c r="D196">
        <v>1</v>
      </c>
      <c r="E196">
        <v>4</v>
      </c>
      <c r="F196">
        <v>1</v>
      </c>
      <c r="H196" t="s">
        <v>74</v>
      </c>
      <c r="K196" t="s">
        <v>97</v>
      </c>
      <c r="L196" t="s">
        <v>63</v>
      </c>
      <c r="M196" s="27">
        <v>0.2</v>
      </c>
      <c r="N196" s="27">
        <v>0.9</v>
      </c>
      <c r="Q196" s="22">
        <f t="shared" si="3"/>
        <v>2.8274333882308142E-2</v>
      </c>
    </row>
    <row r="197" spans="1:17" x14ac:dyDescent="0.3">
      <c r="A197" t="s">
        <v>46</v>
      </c>
      <c r="B197" t="s">
        <v>79</v>
      </c>
      <c r="C197" t="s">
        <v>30</v>
      </c>
      <c r="D197">
        <v>1</v>
      </c>
      <c r="E197">
        <v>8</v>
      </c>
      <c r="F197">
        <v>2</v>
      </c>
      <c r="H197" t="s">
        <v>74</v>
      </c>
      <c r="K197" t="s">
        <v>97</v>
      </c>
      <c r="L197" t="s">
        <v>63</v>
      </c>
      <c r="M197" s="27">
        <v>0.2</v>
      </c>
      <c r="N197" s="27">
        <v>0.9</v>
      </c>
      <c r="Q197" s="22">
        <f t="shared" si="3"/>
        <v>2.8274333882308142E-2</v>
      </c>
    </row>
    <row r="198" spans="1:17" x14ac:dyDescent="0.3">
      <c r="A198" t="s">
        <v>46</v>
      </c>
      <c r="B198" t="s">
        <v>79</v>
      </c>
      <c r="C198" t="s">
        <v>30</v>
      </c>
      <c r="D198">
        <v>1</v>
      </c>
      <c r="E198">
        <v>4</v>
      </c>
      <c r="F198">
        <v>1</v>
      </c>
      <c r="H198" t="s">
        <v>74</v>
      </c>
      <c r="K198" t="s">
        <v>97</v>
      </c>
      <c r="L198" t="s">
        <v>63</v>
      </c>
      <c r="M198" s="27">
        <v>0.2</v>
      </c>
      <c r="N198" s="27">
        <v>1</v>
      </c>
      <c r="Q198" s="22">
        <f t="shared" si="3"/>
        <v>3.1415926535897934E-2</v>
      </c>
    </row>
    <row r="199" spans="1:17" x14ac:dyDescent="0.3">
      <c r="A199" t="s">
        <v>46</v>
      </c>
      <c r="B199" t="s">
        <v>79</v>
      </c>
      <c r="C199" t="s">
        <v>30</v>
      </c>
      <c r="D199">
        <v>1</v>
      </c>
      <c r="E199">
        <v>1</v>
      </c>
      <c r="F199">
        <v>3</v>
      </c>
      <c r="H199" t="s">
        <v>74</v>
      </c>
      <c r="K199" t="s">
        <v>97</v>
      </c>
      <c r="L199" t="s">
        <v>63</v>
      </c>
      <c r="M199" s="27">
        <v>0.2</v>
      </c>
      <c r="N199" s="27">
        <v>1</v>
      </c>
      <c r="Q199" s="22">
        <f t="shared" si="3"/>
        <v>3.1415926535897934E-2</v>
      </c>
    </row>
    <row r="200" spans="1:17" x14ac:dyDescent="0.3">
      <c r="A200" t="s">
        <v>46</v>
      </c>
      <c r="B200" t="s">
        <v>79</v>
      </c>
      <c r="C200" t="s">
        <v>30</v>
      </c>
      <c r="D200">
        <v>1</v>
      </c>
      <c r="E200">
        <v>4</v>
      </c>
      <c r="F200">
        <v>1</v>
      </c>
      <c r="H200" t="s">
        <v>74</v>
      </c>
      <c r="K200" t="s">
        <v>97</v>
      </c>
      <c r="L200" t="s">
        <v>63</v>
      </c>
      <c r="M200" s="27">
        <v>0.2</v>
      </c>
      <c r="N200" s="27">
        <v>1.05</v>
      </c>
      <c r="Q200" s="22">
        <f t="shared" si="3"/>
        <v>3.298672286269283E-2</v>
      </c>
    </row>
    <row r="201" spans="1:17" x14ac:dyDescent="0.3">
      <c r="A201" t="s">
        <v>46</v>
      </c>
      <c r="B201" t="s">
        <v>79</v>
      </c>
      <c r="C201" t="s">
        <v>30</v>
      </c>
      <c r="D201">
        <v>1</v>
      </c>
      <c r="E201">
        <v>8</v>
      </c>
      <c r="F201">
        <v>2</v>
      </c>
      <c r="H201" t="s">
        <v>74</v>
      </c>
      <c r="K201" t="s">
        <v>97</v>
      </c>
      <c r="L201" t="s">
        <v>63</v>
      </c>
      <c r="M201" s="27">
        <v>0.2</v>
      </c>
      <c r="N201" s="27">
        <v>1.05</v>
      </c>
      <c r="Q201" s="22">
        <f t="shared" si="3"/>
        <v>3.298672286269283E-2</v>
      </c>
    </row>
    <row r="202" spans="1:17" x14ac:dyDescent="0.3">
      <c r="A202" t="s">
        <v>46</v>
      </c>
      <c r="B202" t="s">
        <v>79</v>
      </c>
      <c r="C202" t="s">
        <v>30</v>
      </c>
      <c r="D202">
        <v>1</v>
      </c>
      <c r="E202">
        <v>4</v>
      </c>
      <c r="F202">
        <v>1</v>
      </c>
      <c r="H202" t="s">
        <v>74</v>
      </c>
      <c r="K202" t="s">
        <v>97</v>
      </c>
      <c r="L202" t="s">
        <v>63</v>
      </c>
      <c r="M202" s="27">
        <v>0.25</v>
      </c>
      <c r="N202" s="27">
        <v>0.7</v>
      </c>
      <c r="Q202" s="22">
        <f t="shared" si="3"/>
        <v>3.4361169648638362E-2</v>
      </c>
    </row>
    <row r="203" spans="1:17" x14ac:dyDescent="0.3">
      <c r="A203" t="s">
        <v>46</v>
      </c>
      <c r="B203" t="s">
        <v>79</v>
      </c>
      <c r="C203" t="s">
        <v>30</v>
      </c>
      <c r="D203">
        <v>1</v>
      </c>
      <c r="E203">
        <v>1</v>
      </c>
      <c r="F203">
        <v>3</v>
      </c>
      <c r="H203" t="s">
        <v>74</v>
      </c>
      <c r="K203" t="s">
        <v>97</v>
      </c>
      <c r="L203" t="s">
        <v>63</v>
      </c>
      <c r="M203" s="27">
        <v>0.2</v>
      </c>
      <c r="N203" s="27">
        <v>1.2</v>
      </c>
      <c r="Q203" s="22">
        <f t="shared" si="3"/>
        <v>3.7699111843077518E-2</v>
      </c>
    </row>
    <row r="204" spans="1:17" x14ac:dyDescent="0.3">
      <c r="A204" t="s">
        <v>46</v>
      </c>
      <c r="B204" t="s">
        <v>79</v>
      </c>
      <c r="C204" t="s">
        <v>30</v>
      </c>
      <c r="D204">
        <v>1</v>
      </c>
      <c r="E204">
        <v>8</v>
      </c>
      <c r="F204">
        <v>2</v>
      </c>
      <c r="H204" t="s">
        <v>74</v>
      </c>
      <c r="K204" t="s">
        <v>97</v>
      </c>
      <c r="L204" t="s">
        <v>63</v>
      </c>
      <c r="M204" s="27">
        <v>0.2</v>
      </c>
      <c r="N204" s="27">
        <v>1.25</v>
      </c>
      <c r="Q204" s="22">
        <f t="shared" si="3"/>
        <v>3.9269908169872414E-2</v>
      </c>
    </row>
    <row r="205" spans="1:17" x14ac:dyDescent="0.3">
      <c r="A205" t="s">
        <v>46</v>
      </c>
      <c r="B205" t="s">
        <v>79</v>
      </c>
      <c r="C205" t="s">
        <v>30</v>
      </c>
      <c r="D205">
        <v>1</v>
      </c>
      <c r="E205">
        <v>1</v>
      </c>
      <c r="F205">
        <v>3</v>
      </c>
      <c r="H205" t="s">
        <v>74</v>
      </c>
      <c r="K205" t="s">
        <v>97</v>
      </c>
      <c r="L205" t="s">
        <v>63</v>
      </c>
      <c r="M205" s="27">
        <v>0.2</v>
      </c>
      <c r="N205" s="27">
        <v>1.25</v>
      </c>
      <c r="Q205" s="22">
        <f t="shared" si="3"/>
        <v>3.9269908169872414E-2</v>
      </c>
    </row>
    <row r="206" spans="1:17" x14ac:dyDescent="0.3">
      <c r="A206" t="s">
        <v>46</v>
      </c>
      <c r="B206" t="s">
        <v>79</v>
      </c>
      <c r="C206" t="s">
        <v>30</v>
      </c>
      <c r="D206">
        <v>1</v>
      </c>
      <c r="E206">
        <v>4</v>
      </c>
      <c r="F206">
        <v>1</v>
      </c>
      <c r="H206" t="s">
        <v>74</v>
      </c>
      <c r="K206" t="s">
        <v>97</v>
      </c>
      <c r="L206" t="s">
        <v>63</v>
      </c>
      <c r="M206" s="27">
        <v>0.2</v>
      </c>
      <c r="N206" s="27">
        <v>1.3</v>
      </c>
      <c r="Q206" s="22">
        <f t="shared" si="3"/>
        <v>4.0840704496667317E-2</v>
      </c>
    </row>
    <row r="207" spans="1:17" x14ac:dyDescent="0.3">
      <c r="A207" t="s">
        <v>46</v>
      </c>
      <c r="B207" t="s">
        <v>79</v>
      </c>
      <c r="C207" t="s">
        <v>30</v>
      </c>
      <c r="D207">
        <v>1</v>
      </c>
      <c r="E207">
        <v>10</v>
      </c>
      <c r="F207">
        <v>4</v>
      </c>
      <c r="H207" t="s">
        <v>74</v>
      </c>
      <c r="K207" t="s">
        <v>97</v>
      </c>
      <c r="L207" t="s">
        <v>63</v>
      </c>
      <c r="M207" s="27">
        <v>0.2</v>
      </c>
      <c r="N207" s="27">
        <v>1.7</v>
      </c>
      <c r="Q207" s="22">
        <f t="shared" si="3"/>
        <v>5.3407075111026485E-2</v>
      </c>
    </row>
    <row r="208" spans="1:17" x14ac:dyDescent="0.3">
      <c r="A208" t="s">
        <v>46</v>
      </c>
      <c r="B208" t="s">
        <v>79</v>
      </c>
      <c r="C208" t="s">
        <v>30</v>
      </c>
      <c r="D208">
        <v>1</v>
      </c>
      <c r="E208">
        <v>8</v>
      </c>
      <c r="F208">
        <v>2</v>
      </c>
      <c r="H208" t="s">
        <v>74</v>
      </c>
      <c r="K208" t="s">
        <v>97</v>
      </c>
      <c r="L208" t="s">
        <v>63</v>
      </c>
      <c r="M208" s="27">
        <v>0.25</v>
      </c>
      <c r="N208" s="27">
        <v>1.5</v>
      </c>
      <c r="Q208" s="22">
        <f t="shared" si="3"/>
        <v>7.3631077818510776E-2</v>
      </c>
    </row>
    <row r="209" spans="1:17" x14ac:dyDescent="0.3">
      <c r="A209" t="s">
        <v>46</v>
      </c>
      <c r="B209" t="s">
        <v>79</v>
      </c>
      <c r="C209" t="s">
        <v>30</v>
      </c>
      <c r="D209">
        <v>1</v>
      </c>
      <c r="E209">
        <v>1</v>
      </c>
      <c r="F209">
        <v>3</v>
      </c>
      <c r="H209" t="s">
        <v>74</v>
      </c>
      <c r="K209" t="s">
        <v>97</v>
      </c>
      <c r="L209" t="s">
        <v>63</v>
      </c>
      <c r="M209" s="27">
        <v>0.25</v>
      </c>
      <c r="N209" s="27">
        <v>1.65</v>
      </c>
      <c r="Q209" s="22">
        <f t="shared" si="3"/>
        <v>8.0994185600361854E-2</v>
      </c>
    </row>
    <row r="210" spans="1:17" x14ac:dyDescent="0.3">
      <c r="A210" t="s">
        <v>46</v>
      </c>
      <c r="B210" t="s">
        <v>79</v>
      </c>
      <c r="C210" t="s">
        <v>35</v>
      </c>
      <c r="D210">
        <v>1</v>
      </c>
      <c r="E210">
        <v>12</v>
      </c>
      <c r="F210">
        <v>1</v>
      </c>
      <c r="H210" t="s">
        <v>74</v>
      </c>
      <c r="K210" t="s">
        <v>97</v>
      </c>
      <c r="L210" t="s">
        <v>63</v>
      </c>
      <c r="M210" s="27">
        <v>0.05</v>
      </c>
      <c r="N210" s="27">
        <v>0.6</v>
      </c>
      <c r="Q210" s="22">
        <f t="shared" si="3"/>
        <v>1.1780972450961724E-3</v>
      </c>
    </row>
    <row r="211" spans="1:17" x14ac:dyDescent="0.3">
      <c r="A211" t="s">
        <v>46</v>
      </c>
      <c r="B211" t="s">
        <v>79</v>
      </c>
      <c r="C211" t="s">
        <v>35</v>
      </c>
      <c r="D211">
        <v>1</v>
      </c>
      <c r="E211">
        <v>7</v>
      </c>
      <c r="F211">
        <v>2</v>
      </c>
      <c r="H211" t="s">
        <v>74</v>
      </c>
      <c r="K211" t="s">
        <v>97</v>
      </c>
      <c r="L211" t="s">
        <v>63</v>
      </c>
      <c r="M211" s="27">
        <v>0.1</v>
      </c>
      <c r="N211" s="27">
        <v>0.55000000000000004</v>
      </c>
      <c r="Q211" s="22">
        <f t="shared" si="3"/>
        <v>4.3196898986859666E-3</v>
      </c>
    </row>
    <row r="212" spans="1:17" x14ac:dyDescent="0.3">
      <c r="A212" t="s">
        <v>46</v>
      </c>
      <c r="B212" t="s">
        <v>79</v>
      </c>
      <c r="C212" t="s">
        <v>35</v>
      </c>
      <c r="D212">
        <v>1</v>
      </c>
      <c r="E212">
        <v>12</v>
      </c>
      <c r="F212">
        <v>1</v>
      </c>
      <c r="H212" t="s">
        <v>74</v>
      </c>
      <c r="K212" t="s">
        <v>97</v>
      </c>
      <c r="L212" t="s">
        <v>63</v>
      </c>
      <c r="M212" s="27">
        <v>0.1</v>
      </c>
      <c r="N212" s="27">
        <v>0.6</v>
      </c>
      <c r="Q212" s="22">
        <f t="shared" si="3"/>
        <v>4.7123889803846897E-3</v>
      </c>
    </row>
    <row r="213" spans="1:17" x14ac:dyDescent="0.3">
      <c r="A213" t="s">
        <v>46</v>
      </c>
      <c r="B213" t="s">
        <v>79</v>
      </c>
      <c r="C213" t="s">
        <v>35</v>
      </c>
      <c r="D213">
        <v>1</v>
      </c>
      <c r="E213">
        <v>7</v>
      </c>
      <c r="F213">
        <v>2</v>
      </c>
      <c r="H213" t="s">
        <v>74</v>
      </c>
      <c r="K213" t="s">
        <v>97</v>
      </c>
      <c r="L213" t="s">
        <v>63</v>
      </c>
      <c r="M213" s="27">
        <v>0.1</v>
      </c>
      <c r="N213" s="27">
        <v>0.6</v>
      </c>
      <c r="Q213" s="22">
        <f t="shared" si="3"/>
        <v>4.7123889803846897E-3</v>
      </c>
    </row>
    <row r="214" spans="1:17" x14ac:dyDescent="0.3">
      <c r="A214" t="s">
        <v>46</v>
      </c>
      <c r="B214" t="s">
        <v>79</v>
      </c>
      <c r="C214" t="s">
        <v>35</v>
      </c>
      <c r="D214">
        <v>1</v>
      </c>
      <c r="E214">
        <v>12</v>
      </c>
      <c r="F214">
        <v>1</v>
      </c>
      <c r="H214" t="s">
        <v>74</v>
      </c>
      <c r="K214" t="s">
        <v>97</v>
      </c>
      <c r="L214" t="s">
        <v>63</v>
      </c>
      <c r="M214" s="27">
        <v>0.1</v>
      </c>
      <c r="N214" s="27">
        <v>0.7</v>
      </c>
      <c r="Q214" s="22">
        <f t="shared" si="3"/>
        <v>5.4977871437821377E-3</v>
      </c>
    </row>
    <row r="215" spans="1:17" x14ac:dyDescent="0.3">
      <c r="A215" t="s">
        <v>46</v>
      </c>
      <c r="B215" t="s">
        <v>79</v>
      </c>
      <c r="C215" t="s">
        <v>35</v>
      </c>
      <c r="D215">
        <v>1</v>
      </c>
      <c r="E215">
        <v>7</v>
      </c>
      <c r="F215">
        <v>2</v>
      </c>
      <c r="H215" t="s">
        <v>74</v>
      </c>
      <c r="K215" t="s">
        <v>97</v>
      </c>
      <c r="L215" t="s">
        <v>63</v>
      </c>
      <c r="M215" s="27">
        <v>0.1</v>
      </c>
      <c r="N215" s="27">
        <v>0.75</v>
      </c>
      <c r="Q215" s="22">
        <f t="shared" si="3"/>
        <v>5.8904862254808626E-3</v>
      </c>
    </row>
    <row r="216" spans="1:17" x14ac:dyDescent="0.3">
      <c r="A216" t="s">
        <v>46</v>
      </c>
      <c r="B216" t="s">
        <v>79</v>
      </c>
      <c r="C216" t="s">
        <v>35</v>
      </c>
      <c r="D216">
        <v>1</v>
      </c>
      <c r="E216">
        <v>12</v>
      </c>
      <c r="F216">
        <v>1</v>
      </c>
      <c r="H216" t="s">
        <v>74</v>
      </c>
      <c r="K216" t="s">
        <v>97</v>
      </c>
      <c r="L216" t="s">
        <v>63</v>
      </c>
      <c r="M216" s="27">
        <v>0.1</v>
      </c>
      <c r="N216" s="27">
        <v>1.3</v>
      </c>
      <c r="Q216" s="22">
        <f t="shared" si="3"/>
        <v>1.0210176124166829E-2</v>
      </c>
    </row>
    <row r="217" spans="1:17" x14ac:dyDescent="0.3">
      <c r="A217" t="s">
        <v>46</v>
      </c>
      <c r="B217" t="s">
        <v>79</v>
      </c>
      <c r="C217" t="s">
        <v>35</v>
      </c>
      <c r="D217">
        <v>1</v>
      </c>
      <c r="E217">
        <v>7</v>
      </c>
      <c r="F217">
        <v>2</v>
      </c>
      <c r="H217" t="s">
        <v>74</v>
      </c>
      <c r="K217" t="s">
        <v>97</v>
      </c>
      <c r="L217" t="s">
        <v>63</v>
      </c>
      <c r="M217" s="27">
        <v>0.15</v>
      </c>
      <c r="N217" s="27">
        <v>0.8</v>
      </c>
      <c r="Q217" s="22">
        <f t="shared" si="3"/>
        <v>1.4137166941154071E-2</v>
      </c>
    </row>
    <row r="218" spans="1:17" x14ac:dyDescent="0.3">
      <c r="A218" t="s">
        <v>46</v>
      </c>
      <c r="B218" t="s">
        <v>79</v>
      </c>
      <c r="C218" t="s">
        <v>35</v>
      </c>
      <c r="D218">
        <v>1</v>
      </c>
      <c r="E218">
        <v>3</v>
      </c>
      <c r="F218">
        <v>3</v>
      </c>
      <c r="H218" t="s">
        <v>74</v>
      </c>
      <c r="K218" t="s">
        <v>97</v>
      </c>
      <c r="L218" t="s">
        <v>63</v>
      </c>
      <c r="M218" s="27">
        <v>0.15</v>
      </c>
      <c r="N218" s="27">
        <v>0.8</v>
      </c>
      <c r="Q218" s="22">
        <f t="shared" si="3"/>
        <v>1.4137166941154071E-2</v>
      </c>
    </row>
    <row r="219" spans="1:17" x14ac:dyDescent="0.3">
      <c r="A219" t="s">
        <v>46</v>
      </c>
      <c r="B219" t="s">
        <v>79</v>
      </c>
      <c r="C219" t="s">
        <v>35</v>
      </c>
      <c r="D219">
        <v>1</v>
      </c>
      <c r="E219">
        <v>7</v>
      </c>
      <c r="F219">
        <v>2</v>
      </c>
      <c r="H219" t="s">
        <v>74</v>
      </c>
      <c r="K219" t="s">
        <v>97</v>
      </c>
      <c r="L219" t="s">
        <v>63</v>
      </c>
      <c r="M219" s="27">
        <v>0.15</v>
      </c>
      <c r="N219" s="27">
        <v>1.1000000000000001</v>
      </c>
      <c r="Q219" s="22">
        <f t="shared" si="3"/>
        <v>1.9438604544086847E-2</v>
      </c>
    </row>
    <row r="220" spans="1:17" x14ac:dyDescent="0.3">
      <c r="A220" t="s">
        <v>46</v>
      </c>
      <c r="B220" t="s">
        <v>79</v>
      </c>
      <c r="C220" t="s">
        <v>35</v>
      </c>
      <c r="D220">
        <v>1</v>
      </c>
      <c r="E220">
        <v>12</v>
      </c>
      <c r="F220">
        <v>1</v>
      </c>
      <c r="H220" t="s">
        <v>74</v>
      </c>
      <c r="K220" t="s">
        <v>97</v>
      </c>
      <c r="L220" t="s">
        <v>63</v>
      </c>
      <c r="M220" s="27">
        <v>0.2</v>
      </c>
      <c r="N220" s="27">
        <v>0.65</v>
      </c>
      <c r="Q220" s="22">
        <f t="shared" si="3"/>
        <v>2.0420352248333658E-2</v>
      </c>
    </row>
    <row r="221" spans="1:17" x14ac:dyDescent="0.3">
      <c r="A221" t="s">
        <v>46</v>
      </c>
      <c r="B221" t="s">
        <v>79</v>
      </c>
      <c r="C221" t="s">
        <v>35</v>
      </c>
      <c r="D221">
        <v>1</v>
      </c>
      <c r="E221">
        <v>7</v>
      </c>
      <c r="F221">
        <v>2</v>
      </c>
      <c r="H221" t="s">
        <v>74</v>
      </c>
      <c r="K221" t="s">
        <v>97</v>
      </c>
      <c r="L221" t="s">
        <v>63</v>
      </c>
      <c r="M221" s="27">
        <v>0.15</v>
      </c>
      <c r="N221" s="27">
        <v>1.3</v>
      </c>
      <c r="Q221" s="22">
        <f t="shared" si="3"/>
        <v>2.2972896279375363E-2</v>
      </c>
    </row>
    <row r="222" spans="1:17" x14ac:dyDescent="0.3">
      <c r="A222" t="s">
        <v>46</v>
      </c>
      <c r="B222" t="s">
        <v>79</v>
      </c>
      <c r="C222" t="s">
        <v>35</v>
      </c>
      <c r="D222">
        <v>1</v>
      </c>
      <c r="E222">
        <v>12</v>
      </c>
      <c r="F222">
        <v>1</v>
      </c>
      <c r="H222" t="s">
        <v>74</v>
      </c>
      <c r="K222" t="s">
        <v>97</v>
      </c>
      <c r="L222" t="s">
        <v>63</v>
      </c>
      <c r="M222" s="27">
        <v>0.15</v>
      </c>
      <c r="N222" s="27">
        <v>1.5</v>
      </c>
      <c r="Q222" s="22">
        <f t="shared" si="3"/>
        <v>2.6507188014663882E-2</v>
      </c>
    </row>
    <row r="223" spans="1:17" x14ac:dyDescent="0.3">
      <c r="A223" t="s">
        <v>46</v>
      </c>
      <c r="B223" t="s">
        <v>79</v>
      </c>
      <c r="C223" t="s">
        <v>35</v>
      </c>
      <c r="D223">
        <v>1</v>
      </c>
      <c r="E223">
        <v>7</v>
      </c>
      <c r="F223">
        <v>2</v>
      </c>
      <c r="H223" t="s">
        <v>74</v>
      </c>
      <c r="K223" t="s">
        <v>97</v>
      </c>
      <c r="L223" t="s">
        <v>63</v>
      </c>
      <c r="M223" s="27">
        <v>0.2</v>
      </c>
      <c r="N223" s="27">
        <v>0.9</v>
      </c>
      <c r="Q223" s="22">
        <f t="shared" si="3"/>
        <v>2.8274333882308142E-2</v>
      </c>
    </row>
    <row r="224" spans="1:17" x14ac:dyDescent="0.3">
      <c r="A224" t="s">
        <v>46</v>
      </c>
      <c r="B224" t="s">
        <v>79</v>
      </c>
      <c r="C224" t="s">
        <v>35</v>
      </c>
      <c r="D224">
        <v>1</v>
      </c>
      <c r="E224">
        <v>7</v>
      </c>
      <c r="F224">
        <v>2</v>
      </c>
      <c r="H224" t="s">
        <v>74</v>
      </c>
      <c r="K224" t="s">
        <v>97</v>
      </c>
      <c r="L224" t="s">
        <v>63</v>
      </c>
      <c r="M224" s="27">
        <v>0.2</v>
      </c>
      <c r="N224" s="27">
        <v>1</v>
      </c>
      <c r="Q224" s="22">
        <f t="shared" si="3"/>
        <v>3.1415926535897934E-2</v>
      </c>
    </row>
    <row r="225" spans="1:17" x14ac:dyDescent="0.3">
      <c r="A225" t="s">
        <v>46</v>
      </c>
      <c r="B225" t="s">
        <v>79</v>
      </c>
      <c r="C225" t="s">
        <v>35</v>
      </c>
      <c r="D225">
        <v>1</v>
      </c>
      <c r="E225">
        <v>12</v>
      </c>
      <c r="F225">
        <v>1</v>
      </c>
      <c r="H225" t="s">
        <v>74</v>
      </c>
      <c r="K225" t="s">
        <v>97</v>
      </c>
      <c r="L225" t="s">
        <v>63</v>
      </c>
      <c r="M225" s="27">
        <v>0.2</v>
      </c>
      <c r="N225" s="27">
        <v>1.1000000000000001</v>
      </c>
      <c r="Q225" s="22">
        <f t="shared" si="3"/>
        <v>3.4557519189487733E-2</v>
      </c>
    </row>
    <row r="226" spans="1:17" x14ac:dyDescent="0.3">
      <c r="A226" t="s">
        <v>46</v>
      </c>
      <c r="B226" t="s">
        <v>79</v>
      </c>
      <c r="C226" t="s">
        <v>35</v>
      </c>
      <c r="D226">
        <v>1</v>
      </c>
      <c r="E226">
        <v>3</v>
      </c>
      <c r="F226">
        <v>3</v>
      </c>
      <c r="H226" t="s">
        <v>74</v>
      </c>
      <c r="K226" t="s">
        <v>97</v>
      </c>
      <c r="L226" t="s">
        <v>63</v>
      </c>
      <c r="M226" s="27">
        <v>0.2</v>
      </c>
      <c r="N226" s="27">
        <v>1.2</v>
      </c>
      <c r="Q226" s="22">
        <f t="shared" si="3"/>
        <v>3.7699111843077518E-2</v>
      </c>
    </row>
    <row r="227" spans="1:17" x14ac:dyDescent="0.3">
      <c r="A227" t="s">
        <v>46</v>
      </c>
      <c r="B227" t="s">
        <v>79</v>
      </c>
      <c r="C227" t="s">
        <v>35</v>
      </c>
      <c r="D227">
        <v>1</v>
      </c>
      <c r="E227">
        <v>3</v>
      </c>
      <c r="F227">
        <v>3</v>
      </c>
      <c r="H227" t="s">
        <v>74</v>
      </c>
      <c r="K227" t="s">
        <v>97</v>
      </c>
      <c r="L227" t="s">
        <v>63</v>
      </c>
      <c r="M227" s="27">
        <v>0.2</v>
      </c>
      <c r="N227" s="27">
        <v>1.3</v>
      </c>
      <c r="Q227" s="22">
        <f t="shared" si="3"/>
        <v>4.0840704496667317E-2</v>
      </c>
    </row>
    <row r="228" spans="1:17" x14ac:dyDescent="0.3">
      <c r="A228" t="s">
        <v>46</v>
      </c>
      <c r="B228" t="s">
        <v>79</v>
      </c>
      <c r="C228" t="s">
        <v>35</v>
      </c>
      <c r="D228">
        <v>1</v>
      </c>
      <c r="E228">
        <v>4</v>
      </c>
      <c r="F228">
        <v>4</v>
      </c>
      <c r="H228" t="s">
        <v>74</v>
      </c>
      <c r="K228" t="s">
        <v>97</v>
      </c>
      <c r="L228" t="s">
        <v>63</v>
      </c>
      <c r="M228" s="27">
        <v>0.2</v>
      </c>
      <c r="N228" s="27">
        <v>1.3</v>
      </c>
      <c r="Q228" s="22">
        <f t="shared" si="3"/>
        <v>4.0840704496667317E-2</v>
      </c>
    </row>
    <row r="229" spans="1:17" x14ac:dyDescent="0.3">
      <c r="A229" t="s">
        <v>46</v>
      </c>
      <c r="B229" t="s">
        <v>79</v>
      </c>
      <c r="C229" t="s">
        <v>35</v>
      </c>
      <c r="D229">
        <v>1</v>
      </c>
      <c r="E229">
        <v>7</v>
      </c>
      <c r="F229">
        <v>2</v>
      </c>
      <c r="H229" t="s">
        <v>74</v>
      </c>
      <c r="K229" t="s">
        <v>97</v>
      </c>
      <c r="L229" t="s">
        <v>63</v>
      </c>
      <c r="M229" s="27">
        <v>0.2</v>
      </c>
      <c r="N229" s="27">
        <v>1.7</v>
      </c>
      <c r="Q229" s="22">
        <f t="shared" si="3"/>
        <v>5.3407075111026485E-2</v>
      </c>
    </row>
    <row r="230" spans="1:17" x14ac:dyDescent="0.3">
      <c r="A230" t="s">
        <v>46</v>
      </c>
      <c r="B230" t="s">
        <v>79</v>
      </c>
      <c r="C230" t="s">
        <v>35</v>
      </c>
      <c r="D230">
        <v>1</v>
      </c>
      <c r="E230">
        <v>3</v>
      </c>
      <c r="F230">
        <v>3</v>
      </c>
      <c r="H230" t="s">
        <v>74</v>
      </c>
      <c r="K230" t="s">
        <v>97</v>
      </c>
      <c r="L230" t="s">
        <v>63</v>
      </c>
      <c r="M230" s="27">
        <v>0.2</v>
      </c>
      <c r="N230" s="27">
        <v>2.1</v>
      </c>
      <c r="Q230" s="22">
        <f t="shared" si="3"/>
        <v>6.597344572538566E-2</v>
      </c>
    </row>
    <row r="231" spans="1:17" x14ac:dyDescent="0.3">
      <c r="A231" t="s">
        <v>46</v>
      </c>
      <c r="B231" t="s">
        <v>79</v>
      </c>
      <c r="C231" t="s">
        <v>35</v>
      </c>
      <c r="D231">
        <v>1</v>
      </c>
      <c r="E231">
        <v>12</v>
      </c>
      <c r="F231">
        <v>1</v>
      </c>
      <c r="H231" t="s">
        <v>74</v>
      </c>
      <c r="K231" t="s">
        <v>97</v>
      </c>
      <c r="L231" t="s">
        <v>63</v>
      </c>
      <c r="M231" s="27">
        <v>0.3</v>
      </c>
      <c r="N231" s="27">
        <v>1.1000000000000001</v>
      </c>
      <c r="Q231" s="22">
        <f t="shared" si="3"/>
        <v>7.7754418176347387E-2</v>
      </c>
    </row>
    <row r="232" spans="1:17" x14ac:dyDescent="0.3">
      <c r="A232" t="s">
        <v>46</v>
      </c>
      <c r="B232" t="s">
        <v>79</v>
      </c>
      <c r="C232" t="s">
        <v>35</v>
      </c>
      <c r="D232">
        <v>1</v>
      </c>
      <c r="E232">
        <v>12</v>
      </c>
      <c r="F232">
        <v>1</v>
      </c>
      <c r="H232" t="s">
        <v>74</v>
      </c>
      <c r="K232" t="s">
        <v>97</v>
      </c>
      <c r="L232" t="s">
        <v>63</v>
      </c>
      <c r="M232" s="27">
        <v>0.3</v>
      </c>
      <c r="N232" s="27">
        <v>1.2</v>
      </c>
      <c r="Q232" s="22">
        <f t="shared" si="3"/>
        <v>8.4823001646924412E-2</v>
      </c>
    </row>
    <row r="233" spans="1:17" x14ac:dyDescent="0.3">
      <c r="A233" t="s">
        <v>46</v>
      </c>
      <c r="B233" t="s">
        <v>79</v>
      </c>
      <c r="C233" t="s">
        <v>35</v>
      </c>
      <c r="D233">
        <v>1</v>
      </c>
      <c r="E233">
        <v>7</v>
      </c>
      <c r="F233">
        <v>2</v>
      </c>
      <c r="H233" t="s">
        <v>74</v>
      </c>
      <c r="K233" t="s">
        <v>97</v>
      </c>
      <c r="L233" t="s">
        <v>63</v>
      </c>
      <c r="M233" s="27">
        <v>0.3</v>
      </c>
      <c r="N233" s="27">
        <v>1.2</v>
      </c>
      <c r="Q233" s="22">
        <f t="shared" si="3"/>
        <v>8.4823001646924412E-2</v>
      </c>
    </row>
    <row r="234" spans="1:17" x14ac:dyDescent="0.3">
      <c r="A234" t="s">
        <v>46</v>
      </c>
      <c r="B234" t="s">
        <v>79</v>
      </c>
      <c r="C234" t="s">
        <v>35</v>
      </c>
      <c r="D234">
        <v>1</v>
      </c>
      <c r="E234">
        <v>12</v>
      </c>
      <c r="F234">
        <v>1</v>
      </c>
      <c r="H234" t="s">
        <v>74</v>
      </c>
      <c r="K234" t="s">
        <v>97</v>
      </c>
      <c r="L234" t="s">
        <v>63</v>
      </c>
      <c r="M234" s="27">
        <v>0.3</v>
      </c>
      <c r="N234" s="27">
        <v>1.3</v>
      </c>
      <c r="Q234" s="22">
        <f t="shared" si="3"/>
        <v>9.1891585117501451E-2</v>
      </c>
    </row>
    <row r="235" spans="1:17" x14ac:dyDescent="0.3">
      <c r="A235" t="s">
        <v>46</v>
      </c>
      <c r="B235" t="s">
        <v>79</v>
      </c>
      <c r="C235" t="s">
        <v>35</v>
      </c>
      <c r="D235">
        <v>1</v>
      </c>
      <c r="E235">
        <v>4</v>
      </c>
      <c r="F235">
        <v>4</v>
      </c>
      <c r="H235" t="s">
        <v>74</v>
      </c>
      <c r="K235" t="s">
        <v>97</v>
      </c>
      <c r="L235" t="s">
        <v>63</v>
      </c>
      <c r="M235" s="27">
        <v>0.3</v>
      </c>
      <c r="N235" s="27">
        <v>1.5</v>
      </c>
      <c r="Q235" s="22">
        <f t="shared" si="3"/>
        <v>0.10602875205865553</v>
      </c>
    </row>
    <row r="236" spans="1:17" x14ac:dyDescent="0.3">
      <c r="A236" t="s">
        <v>46</v>
      </c>
      <c r="B236" t="s">
        <v>79</v>
      </c>
      <c r="C236" t="s">
        <v>35</v>
      </c>
      <c r="D236">
        <v>1</v>
      </c>
      <c r="E236">
        <v>12</v>
      </c>
      <c r="F236">
        <v>1</v>
      </c>
      <c r="H236" t="s">
        <v>74</v>
      </c>
      <c r="K236" t="s">
        <v>97</v>
      </c>
      <c r="L236" t="s">
        <v>63</v>
      </c>
      <c r="M236" s="27">
        <v>0.3</v>
      </c>
      <c r="N236" s="27">
        <v>1.8</v>
      </c>
      <c r="Q236" s="22">
        <f t="shared" si="3"/>
        <v>0.12723450247038662</v>
      </c>
    </row>
    <row r="237" spans="1:17" x14ac:dyDescent="0.3">
      <c r="A237" t="s">
        <v>46</v>
      </c>
      <c r="B237" t="s">
        <v>79</v>
      </c>
      <c r="C237" t="s">
        <v>35</v>
      </c>
      <c r="D237">
        <v>1</v>
      </c>
      <c r="E237">
        <v>12</v>
      </c>
      <c r="F237">
        <v>1</v>
      </c>
      <c r="H237" t="s">
        <v>74</v>
      </c>
      <c r="K237" t="s">
        <v>97</v>
      </c>
      <c r="L237" t="s">
        <v>63</v>
      </c>
      <c r="M237" s="27">
        <v>0.3</v>
      </c>
      <c r="N237" s="27">
        <v>2</v>
      </c>
      <c r="Q237" s="22">
        <f t="shared" si="3"/>
        <v>0.1413716694115407</v>
      </c>
    </row>
    <row r="238" spans="1:17" x14ac:dyDescent="0.3">
      <c r="A238" t="s">
        <v>46</v>
      </c>
      <c r="B238" t="s">
        <v>79</v>
      </c>
      <c r="C238" t="s">
        <v>35</v>
      </c>
      <c r="D238">
        <v>1</v>
      </c>
      <c r="E238">
        <v>12</v>
      </c>
      <c r="F238">
        <v>1</v>
      </c>
      <c r="H238" t="s">
        <v>74</v>
      </c>
      <c r="K238" t="s">
        <v>97</v>
      </c>
      <c r="L238" t="s">
        <v>63</v>
      </c>
      <c r="M238" s="27">
        <v>0.4</v>
      </c>
      <c r="N238" s="27">
        <v>1.8</v>
      </c>
      <c r="Q238" s="22">
        <f t="shared" si="3"/>
        <v>0.22619467105846514</v>
      </c>
    </row>
    <row r="239" spans="1:17" x14ac:dyDescent="0.3">
      <c r="A239" t="s">
        <v>46</v>
      </c>
      <c r="B239" t="s">
        <v>79</v>
      </c>
      <c r="C239" t="s">
        <v>35</v>
      </c>
      <c r="D239">
        <v>1</v>
      </c>
      <c r="E239">
        <v>3</v>
      </c>
      <c r="F239">
        <v>3</v>
      </c>
      <c r="H239" t="s">
        <v>74</v>
      </c>
      <c r="K239" t="s">
        <v>97</v>
      </c>
      <c r="L239" t="s">
        <v>63</v>
      </c>
      <c r="M239" s="27">
        <v>0.4</v>
      </c>
      <c r="N239" s="27">
        <v>2.2000000000000002</v>
      </c>
      <c r="Q239" s="22">
        <f t="shared" si="3"/>
        <v>0.27646015351590186</v>
      </c>
    </row>
    <row r="240" spans="1:17" x14ac:dyDescent="0.3">
      <c r="A240" t="s">
        <v>46</v>
      </c>
      <c r="B240" t="s">
        <v>79</v>
      </c>
      <c r="C240" t="s">
        <v>35</v>
      </c>
      <c r="D240">
        <v>1</v>
      </c>
      <c r="E240">
        <v>4</v>
      </c>
      <c r="F240">
        <v>4</v>
      </c>
      <c r="H240" t="s">
        <v>74</v>
      </c>
      <c r="K240" t="s">
        <v>97</v>
      </c>
      <c r="L240" t="s">
        <v>63</v>
      </c>
      <c r="M240" s="27">
        <v>0.4</v>
      </c>
      <c r="N240" s="27">
        <v>2.2000000000000002</v>
      </c>
      <c r="Q240" s="22">
        <f t="shared" si="3"/>
        <v>0.27646015351590186</v>
      </c>
    </row>
    <row r="241" spans="1:17" x14ac:dyDescent="0.3">
      <c r="A241" t="s">
        <v>46</v>
      </c>
      <c r="B241" t="s">
        <v>79</v>
      </c>
      <c r="C241" t="s">
        <v>35</v>
      </c>
      <c r="D241">
        <v>1</v>
      </c>
      <c r="E241">
        <v>7</v>
      </c>
      <c r="F241">
        <v>2</v>
      </c>
      <c r="H241" t="s">
        <v>74</v>
      </c>
      <c r="K241" t="s">
        <v>97</v>
      </c>
      <c r="L241" t="s">
        <v>63</v>
      </c>
      <c r="M241" s="27">
        <v>0.5</v>
      </c>
      <c r="N241" s="27">
        <v>2.1</v>
      </c>
      <c r="Q241" s="22">
        <f t="shared" si="3"/>
        <v>0.41233403578366035</v>
      </c>
    </row>
    <row r="242" spans="1:17" x14ac:dyDescent="0.3">
      <c r="A242" t="s">
        <v>46</v>
      </c>
      <c r="B242" t="s">
        <v>79</v>
      </c>
      <c r="C242" t="s">
        <v>35</v>
      </c>
      <c r="D242">
        <v>1</v>
      </c>
      <c r="E242">
        <v>7</v>
      </c>
      <c r="F242">
        <v>2</v>
      </c>
      <c r="H242" t="s">
        <v>74</v>
      </c>
      <c r="K242" t="s">
        <v>97</v>
      </c>
      <c r="L242" t="s">
        <v>63</v>
      </c>
      <c r="M242" s="27">
        <v>1.3</v>
      </c>
      <c r="N242" s="27">
        <v>6.3</v>
      </c>
      <c r="Q242" s="22">
        <f t="shared" si="3"/>
        <v>8.3621342456926318</v>
      </c>
    </row>
    <row r="243" spans="1:17" s="7" customFormat="1" x14ac:dyDescent="0.3">
      <c r="A243" s="7" t="s">
        <v>19</v>
      </c>
      <c r="B243" s="7" t="s">
        <v>82</v>
      </c>
      <c r="C243" s="7" t="s">
        <v>41</v>
      </c>
      <c r="D243" s="7">
        <v>1</v>
      </c>
      <c r="E243" s="7">
        <v>1</v>
      </c>
      <c r="F243" s="7">
        <v>1</v>
      </c>
      <c r="H243" s="7" t="s">
        <v>83</v>
      </c>
      <c r="J243" s="24"/>
      <c r="K243" s="7" t="s">
        <v>95</v>
      </c>
      <c r="L243" s="7" t="s">
        <v>63</v>
      </c>
      <c r="M243" s="26">
        <v>0.13800000000000001</v>
      </c>
      <c r="N243" s="26">
        <v>1.3859999999999999</v>
      </c>
      <c r="Q243" s="22">
        <f t="shared" si="3"/>
        <v>2.0730571956505035E-2</v>
      </c>
    </row>
    <row r="244" spans="1:17" s="7" customFormat="1" x14ac:dyDescent="0.3">
      <c r="A244" s="7" t="s">
        <v>19</v>
      </c>
      <c r="B244" s="7" t="s">
        <v>82</v>
      </c>
      <c r="C244" s="7" t="s">
        <v>41</v>
      </c>
      <c r="D244" s="7">
        <v>1</v>
      </c>
      <c r="E244" s="7">
        <v>1</v>
      </c>
      <c r="F244" s="7">
        <v>1</v>
      </c>
      <c r="H244" s="7" t="s">
        <v>83</v>
      </c>
      <c r="J244" s="24"/>
      <c r="K244" s="7" t="s">
        <v>95</v>
      </c>
      <c r="L244" s="7" t="s">
        <v>63</v>
      </c>
      <c r="M244" s="26">
        <v>0.37833333333333335</v>
      </c>
      <c r="N244" s="26">
        <v>3.3519999999999999</v>
      </c>
      <c r="Q244" s="22">
        <f t="shared" si="3"/>
        <v>0.37682794759900629</v>
      </c>
    </row>
    <row r="245" spans="1:17" x14ac:dyDescent="0.3">
      <c r="A245" t="s">
        <v>46</v>
      </c>
      <c r="B245" t="s">
        <v>79</v>
      </c>
      <c r="C245" t="s">
        <v>41</v>
      </c>
      <c r="D245">
        <v>2</v>
      </c>
      <c r="E245">
        <v>3</v>
      </c>
      <c r="F245">
        <v>3</v>
      </c>
      <c r="H245" t="s">
        <v>74</v>
      </c>
      <c r="K245" t="s">
        <v>97</v>
      </c>
      <c r="L245" t="s">
        <v>63</v>
      </c>
      <c r="M245" s="27">
        <v>0.1</v>
      </c>
      <c r="N245" s="27">
        <v>0.6</v>
      </c>
      <c r="Q245" s="22">
        <f t="shared" si="3"/>
        <v>4.7123889803846897E-3</v>
      </c>
    </row>
    <row r="246" spans="1:17" x14ac:dyDescent="0.3">
      <c r="A246" t="s">
        <v>46</v>
      </c>
      <c r="B246" t="s">
        <v>79</v>
      </c>
      <c r="C246" t="s">
        <v>41</v>
      </c>
      <c r="D246">
        <v>2</v>
      </c>
      <c r="E246">
        <v>8</v>
      </c>
      <c r="F246">
        <v>2</v>
      </c>
      <c r="H246" t="s">
        <v>74</v>
      </c>
      <c r="K246" t="s">
        <v>97</v>
      </c>
      <c r="L246" t="s">
        <v>63</v>
      </c>
      <c r="M246" s="27">
        <v>0.1</v>
      </c>
      <c r="N246" s="27">
        <v>0.7</v>
      </c>
      <c r="Q246" s="22">
        <f t="shared" si="3"/>
        <v>5.4977871437821377E-3</v>
      </c>
    </row>
    <row r="247" spans="1:17" x14ac:dyDescent="0.3">
      <c r="A247" t="s">
        <v>46</v>
      </c>
      <c r="B247" t="s">
        <v>79</v>
      </c>
      <c r="C247" t="s">
        <v>41</v>
      </c>
      <c r="D247">
        <v>2</v>
      </c>
      <c r="E247">
        <v>8</v>
      </c>
      <c r="F247">
        <v>2</v>
      </c>
      <c r="H247" t="s">
        <v>74</v>
      </c>
      <c r="K247" t="s">
        <v>97</v>
      </c>
      <c r="L247" t="s">
        <v>63</v>
      </c>
      <c r="M247" s="27">
        <v>0.1</v>
      </c>
      <c r="N247" s="27">
        <v>0.8</v>
      </c>
      <c r="Q247" s="22">
        <f t="shared" si="3"/>
        <v>6.2831853071795875E-3</v>
      </c>
    </row>
    <row r="248" spans="1:17" x14ac:dyDescent="0.3">
      <c r="A248" t="s">
        <v>46</v>
      </c>
      <c r="B248" t="s">
        <v>79</v>
      </c>
      <c r="C248" t="s">
        <v>41</v>
      </c>
      <c r="D248">
        <v>2</v>
      </c>
      <c r="E248">
        <v>8</v>
      </c>
      <c r="F248">
        <v>2</v>
      </c>
      <c r="H248" t="s">
        <v>74</v>
      </c>
      <c r="K248" t="s">
        <v>97</v>
      </c>
      <c r="L248" t="s">
        <v>63</v>
      </c>
      <c r="M248" s="27">
        <v>0.1</v>
      </c>
      <c r="N248" s="27">
        <v>0.8</v>
      </c>
      <c r="Q248" s="22">
        <f t="shared" si="3"/>
        <v>6.2831853071795875E-3</v>
      </c>
    </row>
    <row r="249" spans="1:17" x14ac:dyDescent="0.3">
      <c r="A249" t="s">
        <v>46</v>
      </c>
      <c r="B249" t="s">
        <v>79</v>
      </c>
      <c r="C249" t="s">
        <v>41</v>
      </c>
      <c r="D249">
        <v>2</v>
      </c>
      <c r="E249">
        <v>12</v>
      </c>
      <c r="F249">
        <v>1</v>
      </c>
      <c r="H249" t="s">
        <v>74</v>
      </c>
      <c r="K249" t="s">
        <v>97</v>
      </c>
      <c r="L249" t="s">
        <v>63</v>
      </c>
      <c r="M249" s="27">
        <v>0.15</v>
      </c>
      <c r="N249" s="27">
        <v>0.6</v>
      </c>
      <c r="Q249" s="22">
        <f t="shared" si="3"/>
        <v>1.0602875205865551E-2</v>
      </c>
    </row>
    <row r="250" spans="1:17" x14ac:dyDescent="0.3">
      <c r="A250" t="s">
        <v>46</v>
      </c>
      <c r="B250" t="s">
        <v>79</v>
      </c>
      <c r="C250" t="s">
        <v>41</v>
      </c>
      <c r="D250">
        <v>2</v>
      </c>
      <c r="E250">
        <v>3</v>
      </c>
      <c r="F250">
        <v>3</v>
      </c>
      <c r="H250" t="s">
        <v>74</v>
      </c>
      <c r="K250" t="s">
        <v>97</v>
      </c>
      <c r="L250" t="s">
        <v>63</v>
      </c>
      <c r="M250" s="27">
        <v>0.2</v>
      </c>
      <c r="N250" s="27">
        <v>0.4</v>
      </c>
      <c r="Q250" s="22">
        <f t="shared" si="3"/>
        <v>1.2566370614359175E-2</v>
      </c>
    </row>
    <row r="251" spans="1:17" x14ac:dyDescent="0.3">
      <c r="A251" t="s">
        <v>46</v>
      </c>
      <c r="B251" t="s">
        <v>79</v>
      </c>
      <c r="C251" t="s">
        <v>41</v>
      </c>
      <c r="D251">
        <v>2</v>
      </c>
      <c r="E251">
        <v>3</v>
      </c>
      <c r="F251">
        <v>3</v>
      </c>
      <c r="H251" t="s">
        <v>74</v>
      </c>
      <c r="K251" t="s">
        <v>97</v>
      </c>
      <c r="L251" t="s">
        <v>63</v>
      </c>
      <c r="M251" s="27">
        <v>0.15</v>
      </c>
      <c r="N251" s="27">
        <v>0.8</v>
      </c>
      <c r="Q251" s="22">
        <f t="shared" si="3"/>
        <v>1.4137166941154071E-2</v>
      </c>
    </row>
    <row r="252" spans="1:17" x14ac:dyDescent="0.3">
      <c r="A252" t="s">
        <v>46</v>
      </c>
      <c r="B252" t="s">
        <v>79</v>
      </c>
      <c r="C252" t="s">
        <v>41</v>
      </c>
      <c r="D252">
        <v>2</v>
      </c>
      <c r="E252">
        <v>3</v>
      </c>
      <c r="F252">
        <v>3</v>
      </c>
      <c r="H252" t="s">
        <v>74</v>
      </c>
      <c r="K252" t="s">
        <v>97</v>
      </c>
      <c r="L252" t="s">
        <v>63</v>
      </c>
      <c r="M252" s="27">
        <v>0.2</v>
      </c>
      <c r="N252" s="27">
        <v>0.5</v>
      </c>
      <c r="Q252" s="22">
        <f t="shared" si="3"/>
        <v>1.5707963267948967E-2</v>
      </c>
    </row>
    <row r="253" spans="1:17" x14ac:dyDescent="0.3">
      <c r="A253" t="s">
        <v>46</v>
      </c>
      <c r="B253" t="s">
        <v>79</v>
      </c>
      <c r="C253" t="s">
        <v>41</v>
      </c>
      <c r="D253">
        <v>2</v>
      </c>
      <c r="E253">
        <v>8</v>
      </c>
      <c r="F253">
        <v>2</v>
      </c>
      <c r="H253" t="s">
        <v>74</v>
      </c>
      <c r="K253" t="s">
        <v>97</v>
      </c>
      <c r="L253" t="s">
        <v>63</v>
      </c>
      <c r="M253" s="27">
        <v>0.15</v>
      </c>
      <c r="N253" s="27">
        <v>0.9</v>
      </c>
      <c r="Q253" s="22">
        <f t="shared" si="3"/>
        <v>1.5904312808798327E-2</v>
      </c>
    </row>
    <row r="254" spans="1:17" x14ac:dyDescent="0.3">
      <c r="A254" t="s">
        <v>46</v>
      </c>
      <c r="B254" t="s">
        <v>79</v>
      </c>
      <c r="C254" t="s">
        <v>41</v>
      </c>
      <c r="D254">
        <v>2</v>
      </c>
      <c r="E254">
        <v>8</v>
      </c>
      <c r="F254">
        <v>2</v>
      </c>
      <c r="H254" t="s">
        <v>74</v>
      </c>
      <c r="K254" t="s">
        <v>97</v>
      </c>
      <c r="L254" t="s">
        <v>63</v>
      </c>
      <c r="M254" s="27">
        <v>0.15</v>
      </c>
      <c r="N254" s="27">
        <v>1</v>
      </c>
      <c r="Q254" s="22">
        <f t="shared" si="3"/>
        <v>1.7671458676442587E-2</v>
      </c>
    </row>
    <row r="255" spans="1:17" x14ac:dyDescent="0.3">
      <c r="A255" t="s">
        <v>46</v>
      </c>
      <c r="B255" t="s">
        <v>79</v>
      </c>
      <c r="C255" t="s">
        <v>41</v>
      </c>
      <c r="D255">
        <v>2</v>
      </c>
      <c r="E255">
        <v>12</v>
      </c>
      <c r="F255">
        <v>1</v>
      </c>
      <c r="H255" t="s">
        <v>74</v>
      </c>
      <c r="K255" t="s">
        <v>97</v>
      </c>
      <c r="L255" t="s">
        <v>63</v>
      </c>
      <c r="M255" s="27">
        <v>0.15</v>
      </c>
      <c r="N255" s="27">
        <v>1.2</v>
      </c>
      <c r="Q255" s="22">
        <f t="shared" si="3"/>
        <v>2.1205750411731103E-2</v>
      </c>
    </row>
    <row r="256" spans="1:17" x14ac:dyDescent="0.3">
      <c r="A256" t="s">
        <v>46</v>
      </c>
      <c r="B256" t="s">
        <v>79</v>
      </c>
      <c r="C256" t="s">
        <v>41</v>
      </c>
      <c r="D256">
        <v>2</v>
      </c>
      <c r="E256">
        <v>12</v>
      </c>
      <c r="F256">
        <v>1</v>
      </c>
      <c r="H256" t="s">
        <v>74</v>
      </c>
      <c r="K256" t="s">
        <v>97</v>
      </c>
      <c r="L256" t="s">
        <v>63</v>
      </c>
      <c r="M256" s="27">
        <v>0.2</v>
      </c>
      <c r="N256" s="27">
        <v>0.9</v>
      </c>
      <c r="Q256" s="22">
        <f t="shared" si="3"/>
        <v>2.8274333882308142E-2</v>
      </c>
    </row>
    <row r="257" spans="1:17" x14ac:dyDescent="0.3">
      <c r="A257" t="s">
        <v>46</v>
      </c>
      <c r="B257" t="s">
        <v>79</v>
      </c>
      <c r="C257" t="s">
        <v>41</v>
      </c>
      <c r="D257">
        <v>2</v>
      </c>
      <c r="E257">
        <v>8</v>
      </c>
      <c r="F257">
        <v>2</v>
      </c>
      <c r="H257" t="s">
        <v>74</v>
      </c>
      <c r="K257" t="s">
        <v>97</v>
      </c>
      <c r="L257" t="s">
        <v>63</v>
      </c>
      <c r="M257" s="27">
        <v>0.2</v>
      </c>
      <c r="N257" s="27">
        <v>0.9</v>
      </c>
      <c r="Q257" s="22">
        <f t="shared" si="3"/>
        <v>2.8274333882308142E-2</v>
      </c>
    </row>
    <row r="258" spans="1:17" x14ac:dyDescent="0.3">
      <c r="A258" t="s">
        <v>46</v>
      </c>
      <c r="B258" t="s">
        <v>79</v>
      </c>
      <c r="C258" t="s">
        <v>41</v>
      </c>
      <c r="D258">
        <v>2</v>
      </c>
      <c r="E258">
        <v>3</v>
      </c>
      <c r="F258">
        <v>3</v>
      </c>
      <c r="H258" t="s">
        <v>74</v>
      </c>
      <c r="K258" t="s">
        <v>97</v>
      </c>
      <c r="L258" t="s">
        <v>63</v>
      </c>
      <c r="M258" s="27">
        <v>0.2</v>
      </c>
      <c r="N258" s="27">
        <v>0.9</v>
      </c>
      <c r="Q258" s="22">
        <f t="shared" si="3"/>
        <v>2.8274333882308142E-2</v>
      </c>
    </row>
    <row r="259" spans="1:17" x14ac:dyDescent="0.3">
      <c r="A259" t="s">
        <v>46</v>
      </c>
      <c r="B259" t="s">
        <v>79</v>
      </c>
      <c r="C259" t="s">
        <v>41</v>
      </c>
      <c r="D259">
        <v>2</v>
      </c>
      <c r="E259">
        <v>2</v>
      </c>
      <c r="F259">
        <v>4</v>
      </c>
      <c r="H259" t="s">
        <v>74</v>
      </c>
      <c r="K259" t="s">
        <v>97</v>
      </c>
      <c r="L259" t="s">
        <v>63</v>
      </c>
      <c r="M259" s="27">
        <v>0.2</v>
      </c>
      <c r="N259" s="27">
        <v>0.9</v>
      </c>
      <c r="Q259" s="22">
        <f t="shared" ref="Q259:Q339" si="4">PI()*(M259/2)^2*N259</f>
        <v>2.8274333882308142E-2</v>
      </c>
    </row>
    <row r="260" spans="1:17" x14ac:dyDescent="0.3">
      <c r="A260" t="s">
        <v>46</v>
      </c>
      <c r="B260" t="s">
        <v>79</v>
      </c>
      <c r="C260" t="s">
        <v>41</v>
      </c>
      <c r="D260">
        <v>2</v>
      </c>
      <c r="E260">
        <v>8</v>
      </c>
      <c r="F260">
        <v>2</v>
      </c>
      <c r="H260" t="s">
        <v>74</v>
      </c>
      <c r="K260" t="s">
        <v>97</v>
      </c>
      <c r="L260" t="s">
        <v>63</v>
      </c>
      <c r="M260" s="27">
        <v>0.2</v>
      </c>
      <c r="N260" s="27">
        <v>1</v>
      </c>
      <c r="Q260" s="22">
        <f t="shared" si="4"/>
        <v>3.1415926535897934E-2</v>
      </c>
    </row>
    <row r="261" spans="1:17" x14ac:dyDescent="0.3">
      <c r="A261" t="s">
        <v>46</v>
      </c>
      <c r="B261" t="s">
        <v>79</v>
      </c>
      <c r="C261" t="s">
        <v>41</v>
      </c>
      <c r="D261">
        <v>2</v>
      </c>
      <c r="E261">
        <v>8</v>
      </c>
      <c r="F261">
        <v>2</v>
      </c>
      <c r="H261" t="s">
        <v>74</v>
      </c>
      <c r="K261" t="s">
        <v>97</v>
      </c>
      <c r="L261" t="s">
        <v>63</v>
      </c>
      <c r="M261" s="27">
        <v>0.2</v>
      </c>
      <c r="N261" s="27">
        <v>1.1000000000000001</v>
      </c>
      <c r="Q261" s="22">
        <f t="shared" si="4"/>
        <v>3.4557519189487733E-2</v>
      </c>
    </row>
    <row r="262" spans="1:17" x14ac:dyDescent="0.3">
      <c r="A262" t="s">
        <v>46</v>
      </c>
      <c r="B262" t="s">
        <v>79</v>
      </c>
      <c r="C262" t="s">
        <v>41</v>
      </c>
      <c r="D262">
        <v>2</v>
      </c>
      <c r="E262">
        <v>12</v>
      </c>
      <c r="F262">
        <v>1</v>
      </c>
      <c r="H262" t="s">
        <v>74</v>
      </c>
      <c r="K262" t="s">
        <v>97</v>
      </c>
      <c r="L262" t="s">
        <v>63</v>
      </c>
      <c r="M262" s="27">
        <v>0.2</v>
      </c>
      <c r="N262" s="27">
        <v>1.2</v>
      </c>
      <c r="Q262" s="22">
        <f t="shared" si="4"/>
        <v>3.7699111843077518E-2</v>
      </c>
    </row>
    <row r="263" spans="1:17" x14ac:dyDescent="0.3">
      <c r="A263" t="s">
        <v>46</v>
      </c>
      <c r="B263" t="s">
        <v>79</v>
      </c>
      <c r="C263" t="s">
        <v>41</v>
      </c>
      <c r="D263">
        <v>2</v>
      </c>
      <c r="E263">
        <v>8</v>
      </c>
      <c r="F263">
        <v>2</v>
      </c>
      <c r="H263" t="s">
        <v>74</v>
      </c>
      <c r="K263" t="s">
        <v>97</v>
      </c>
      <c r="L263" t="s">
        <v>63</v>
      </c>
      <c r="M263" s="27">
        <v>0.2</v>
      </c>
      <c r="N263" s="27">
        <v>1.2</v>
      </c>
      <c r="Q263" s="22">
        <f t="shared" si="4"/>
        <v>3.7699111843077518E-2</v>
      </c>
    </row>
    <row r="264" spans="1:17" x14ac:dyDescent="0.3">
      <c r="A264" t="s">
        <v>46</v>
      </c>
      <c r="B264" t="s">
        <v>79</v>
      </c>
      <c r="C264" t="s">
        <v>41</v>
      </c>
      <c r="D264">
        <v>2</v>
      </c>
      <c r="E264">
        <v>8</v>
      </c>
      <c r="F264">
        <v>2</v>
      </c>
      <c r="H264" t="s">
        <v>74</v>
      </c>
      <c r="K264" t="s">
        <v>97</v>
      </c>
      <c r="L264" t="s">
        <v>63</v>
      </c>
      <c r="M264" s="27">
        <v>0.2</v>
      </c>
      <c r="N264" s="27">
        <v>1.3</v>
      </c>
      <c r="Q264" s="22">
        <f t="shared" si="4"/>
        <v>4.0840704496667317E-2</v>
      </c>
    </row>
    <row r="265" spans="1:17" x14ac:dyDescent="0.3">
      <c r="A265" t="s">
        <v>46</v>
      </c>
      <c r="B265" t="s">
        <v>79</v>
      </c>
      <c r="C265" t="s">
        <v>41</v>
      </c>
      <c r="D265">
        <v>2</v>
      </c>
      <c r="E265">
        <v>12</v>
      </c>
      <c r="F265">
        <v>1</v>
      </c>
      <c r="H265" t="s">
        <v>74</v>
      </c>
      <c r="K265" t="s">
        <v>97</v>
      </c>
      <c r="L265" t="s">
        <v>63</v>
      </c>
      <c r="M265" s="27">
        <v>0.2</v>
      </c>
      <c r="N265" s="27">
        <v>1.6</v>
      </c>
      <c r="Q265" s="22">
        <f t="shared" si="4"/>
        <v>5.02654824574367E-2</v>
      </c>
    </row>
    <row r="266" spans="1:17" x14ac:dyDescent="0.3">
      <c r="A266" t="s">
        <v>46</v>
      </c>
      <c r="B266" t="s">
        <v>79</v>
      </c>
      <c r="C266" t="s">
        <v>41</v>
      </c>
      <c r="D266">
        <v>2</v>
      </c>
      <c r="E266">
        <v>12</v>
      </c>
      <c r="F266">
        <v>1</v>
      </c>
      <c r="H266" t="s">
        <v>74</v>
      </c>
      <c r="K266" t="s">
        <v>97</v>
      </c>
      <c r="L266" t="s">
        <v>63</v>
      </c>
      <c r="M266" s="27">
        <v>0.3</v>
      </c>
      <c r="N266" s="27">
        <v>2.2999999999999998</v>
      </c>
      <c r="Q266" s="22">
        <f t="shared" si="4"/>
        <v>0.16257741982327178</v>
      </c>
    </row>
    <row r="267" spans="1:17" x14ac:dyDescent="0.3">
      <c r="A267" t="s">
        <v>46</v>
      </c>
      <c r="B267" t="s">
        <v>79</v>
      </c>
      <c r="C267" t="s">
        <v>41</v>
      </c>
      <c r="D267">
        <v>2</v>
      </c>
      <c r="E267">
        <v>2</v>
      </c>
      <c r="F267">
        <v>4</v>
      </c>
      <c r="H267" t="s">
        <v>74</v>
      </c>
      <c r="K267" t="s">
        <v>97</v>
      </c>
      <c r="L267" t="s">
        <v>63</v>
      </c>
      <c r="M267" s="27">
        <v>0.45</v>
      </c>
      <c r="N267" s="27">
        <v>1.4</v>
      </c>
      <c r="Q267" s="22">
        <f t="shared" si="4"/>
        <v>0.22266037932317659</v>
      </c>
    </row>
    <row r="268" spans="1:17" x14ac:dyDescent="0.3">
      <c r="A268" t="s">
        <v>46</v>
      </c>
      <c r="B268" t="s">
        <v>79</v>
      </c>
      <c r="C268" t="s">
        <v>41</v>
      </c>
      <c r="D268">
        <v>2</v>
      </c>
      <c r="E268">
        <v>2</v>
      </c>
      <c r="F268">
        <v>4</v>
      </c>
      <c r="H268" t="s">
        <v>74</v>
      </c>
      <c r="K268" t="s">
        <v>97</v>
      </c>
      <c r="L268" t="s">
        <v>63</v>
      </c>
      <c r="M268" s="27">
        <v>0.4</v>
      </c>
      <c r="N268" s="27">
        <v>1.9</v>
      </c>
      <c r="Q268" s="22">
        <f t="shared" si="4"/>
        <v>0.23876104167282428</v>
      </c>
    </row>
    <row r="269" spans="1:17" x14ac:dyDescent="0.3">
      <c r="A269" t="s">
        <v>46</v>
      </c>
      <c r="B269" t="s">
        <v>79</v>
      </c>
      <c r="C269" t="s">
        <v>41</v>
      </c>
      <c r="D269">
        <v>2</v>
      </c>
      <c r="E269">
        <v>8</v>
      </c>
      <c r="F269">
        <v>2</v>
      </c>
      <c r="H269" t="s">
        <v>74</v>
      </c>
      <c r="K269" t="s">
        <v>97</v>
      </c>
      <c r="L269" t="s">
        <v>63</v>
      </c>
      <c r="M269" s="27">
        <v>0.4</v>
      </c>
      <c r="N269" s="27">
        <v>2.4</v>
      </c>
      <c r="Q269" s="22">
        <f t="shared" si="4"/>
        <v>0.30159289474462014</v>
      </c>
    </row>
    <row r="270" spans="1:17" x14ac:dyDescent="0.3">
      <c r="A270" t="s">
        <v>46</v>
      </c>
      <c r="B270" t="s">
        <v>79</v>
      </c>
      <c r="C270" t="s">
        <v>44</v>
      </c>
      <c r="D270">
        <v>1</v>
      </c>
      <c r="E270">
        <v>6</v>
      </c>
      <c r="F270">
        <v>3</v>
      </c>
      <c r="H270" t="s">
        <v>74</v>
      </c>
      <c r="K270" t="s">
        <v>97</v>
      </c>
      <c r="L270" t="s">
        <v>63</v>
      </c>
      <c r="M270" s="27">
        <v>0.05</v>
      </c>
      <c r="N270" s="27">
        <v>0.3</v>
      </c>
      <c r="Q270" s="22">
        <f t="shared" si="4"/>
        <v>5.8904862254808622E-4</v>
      </c>
    </row>
    <row r="271" spans="1:17" x14ac:dyDescent="0.3">
      <c r="A271" t="s">
        <v>46</v>
      </c>
      <c r="B271" t="s">
        <v>79</v>
      </c>
      <c r="C271" t="s">
        <v>44</v>
      </c>
      <c r="D271">
        <v>1</v>
      </c>
      <c r="E271">
        <v>6</v>
      </c>
      <c r="F271">
        <v>3</v>
      </c>
      <c r="H271" t="s">
        <v>74</v>
      </c>
      <c r="K271" t="s">
        <v>97</v>
      </c>
      <c r="L271" t="s">
        <v>63</v>
      </c>
      <c r="M271" s="27">
        <v>0.05</v>
      </c>
      <c r="N271" s="27">
        <v>0.3</v>
      </c>
      <c r="Q271" s="22">
        <f t="shared" si="4"/>
        <v>5.8904862254808622E-4</v>
      </c>
    </row>
    <row r="272" spans="1:17" x14ac:dyDescent="0.3">
      <c r="A272" t="s">
        <v>46</v>
      </c>
      <c r="B272" t="s">
        <v>79</v>
      </c>
      <c r="C272" t="s">
        <v>44</v>
      </c>
      <c r="D272">
        <v>1</v>
      </c>
      <c r="E272">
        <v>6</v>
      </c>
      <c r="F272">
        <v>3</v>
      </c>
      <c r="H272" t="s">
        <v>74</v>
      </c>
      <c r="K272" t="s">
        <v>97</v>
      </c>
      <c r="L272" t="s">
        <v>63</v>
      </c>
      <c r="M272" s="27">
        <v>0.05</v>
      </c>
      <c r="N272" s="27">
        <v>0.4</v>
      </c>
      <c r="Q272" s="22">
        <f t="shared" si="4"/>
        <v>7.8539816339744844E-4</v>
      </c>
    </row>
    <row r="273" spans="1:17" x14ac:dyDescent="0.3">
      <c r="A273" t="s">
        <v>46</v>
      </c>
      <c r="B273" t="s">
        <v>79</v>
      </c>
      <c r="C273" t="s">
        <v>44</v>
      </c>
      <c r="D273">
        <v>1</v>
      </c>
      <c r="E273">
        <v>6</v>
      </c>
      <c r="F273">
        <v>3</v>
      </c>
      <c r="H273" t="s">
        <v>74</v>
      </c>
      <c r="K273" t="s">
        <v>97</v>
      </c>
      <c r="L273" t="s">
        <v>63</v>
      </c>
      <c r="M273" s="27">
        <v>0.05</v>
      </c>
      <c r="N273" s="27">
        <v>0.5</v>
      </c>
      <c r="Q273" s="22">
        <f t="shared" si="4"/>
        <v>9.8174770424681044E-4</v>
      </c>
    </row>
    <row r="274" spans="1:17" x14ac:dyDescent="0.3">
      <c r="A274" t="s">
        <v>46</v>
      </c>
      <c r="B274" t="s">
        <v>79</v>
      </c>
      <c r="C274" t="s">
        <v>44</v>
      </c>
      <c r="D274">
        <v>1</v>
      </c>
      <c r="E274">
        <v>12</v>
      </c>
      <c r="F274">
        <v>2</v>
      </c>
      <c r="H274" t="s">
        <v>74</v>
      </c>
      <c r="K274" t="s">
        <v>97</v>
      </c>
      <c r="L274" t="s">
        <v>63</v>
      </c>
      <c r="M274" s="27">
        <v>0.1</v>
      </c>
      <c r="N274" s="27">
        <v>0.2</v>
      </c>
      <c r="Q274" s="22">
        <f t="shared" si="4"/>
        <v>1.5707963267948969E-3</v>
      </c>
    </row>
    <row r="275" spans="1:17" x14ac:dyDescent="0.3">
      <c r="A275" t="s">
        <v>46</v>
      </c>
      <c r="B275" t="s">
        <v>79</v>
      </c>
      <c r="C275" t="s">
        <v>44</v>
      </c>
      <c r="D275">
        <v>1</v>
      </c>
      <c r="E275">
        <v>12</v>
      </c>
      <c r="F275">
        <v>2</v>
      </c>
      <c r="H275" t="s">
        <v>74</v>
      </c>
      <c r="K275" t="s">
        <v>97</v>
      </c>
      <c r="L275" t="s">
        <v>63</v>
      </c>
      <c r="M275" s="27">
        <v>0.1</v>
      </c>
      <c r="N275" s="27">
        <v>0.3</v>
      </c>
      <c r="Q275" s="22">
        <f t="shared" si="4"/>
        <v>2.3561944901923449E-3</v>
      </c>
    </row>
    <row r="276" spans="1:17" x14ac:dyDescent="0.3">
      <c r="A276" t="s">
        <v>46</v>
      </c>
      <c r="B276" t="s">
        <v>79</v>
      </c>
      <c r="C276" t="s">
        <v>44</v>
      </c>
      <c r="D276">
        <v>1</v>
      </c>
      <c r="E276">
        <v>10</v>
      </c>
      <c r="F276">
        <v>4</v>
      </c>
      <c r="H276" t="s">
        <v>74</v>
      </c>
      <c r="K276" t="s">
        <v>97</v>
      </c>
      <c r="L276" t="s">
        <v>63</v>
      </c>
      <c r="M276" s="27">
        <v>0.1</v>
      </c>
      <c r="N276" s="27">
        <v>0.3</v>
      </c>
      <c r="Q276" s="22">
        <f t="shared" si="4"/>
        <v>2.3561944901923449E-3</v>
      </c>
    </row>
    <row r="277" spans="1:17" x14ac:dyDescent="0.3">
      <c r="A277" t="s">
        <v>46</v>
      </c>
      <c r="B277" t="s">
        <v>79</v>
      </c>
      <c r="C277" t="s">
        <v>44</v>
      </c>
      <c r="D277">
        <v>1</v>
      </c>
      <c r="E277">
        <v>12</v>
      </c>
      <c r="F277">
        <v>2</v>
      </c>
      <c r="H277" t="s">
        <v>74</v>
      </c>
      <c r="K277" t="s">
        <v>97</v>
      </c>
      <c r="L277" t="s">
        <v>63</v>
      </c>
      <c r="M277" s="27">
        <v>0.1</v>
      </c>
      <c r="N277" s="27">
        <v>0.4</v>
      </c>
      <c r="Q277" s="22">
        <f t="shared" si="4"/>
        <v>3.1415926535897937E-3</v>
      </c>
    </row>
    <row r="278" spans="1:17" x14ac:dyDescent="0.3">
      <c r="A278" t="s">
        <v>46</v>
      </c>
      <c r="B278" t="s">
        <v>79</v>
      </c>
      <c r="C278" t="s">
        <v>44</v>
      </c>
      <c r="D278">
        <v>1</v>
      </c>
      <c r="E278">
        <v>12</v>
      </c>
      <c r="F278">
        <v>2</v>
      </c>
      <c r="H278" t="s">
        <v>74</v>
      </c>
      <c r="K278" t="s">
        <v>97</v>
      </c>
      <c r="L278" t="s">
        <v>63</v>
      </c>
      <c r="M278" s="27">
        <v>0.1</v>
      </c>
      <c r="N278" s="27">
        <v>0.4</v>
      </c>
      <c r="Q278" s="22">
        <f t="shared" si="4"/>
        <v>3.1415926535897937E-3</v>
      </c>
    </row>
    <row r="279" spans="1:17" x14ac:dyDescent="0.3">
      <c r="A279" t="s">
        <v>46</v>
      </c>
      <c r="B279" t="s">
        <v>79</v>
      </c>
      <c r="C279" t="s">
        <v>44</v>
      </c>
      <c r="D279">
        <v>1</v>
      </c>
      <c r="E279">
        <v>6</v>
      </c>
      <c r="F279">
        <v>3</v>
      </c>
      <c r="H279" t="s">
        <v>74</v>
      </c>
      <c r="K279" t="s">
        <v>97</v>
      </c>
      <c r="L279" t="s">
        <v>63</v>
      </c>
      <c r="M279" s="27">
        <v>0.1</v>
      </c>
      <c r="N279" s="27">
        <v>0.4</v>
      </c>
      <c r="Q279" s="22">
        <f t="shared" si="4"/>
        <v>3.1415926535897937E-3</v>
      </c>
    </row>
    <row r="280" spans="1:17" x14ac:dyDescent="0.3">
      <c r="A280" t="s">
        <v>46</v>
      </c>
      <c r="B280" t="s">
        <v>79</v>
      </c>
      <c r="C280" t="s">
        <v>44</v>
      </c>
      <c r="D280">
        <v>1</v>
      </c>
      <c r="E280">
        <v>6</v>
      </c>
      <c r="F280">
        <v>3</v>
      </c>
      <c r="H280" t="s">
        <v>74</v>
      </c>
      <c r="K280" t="s">
        <v>97</v>
      </c>
      <c r="L280" t="s">
        <v>63</v>
      </c>
      <c r="M280" s="27">
        <v>0.1</v>
      </c>
      <c r="N280" s="27">
        <v>0.4</v>
      </c>
      <c r="Q280" s="22">
        <f t="shared" si="4"/>
        <v>3.1415926535897937E-3</v>
      </c>
    </row>
    <row r="281" spans="1:17" x14ac:dyDescent="0.3">
      <c r="A281" t="s">
        <v>46</v>
      </c>
      <c r="B281" t="s">
        <v>79</v>
      </c>
      <c r="C281" t="s">
        <v>44</v>
      </c>
      <c r="D281">
        <v>1</v>
      </c>
      <c r="E281">
        <v>6</v>
      </c>
      <c r="F281">
        <v>3</v>
      </c>
      <c r="H281" t="s">
        <v>74</v>
      </c>
      <c r="K281" t="s">
        <v>97</v>
      </c>
      <c r="L281" t="s">
        <v>63</v>
      </c>
      <c r="M281" s="27">
        <v>0.1</v>
      </c>
      <c r="N281" s="27">
        <v>0.4</v>
      </c>
      <c r="Q281" s="22">
        <f t="shared" si="4"/>
        <v>3.1415926535897937E-3</v>
      </c>
    </row>
    <row r="282" spans="1:17" x14ac:dyDescent="0.3">
      <c r="A282" t="s">
        <v>46</v>
      </c>
      <c r="B282" t="s">
        <v>79</v>
      </c>
      <c r="C282" t="s">
        <v>44</v>
      </c>
      <c r="D282">
        <v>1</v>
      </c>
      <c r="E282">
        <v>12</v>
      </c>
      <c r="F282">
        <v>2</v>
      </c>
      <c r="H282" t="s">
        <v>74</v>
      </c>
      <c r="K282" t="s">
        <v>97</v>
      </c>
      <c r="L282" t="s">
        <v>63</v>
      </c>
      <c r="M282" s="27">
        <v>0.1</v>
      </c>
      <c r="N282" s="27">
        <v>0.5</v>
      </c>
      <c r="Q282" s="22">
        <f t="shared" si="4"/>
        <v>3.9269908169872417E-3</v>
      </c>
    </row>
    <row r="283" spans="1:17" x14ac:dyDescent="0.3">
      <c r="A283" t="s">
        <v>46</v>
      </c>
      <c r="B283" t="s">
        <v>79</v>
      </c>
      <c r="C283" t="s">
        <v>44</v>
      </c>
      <c r="D283">
        <v>1</v>
      </c>
      <c r="E283">
        <v>6</v>
      </c>
      <c r="F283">
        <v>3</v>
      </c>
      <c r="H283" t="s">
        <v>74</v>
      </c>
      <c r="K283" t="s">
        <v>97</v>
      </c>
      <c r="L283" t="s">
        <v>63</v>
      </c>
      <c r="M283" s="27">
        <v>0.1</v>
      </c>
      <c r="N283" s="27">
        <v>0.5</v>
      </c>
      <c r="Q283" s="22">
        <f t="shared" si="4"/>
        <v>3.9269908169872417E-3</v>
      </c>
    </row>
    <row r="284" spans="1:17" x14ac:dyDescent="0.3">
      <c r="A284" t="s">
        <v>46</v>
      </c>
      <c r="B284" t="s">
        <v>79</v>
      </c>
      <c r="C284" t="s">
        <v>44</v>
      </c>
      <c r="D284">
        <v>1</v>
      </c>
      <c r="E284">
        <v>12</v>
      </c>
      <c r="F284">
        <v>2</v>
      </c>
      <c r="H284" t="s">
        <v>74</v>
      </c>
      <c r="K284" t="s">
        <v>97</v>
      </c>
      <c r="L284" t="s">
        <v>63</v>
      </c>
      <c r="M284" s="27">
        <v>0.1</v>
      </c>
      <c r="N284" s="27">
        <v>0.6</v>
      </c>
      <c r="Q284" s="22">
        <f t="shared" si="4"/>
        <v>4.7123889803846897E-3</v>
      </c>
    </row>
    <row r="285" spans="1:17" x14ac:dyDescent="0.3">
      <c r="A285" t="s">
        <v>46</v>
      </c>
      <c r="B285" t="s">
        <v>79</v>
      </c>
      <c r="C285" t="s">
        <v>44</v>
      </c>
      <c r="D285">
        <v>1</v>
      </c>
      <c r="E285">
        <v>6</v>
      </c>
      <c r="F285">
        <v>3</v>
      </c>
      <c r="H285" t="s">
        <v>74</v>
      </c>
      <c r="K285" t="s">
        <v>97</v>
      </c>
      <c r="L285" t="s">
        <v>63</v>
      </c>
      <c r="M285" s="27">
        <v>0.1</v>
      </c>
      <c r="N285" s="27">
        <v>0.6</v>
      </c>
      <c r="Q285" s="22">
        <f t="shared" si="4"/>
        <v>4.7123889803846897E-3</v>
      </c>
    </row>
    <row r="286" spans="1:17" x14ac:dyDescent="0.3">
      <c r="A286" t="s">
        <v>46</v>
      </c>
      <c r="B286" t="s">
        <v>79</v>
      </c>
      <c r="C286" t="s">
        <v>44</v>
      </c>
      <c r="D286">
        <v>1</v>
      </c>
      <c r="E286">
        <v>10</v>
      </c>
      <c r="F286">
        <v>4</v>
      </c>
      <c r="H286" t="s">
        <v>74</v>
      </c>
      <c r="K286" t="s">
        <v>97</v>
      </c>
      <c r="L286" t="s">
        <v>63</v>
      </c>
      <c r="M286" s="27">
        <v>0.1</v>
      </c>
      <c r="N286" s="27">
        <v>0.6</v>
      </c>
      <c r="Q286" s="22">
        <f t="shared" si="4"/>
        <v>4.7123889803846897E-3</v>
      </c>
    </row>
    <row r="287" spans="1:17" x14ac:dyDescent="0.3">
      <c r="A287" t="s">
        <v>46</v>
      </c>
      <c r="B287" t="s">
        <v>79</v>
      </c>
      <c r="C287" t="s">
        <v>44</v>
      </c>
      <c r="D287">
        <v>1</v>
      </c>
      <c r="E287">
        <v>12</v>
      </c>
      <c r="F287">
        <v>2</v>
      </c>
      <c r="H287" t="s">
        <v>74</v>
      </c>
      <c r="K287" t="s">
        <v>97</v>
      </c>
      <c r="L287" t="s">
        <v>63</v>
      </c>
      <c r="M287" s="27">
        <v>0.1</v>
      </c>
      <c r="N287" s="27">
        <v>0.7</v>
      </c>
      <c r="Q287" s="22">
        <f t="shared" si="4"/>
        <v>5.4977871437821377E-3</v>
      </c>
    </row>
    <row r="288" spans="1:17" x14ac:dyDescent="0.3">
      <c r="A288" t="s">
        <v>46</v>
      </c>
      <c r="B288" t="s">
        <v>79</v>
      </c>
      <c r="C288" t="s">
        <v>44</v>
      </c>
      <c r="D288">
        <v>1</v>
      </c>
      <c r="E288">
        <v>6</v>
      </c>
      <c r="F288">
        <v>3</v>
      </c>
      <c r="H288" t="s">
        <v>74</v>
      </c>
      <c r="K288" t="s">
        <v>97</v>
      </c>
      <c r="L288" t="s">
        <v>63</v>
      </c>
      <c r="M288" s="27">
        <v>0.1</v>
      </c>
      <c r="N288" s="27">
        <v>0.8</v>
      </c>
      <c r="Q288" s="22">
        <f t="shared" si="4"/>
        <v>6.2831853071795875E-3</v>
      </c>
    </row>
    <row r="289" spans="1:17" x14ac:dyDescent="0.3">
      <c r="A289" t="s">
        <v>46</v>
      </c>
      <c r="B289" t="s">
        <v>79</v>
      </c>
      <c r="C289" t="s">
        <v>44</v>
      </c>
      <c r="D289">
        <v>1</v>
      </c>
      <c r="E289">
        <v>6</v>
      </c>
      <c r="F289">
        <v>3</v>
      </c>
      <c r="H289" t="s">
        <v>74</v>
      </c>
      <c r="K289" t="s">
        <v>97</v>
      </c>
      <c r="L289" t="s">
        <v>63</v>
      </c>
      <c r="M289" s="27">
        <v>0.1</v>
      </c>
      <c r="N289" s="27">
        <v>0.9</v>
      </c>
      <c r="Q289" s="22">
        <f t="shared" si="4"/>
        <v>7.0685834705770355E-3</v>
      </c>
    </row>
    <row r="290" spans="1:17" x14ac:dyDescent="0.3">
      <c r="A290" t="s">
        <v>46</v>
      </c>
      <c r="B290" t="s">
        <v>79</v>
      </c>
      <c r="C290" t="s">
        <v>44</v>
      </c>
      <c r="D290">
        <v>1</v>
      </c>
      <c r="E290">
        <v>10</v>
      </c>
      <c r="F290">
        <v>4</v>
      </c>
      <c r="H290" t="s">
        <v>74</v>
      </c>
      <c r="K290" t="s">
        <v>97</v>
      </c>
      <c r="L290" t="s">
        <v>63</v>
      </c>
      <c r="M290" s="27">
        <v>0.15</v>
      </c>
      <c r="N290" s="27">
        <v>0.5</v>
      </c>
      <c r="Q290" s="22">
        <f t="shared" si="4"/>
        <v>8.8357293382212935E-3</v>
      </c>
    </row>
    <row r="291" spans="1:17" x14ac:dyDescent="0.3">
      <c r="A291" t="s">
        <v>46</v>
      </c>
      <c r="B291" t="s">
        <v>79</v>
      </c>
      <c r="C291" t="s">
        <v>44</v>
      </c>
      <c r="D291">
        <v>1</v>
      </c>
      <c r="E291">
        <v>10</v>
      </c>
      <c r="F291">
        <v>4</v>
      </c>
      <c r="H291" t="s">
        <v>74</v>
      </c>
      <c r="K291" t="s">
        <v>97</v>
      </c>
      <c r="L291" t="s">
        <v>63</v>
      </c>
      <c r="M291" s="27">
        <v>0.15</v>
      </c>
      <c r="N291" s="27">
        <v>0.5</v>
      </c>
      <c r="Q291" s="22">
        <f t="shared" si="4"/>
        <v>8.8357293382212935E-3</v>
      </c>
    </row>
    <row r="292" spans="1:17" x14ac:dyDescent="0.3">
      <c r="A292" t="s">
        <v>46</v>
      </c>
      <c r="B292" t="s">
        <v>79</v>
      </c>
      <c r="C292" t="s">
        <v>44</v>
      </c>
      <c r="D292">
        <v>1</v>
      </c>
      <c r="E292">
        <v>10</v>
      </c>
      <c r="F292">
        <v>4</v>
      </c>
      <c r="H292" t="s">
        <v>74</v>
      </c>
      <c r="K292" t="s">
        <v>97</v>
      </c>
      <c r="L292" t="s">
        <v>63</v>
      </c>
      <c r="M292" s="27">
        <v>0.15</v>
      </c>
      <c r="N292" s="27">
        <v>0.6</v>
      </c>
      <c r="Q292" s="22">
        <f t="shared" si="4"/>
        <v>1.0602875205865551E-2</v>
      </c>
    </row>
    <row r="293" spans="1:17" x14ac:dyDescent="0.3">
      <c r="A293" t="s">
        <v>46</v>
      </c>
      <c r="B293" t="s">
        <v>79</v>
      </c>
      <c r="C293" t="s">
        <v>44</v>
      </c>
      <c r="D293">
        <v>1</v>
      </c>
      <c r="E293">
        <v>12</v>
      </c>
      <c r="F293">
        <v>2</v>
      </c>
      <c r="H293" t="s">
        <v>74</v>
      </c>
      <c r="K293" t="s">
        <v>97</v>
      </c>
      <c r="L293" t="s">
        <v>63</v>
      </c>
      <c r="M293" s="27">
        <v>0.15</v>
      </c>
      <c r="N293" s="27">
        <v>0.7</v>
      </c>
      <c r="Q293" s="22">
        <f t="shared" si="4"/>
        <v>1.2370021073509809E-2</v>
      </c>
    </row>
    <row r="294" spans="1:17" x14ac:dyDescent="0.3">
      <c r="A294" t="s">
        <v>46</v>
      </c>
      <c r="B294" t="s">
        <v>79</v>
      </c>
      <c r="C294" t="s">
        <v>44</v>
      </c>
      <c r="D294">
        <v>1</v>
      </c>
      <c r="E294">
        <v>6</v>
      </c>
      <c r="F294">
        <v>3</v>
      </c>
      <c r="H294" t="s">
        <v>74</v>
      </c>
      <c r="K294" t="s">
        <v>97</v>
      </c>
      <c r="L294" t="s">
        <v>63</v>
      </c>
      <c r="M294" s="27">
        <v>0.15</v>
      </c>
      <c r="N294" s="27">
        <v>0.7</v>
      </c>
      <c r="Q294" s="22">
        <f t="shared" si="4"/>
        <v>1.2370021073509809E-2</v>
      </c>
    </row>
    <row r="295" spans="1:17" x14ac:dyDescent="0.3">
      <c r="A295" t="s">
        <v>46</v>
      </c>
      <c r="B295" t="s">
        <v>79</v>
      </c>
      <c r="C295" t="s">
        <v>44</v>
      </c>
      <c r="D295">
        <v>1</v>
      </c>
      <c r="E295">
        <v>10</v>
      </c>
      <c r="F295">
        <v>4</v>
      </c>
      <c r="H295" t="s">
        <v>74</v>
      </c>
      <c r="K295" t="s">
        <v>97</v>
      </c>
      <c r="L295" t="s">
        <v>63</v>
      </c>
      <c r="M295" s="27">
        <v>0.15</v>
      </c>
      <c r="N295" s="27">
        <v>0.7</v>
      </c>
      <c r="Q295" s="22">
        <f t="shared" si="4"/>
        <v>1.2370021073509809E-2</v>
      </c>
    </row>
    <row r="296" spans="1:17" x14ac:dyDescent="0.3">
      <c r="A296" t="s">
        <v>46</v>
      </c>
      <c r="B296" t="s">
        <v>79</v>
      </c>
      <c r="C296" t="s">
        <v>44</v>
      </c>
      <c r="D296">
        <v>1</v>
      </c>
      <c r="E296">
        <v>12</v>
      </c>
      <c r="F296">
        <v>2</v>
      </c>
      <c r="H296" t="s">
        <v>74</v>
      </c>
      <c r="K296" t="s">
        <v>97</v>
      </c>
      <c r="L296" t="s">
        <v>63</v>
      </c>
      <c r="M296" s="27">
        <v>0.15</v>
      </c>
      <c r="N296" s="27">
        <v>0.9</v>
      </c>
      <c r="Q296" s="22">
        <f t="shared" si="4"/>
        <v>1.5904312808798327E-2</v>
      </c>
    </row>
    <row r="297" spans="1:17" x14ac:dyDescent="0.3">
      <c r="A297" t="s">
        <v>46</v>
      </c>
      <c r="B297" t="s">
        <v>79</v>
      </c>
      <c r="C297" t="s">
        <v>44</v>
      </c>
      <c r="D297">
        <v>1</v>
      </c>
      <c r="E297">
        <v>10</v>
      </c>
      <c r="F297">
        <v>4</v>
      </c>
      <c r="H297" t="s">
        <v>74</v>
      </c>
      <c r="K297" t="s">
        <v>97</v>
      </c>
      <c r="L297" t="s">
        <v>63</v>
      </c>
      <c r="M297" s="27">
        <v>0.15</v>
      </c>
      <c r="N297" s="27">
        <v>0.9</v>
      </c>
      <c r="Q297" s="22">
        <f t="shared" si="4"/>
        <v>1.5904312808798327E-2</v>
      </c>
    </row>
    <row r="298" spans="1:17" x14ac:dyDescent="0.3">
      <c r="A298" t="s">
        <v>46</v>
      </c>
      <c r="B298" t="s">
        <v>79</v>
      </c>
      <c r="C298" t="s">
        <v>44</v>
      </c>
      <c r="D298">
        <v>1</v>
      </c>
      <c r="E298">
        <v>9</v>
      </c>
      <c r="F298">
        <v>1</v>
      </c>
      <c r="H298" t="s">
        <v>74</v>
      </c>
      <c r="K298" t="s">
        <v>97</v>
      </c>
      <c r="L298" t="s">
        <v>63</v>
      </c>
      <c r="M298" s="27">
        <v>0.2</v>
      </c>
      <c r="N298" s="27">
        <v>0.7</v>
      </c>
      <c r="Q298" s="22">
        <f t="shared" si="4"/>
        <v>2.1991148575128551E-2</v>
      </c>
    </row>
    <row r="299" spans="1:17" x14ac:dyDescent="0.3">
      <c r="A299" t="s">
        <v>46</v>
      </c>
      <c r="B299" t="s">
        <v>79</v>
      </c>
      <c r="C299" t="s">
        <v>44</v>
      </c>
      <c r="D299">
        <v>1</v>
      </c>
      <c r="E299">
        <v>9</v>
      </c>
      <c r="F299">
        <v>1</v>
      </c>
      <c r="H299" t="s">
        <v>74</v>
      </c>
      <c r="K299" t="s">
        <v>97</v>
      </c>
      <c r="L299" t="s">
        <v>63</v>
      </c>
      <c r="M299" s="27">
        <v>0.2</v>
      </c>
      <c r="N299" s="27">
        <v>0.8</v>
      </c>
      <c r="Q299" s="22">
        <f t="shared" si="4"/>
        <v>2.513274122871835E-2</v>
      </c>
    </row>
    <row r="300" spans="1:17" x14ac:dyDescent="0.3">
      <c r="A300" t="s">
        <v>46</v>
      </c>
      <c r="B300" t="s">
        <v>79</v>
      </c>
      <c r="C300" t="s">
        <v>44</v>
      </c>
      <c r="D300">
        <v>1</v>
      </c>
      <c r="E300">
        <v>6</v>
      </c>
      <c r="F300">
        <v>3</v>
      </c>
      <c r="H300" t="s">
        <v>74</v>
      </c>
      <c r="K300" t="s">
        <v>97</v>
      </c>
      <c r="L300" t="s">
        <v>63</v>
      </c>
      <c r="M300" s="27">
        <v>0.2</v>
      </c>
      <c r="N300" s="27">
        <v>0.8</v>
      </c>
      <c r="Q300" s="22">
        <f t="shared" si="4"/>
        <v>2.513274122871835E-2</v>
      </c>
    </row>
    <row r="301" spans="1:17" x14ac:dyDescent="0.3">
      <c r="A301" t="s">
        <v>46</v>
      </c>
      <c r="B301" t="s">
        <v>79</v>
      </c>
      <c r="C301" t="s">
        <v>44</v>
      </c>
      <c r="D301">
        <v>1</v>
      </c>
      <c r="E301">
        <v>10</v>
      </c>
      <c r="F301">
        <v>4</v>
      </c>
      <c r="H301" t="s">
        <v>74</v>
      </c>
      <c r="K301" t="s">
        <v>97</v>
      </c>
      <c r="L301" t="s">
        <v>63</v>
      </c>
      <c r="M301" s="27">
        <v>0.2</v>
      </c>
      <c r="N301" s="27">
        <v>0.8</v>
      </c>
      <c r="Q301" s="22">
        <f t="shared" si="4"/>
        <v>2.513274122871835E-2</v>
      </c>
    </row>
    <row r="302" spans="1:17" x14ac:dyDescent="0.3">
      <c r="A302" t="s">
        <v>46</v>
      </c>
      <c r="B302" t="s">
        <v>79</v>
      </c>
      <c r="C302" t="s">
        <v>44</v>
      </c>
      <c r="D302">
        <v>1</v>
      </c>
      <c r="E302">
        <v>10</v>
      </c>
      <c r="F302">
        <v>4</v>
      </c>
      <c r="H302" t="s">
        <v>74</v>
      </c>
      <c r="K302" t="s">
        <v>97</v>
      </c>
      <c r="L302" t="s">
        <v>63</v>
      </c>
      <c r="M302" s="27">
        <v>0.2</v>
      </c>
      <c r="N302" s="27">
        <v>0.9</v>
      </c>
      <c r="Q302" s="22">
        <f t="shared" si="4"/>
        <v>2.8274333882308142E-2</v>
      </c>
    </row>
    <row r="303" spans="1:17" x14ac:dyDescent="0.3">
      <c r="A303" t="s">
        <v>46</v>
      </c>
      <c r="B303" t="s">
        <v>79</v>
      </c>
      <c r="C303" t="s">
        <v>44</v>
      </c>
      <c r="D303">
        <v>1</v>
      </c>
      <c r="E303">
        <v>9</v>
      </c>
      <c r="F303">
        <v>1</v>
      </c>
      <c r="H303" t="s">
        <v>74</v>
      </c>
      <c r="K303" t="s">
        <v>97</v>
      </c>
      <c r="L303" t="s">
        <v>63</v>
      </c>
      <c r="M303" s="27">
        <v>0.2</v>
      </c>
      <c r="N303" s="27">
        <v>1</v>
      </c>
      <c r="Q303" s="22">
        <f t="shared" si="4"/>
        <v>3.1415926535897934E-2</v>
      </c>
    </row>
    <row r="304" spans="1:17" x14ac:dyDescent="0.3">
      <c r="A304" t="s">
        <v>46</v>
      </c>
      <c r="B304" t="s">
        <v>79</v>
      </c>
      <c r="C304" t="s">
        <v>44</v>
      </c>
      <c r="D304">
        <v>1</v>
      </c>
      <c r="E304">
        <v>6</v>
      </c>
      <c r="F304">
        <v>3</v>
      </c>
      <c r="H304" t="s">
        <v>74</v>
      </c>
      <c r="K304" t="s">
        <v>97</v>
      </c>
      <c r="L304" t="s">
        <v>63</v>
      </c>
      <c r="M304" s="27">
        <v>0.2</v>
      </c>
      <c r="N304" s="27">
        <v>1</v>
      </c>
      <c r="Q304" s="22">
        <f t="shared" si="4"/>
        <v>3.1415926535897934E-2</v>
      </c>
    </row>
    <row r="305" spans="1:17" x14ac:dyDescent="0.3">
      <c r="A305" t="s">
        <v>46</v>
      </c>
      <c r="B305" t="s">
        <v>79</v>
      </c>
      <c r="C305" t="s">
        <v>44</v>
      </c>
      <c r="D305">
        <v>1</v>
      </c>
      <c r="E305">
        <v>6</v>
      </c>
      <c r="F305">
        <v>3</v>
      </c>
      <c r="H305" t="s">
        <v>74</v>
      </c>
      <c r="K305" t="s">
        <v>97</v>
      </c>
      <c r="L305" t="s">
        <v>63</v>
      </c>
      <c r="M305" s="27">
        <v>0.2</v>
      </c>
      <c r="N305" s="27">
        <v>1.1000000000000001</v>
      </c>
      <c r="Q305" s="22">
        <f t="shared" si="4"/>
        <v>3.4557519189487733E-2</v>
      </c>
    </row>
    <row r="306" spans="1:17" x14ac:dyDescent="0.3">
      <c r="A306" t="s">
        <v>46</v>
      </c>
      <c r="B306" t="s">
        <v>79</v>
      </c>
      <c r="C306" t="s">
        <v>44</v>
      </c>
      <c r="D306">
        <v>1</v>
      </c>
      <c r="E306">
        <v>6</v>
      </c>
      <c r="F306">
        <v>3</v>
      </c>
      <c r="H306" t="s">
        <v>74</v>
      </c>
      <c r="K306" t="s">
        <v>97</v>
      </c>
      <c r="L306" t="s">
        <v>63</v>
      </c>
      <c r="M306" s="27">
        <v>0.2</v>
      </c>
      <c r="N306" s="27">
        <v>1.2</v>
      </c>
      <c r="Q306" s="22">
        <f t="shared" si="4"/>
        <v>3.7699111843077518E-2</v>
      </c>
    </row>
    <row r="307" spans="1:17" x14ac:dyDescent="0.3">
      <c r="A307" t="s">
        <v>46</v>
      </c>
      <c r="B307" t="s">
        <v>79</v>
      </c>
      <c r="C307" t="s">
        <v>44</v>
      </c>
      <c r="D307">
        <v>1</v>
      </c>
      <c r="E307">
        <v>9</v>
      </c>
      <c r="F307">
        <v>1</v>
      </c>
      <c r="H307" t="s">
        <v>74</v>
      </c>
      <c r="K307" t="s">
        <v>97</v>
      </c>
      <c r="L307" t="s">
        <v>63</v>
      </c>
      <c r="M307" s="27">
        <v>0.3</v>
      </c>
      <c r="N307" s="27">
        <v>0.9</v>
      </c>
      <c r="Q307" s="22">
        <f t="shared" si="4"/>
        <v>6.3617251235193309E-2</v>
      </c>
    </row>
    <row r="308" spans="1:17" x14ac:dyDescent="0.3">
      <c r="A308" t="s">
        <v>46</v>
      </c>
      <c r="B308" t="s">
        <v>79</v>
      </c>
      <c r="C308" t="s">
        <v>44</v>
      </c>
      <c r="D308">
        <v>1</v>
      </c>
      <c r="E308">
        <v>10</v>
      </c>
      <c r="F308">
        <v>4</v>
      </c>
      <c r="H308" t="s">
        <v>74</v>
      </c>
      <c r="K308" t="s">
        <v>97</v>
      </c>
      <c r="L308" t="s">
        <v>63</v>
      </c>
      <c r="M308" s="27">
        <v>0.3</v>
      </c>
      <c r="N308" s="27">
        <v>1.4</v>
      </c>
      <c r="Q308" s="22">
        <f t="shared" si="4"/>
        <v>9.8960168588078476E-2</v>
      </c>
    </row>
    <row r="309" spans="1:17" x14ac:dyDescent="0.3">
      <c r="A309" t="s">
        <v>46</v>
      </c>
      <c r="B309" t="s">
        <v>79</v>
      </c>
      <c r="C309" t="s">
        <v>44</v>
      </c>
      <c r="D309">
        <v>1</v>
      </c>
      <c r="E309">
        <v>9</v>
      </c>
      <c r="F309">
        <v>1</v>
      </c>
      <c r="H309" t="s">
        <v>74</v>
      </c>
      <c r="K309" t="s">
        <v>97</v>
      </c>
      <c r="L309" t="s">
        <v>63</v>
      </c>
      <c r="M309" s="27">
        <v>0.3</v>
      </c>
      <c r="N309" s="27">
        <v>1.6</v>
      </c>
      <c r="Q309" s="22">
        <f t="shared" si="4"/>
        <v>0.11309733552923257</v>
      </c>
    </row>
    <row r="310" spans="1:17" x14ac:dyDescent="0.3">
      <c r="A310" t="s">
        <v>46</v>
      </c>
      <c r="B310" t="s">
        <v>79</v>
      </c>
      <c r="C310" t="s">
        <v>44</v>
      </c>
      <c r="D310">
        <v>1</v>
      </c>
      <c r="E310">
        <v>9</v>
      </c>
      <c r="F310">
        <v>1</v>
      </c>
      <c r="H310" t="s">
        <v>74</v>
      </c>
      <c r="K310" t="s">
        <v>97</v>
      </c>
      <c r="L310" t="s">
        <v>63</v>
      </c>
      <c r="M310" s="27">
        <v>0.3</v>
      </c>
      <c r="N310" s="27">
        <v>1.6</v>
      </c>
      <c r="Q310" s="22">
        <f t="shared" si="4"/>
        <v>0.11309733552923257</v>
      </c>
    </row>
    <row r="311" spans="1:17" x14ac:dyDescent="0.3">
      <c r="A311" t="s">
        <v>46</v>
      </c>
      <c r="B311" t="s">
        <v>79</v>
      </c>
      <c r="C311" t="s">
        <v>44</v>
      </c>
      <c r="D311">
        <v>1</v>
      </c>
      <c r="E311">
        <v>6</v>
      </c>
      <c r="F311">
        <v>3</v>
      </c>
      <c r="H311" t="s">
        <v>74</v>
      </c>
      <c r="K311" t="s">
        <v>97</v>
      </c>
      <c r="L311" t="s">
        <v>63</v>
      </c>
      <c r="M311" s="27">
        <v>0.3</v>
      </c>
      <c r="N311" s="27">
        <v>2</v>
      </c>
      <c r="Q311" s="22">
        <f t="shared" si="4"/>
        <v>0.1413716694115407</v>
      </c>
    </row>
    <row r="312" spans="1:17" x14ac:dyDescent="0.3">
      <c r="A312" t="s">
        <v>46</v>
      </c>
      <c r="B312" t="s">
        <v>79</v>
      </c>
      <c r="C312" t="s">
        <v>44</v>
      </c>
      <c r="D312">
        <v>1</v>
      </c>
      <c r="E312">
        <v>12</v>
      </c>
      <c r="F312">
        <v>2</v>
      </c>
      <c r="H312" t="s">
        <v>74</v>
      </c>
      <c r="K312" t="s">
        <v>97</v>
      </c>
      <c r="L312" t="s">
        <v>63</v>
      </c>
      <c r="M312" s="27">
        <v>0.4</v>
      </c>
      <c r="N312" s="27">
        <v>1.6</v>
      </c>
      <c r="Q312" s="22">
        <f t="shared" si="4"/>
        <v>0.2010619298297468</v>
      </c>
    </row>
    <row r="313" spans="1:17" x14ac:dyDescent="0.3">
      <c r="A313" t="s">
        <v>46</v>
      </c>
      <c r="B313" t="s">
        <v>79</v>
      </c>
      <c r="C313" t="s">
        <v>44</v>
      </c>
      <c r="D313">
        <v>1</v>
      </c>
      <c r="E313">
        <v>9</v>
      </c>
      <c r="F313">
        <v>1</v>
      </c>
      <c r="H313" t="s">
        <v>74</v>
      </c>
      <c r="K313" t="s">
        <v>97</v>
      </c>
      <c r="L313" t="s">
        <v>63</v>
      </c>
      <c r="M313" s="27">
        <v>0.5</v>
      </c>
      <c r="N313" s="27">
        <v>1.8</v>
      </c>
      <c r="Q313" s="22">
        <f t="shared" si="4"/>
        <v>0.35342917352885173</v>
      </c>
    </row>
    <row r="314" spans="1:17" x14ac:dyDescent="0.3">
      <c r="A314" t="s">
        <v>46</v>
      </c>
      <c r="B314" t="s">
        <v>79</v>
      </c>
      <c r="C314" t="s">
        <v>44</v>
      </c>
      <c r="D314">
        <v>1</v>
      </c>
      <c r="E314">
        <v>6</v>
      </c>
      <c r="F314">
        <v>3</v>
      </c>
      <c r="H314" t="s">
        <v>74</v>
      </c>
      <c r="K314" t="s">
        <v>97</v>
      </c>
      <c r="L314" t="s">
        <v>63</v>
      </c>
      <c r="M314" s="27">
        <v>0.5</v>
      </c>
      <c r="N314" s="27">
        <v>2.4</v>
      </c>
      <c r="Q314" s="22">
        <f t="shared" si="4"/>
        <v>0.47123889803846897</v>
      </c>
    </row>
    <row r="315" spans="1:17" x14ac:dyDescent="0.3">
      <c r="A315" t="s">
        <v>46</v>
      </c>
      <c r="B315" t="s">
        <v>90</v>
      </c>
      <c r="C315" t="s">
        <v>91</v>
      </c>
      <c r="D315">
        <v>3</v>
      </c>
      <c r="E315">
        <v>4</v>
      </c>
      <c r="F315">
        <v>1</v>
      </c>
      <c r="H315" t="s">
        <v>92</v>
      </c>
      <c r="K315" t="s">
        <v>97</v>
      </c>
      <c r="L315" t="s">
        <v>63</v>
      </c>
      <c r="M315" s="27">
        <v>0.3</v>
      </c>
      <c r="N315" s="27">
        <v>1</v>
      </c>
      <c r="Q315" s="22">
        <f t="shared" si="4"/>
        <v>7.0685834705770348E-2</v>
      </c>
    </row>
    <row r="316" spans="1:17" x14ac:dyDescent="0.3">
      <c r="A316" t="s">
        <v>582</v>
      </c>
      <c r="B316" t="s">
        <v>583</v>
      </c>
      <c r="C316" t="s">
        <v>585</v>
      </c>
      <c r="D316">
        <v>1</v>
      </c>
      <c r="E316">
        <v>1</v>
      </c>
      <c r="H316" t="s">
        <v>83</v>
      </c>
      <c r="K316" t="s">
        <v>95</v>
      </c>
      <c r="L316" t="s">
        <v>63</v>
      </c>
      <c r="M316" s="27">
        <v>0.4</v>
      </c>
      <c r="N316" s="27">
        <v>1.2</v>
      </c>
      <c r="Q316" s="22">
        <f t="shared" si="4"/>
        <v>0.15079644737231007</v>
      </c>
    </row>
    <row r="317" spans="1:17" x14ac:dyDescent="0.3">
      <c r="A317" t="s">
        <v>582</v>
      </c>
      <c r="B317" t="s">
        <v>583</v>
      </c>
      <c r="C317" t="s">
        <v>585</v>
      </c>
      <c r="D317">
        <v>1</v>
      </c>
      <c r="E317">
        <v>2</v>
      </c>
      <c r="H317" t="s">
        <v>83</v>
      </c>
      <c r="K317" t="s">
        <v>95</v>
      </c>
      <c r="L317" t="s">
        <v>63</v>
      </c>
      <c r="M317" s="27">
        <v>0.4</v>
      </c>
      <c r="N317" s="27">
        <v>1.8</v>
      </c>
      <c r="Q317" s="22">
        <f t="shared" si="4"/>
        <v>0.22619467105846514</v>
      </c>
    </row>
    <row r="318" spans="1:17" x14ac:dyDescent="0.3">
      <c r="A318" t="s">
        <v>582</v>
      </c>
      <c r="B318" t="s">
        <v>583</v>
      </c>
      <c r="C318" t="s">
        <v>585</v>
      </c>
      <c r="D318">
        <v>1</v>
      </c>
      <c r="E318">
        <v>2</v>
      </c>
      <c r="H318" t="s">
        <v>83</v>
      </c>
      <c r="K318" t="s">
        <v>95</v>
      </c>
      <c r="L318" t="s">
        <v>63</v>
      </c>
      <c r="M318" s="27">
        <v>0.3</v>
      </c>
      <c r="N318" s="27">
        <v>0.7</v>
      </c>
      <c r="Q318" s="22">
        <f t="shared" si="4"/>
        <v>4.9480084294039238E-2</v>
      </c>
    </row>
    <row r="319" spans="1:17" x14ac:dyDescent="0.3">
      <c r="A319" t="s">
        <v>582</v>
      </c>
      <c r="B319" t="s">
        <v>583</v>
      </c>
      <c r="C319" t="s">
        <v>585</v>
      </c>
      <c r="D319">
        <v>1</v>
      </c>
      <c r="E319">
        <v>7</v>
      </c>
      <c r="H319" t="s">
        <v>83</v>
      </c>
      <c r="K319" t="s">
        <v>95</v>
      </c>
      <c r="L319" t="s">
        <v>63</v>
      </c>
      <c r="M319" s="27">
        <v>0.3</v>
      </c>
      <c r="N319" s="27">
        <v>1.1000000000000001</v>
      </c>
      <c r="Q319" s="22">
        <f t="shared" si="4"/>
        <v>7.7754418176347387E-2</v>
      </c>
    </row>
    <row r="320" spans="1:17" x14ac:dyDescent="0.3">
      <c r="A320" t="s">
        <v>582</v>
      </c>
      <c r="B320" t="s">
        <v>583</v>
      </c>
      <c r="C320" t="s">
        <v>587</v>
      </c>
      <c r="D320">
        <v>1</v>
      </c>
      <c r="E320">
        <v>1</v>
      </c>
      <c r="H320" t="s">
        <v>83</v>
      </c>
      <c r="K320" t="s">
        <v>95</v>
      </c>
      <c r="L320" t="s">
        <v>63</v>
      </c>
      <c r="M320" s="27">
        <v>0.2</v>
      </c>
      <c r="N320" s="27">
        <v>0.9</v>
      </c>
      <c r="Q320" s="22">
        <f t="shared" si="4"/>
        <v>2.8274333882308142E-2</v>
      </c>
    </row>
    <row r="321" spans="1:17" x14ac:dyDescent="0.3">
      <c r="A321" t="s">
        <v>582</v>
      </c>
      <c r="B321" t="s">
        <v>583</v>
      </c>
      <c r="C321" t="s">
        <v>587</v>
      </c>
      <c r="D321">
        <v>1</v>
      </c>
      <c r="E321">
        <v>5</v>
      </c>
      <c r="H321" t="s">
        <v>83</v>
      </c>
      <c r="K321" t="s">
        <v>95</v>
      </c>
      <c r="L321" t="s">
        <v>63</v>
      </c>
      <c r="M321" s="27">
        <v>0.2</v>
      </c>
      <c r="N321" s="27">
        <v>0.8</v>
      </c>
      <c r="Q321" s="22">
        <f t="shared" si="4"/>
        <v>2.513274122871835E-2</v>
      </c>
    </row>
    <row r="322" spans="1:17" x14ac:dyDescent="0.3">
      <c r="A322" t="s">
        <v>582</v>
      </c>
      <c r="B322" t="s">
        <v>583</v>
      </c>
      <c r="C322" t="s">
        <v>587</v>
      </c>
      <c r="D322">
        <v>1</v>
      </c>
      <c r="E322">
        <v>6</v>
      </c>
      <c r="H322" t="s">
        <v>83</v>
      </c>
      <c r="K322" t="s">
        <v>95</v>
      </c>
      <c r="L322" t="s">
        <v>63</v>
      </c>
      <c r="M322" s="27">
        <v>0.4</v>
      </c>
      <c r="N322" s="27">
        <v>0.9</v>
      </c>
      <c r="Q322" s="22">
        <f t="shared" si="4"/>
        <v>0.11309733552923257</v>
      </c>
    </row>
    <row r="323" spans="1:17" x14ac:dyDescent="0.3">
      <c r="A323" t="s">
        <v>582</v>
      </c>
      <c r="B323" t="s">
        <v>583</v>
      </c>
      <c r="C323" t="s">
        <v>587</v>
      </c>
      <c r="D323">
        <v>1</v>
      </c>
      <c r="E323">
        <v>6</v>
      </c>
      <c r="H323" t="s">
        <v>83</v>
      </c>
      <c r="K323" t="s">
        <v>95</v>
      </c>
      <c r="L323" t="s">
        <v>63</v>
      </c>
      <c r="M323" s="27">
        <v>0.5</v>
      </c>
      <c r="N323" s="27">
        <v>1.3</v>
      </c>
      <c r="Q323" s="22">
        <f t="shared" si="4"/>
        <v>0.25525440310417069</v>
      </c>
    </row>
    <row r="324" spans="1:17" x14ac:dyDescent="0.3">
      <c r="A324" t="s">
        <v>582</v>
      </c>
      <c r="B324" t="s">
        <v>583</v>
      </c>
      <c r="C324" t="s">
        <v>587</v>
      </c>
      <c r="D324">
        <v>1</v>
      </c>
      <c r="E324">
        <v>6</v>
      </c>
      <c r="H324" t="s">
        <v>83</v>
      </c>
      <c r="K324" t="s">
        <v>95</v>
      </c>
      <c r="L324" t="s">
        <v>63</v>
      </c>
      <c r="M324" s="27">
        <v>0.2</v>
      </c>
      <c r="N324" s="27">
        <v>1</v>
      </c>
      <c r="Q324" s="22">
        <f t="shared" si="4"/>
        <v>3.1415926535897934E-2</v>
      </c>
    </row>
    <row r="325" spans="1:17" x14ac:dyDescent="0.3">
      <c r="A325" t="s">
        <v>582</v>
      </c>
      <c r="B325" t="s">
        <v>583</v>
      </c>
      <c r="C325" t="s">
        <v>587</v>
      </c>
      <c r="D325">
        <v>1</v>
      </c>
      <c r="E325">
        <v>6</v>
      </c>
      <c r="H325" t="s">
        <v>83</v>
      </c>
      <c r="K325" t="s">
        <v>95</v>
      </c>
      <c r="L325" t="s">
        <v>63</v>
      </c>
      <c r="M325" s="27">
        <v>0.5</v>
      </c>
      <c r="N325" s="27">
        <v>0.6</v>
      </c>
      <c r="Q325" s="22">
        <f t="shared" si="4"/>
        <v>0.11780972450961724</v>
      </c>
    </row>
    <row r="326" spans="1:17" x14ac:dyDescent="0.3">
      <c r="A326" t="s">
        <v>582</v>
      </c>
      <c r="B326" t="s">
        <v>583</v>
      </c>
      <c r="C326" t="s">
        <v>587</v>
      </c>
      <c r="D326">
        <v>1</v>
      </c>
      <c r="E326">
        <v>6</v>
      </c>
      <c r="H326" t="s">
        <v>83</v>
      </c>
      <c r="K326" t="s">
        <v>95</v>
      </c>
      <c r="L326" t="s">
        <v>63</v>
      </c>
      <c r="M326" s="27">
        <v>0.2</v>
      </c>
      <c r="N326" s="27">
        <v>0.7</v>
      </c>
      <c r="Q326" s="22">
        <f t="shared" si="4"/>
        <v>2.1991148575128551E-2</v>
      </c>
    </row>
    <row r="327" spans="1:17" x14ac:dyDescent="0.3">
      <c r="A327" t="s">
        <v>582</v>
      </c>
      <c r="B327" t="s">
        <v>583</v>
      </c>
      <c r="C327" t="s">
        <v>587</v>
      </c>
      <c r="D327">
        <v>1</v>
      </c>
      <c r="E327">
        <v>7</v>
      </c>
      <c r="H327" t="s">
        <v>83</v>
      </c>
      <c r="K327" t="s">
        <v>95</v>
      </c>
      <c r="L327" t="s">
        <v>63</v>
      </c>
      <c r="M327" s="27">
        <v>0.5</v>
      </c>
      <c r="N327" s="27">
        <v>2.2999999999999998</v>
      </c>
      <c r="Q327" s="22">
        <f t="shared" si="4"/>
        <v>0.4516039439535327</v>
      </c>
    </row>
    <row r="328" spans="1:17" x14ac:dyDescent="0.3">
      <c r="A328" t="s">
        <v>582</v>
      </c>
      <c r="B328" t="s">
        <v>583</v>
      </c>
      <c r="C328" t="s">
        <v>587</v>
      </c>
      <c r="D328">
        <v>1</v>
      </c>
      <c r="E328">
        <v>7</v>
      </c>
      <c r="H328" t="s">
        <v>83</v>
      </c>
      <c r="K328" t="s">
        <v>95</v>
      </c>
      <c r="L328" t="s">
        <v>63</v>
      </c>
      <c r="M328" s="27">
        <v>0.3</v>
      </c>
      <c r="N328" s="27">
        <v>1.8</v>
      </c>
      <c r="Q328" s="22">
        <f t="shared" si="4"/>
        <v>0.12723450247038662</v>
      </c>
    </row>
    <row r="329" spans="1:17" x14ac:dyDescent="0.3">
      <c r="A329" t="s">
        <v>582</v>
      </c>
      <c r="B329" t="s">
        <v>583</v>
      </c>
      <c r="C329" t="s">
        <v>587</v>
      </c>
      <c r="D329">
        <v>1</v>
      </c>
      <c r="E329">
        <v>7</v>
      </c>
      <c r="H329" t="s">
        <v>83</v>
      </c>
      <c r="K329" t="s">
        <v>95</v>
      </c>
      <c r="L329" t="s">
        <v>63</v>
      </c>
      <c r="M329" s="27">
        <v>0.5</v>
      </c>
      <c r="N329" s="27">
        <v>1.7</v>
      </c>
      <c r="Q329" s="22">
        <f t="shared" si="4"/>
        <v>0.33379421944391552</v>
      </c>
    </row>
    <row r="330" spans="1:17" x14ac:dyDescent="0.3">
      <c r="A330" t="s">
        <v>582</v>
      </c>
      <c r="B330" t="s">
        <v>583</v>
      </c>
      <c r="C330" t="s">
        <v>587</v>
      </c>
      <c r="D330">
        <v>1</v>
      </c>
      <c r="E330">
        <v>9</v>
      </c>
      <c r="H330" t="s">
        <v>83</v>
      </c>
      <c r="K330" t="s">
        <v>95</v>
      </c>
      <c r="L330" t="s">
        <v>63</v>
      </c>
      <c r="M330" s="27">
        <v>0.4</v>
      </c>
      <c r="N330" s="27">
        <v>1</v>
      </c>
      <c r="Q330" s="22">
        <f t="shared" si="4"/>
        <v>0.12566370614359174</v>
      </c>
    </row>
    <row r="331" spans="1:17" x14ac:dyDescent="0.3">
      <c r="A331" t="s">
        <v>582</v>
      </c>
      <c r="B331" t="s">
        <v>583</v>
      </c>
      <c r="C331" t="s">
        <v>587</v>
      </c>
      <c r="D331">
        <v>1</v>
      </c>
      <c r="E331">
        <v>9</v>
      </c>
      <c r="H331" t="s">
        <v>83</v>
      </c>
      <c r="K331" t="s">
        <v>95</v>
      </c>
      <c r="L331" t="s">
        <v>63</v>
      </c>
      <c r="M331" s="27">
        <v>0.2</v>
      </c>
      <c r="N331" s="27">
        <v>0.7</v>
      </c>
      <c r="Q331" s="22">
        <f t="shared" si="4"/>
        <v>2.1991148575128551E-2</v>
      </c>
    </row>
    <row r="332" spans="1:17" x14ac:dyDescent="0.3">
      <c r="A332" t="s">
        <v>582</v>
      </c>
      <c r="B332" t="s">
        <v>583</v>
      </c>
      <c r="C332" t="s">
        <v>587</v>
      </c>
      <c r="D332">
        <v>1</v>
      </c>
      <c r="E332">
        <v>9</v>
      </c>
      <c r="H332" t="s">
        <v>83</v>
      </c>
      <c r="K332" t="s">
        <v>95</v>
      </c>
      <c r="L332" t="s">
        <v>63</v>
      </c>
      <c r="M332" s="27">
        <v>0.3</v>
      </c>
      <c r="N332" s="27">
        <v>1.2</v>
      </c>
      <c r="Q332" s="22">
        <f t="shared" si="4"/>
        <v>8.4823001646924412E-2</v>
      </c>
    </row>
    <row r="333" spans="1:17" x14ac:dyDescent="0.3">
      <c r="A333" t="s">
        <v>582</v>
      </c>
      <c r="B333" t="s">
        <v>583</v>
      </c>
      <c r="C333" t="s">
        <v>587</v>
      </c>
      <c r="D333">
        <v>1</v>
      </c>
      <c r="E333">
        <v>12</v>
      </c>
      <c r="H333" t="s">
        <v>83</v>
      </c>
      <c r="K333" t="s">
        <v>95</v>
      </c>
      <c r="L333" t="s">
        <v>63</v>
      </c>
      <c r="M333" s="27">
        <v>0.5</v>
      </c>
      <c r="N333" s="27">
        <v>1.8</v>
      </c>
      <c r="Q333" s="22">
        <f t="shared" si="4"/>
        <v>0.35342917352885173</v>
      </c>
    </row>
    <row r="334" spans="1:17" x14ac:dyDescent="0.3">
      <c r="A334" t="s">
        <v>582</v>
      </c>
      <c r="B334" t="s">
        <v>583</v>
      </c>
      <c r="C334" t="s">
        <v>587</v>
      </c>
      <c r="D334">
        <v>1</v>
      </c>
      <c r="E334">
        <v>12</v>
      </c>
      <c r="H334" t="s">
        <v>83</v>
      </c>
      <c r="K334" t="s">
        <v>95</v>
      </c>
      <c r="L334" t="s">
        <v>63</v>
      </c>
      <c r="M334" s="27">
        <v>0.4</v>
      </c>
      <c r="N334" s="27">
        <v>1</v>
      </c>
      <c r="Q334" s="22">
        <f t="shared" si="4"/>
        <v>0.12566370614359174</v>
      </c>
    </row>
    <row r="335" spans="1:17" x14ac:dyDescent="0.3">
      <c r="A335" t="s">
        <v>504</v>
      </c>
      <c r="B335" t="s">
        <v>583</v>
      </c>
      <c r="C335" t="s">
        <v>586</v>
      </c>
      <c r="D335">
        <v>1</v>
      </c>
      <c r="E335">
        <v>12</v>
      </c>
      <c r="H335" t="s">
        <v>83</v>
      </c>
      <c r="K335" t="s">
        <v>95</v>
      </c>
      <c r="L335" t="s">
        <v>63</v>
      </c>
      <c r="M335" s="27">
        <v>0.4</v>
      </c>
      <c r="N335" s="27">
        <v>3.3</v>
      </c>
      <c r="Q335" s="22">
        <f t="shared" si="4"/>
        <v>0.41469023027385271</v>
      </c>
    </row>
    <row r="336" spans="1:17" x14ac:dyDescent="0.3">
      <c r="A336" t="s">
        <v>504</v>
      </c>
      <c r="B336" t="s">
        <v>583</v>
      </c>
      <c r="C336" t="s">
        <v>586</v>
      </c>
      <c r="D336">
        <v>1</v>
      </c>
      <c r="E336">
        <v>12</v>
      </c>
      <c r="H336" t="s">
        <v>83</v>
      </c>
      <c r="K336" t="s">
        <v>95</v>
      </c>
      <c r="L336" t="s">
        <v>63</v>
      </c>
      <c r="M336" s="27">
        <v>0.4</v>
      </c>
      <c r="N336" s="27">
        <v>1.2</v>
      </c>
      <c r="Q336" s="22">
        <f t="shared" si="4"/>
        <v>0.15079644737231007</v>
      </c>
    </row>
    <row r="337" spans="1:17" x14ac:dyDescent="0.3">
      <c r="A337" t="s">
        <v>504</v>
      </c>
      <c r="B337" t="s">
        <v>583</v>
      </c>
      <c r="C337" t="s">
        <v>586</v>
      </c>
      <c r="D337">
        <v>1</v>
      </c>
      <c r="E337">
        <v>12</v>
      </c>
      <c r="H337" t="s">
        <v>83</v>
      </c>
      <c r="K337" t="s">
        <v>95</v>
      </c>
      <c r="L337" t="s">
        <v>63</v>
      </c>
      <c r="M337" s="27">
        <v>0.5</v>
      </c>
      <c r="N337" s="27">
        <v>1</v>
      </c>
      <c r="Q337" s="22">
        <f t="shared" si="4"/>
        <v>0.19634954084936207</v>
      </c>
    </row>
    <row r="338" spans="1:17" x14ac:dyDescent="0.3">
      <c r="A338" t="s">
        <v>504</v>
      </c>
      <c r="B338" t="s">
        <v>583</v>
      </c>
      <c r="C338" t="s">
        <v>586</v>
      </c>
      <c r="D338">
        <v>1</v>
      </c>
      <c r="E338">
        <v>12</v>
      </c>
      <c r="H338" t="s">
        <v>83</v>
      </c>
      <c r="K338" t="s">
        <v>95</v>
      </c>
      <c r="L338" t="s">
        <v>63</v>
      </c>
      <c r="M338" s="27">
        <v>0.5</v>
      </c>
      <c r="N338" s="27">
        <v>1</v>
      </c>
      <c r="Q338" s="22">
        <f t="shared" si="4"/>
        <v>0.19634954084936207</v>
      </c>
    </row>
    <row r="339" spans="1:17" x14ac:dyDescent="0.3">
      <c r="A339" t="s">
        <v>504</v>
      </c>
      <c r="B339" t="s">
        <v>583</v>
      </c>
      <c r="C339" t="s">
        <v>586</v>
      </c>
      <c r="D339">
        <v>1</v>
      </c>
      <c r="E339">
        <v>12</v>
      </c>
      <c r="H339" t="s">
        <v>83</v>
      </c>
      <c r="K339" t="s">
        <v>95</v>
      </c>
      <c r="L339" t="s">
        <v>63</v>
      </c>
      <c r="M339" s="27">
        <v>0.6</v>
      </c>
      <c r="N339" s="27">
        <v>1.5</v>
      </c>
      <c r="Q339" s="22">
        <f t="shared" si="4"/>
        <v>0.42411500823462212</v>
      </c>
    </row>
    <row r="340" spans="1:17" x14ac:dyDescent="0.3">
      <c r="A340" t="s">
        <v>582</v>
      </c>
      <c r="B340" t="s">
        <v>583</v>
      </c>
      <c r="C340" t="s">
        <v>584</v>
      </c>
      <c r="D340">
        <v>1</v>
      </c>
      <c r="E340">
        <v>2</v>
      </c>
      <c r="H340" t="s">
        <v>83</v>
      </c>
      <c r="K340" t="s">
        <v>95</v>
      </c>
      <c r="L340" t="s">
        <v>63</v>
      </c>
      <c r="M340" s="27">
        <v>0.4</v>
      </c>
      <c r="N340" s="27">
        <v>1.2</v>
      </c>
      <c r="Q340" s="22">
        <f t="shared" ref="Q340:Q403" si="5">PI()*(M340/2)^2*N340</f>
        <v>0.15079644737231007</v>
      </c>
    </row>
    <row r="341" spans="1:17" x14ac:dyDescent="0.3">
      <c r="A341" t="s">
        <v>582</v>
      </c>
      <c r="B341" t="s">
        <v>583</v>
      </c>
      <c r="C341" t="s">
        <v>584</v>
      </c>
      <c r="D341">
        <v>1</v>
      </c>
      <c r="E341">
        <v>2</v>
      </c>
      <c r="H341" t="s">
        <v>83</v>
      </c>
      <c r="K341" t="s">
        <v>95</v>
      </c>
      <c r="L341" t="s">
        <v>63</v>
      </c>
      <c r="M341" s="27">
        <v>0.4</v>
      </c>
      <c r="N341" s="27">
        <v>1.4</v>
      </c>
      <c r="Q341" s="22">
        <f t="shared" si="5"/>
        <v>0.17592918860102841</v>
      </c>
    </row>
    <row r="342" spans="1:17" x14ac:dyDescent="0.3">
      <c r="A342" t="s">
        <v>596</v>
      </c>
      <c r="B342" t="s">
        <v>597</v>
      </c>
      <c r="C342" t="s">
        <v>598</v>
      </c>
      <c r="D342">
        <v>1</v>
      </c>
      <c r="E342">
        <v>2</v>
      </c>
      <c r="H342" t="s">
        <v>599</v>
      </c>
      <c r="K342" t="s">
        <v>95</v>
      </c>
      <c r="L342" t="s">
        <v>63</v>
      </c>
      <c r="M342" s="27">
        <v>0.4</v>
      </c>
      <c r="N342" s="27">
        <v>1.6</v>
      </c>
      <c r="Q342" s="22">
        <f t="shared" si="5"/>
        <v>0.2010619298297468</v>
      </c>
    </row>
    <row r="343" spans="1:17" x14ac:dyDescent="0.3">
      <c r="A343" t="s">
        <v>596</v>
      </c>
      <c r="B343" t="s">
        <v>597</v>
      </c>
      <c r="C343" t="s">
        <v>598</v>
      </c>
      <c r="D343">
        <v>1</v>
      </c>
      <c r="E343">
        <v>2</v>
      </c>
      <c r="H343" t="s">
        <v>599</v>
      </c>
      <c r="K343" t="s">
        <v>95</v>
      </c>
      <c r="L343" t="s">
        <v>63</v>
      </c>
      <c r="M343" s="27">
        <v>0.5</v>
      </c>
      <c r="N343" s="27">
        <v>2.5</v>
      </c>
      <c r="Q343" s="22">
        <f t="shared" si="5"/>
        <v>0.49087385212340517</v>
      </c>
    </row>
    <row r="344" spans="1:17" x14ac:dyDescent="0.3">
      <c r="A344" t="s">
        <v>515</v>
      </c>
      <c r="B344" t="s">
        <v>597</v>
      </c>
      <c r="C344" t="s">
        <v>494</v>
      </c>
      <c r="D344">
        <v>1</v>
      </c>
      <c r="E344">
        <v>2</v>
      </c>
      <c r="H344" t="s">
        <v>599</v>
      </c>
      <c r="K344" t="s">
        <v>95</v>
      </c>
      <c r="L344" t="s">
        <v>63</v>
      </c>
      <c r="M344" s="27">
        <v>0.4</v>
      </c>
      <c r="N344" s="27">
        <v>1.2</v>
      </c>
      <c r="Q344" s="22">
        <f t="shared" si="5"/>
        <v>0.15079644737231007</v>
      </c>
    </row>
    <row r="345" spans="1:17" x14ac:dyDescent="0.3">
      <c r="A345" t="s">
        <v>515</v>
      </c>
      <c r="B345" t="s">
        <v>597</v>
      </c>
      <c r="C345" t="s">
        <v>494</v>
      </c>
      <c r="D345">
        <v>1</v>
      </c>
      <c r="E345">
        <v>2</v>
      </c>
      <c r="H345" t="s">
        <v>599</v>
      </c>
      <c r="K345" t="s">
        <v>95</v>
      </c>
      <c r="L345" t="s">
        <v>63</v>
      </c>
      <c r="M345" s="27">
        <v>0.4</v>
      </c>
      <c r="N345" s="27">
        <v>1.7</v>
      </c>
      <c r="Q345" s="22">
        <f t="shared" si="5"/>
        <v>0.21362830044410594</v>
      </c>
    </row>
    <row r="346" spans="1:17" x14ac:dyDescent="0.3">
      <c r="A346" t="s">
        <v>515</v>
      </c>
      <c r="B346" t="s">
        <v>597</v>
      </c>
      <c r="C346" t="s">
        <v>494</v>
      </c>
      <c r="D346">
        <v>1</v>
      </c>
      <c r="E346">
        <v>2</v>
      </c>
      <c r="H346" t="s">
        <v>599</v>
      </c>
      <c r="K346" t="s">
        <v>95</v>
      </c>
      <c r="L346" t="s">
        <v>63</v>
      </c>
      <c r="M346" s="27">
        <v>0.5</v>
      </c>
      <c r="N346" s="27">
        <v>1.4</v>
      </c>
      <c r="Q346" s="22">
        <f t="shared" si="5"/>
        <v>0.2748893571891069</v>
      </c>
    </row>
    <row r="347" spans="1:17" x14ac:dyDescent="0.3">
      <c r="A347" t="s">
        <v>515</v>
      </c>
      <c r="B347" t="s">
        <v>597</v>
      </c>
      <c r="C347" t="s">
        <v>494</v>
      </c>
      <c r="D347">
        <v>1</v>
      </c>
      <c r="E347">
        <v>4</v>
      </c>
      <c r="H347" t="s">
        <v>599</v>
      </c>
      <c r="K347" t="s">
        <v>95</v>
      </c>
      <c r="L347" t="s">
        <v>63</v>
      </c>
      <c r="M347" s="27">
        <v>0.7</v>
      </c>
      <c r="N347" s="27">
        <v>2.2000000000000002</v>
      </c>
      <c r="Q347" s="22">
        <f t="shared" si="5"/>
        <v>0.84665922014244921</v>
      </c>
    </row>
    <row r="348" spans="1:17" x14ac:dyDescent="0.3">
      <c r="A348" t="s">
        <v>515</v>
      </c>
      <c r="B348" t="s">
        <v>597</v>
      </c>
      <c r="C348" t="s">
        <v>494</v>
      </c>
      <c r="D348">
        <v>1</v>
      </c>
      <c r="E348">
        <v>4</v>
      </c>
      <c r="H348" t="s">
        <v>599</v>
      </c>
      <c r="K348" t="s">
        <v>95</v>
      </c>
      <c r="L348" t="s">
        <v>63</v>
      </c>
      <c r="M348" s="27">
        <v>0.3</v>
      </c>
      <c r="N348" s="27">
        <v>1.1000000000000001</v>
      </c>
      <c r="Q348" s="22">
        <f t="shared" si="5"/>
        <v>7.7754418176347387E-2</v>
      </c>
    </row>
    <row r="349" spans="1:17" x14ac:dyDescent="0.3">
      <c r="A349" t="s">
        <v>515</v>
      </c>
      <c r="B349" t="s">
        <v>597</v>
      </c>
      <c r="C349" t="s">
        <v>494</v>
      </c>
      <c r="D349">
        <v>1</v>
      </c>
      <c r="E349">
        <v>4</v>
      </c>
      <c r="H349" t="s">
        <v>599</v>
      </c>
      <c r="K349" t="s">
        <v>95</v>
      </c>
      <c r="L349" t="s">
        <v>63</v>
      </c>
      <c r="M349" s="27">
        <v>0.3</v>
      </c>
      <c r="N349" s="27">
        <v>1.1000000000000001</v>
      </c>
      <c r="Q349" s="22">
        <f t="shared" si="5"/>
        <v>7.7754418176347387E-2</v>
      </c>
    </row>
    <row r="350" spans="1:17" x14ac:dyDescent="0.3">
      <c r="A350" t="s">
        <v>515</v>
      </c>
      <c r="B350" t="s">
        <v>597</v>
      </c>
      <c r="C350" t="s">
        <v>494</v>
      </c>
      <c r="D350">
        <v>1</v>
      </c>
      <c r="E350">
        <v>4</v>
      </c>
      <c r="H350" t="s">
        <v>599</v>
      </c>
      <c r="K350" t="s">
        <v>95</v>
      </c>
      <c r="L350" t="s">
        <v>63</v>
      </c>
      <c r="M350" s="27">
        <v>0.3</v>
      </c>
      <c r="N350" s="27">
        <v>1.2</v>
      </c>
      <c r="Q350" s="22">
        <f t="shared" si="5"/>
        <v>8.4823001646924412E-2</v>
      </c>
    </row>
    <row r="351" spans="1:17" x14ac:dyDescent="0.3">
      <c r="A351" t="s">
        <v>515</v>
      </c>
      <c r="B351" t="s">
        <v>597</v>
      </c>
      <c r="C351" t="s">
        <v>494</v>
      </c>
      <c r="D351">
        <v>1</v>
      </c>
      <c r="E351">
        <v>4</v>
      </c>
      <c r="H351" t="s">
        <v>599</v>
      </c>
      <c r="K351" t="s">
        <v>95</v>
      </c>
      <c r="L351" t="s">
        <v>63</v>
      </c>
      <c r="M351" s="27">
        <v>0.4</v>
      </c>
      <c r="N351" s="27">
        <v>1.1000000000000001</v>
      </c>
      <c r="Q351" s="22">
        <f t="shared" si="5"/>
        <v>0.13823007675795093</v>
      </c>
    </row>
    <row r="352" spans="1:17" x14ac:dyDescent="0.3">
      <c r="A352" t="s">
        <v>515</v>
      </c>
      <c r="B352" t="s">
        <v>597</v>
      </c>
      <c r="C352" t="s">
        <v>494</v>
      </c>
      <c r="D352">
        <v>1</v>
      </c>
      <c r="E352">
        <v>5</v>
      </c>
      <c r="H352" t="s">
        <v>599</v>
      </c>
      <c r="K352" t="s">
        <v>95</v>
      </c>
      <c r="L352" t="s">
        <v>63</v>
      </c>
      <c r="M352" s="27">
        <v>0.3</v>
      </c>
      <c r="N352" s="27">
        <v>1.2</v>
      </c>
      <c r="Q352" s="22">
        <f t="shared" si="5"/>
        <v>8.4823001646924412E-2</v>
      </c>
    </row>
    <row r="353" spans="1:17" x14ac:dyDescent="0.3">
      <c r="A353" t="s">
        <v>515</v>
      </c>
      <c r="B353" t="s">
        <v>597</v>
      </c>
      <c r="C353" t="s">
        <v>494</v>
      </c>
      <c r="D353">
        <v>1</v>
      </c>
      <c r="E353">
        <v>5</v>
      </c>
      <c r="H353" t="s">
        <v>599</v>
      </c>
      <c r="K353" t="s">
        <v>95</v>
      </c>
      <c r="L353" t="s">
        <v>63</v>
      </c>
      <c r="M353" s="27">
        <v>0.5</v>
      </c>
      <c r="N353" s="27">
        <v>1.3</v>
      </c>
      <c r="Q353" s="22">
        <f t="shared" si="5"/>
        <v>0.25525440310417069</v>
      </c>
    </row>
    <row r="354" spans="1:17" x14ac:dyDescent="0.3">
      <c r="A354" t="s">
        <v>515</v>
      </c>
      <c r="B354" t="s">
        <v>597</v>
      </c>
      <c r="C354" t="s">
        <v>494</v>
      </c>
      <c r="D354">
        <v>1</v>
      </c>
      <c r="E354">
        <v>5</v>
      </c>
      <c r="H354" t="s">
        <v>599</v>
      </c>
      <c r="K354" t="s">
        <v>95</v>
      </c>
      <c r="L354" t="s">
        <v>63</v>
      </c>
      <c r="M354" s="27">
        <v>0.5</v>
      </c>
      <c r="N354" s="27">
        <v>1.5</v>
      </c>
      <c r="Q354" s="22">
        <f t="shared" si="5"/>
        <v>0.2945243112740431</v>
      </c>
    </row>
    <row r="355" spans="1:17" x14ac:dyDescent="0.3">
      <c r="A355" t="s">
        <v>515</v>
      </c>
      <c r="B355" t="s">
        <v>597</v>
      </c>
      <c r="C355" t="s">
        <v>494</v>
      </c>
      <c r="D355">
        <v>1</v>
      </c>
      <c r="E355">
        <v>6</v>
      </c>
      <c r="H355" t="s">
        <v>599</v>
      </c>
      <c r="K355" t="s">
        <v>95</v>
      </c>
      <c r="L355" t="s">
        <v>63</v>
      </c>
      <c r="M355" s="27">
        <v>0.6</v>
      </c>
      <c r="N355" s="27">
        <v>2</v>
      </c>
      <c r="Q355" s="22">
        <f t="shared" si="5"/>
        <v>0.56548667764616278</v>
      </c>
    </row>
    <row r="356" spans="1:17" x14ac:dyDescent="0.3">
      <c r="A356" t="s">
        <v>515</v>
      </c>
      <c r="B356" t="s">
        <v>597</v>
      </c>
      <c r="C356" t="s">
        <v>494</v>
      </c>
      <c r="D356">
        <v>1</v>
      </c>
      <c r="E356">
        <v>6</v>
      </c>
      <c r="H356" t="s">
        <v>599</v>
      </c>
      <c r="K356" t="s">
        <v>95</v>
      </c>
      <c r="L356" t="s">
        <v>63</v>
      </c>
      <c r="M356" s="27">
        <v>0.4</v>
      </c>
      <c r="N356" s="27">
        <v>1.4</v>
      </c>
      <c r="Q356" s="22">
        <f t="shared" si="5"/>
        <v>0.17592918860102841</v>
      </c>
    </row>
    <row r="357" spans="1:17" x14ac:dyDescent="0.3">
      <c r="A357" t="s">
        <v>515</v>
      </c>
      <c r="B357" t="s">
        <v>597</v>
      </c>
      <c r="C357" t="s">
        <v>494</v>
      </c>
      <c r="D357">
        <v>1</v>
      </c>
      <c r="E357">
        <v>6</v>
      </c>
      <c r="H357" t="s">
        <v>599</v>
      </c>
      <c r="K357" t="s">
        <v>95</v>
      </c>
      <c r="L357" t="s">
        <v>63</v>
      </c>
      <c r="M357" s="27">
        <v>1.5</v>
      </c>
      <c r="N357" s="27">
        <v>3.7</v>
      </c>
      <c r="Q357" s="22">
        <f t="shared" si="5"/>
        <v>6.5384397102837575</v>
      </c>
    </row>
    <row r="358" spans="1:17" x14ac:dyDescent="0.3">
      <c r="A358" t="s">
        <v>515</v>
      </c>
      <c r="B358" t="s">
        <v>597</v>
      </c>
      <c r="C358" t="s">
        <v>494</v>
      </c>
      <c r="D358">
        <v>1</v>
      </c>
      <c r="E358">
        <v>6</v>
      </c>
      <c r="H358" t="s">
        <v>599</v>
      </c>
      <c r="K358" t="s">
        <v>95</v>
      </c>
      <c r="L358" t="s">
        <v>63</v>
      </c>
      <c r="M358" s="27">
        <v>0.6</v>
      </c>
      <c r="N358" s="27">
        <v>1.5</v>
      </c>
      <c r="Q358" s="22">
        <f t="shared" si="5"/>
        <v>0.42411500823462212</v>
      </c>
    </row>
    <row r="359" spans="1:17" x14ac:dyDescent="0.3">
      <c r="A359" t="s">
        <v>515</v>
      </c>
      <c r="B359" t="s">
        <v>597</v>
      </c>
      <c r="C359" t="s">
        <v>494</v>
      </c>
      <c r="D359">
        <v>1</v>
      </c>
      <c r="E359">
        <v>6</v>
      </c>
      <c r="H359" t="s">
        <v>599</v>
      </c>
      <c r="K359" t="s">
        <v>95</v>
      </c>
      <c r="L359" t="s">
        <v>63</v>
      </c>
      <c r="M359" s="27">
        <v>0.4</v>
      </c>
      <c r="N359" s="27">
        <v>1.3</v>
      </c>
      <c r="Q359" s="22">
        <f t="shared" si="5"/>
        <v>0.16336281798666927</v>
      </c>
    </row>
    <row r="360" spans="1:17" x14ac:dyDescent="0.3">
      <c r="A360" t="s">
        <v>515</v>
      </c>
      <c r="B360" t="s">
        <v>597</v>
      </c>
      <c r="C360" t="s">
        <v>494</v>
      </c>
      <c r="D360">
        <v>1</v>
      </c>
      <c r="E360">
        <v>6</v>
      </c>
      <c r="H360" t="s">
        <v>599</v>
      </c>
      <c r="K360" t="s">
        <v>95</v>
      </c>
      <c r="L360" t="s">
        <v>63</v>
      </c>
      <c r="M360" s="27">
        <v>0.4</v>
      </c>
      <c r="N360" s="27">
        <v>1.3</v>
      </c>
      <c r="Q360" s="22">
        <f t="shared" si="5"/>
        <v>0.16336281798666927</v>
      </c>
    </row>
    <row r="361" spans="1:17" x14ac:dyDescent="0.3">
      <c r="A361" t="s">
        <v>515</v>
      </c>
      <c r="B361" t="s">
        <v>597</v>
      </c>
      <c r="C361" t="s">
        <v>494</v>
      </c>
      <c r="D361">
        <v>1</v>
      </c>
      <c r="E361">
        <v>6</v>
      </c>
      <c r="H361" t="s">
        <v>599</v>
      </c>
      <c r="K361" t="s">
        <v>95</v>
      </c>
      <c r="L361" t="s">
        <v>63</v>
      </c>
      <c r="M361" s="27">
        <v>0.3</v>
      </c>
      <c r="N361" s="27">
        <v>1.1000000000000001</v>
      </c>
      <c r="Q361" s="22">
        <f t="shared" si="5"/>
        <v>7.7754418176347387E-2</v>
      </c>
    </row>
    <row r="362" spans="1:17" x14ac:dyDescent="0.3">
      <c r="A362" t="s">
        <v>515</v>
      </c>
      <c r="B362" t="s">
        <v>597</v>
      </c>
      <c r="C362" t="s">
        <v>494</v>
      </c>
      <c r="D362">
        <v>1</v>
      </c>
      <c r="E362">
        <v>6</v>
      </c>
      <c r="H362" t="s">
        <v>599</v>
      </c>
      <c r="K362" t="s">
        <v>95</v>
      </c>
      <c r="L362" t="s">
        <v>63</v>
      </c>
      <c r="M362" s="27">
        <v>0.3</v>
      </c>
      <c r="N362" s="27">
        <v>1</v>
      </c>
      <c r="Q362" s="22">
        <f t="shared" si="5"/>
        <v>7.0685834705770348E-2</v>
      </c>
    </row>
    <row r="363" spans="1:17" x14ac:dyDescent="0.3">
      <c r="A363" t="s">
        <v>515</v>
      </c>
      <c r="B363" t="s">
        <v>597</v>
      </c>
      <c r="C363" t="s">
        <v>494</v>
      </c>
      <c r="D363">
        <v>1</v>
      </c>
      <c r="E363">
        <v>6</v>
      </c>
      <c r="H363" t="s">
        <v>599</v>
      </c>
      <c r="K363" t="s">
        <v>95</v>
      </c>
      <c r="L363" t="s">
        <v>63</v>
      </c>
      <c r="M363" s="27">
        <v>0.2</v>
      </c>
      <c r="N363" s="27">
        <v>0.9</v>
      </c>
      <c r="Q363" s="22">
        <f t="shared" si="5"/>
        <v>2.8274333882308142E-2</v>
      </c>
    </row>
    <row r="364" spans="1:17" x14ac:dyDescent="0.3">
      <c r="A364" t="s">
        <v>515</v>
      </c>
      <c r="B364" t="s">
        <v>597</v>
      </c>
      <c r="C364" t="s">
        <v>494</v>
      </c>
      <c r="D364">
        <v>1</v>
      </c>
      <c r="E364">
        <v>6</v>
      </c>
      <c r="H364" t="s">
        <v>599</v>
      </c>
      <c r="K364" t="s">
        <v>95</v>
      </c>
      <c r="L364" t="s">
        <v>63</v>
      </c>
      <c r="M364" s="27">
        <v>0.2</v>
      </c>
      <c r="N364" s="27">
        <v>0.5</v>
      </c>
      <c r="Q364" s="22">
        <f t="shared" si="5"/>
        <v>1.5707963267948967E-2</v>
      </c>
    </row>
    <row r="365" spans="1:17" x14ac:dyDescent="0.3">
      <c r="A365" t="s">
        <v>515</v>
      </c>
      <c r="B365" t="s">
        <v>597</v>
      </c>
      <c r="C365" t="s">
        <v>494</v>
      </c>
      <c r="D365">
        <v>1</v>
      </c>
      <c r="E365">
        <v>6</v>
      </c>
      <c r="H365" t="s">
        <v>599</v>
      </c>
      <c r="K365" t="s">
        <v>95</v>
      </c>
      <c r="L365" t="s">
        <v>63</v>
      </c>
      <c r="M365" s="27">
        <v>0.2</v>
      </c>
      <c r="N365" s="27">
        <v>1.1000000000000001</v>
      </c>
      <c r="Q365" s="22">
        <f t="shared" si="5"/>
        <v>3.4557519189487733E-2</v>
      </c>
    </row>
    <row r="366" spans="1:17" x14ac:dyDescent="0.3">
      <c r="A366" t="s">
        <v>515</v>
      </c>
      <c r="B366" t="s">
        <v>597</v>
      </c>
      <c r="C366" t="s">
        <v>494</v>
      </c>
      <c r="D366">
        <v>1</v>
      </c>
      <c r="E366">
        <v>6</v>
      </c>
      <c r="H366" t="s">
        <v>599</v>
      </c>
      <c r="K366" t="s">
        <v>95</v>
      </c>
      <c r="L366" t="s">
        <v>63</v>
      </c>
      <c r="M366" s="27">
        <v>0.3</v>
      </c>
      <c r="N366" s="27">
        <v>1</v>
      </c>
      <c r="Q366" s="22">
        <f t="shared" si="5"/>
        <v>7.0685834705770348E-2</v>
      </c>
    </row>
    <row r="367" spans="1:17" x14ac:dyDescent="0.3">
      <c r="A367" t="s">
        <v>515</v>
      </c>
      <c r="B367" t="s">
        <v>597</v>
      </c>
      <c r="C367" t="s">
        <v>494</v>
      </c>
      <c r="D367">
        <v>1</v>
      </c>
      <c r="E367">
        <v>6</v>
      </c>
      <c r="H367" t="s">
        <v>599</v>
      </c>
      <c r="K367" t="s">
        <v>95</v>
      </c>
      <c r="L367" t="s">
        <v>63</v>
      </c>
      <c r="M367" s="27">
        <v>0.4</v>
      </c>
      <c r="N367" s="27">
        <v>1.1000000000000001</v>
      </c>
      <c r="Q367" s="22">
        <f t="shared" si="5"/>
        <v>0.13823007675795093</v>
      </c>
    </row>
    <row r="368" spans="1:17" x14ac:dyDescent="0.3">
      <c r="A368" t="s">
        <v>515</v>
      </c>
      <c r="B368" t="s">
        <v>597</v>
      </c>
      <c r="C368" t="s">
        <v>494</v>
      </c>
      <c r="D368">
        <v>1</v>
      </c>
      <c r="E368">
        <v>6</v>
      </c>
      <c r="H368" t="s">
        <v>599</v>
      </c>
      <c r="K368" t="s">
        <v>95</v>
      </c>
      <c r="L368" t="s">
        <v>63</v>
      </c>
      <c r="M368" s="27">
        <v>0.3</v>
      </c>
      <c r="N368" s="27">
        <v>0.8</v>
      </c>
      <c r="Q368" s="22">
        <f t="shared" si="5"/>
        <v>5.6548667764616284E-2</v>
      </c>
    </row>
    <row r="369" spans="1:17" x14ac:dyDescent="0.3">
      <c r="A369" t="s">
        <v>515</v>
      </c>
      <c r="B369" t="s">
        <v>597</v>
      </c>
      <c r="C369" t="s">
        <v>494</v>
      </c>
      <c r="D369">
        <v>1</v>
      </c>
      <c r="E369">
        <v>6</v>
      </c>
      <c r="H369" t="s">
        <v>599</v>
      </c>
      <c r="K369" t="s">
        <v>95</v>
      </c>
      <c r="L369" t="s">
        <v>63</v>
      </c>
      <c r="M369" s="27">
        <v>0.2</v>
      </c>
      <c r="N369" s="27">
        <v>0.9</v>
      </c>
      <c r="Q369" s="22">
        <f t="shared" si="5"/>
        <v>2.8274333882308142E-2</v>
      </c>
    </row>
    <row r="370" spans="1:17" x14ac:dyDescent="0.3">
      <c r="A370" t="s">
        <v>515</v>
      </c>
      <c r="B370" t="s">
        <v>597</v>
      </c>
      <c r="C370" t="s">
        <v>494</v>
      </c>
      <c r="D370">
        <v>1</v>
      </c>
      <c r="E370">
        <v>7</v>
      </c>
      <c r="H370" t="s">
        <v>599</v>
      </c>
      <c r="K370" t="s">
        <v>95</v>
      </c>
      <c r="L370" t="s">
        <v>63</v>
      </c>
      <c r="M370" s="27">
        <v>0.3</v>
      </c>
      <c r="N370" s="27">
        <v>0.9</v>
      </c>
      <c r="Q370" s="22">
        <f t="shared" si="5"/>
        <v>6.3617251235193309E-2</v>
      </c>
    </row>
    <row r="371" spans="1:17" x14ac:dyDescent="0.3">
      <c r="A371" t="s">
        <v>515</v>
      </c>
      <c r="B371" t="s">
        <v>597</v>
      </c>
      <c r="C371" t="s">
        <v>494</v>
      </c>
      <c r="D371">
        <v>1</v>
      </c>
      <c r="E371">
        <v>7</v>
      </c>
      <c r="H371" t="s">
        <v>599</v>
      </c>
      <c r="K371" t="s">
        <v>95</v>
      </c>
      <c r="L371" t="s">
        <v>63</v>
      </c>
      <c r="M371" s="27">
        <v>0.3</v>
      </c>
      <c r="N371" s="27">
        <v>1.4</v>
      </c>
      <c r="Q371" s="22">
        <f t="shared" si="5"/>
        <v>9.8960168588078476E-2</v>
      </c>
    </row>
    <row r="372" spans="1:17" x14ac:dyDescent="0.3">
      <c r="A372" t="s">
        <v>515</v>
      </c>
      <c r="B372" t="s">
        <v>597</v>
      </c>
      <c r="C372" t="s">
        <v>494</v>
      </c>
      <c r="D372">
        <v>1</v>
      </c>
      <c r="E372">
        <v>7</v>
      </c>
      <c r="H372" t="s">
        <v>599</v>
      </c>
      <c r="K372" t="s">
        <v>95</v>
      </c>
      <c r="L372" t="s">
        <v>63</v>
      </c>
      <c r="M372" s="27">
        <v>0.4</v>
      </c>
      <c r="N372" s="27">
        <v>1.1000000000000001</v>
      </c>
      <c r="Q372" s="22">
        <f t="shared" si="5"/>
        <v>0.13823007675795093</v>
      </c>
    </row>
    <row r="373" spans="1:17" x14ac:dyDescent="0.3">
      <c r="A373" t="s">
        <v>515</v>
      </c>
      <c r="B373" t="s">
        <v>597</v>
      </c>
      <c r="C373" t="s">
        <v>494</v>
      </c>
      <c r="D373">
        <v>1</v>
      </c>
      <c r="E373">
        <v>7</v>
      </c>
      <c r="H373" t="s">
        <v>599</v>
      </c>
      <c r="K373" t="s">
        <v>95</v>
      </c>
      <c r="L373" t="s">
        <v>63</v>
      </c>
      <c r="M373" s="27">
        <v>0.4</v>
      </c>
      <c r="N373" s="27">
        <v>1.2</v>
      </c>
      <c r="Q373" s="22">
        <f t="shared" si="5"/>
        <v>0.15079644737231007</v>
      </c>
    </row>
    <row r="374" spans="1:17" x14ac:dyDescent="0.3">
      <c r="A374" t="s">
        <v>515</v>
      </c>
      <c r="B374" t="s">
        <v>597</v>
      </c>
      <c r="C374" t="s">
        <v>494</v>
      </c>
      <c r="D374">
        <v>1</v>
      </c>
      <c r="E374">
        <v>7</v>
      </c>
      <c r="H374" t="s">
        <v>599</v>
      </c>
      <c r="K374" t="s">
        <v>95</v>
      </c>
      <c r="L374" t="s">
        <v>63</v>
      </c>
      <c r="M374" s="27">
        <v>0.4</v>
      </c>
      <c r="N374" s="27">
        <v>0.7</v>
      </c>
      <c r="Q374" s="22">
        <f t="shared" si="5"/>
        <v>8.7964594300514204E-2</v>
      </c>
    </row>
    <row r="375" spans="1:17" x14ac:dyDescent="0.3">
      <c r="A375" t="s">
        <v>515</v>
      </c>
      <c r="B375" t="s">
        <v>597</v>
      </c>
      <c r="C375" t="s">
        <v>494</v>
      </c>
      <c r="D375">
        <v>1</v>
      </c>
      <c r="E375">
        <v>7</v>
      </c>
      <c r="H375" t="s">
        <v>599</v>
      </c>
      <c r="K375" t="s">
        <v>95</v>
      </c>
      <c r="L375" t="s">
        <v>63</v>
      </c>
      <c r="M375" s="27">
        <v>0.5</v>
      </c>
      <c r="N375" s="27">
        <v>2.2999999999999998</v>
      </c>
      <c r="Q375" s="22">
        <f t="shared" si="5"/>
        <v>0.4516039439535327</v>
      </c>
    </row>
    <row r="376" spans="1:17" x14ac:dyDescent="0.3">
      <c r="A376" t="s">
        <v>515</v>
      </c>
      <c r="B376" t="s">
        <v>597</v>
      </c>
      <c r="C376" t="s">
        <v>494</v>
      </c>
      <c r="D376">
        <v>1</v>
      </c>
      <c r="E376">
        <v>7</v>
      </c>
      <c r="H376" t="s">
        <v>599</v>
      </c>
      <c r="K376" t="s">
        <v>95</v>
      </c>
      <c r="L376" t="s">
        <v>63</v>
      </c>
      <c r="M376" s="27">
        <v>0.3</v>
      </c>
      <c r="N376" s="27">
        <v>1.5</v>
      </c>
      <c r="Q376" s="22">
        <f t="shared" si="5"/>
        <v>0.10602875205865553</v>
      </c>
    </row>
    <row r="377" spans="1:17" x14ac:dyDescent="0.3">
      <c r="A377" t="s">
        <v>515</v>
      </c>
      <c r="B377" t="s">
        <v>597</v>
      </c>
      <c r="C377" t="s">
        <v>494</v>
      </c>
      <c r="D377">
        <v>1</v>
      </c>
      <c r="E377">
        <v>7</v>
      </c>
      <c r="H377" t="s">
        <v>599</v>
      </c>
      <c r="K377" t="s">
        <v>95</v>
      </c>
      <c r="L377" t="s">
        <v>63</v>
      </c>
      <c r="M377" s="27">
        <v>0.5</v>
      </c>
      <c r="N377" s="27">
        <v>3.3</v>
      </c>
      <c r="Q377" s="22">
        <f t="shared" si="5"/>
        <v>0.64795348480289483</v>
      </c>
    </row>
    <row r="378" spans="1:17" x14ac:dyDescent="0.3">
      <c r="A378" t="s">
        <v>515</v>
      </c>
      <c r="B378" t="s">
        <v>597</v>
      </c>
      <c r="C378" t="s">
        <v>494</v>
      </c>
      <c r="D378">
        <v>1</v>
      </c>
      <c r="E378">
        <v>7</v>
      </c>
      <c r="H378" t="s">
        <v>599</v>
      </c>
      <c r="K378" t="s">
        <v>95</v>
      </c>
      <c r="L378" t="s">
        <v>63</v>
      </c>
      <c r="M378" s="27">
        <v>0.3</v>
      </c>
      <c r="N378" s="27">
        <v>1.2</v>
      </c>
      <c r="Q378" s="22">
        <f t="shared" si="5"/>
        <v>8.4823001646924412E-2</v>
      </c>
    </row>
    <row r="379" spans="1:17" x14ac:dyDescent="0.3">
      <c r="A379" t="s">
        <v>515</v>
      </c>
      <c r="B379" t="s">
        <v>597</v>
      </c>
      <c r="C379" t="s">
        <v>494</v>
      </c>
      <c r="D379">
        <v>1</v>
      </c>
      <c r="E379">
        <v>7</v>
      </c>
      <c r="H379" t="s">
        <v>599</v>
      </c>
      <c r="K379" t="s">
        <v>95</v>
      </c>
      <c r="L379" t="s">
        <v>63</v>
      </c>
      <c r="M379" s="27">
        <v>0.4</v>
      </c>
      <c r="N379" s="27">
        <v>1.4</v>
      </c>
      <c r="Q379" s="22">
        <f t="shared" si="5"/>
        <v>0.17592918860102841</v>
      </c>
    </row>
    <row r="380" spans="1:17" x14ac:dyDescent="0.3">
      <c r="A380" t="s">
        <v>515</v>
      </c>
      <c r="B380" t="s">
        <v>597</v>
      </c>
      <c r="C380" t="s">
        <v>494</v>
      </c>
      <c r="D380">
        <v>1</v>
      </c>
      <c r="E380">
        <v>8</v>
      </c>
      <c r="H380" t="s">
        <v>599</v>
      </c>
      <c r="K380" t="s">
        <v>95</v>
      </c>
      <c r="L380" t="s">
        <v>63</v>
      </c>
      <c r="M380" s="27">
        <v>0.4</v>
      </c>
      <c r="N380" s="27">
        <v>1.3</v>
      </c>
      <c r="Q380" s="22">
        <f t="shared" si="5"/>
        <v>0.16336281798666927</v>
      </c>
    </row>
    <row r="381" spans="1:17" x14ac:dyDescent="0.3">
      <c r="A381" t="s">
        <v>515</v>
      </c>
      <c r="B381" t="s">
        <v>597</v>
      </c>
      <c r="C381" t="s">
        <v>494</v>
      </c>
      <c r="D381">
        <v>1</v>
      </c>
      <c r="E381">
        <v>8</v>
      </c>
      <c r="H381" t="s">
        <v>599</v>
      </c>
      <c r="K381" t="s">
        <v>95</v>
      </c>
      <c r="L381" t="s">
        <v>63</v>
      </c>
      <c r="M381" s="27">
        <v>0.3</v>
      </c>
      <c r="N381" s="27">
        <v>1.1000000000000001</v>
      </c>
      <c r="Q381" s="22">
        <f t="shared" si="5"/>
        <v>7.7754418176347387E-2</v>
      </c>
    </row>
    <row r="382" spans="1:17" x14ac:dyDescent="0.3">
      <c r="A382" t="s">
        <v>515</v>
      </c>
      <c r="B382" t="s">
        <v>597</v>
      </c>
      <c r="C382" t="s">
        <v>600</v>
      </c>
      <c r="D382">
        <v>1</v>
      </c>
      <c r="E382">
        <v>3</v>
      </c>
      <c r="H382" t="s">
        <v>599</v>
      </c>
      <c r="K382" t="s">
        <v>95</v>
      </c>
      <c r="L382" t="s">
        <v>63</v>
      </c>
      <c r="M382" s="27">
        <v>0.3</v>
      </c>
      <c r="N382" s="27">
        <v>0.9</v>
      </c>
      <c r="Q382" s="22">
        <f t="shared" si="5"/>
        <v>6.3617251235193309E-2</v>
      </c>
    </row>
    <row r="383" spans="1:17" x14ac:dyDescent="0.3">
      <c r="A383" t="s">
        <v>515</v>
      </c>
      <c r="B383" t="s">
        <v>597</v>
      </c>
      <c r="C383" t="s">
        <v>600</v>
      </c>
      <c r="D383">
        <v>1</v>
      </c>
      <c r="E383">
        <v>7</v>
      </c>
      <c r="H383" t="s">
        <v>599</v>
      </c>
      <c r="K383" t="s">
        <v>95</v>
      </c>
      <c r="L383" t="s">
        <v>63</v>
      </c>
      <c r="M383" s="27">
        <v>1.5</v>
      </c>
      <c r="N383" s="27">
        <v>2.2999999999999998</v>
      </c>
      <c r="Q383" s="22">
        <f t="shared" si="5"/>
        <v>4.0644354955817947</v>
      </c>
    </row>
    <row r="384" spans="1:17" x14ac:dyDescent="0.3">
      <c r="A384" t="s">
        <v>515</v>
      </c>
      <c r="B384" t="s">
        <v>597</v>
      </c>
      <c r="C384" t="s">
        <v>600</v>
      </c>
      <c r="D384">
        <v>1</v>
      </c>
      <c r="E384">
        <v>7</v>
      </c>
      <c r="H384" t="s">
        <v>599</v>
      </c>
      <c r="K384" t="s">
        <v>95</v>
      </c>
      <c r="L384" t="s">
        <v>63</v>
      </c>
      <c r="M384" s="27">
        <v>0.5</v>
      </c>
      <c r="N384" s="27">
        <v>1.8</v>
      </c>
      <c r="Q384" s="22">
        <f t="shared" si="5"/>
        <v>0.35342917352885173</v>
      </c>
    </row>
    <row r="385" spans="1:17" x14ac:dyDescent="0.3">
      <c r="A385" t="s">
        <v>515</v>
      </c>
      <c r="B385" t="s">
        <v>597</v>
      </c>
      <c r="C385" t="s">
        <v>600</v>
      </c>
      <c r="D385">
        <v>1</v>
      </c>
      <c r="E385">
        <v>7</v>
      </c>
      <c r="H385" t="s">
        <v>599</v>
      </c>
      <c r="K385" t="s">
        <v>95</v>
      </c>
      <c r="L385" t="s">
        <v>63</v>
      </c>
      <c r="M385" s="27">
        <v>0.7</v>
      </c>
      <c r="N385" s="27">
        <v>3.5</v>
      </c>
      <c r="Q385" s="22">
        <f t="shared" si="5"/>
        <v>1.3469578502266235</v>
      </c>
    </row>
    <row r="386" spans="1:17" x14ac:dyDescent="0.3">
      <c r="A386" t="s">
        <v>515</v>
      </c>
      <c r="B386" t="s">
        <v>597</v>
      </c>
      <c r="C386" t="s">
        <v>600</v>
      </c>
      <c r="D386">
        <v>1</v>
      </c>
      <c r="E386">
        <v>7</v>
      </c>
      <c r="H386" t="s">
        <v>599</v>
      </c>
      <c r="K386" t="s">
        <v>95</v>
      </c>
      <c r="L386" t="s">
        <v>63</v>
      </c>
      <c r="M386" s="27">
        <v>0.3</v>
      </c>
      <c r="N386" s="27">
        <v>1.5</v>
      </c>
      <c r="Q386" s="22">
        <f t="shared" si="5"/>
        <v>0.10602875205865553</v>
      </c>
    </row>
    <row r="387" spans="1:17" x14ac:dyDescent="0.3">
      <c r="A387" t="s">
        <v>515</v>
      </c>
      <c r="B387" t="s">
        <v>597</v>
      </c>
      <c r="C387" t="s">
        <v>600</v>
      </c>
      <c r="D387">
        <v>1</v>
      </c>
      <c r="E387">
        <v>7</v>
      </c>
      <c r="H387" t="s">
        <v>599</v>
      </c>
      <c r="K387" t="s">
        <v>95</v>
      </c>
      <c r="L387" t="s">
        <v>63</v>
      </c>
      <c r="M387" s="27">
        <v>0.2</v>
      </c>
      <c r="N387" s="27">
        <v>0.6</v>
      </c>
      <c r="Q387" s="22">
        <f t="shared" si="5"/>
        <v>1.8849555921538759E-2</v>
      </c>
    </row>
    <row r="388" spans="1:17" x14ac:dyDescent="0.3">
      <c r="A388" t="s">
        <v>515</v>
      </c>
      <c r="B388" t="s">
        <v>597</v>
      </c>
      <c r="C388" t="s">
        <v>600</v>
      </c>
      <c r="D388">
        <v>1</v>
      </c>
      <c r="E388">
        <v>7</v>
      </c>
      <c r="H388" t="s">
        <v>599</v>
      </c>
      <c r="K388" t="s">
        <v>95</v>
      </c>
      <c r="L388" t="s">
        <v>63</v>
      </c>
      <c r="M388" s="27">
        <v>0.3</v>
      </c>
      <c r="N388" s="27">
        <v>1.4</v>
      </c>
      <c r="Q388" s="22">
        <f t="shared" si="5"/>
        <v>9.8960168588078476E-2</v>
      </c>
    </row>
    <row r="389" spans="1:17" x14ac:dyDescent="0.3">
      <c r="A389" t="s">
        <v>515</v>
      </c>
      <c r="B389" t="s">
        <v>597</v>
      </c>
      <c r="C389" t="s">
        <v>600</v>
      </c>
      <c r="D389">
        <v>1</v>
      </c>
      <c r="E389">
        <v>8</v>
      </c>
      <c r="H389" t="s">
        <v>599</v>
      </c>
      <c r="K389" t="s">
        <v>95</v>
      </c>
      <c r="L389" t="s">
        <v>63</v>
      </c>
      <c r="M389" s="27">
        <v>0.8</v>
      </c>
      <c r="N389" s="27">
        <v>1.8</v>
      </c>
      <c r="Q389" s="22">
        <f t="shared" si="5"/>
        <v>0.90477868423386054</v>
      </c>
    </row>
    <row r="390" spans="1:17" x14ac:dyDescent="0.3">
      <c r="A390" t="s">
        <v>515</v>
      </c>
      <c r="B390" t="s">
        <v>597</v>
      </c>
      <c r="C390" t="s">
        <v>600</v>
      </c>
      <c r="D390">
        <v>1</v>
      </c>
      <c r="E390">
        <v>8</v>
      </c>
      <c r="H390" t="s">
        <v>599</v>
      </c>
      <c r="K390" t="s">
        <v>95</v>
      </c>
      <c r="L390" t="s">
        <v>63</v>
      </c>
      <c r="M390" s="27">
        <v>0.5</v>
      </c>
      <c r="N390" s="27">
        <v>1.8</v>
      </c>
      <c r="Q390" s="22">
        <f t="shared" si="5"/>
        <v>0.35342917352885173</v>
      </c>
    </row>
    <row r="391" spans="1:17" x14ac:dyDescent="0.3">
      <c r="A391" t="s">
        <v>515</v>
      </c>
      <c r="B391" t="s">
        <v>597</v>
      </c>
      <c r="C391" t="s">
        <v>600</v>
      </c>
      <c r="D391">
        <v>1</v>
      </c>
      <c r="E391">
        <v>8</v>
      </c>
      <c r="H391" t="s">
        <v>599</v>
      </c>
      <c r="K391" t="s">
        <v>95</v>
      </c>
      <c r="L391" t="s">
        <v>63</v>
      </c>
      <c r="M391" s="27">
        <v>0.9</v>
      </c>
      <c r="N391" s="27">
        <v>1.6</v>
      </c>
      <c r="Q391" s="22">
        <f t="shared" si="5"/>
        <v>1.0178760197630932</v>
      </c>
    </row>
    <row r="392" spans="1:17" x14ac:dyDescent="0.3">
      <c r="A392" t="s">
        <v>515</v>
      </c>
      <c r="B392" t="s">
        <v>597</v>
      </c>
      <c r="C392" t="s">
        <v>600</v>
      </c>
      <c r="D392">
        <v>1</v>
      </c>
      <c r="E392">
        <v>8</v>
      </c>
      <c r="H392" t="s">
        <v>599</v>
      </c>
      <c r="K392" t="s">
        <v>95</v>
      </c>
      <c r="L392" t="s">
        <v>63</v>
      </c>
      <c r="M392" s="27">
        <v>0.5</v>
      </c>
      <c r="N392" s="27">
        <v>1.3</v>
      </c>
      <c r="Q392" s="22">
        <f t="shared" si="5"/>
        <v>0.25525440310417069</v>
      </c>
    </row>
    <row r="393" spans="1:17" x14ac:dyDescent="0.3">
      <c r="A393" t="s">
        <v>515</v>
      </c>
      <c r="B393" t="s">
        <v>597</v>
      </c>
      <c r="C393" t="s">
        <v>601</v>
      </c>
      <c r="D393">
        <v>1</v>
      </c>
      <c r="E393">
        <v>4</v>
      </c>
      <c r="H393" t="s">
        <v>599</v>
      </c>
      <c r="K393" t="s">
        <v>95</v>
      </c>
      <c r="L393" t="s">
        <v>63</v>
      </c>
      <c r="M393" s="27">
        <v>0.8</v>
      </c>
      <c r="N393" s="27">
        <v>2.2999999999999998</v>
      </c>
      <c r="Q393" s="22">
        <f t="shared" si="5"/>
        <v>1.1561060965210439</v>
      </c>
    </row>
    <row r="394" spans="1:17" x14ac:dyDescent="0.3">
      <c r="A394" t="s">
        <v>515</v>
      </c>
      <c r="B394" t="s">
        <v>597</v>
      </c>
      <c r="C394" t="s">
        <v>601</v>
      </c>
      <c r="D394">
        <v>1</v>
      </c>
      <c r="E394">
        <v>4</v>
      </c>
      <c r="H394" t="s">
        <v>599</v>
      </c>
      <c r="K394" t="s">
        <v>95</v>
      </c>
      <c r="L394" t="s">
        <v>63</v>
      </c>
      <c r="M394" s="27">
        <v>0.3</v>
      </c>
      <c r="N394" s="27">
        <v>1.2</v>
      </c>
      <c r="Q394" s="22">
        <f t="shared" si="5"/>
        <v>8.4823001646924412E-2</v>
      </c>
    </row>
    <row r="395" spans="1:17" x14ac:dyDescent="0.3">
      <c r="A395" t="s">
        <v>515</v>
      </c>
      <c r="B395" t="s">
        <v>597</v>
      </c>
      <c r="C395" t="s">
        <v>601</v>
      </c>
      <c r="D395">
        <v>1</v>
      </c>
      <c r="E395">
        <v>8</v>
      </c>
      <c r="H395" t="s">
        <v>599</v>
      </c>
      <c r="K395" t="s">
        <v>95</v>
      </c>
      <c r="L395" t="s">
        <v>63</v>
      </c>
      <c r="M395" s="27">
        <v>0.5</v>
      </c>
      <c r="N395" s="27">
        <v>2.5</v>
      </c>
      <c r="Q395" s="22">
        <f t="shared" si="5"/>
        <v>0.49087385212340517</v>
      </c>
    </row>
    <row r="396" spans="1:17" x14ac:dyDescent="0.3">
      <c r="A396" t="s">
        <v>515</v>
      </c>
      <c r="B396" t="s">
        <v>597</v>
      </c>
      <c r="C396" t="s">
        <v>601</v>
      </c>
      <c r="D396">
        <v>1</v>
      </c>
      <c r="E396">
        <v>8</v>
      </c>
      <c r="H396" t="s">
        <v>599</v>
      </c>
      <c r="K396" t="s">
        <v>95</v>
      </c>
      <c r="L396" t="s">
        <v>63</v>
      </c>
      <c r="M396" s="27">
        <v>0.5</v>
      </c>
      <c r="N396" s="27">
        <v>3.5</v>
      </c>
      <c r="Q396" s="22">
        <f t="shared" si="5"/>
        <v>0.68722339297276724</v>
      </c>
    </row>
    <row r="397" spans="1:17" x14ac:dyDescent="0.3">
      <c r="A397" t="s">
        <v>515</v>
      </c>
      <c r="B397" t="s">
        <v>597</v>
      </c>
      <c r="C397" t="s">
        <v>601</v>
      </c>
      <c r="D397">
        <v>1</v>
      </c>
      <c r="E397">
        <v>9</v>
      </c>
      <c r="H397" t="s">
        <v>599</v>
      </c>
      <c r="K397" t="s">
        <v>95</v>
      </c>
      <c r="L397" t="s">
        <v>63</v>
      </c>
      <c r="M397" s="27">
        <v>1</v>
      </c>
      <c r="N397" s="27">
        <v>3</v>
      </c>
      <c r="Q397" s="22">
        <f t="shared" si="5"/>
        <v>2.3561944901923448</v>
      </c>
    </row>
    <row r="398" spans="1:17" x14ac:dyDescent="0.3">
      <c r="A398" t="s">
        <v>515</v>
      </c>
      <c r="B398" t="s">
        <v>597</v>
      </c>
      <c r="C398" t="s">
        <v>601</v>
      </c>
      <c r="D398">
        <v>1</v>
      </c>
      <c r="E398">
        <v>10</v>
      </c>
      <c r="H398" t="s">
        <v>599</v>
      </c>
      <c r="K398" t="s">
        <v>95</v>
      </c>
      <c r="L398" t="s">
        <v>63</v>
      </c>
      <c r="M398" s="27">
        <v>0.4</v>
      </c>
      <c r="N398" s="27">
        <v>1.9</v>
      </c>
      <c r="Q398" s="22">
        <f t="shared" si="5"/>
        <v>0.23876104167282428</v>
      </c>
    </row>
    <row r="399" spans="1:17" x14ac:dyDescent="0.3">
      <c r="A399" t="s">
        <v>515</v>
      </c>
      <c r="B399" t="s">
        <v>597</v>
      </c>
      <c r="C399" t="s">
        <v>601</v>
      </c>
      <c r="D399">
        <v>1</v>
      </c>
      <c r="E399">
        <v>10</v>
      </c>
      <c r="H399" t="s">
        <v>599</v>
      </c>
      <c r="K399" t="s">
        <v>95</v>
      </c>
      <c r="L399" t="s">
        <v>63</v>
      </c>
      <c r="M399" s="27">
        <v>0.5</v>
      </c>
      <c r="N399" s="27">
        <v>2</v>
      </c>
      <c r="Q399" s="22">
        <f t="shared" si="5"/>
        <v>0.39269908169872414</v>
      </c>
    </row>
    <row r="400" spans="1:17" x14ac:dyDescent="0.3">
      <c r="A400" t="s">
        <v>515</v>
      </c>
      <c r="B400" t="s">
        <v>597</v>
      </c>
      <c r="C400" t="s">
        <v>602</v>
      </c>
      <c r="D400">
        <v>1</v>
      </c>
      <c r="E400">
        <v>1</v>
      </c>
      <c r="H400" t="s">
        <v>599</v>
      </c>
      <c r="K400" t="s">
        <v>95</v>
      </c>
      <c r="L400" t="s">
        <v>63</v>
      </c>
      <c r="M400" s="27">
        <v>0.3</v>
      </c>
      <c r="N400" s="27">
        <v>1.5</v>
      </c>
      <c r="Q400" s="22">
        <f t="shared" si="5"/>
        <v>0.10602875205865553</v>
      </c>
    </row>
    <row r="401" spans="1:17" x14ac:dyDescent="0.3">
      <c r="A401" t="s">
        <v>515</v>
      </c>
      <c r="B401" t="s">
        <v>597</v>
      </c>
      <c r="C401" t="s">
        <v>602</v>
      </c>
      <c r="D401">
        <v>1</v>
      </c>
      <c r="E401">
        <v>1</v>
      </c>
      <c r="H401" t="s">
        <v>599</v>
      </c>
      <c r="K401" t="s">
        <v>95</v>
      </c>
      <c r="L401" t="s">
        <v>63</v>
      </c>
      <c r="M401" s="27">
        <v>0.3</v>
      </c>
      <c r="N401" s="27">
        <v>0.7</v>
      </c>
      <c r="Q401" s="22">
        <f t="shared" si="5"/>
        <v>4.9480084294039238E-2</v>
      </c>
    </row>
    <row r="402" spans="1:17" x14ac:dyDescent="0.3">
      <c r="A402" t="s">
        <v>515</v>
      </c>
      <c r="B402" t="s">
        <v>597</v>
      </c>
      <c r="C402" t="s">
        <v>602</v>
      </c>
      <c r="D402">
        <v>1</v>
      </c>
      <c r="E402">
        <v>2</v>
      </c>
      <c r="H402" t="s">
        <v>599</v>
      </c>
      <c r="K402" t="s">
        <v>95</v>
      </c>
      <c r="L402" t="s">
        <v>63</v>
      </c>
      <c r="M402" s="27">
        <v>0.5</v>
      </c>
      <c r="N402" s="27">
        <v>1.7</v>
      </c>
      <c r="Q402" s="22">
        <f t="shared" si="5"/>
        <v>0.33379421944391552</v>
      </c>
    </row>
    <row r="403" spans="1:17" x14ac:dyDescent="0.3">
      <c r="A403" t="s">
        <v>515</v>
      </c>
      <c r="B403" t="s">
        <v>597</v>
      </c>
      <c r="C403" t="s">
        <v>602</v>
      </c>
      <c r="D403">
        <v>1</v>
      </c>
      <c r="E403">
        <v>2</v>
      </c>
      <c r="H403" t="s">
        <v>599</v>
      </c>
      <c r="K403" t="s">
        <v>95</v>
      </c>
      <c r="L403" t="s">
        <v>63</v>
      </c>
      <c r="M403" s="27">
        <v>0.4</v>
      </c>
      <c r="N403" s="27">
        <v>1.6</v>
      </c>
      <c r="Q403" s="22">
        <f t="shared" si="5"/>
        <v>0.2010619298297468</v>
      </c>
    </row>
    <row r="404" spans="1:17" x14ac:dyDescent="0.3">
      <c r="A404" t="s">
        <v>515</v>
      </c>
      <c r="B404" t="s">
        <v>597</v>
      </c>
      <c r="C404" t="s">
        <v>602</v>
      </c>
      <c r="D404">
        <v>1</v>
      </c>
      <c r="E404">
        <v>7</v>
      </c>
      <c r="H404" t="s">
        <v>599</v>
      </c>
      <c r="K404" t="s">
        <v>95</v>
      </c>
      <c r="L404" t="s">
        <v>63</v>
      </c>
      <c r="M404" s="27">
        <v>0.3</v>
      </c>
      <c r="N404" s="27">
        <v>2.2000000000000002</v>
      </c>
      <c r="Q404" s="22">
        <f t="shared" ref="Q404:Q426" si="6">PI()*(M404/2)^2*N404</f>
        <v>0.15550883635269477</v>
      </c>
    </row>
    <row r="405" spans="1:17" x14ac:dyDescent="0.3">
      <c r="A405" t="s">
        <v>515</v>
      </c>
      <c r="B405" t="s">
        <v>597</v>
      </c>
      <c r="C405" t="s">
        <v>602</v>
      </c>
      <c r="D405">
        <v>1</v>
      </c>
      <c r="E405">
        <v>7</v>
      </c>
      <c r="H405" t="s">
        <v>599</v>
      </c>
      <c r="K405" t="s">
        <v>95</v>
      </c>
      <c r="L405" t="s">
        <v>63</v>
      </c>
      <c r="M405" s="27">
        <v>0.6</v>
      </c>
      <c r="N405" s="27">
        <v>1.8</v>
      </c>
      <c r="Q405" s="22">
        <f t="shared" si="6"/>
        <v>0.50893800988154647</v>
      </c>
    </row>
    <row r="406" spans="1:17" x14ac:dyDescent="0.3">
      <c r="A406" t="s">
        <v>515</v>
      </c>
      <c r="B406" t="s">
        <v>597</v>
      </c>
      <c r="C406" t="s">
        <v>602</v>
      </c>
      <c r="D406">
        <v>1</v>
      </c>
      <c r="E406">
        <v>9</v>
      </c>
      <c r="H406" t="s">
        <v>599</v>
      </c>
      <c r="K406" t="s">
        <v>95</v>
      </c>
      <c r="L406" t="s">
        <v>63</v>
      </c>
      <c r="M406" s="27">
        <v>1.2</v>
      </c>
      <c r="N406" s="27">
        <v>3.5</v>
      </c>
      <c r="Q406" s="22">
        <f t="shared" si="6"/>
        <v>3.9584067435231396</v>
      </c>
    </row>
    <row r="407" spans="1:17" x14ac:dyDescent="0.3">
      <c r="A407" t="s">
        <v>515</v>
      </c>
      <c r="B407" t="s">
        <v>597</v>
      </c>
      <c r="C407" t="s">
        <v>602</v>
      </c>
      <c r="D407">
        <v>1</v>
      </c>
      <c r="E407">
        <v>12</v>
      </c>
      <c r="H407" t="s">
        <v>599</v>
      </c>
      <c r="K407" t="s">
        <v>95</v>
      </c>
      <c r="L407" t="s">
        <v>63</v>
      </c>
      <c r="M407" s="27">
        <v>0.3</v>
      </c>
      <c r="N407" s="27">
        <v>1</v>
      </c>
      <c r="Q407" s="22">
        <f t="shared" si="6"/>
        <v>7.0685834705770348E-2</v>
      </c>
    </row>
    <row r="408" spans="1:17" x14ac:dyDescent="0.3">
      <c r="A408" t="s">
        <v>588</v>
      </c>
      <c r="B408" t="s">
        <v>589</v>
      </c>
      <c r="C408" t="s">
        <v>581</v>
      </c>
      <c r="D408">
        <v>1</v>
      </c>
      <c r="E408">
        <v>5</v>
      </c>
      <c r="H408" t="s">
        <v>590</v>
      </c>
      <c r="K408" t="s">
        <v>591</v>
      </c>
      <c r="L408" t="s">
        <v>592</v>
      </c>
      <c r="M408" s="27">
        <v>0.4</v>
      </c>
      <c r="N408" s="27">
        <v>1.2</v>
      </c>
      <c r="Q408" s="22">
        <f t="shared" si="6"/>
        <v>0.15079644737231007</v>
      </c>
    </row>
    <row r="409" spans="1:17" x14ac:dyDescent="0.3">
      <c r="A409" t="s">
        <v>588</v>
      </c>
      <c r="B409" t="s">
        <v>589</v>
      </c>
      <c r="C409" t="s">
        <v>581</v>
      </c>
      <c r="D409">
        <v>1</v>
      </c>
      <c r="E409">
        <v>8</v>
      </c>
      <c r="H409" t="s">
        <v>590</v>
      </c>
      <c r="K409" t="s">
        <v>591</v>
      </c>
      <c r="L409" t="s">
        <v>592</v>
      </c>
      <c r="M409" s="27">
        <v>0.3</v>
      </c>
      <c r="N409" s="27">
        <v>1</v>
      </c>
      <c r="Q409" s="22">
        <f t="shared" si="6"/>
        <v>7.0685834705770348E-2</v>
      </c>
    </row>
    <row r="410" spans="1:17" x14ac:dyDescent="0.3">
      <c r="A410" t="s">
        <v>588</v>
      </c>
      <c r="B410" t="s">
        <v>589</v>
      </c>
      <c r="C410" t="s">
        <v>581</v>
      </c>
      <c r="D410">
        <v>1</v>
      </c>
      <c r="E410">
        <v>8</v>
      </c>
      <c r="H410" t="s">
        <v>590</v>
      </c>
      <c r="K410" t="s">
        <v>591</v>
      </c>
      <c r="L410" t="s">
        <v>592</v>
      </c>
      <c r="M410" s="27">
        <v>0.3</v>
      </c>
      <c r="N410" s="27">
        <v>1.1000000000000001</v>
      </c>
      <c r="Q410" s="22">
        <f t="shared" si="6"/>
        <v>7.7754418176347387E-2</v>
      </c>
    </row>
    <row r="411" spans="1:17" x14ac:dyDescent="0.3">
      <c r="A411" t="s">
        <v>512</v>
      </c>
      <c r="B411" t="s">
        <v>589</v>
      </c>
      <c r="C411" t="s">
        <v>30</v>
      </c>
      <c r="D411">
        <v>1</v>
      </c>
      <c r="E411">
        <v>8</v>
      </c>
      <c r="H411" t="s">
        <v>590</v>
      </c>
      <c r="K411" t="s">
        <v>591</v>
      </c>
      <c r="L411" t="s">
        <v>592</v>
      </c>
      <c r="M411" s="27">
        <v>0.3</v>
      </c>
      <c r="N411" s="27">
        <v>1.1000000000000001</v>
      </c>
      <c r="Q411" s="22">
        <f t="shared" si="6"/>
        <v>7.7754418176347387E-2</v>
      </c>
    </row>
    <row r="412" spans="1:17" x14ac:dyDescent="0.3">
      <c r="A412" t="s">
        <v>512</v>
      </c>
      <c r="B412" t="s">
        <v>589</v>
      </c>
      <c r="C412" t="s">
        <v>30</v>
      </c>
      <c r="D412">
        <v>1</v>
      </c>
      <c r="E412">
        <v>8</v>
      </c>
      <c r="H412" t="s">
        <v>590</v>
      </c>
      <c r="K412" t="s">
        <v>591</v>
      </c>
      <c r="L412" t="s">
        <v>592</v>
      </c>
      <c r="M412" s="27">
        <v>0.3</v>
      </c>
      <c r="N412" s="27">
        <v>1.2</v>
      </c>
      <c r="Q412" s="22">
        <f t="shared" si="6"/>
        <v>8.4823001646924412E-2</v>
      </c>
    </row>
    <row r="413" spans="1:17" x14ac:dyDescent="0.3">
      <c r="A413" t="s">
        <v>512</v>
      </c>
      <c r="B413" t="s">
        <v>589</v>
      </c>
      <c r="C413" t="s">
        <v>30</v>
      </c>
      <c r="D413">
        <v>1</v>
      </c>
      <c r="E413">
        <v>8</v>
      </c>
      <c r="H413" t="s">
        <v>590</v>
      </c>
      <c r="K413" t="s">
        <v>591</v>
      </c>
      <c r="L413" t="s">
        <v>592</v>
      </c>
      <c r="M413" s="27">
        <v>0.3</v>
      </c>
      <c r="N413" s="27">
        <v>1.2</v>
      </c>
      <c r="Q413" s="22">
        <f t="shared" si="6"/>
        <v>8.4823001646924412E-2</v>
      </c>
    </row>
    <row r="414" spans="1:17" x14ac:dyDescent="0.3">
      <c r="A414" t="s">
        <v>512</v>
      </c>
      <c r="B414" t="s">
        <v>589</v>
      </c>
      <c r="C414" t="s">
        <v>30</v>
      </c>
      <c r="D414">
        <v>1</v>
      </c>
      <c r="E414">
        <v>10</v>
      </c>
      <c r="H414" t="s">
        <v>590</v>
      </c>
      <c r="K414" t="s">
        <v>591</v>
      </c>
      <c r="L414" t="s">
        <v>592</v>
      </c>
      <c r="M414" s="27">
        <v>0.4</v>
      </c>
      <c r="N414" s="27">
        <v>1.8</v>
      </c>
      <c r="Q414" s="22">
        <f t="shared" si="6"/>
        <v>0.22619467105846514</v>
      </c>
    </row>
    <row r="415" spans="1:17" x14ac:dyDescent="0.3">
      <c r="A415" t="s">
        <v>512</v>
      </c>
      <c r="B415" t="s">
        <v>589</v>
      </c>
      <c r="C415" t="s">
        <v>30</v>
      </c>
      <c r="D415">
        <v>1</v>
      </c>
      <c r="E415">
        <v>10</v>
      </c>
      <c r="H415" t="s">
        <v>590</v>
      </c>
      <c r="K415" t="s">
        <v>591</v>
      </c>
      <c r="L415" t="s">
        <v>592</v>
      </c>
      <c r="M415" s="27">
        <v>0.2</v>
      </c>
      <c r="N415" s="27">
        <v>0.9</v>
      </c>
      <c r="Q415" s="22">
        <f t="shared" si="6"/>
        <v>2.8274333882308142E-2</v>
      </c>
    </row>
    <row r="416" spans="1:17" x14ac:dyDescent="0.3">
      <c r="A416" t="s">
        <v>512</v>
      </c>
      <c r="B416" t="s">
        <v>589</v>
      </c>
      <c r="C416" t="s">
        <v>30</v>
      </c>
      <c r="D416">
        <v>1</v>
      </c>
      <c r="E416">
        <v>10</v>
      </c>
      <c r="H416" t="s">
        <v>590</v>
      </c>
      <c r="K416" t="s">
        <v>591</v>
      </c>
      <c r="L416" t="s">
        <v>592</v>
      </c>
      <c r="M416" s="27">
        <v>0.7</v>
      </c>
      <c r="N416" s="27">
        <v>1.2</v>
      </c>
      <c r="Q416" s="22">
        <f t="shared" si="6"/>
        <v>0.46181412007769951</v>
      </c>
    </row>
    <row r="417" spans="1:17" x14ac:dyDescent="0.3">
      <c r="A417" t="s">
        <v>512</v>
      </c>
      <c r="B417" t="s">
        <v>589</v>
      </c>
      <c r="C417" t="s">
        <v>30</v>
      </c>
      <c r="D417">
        <v>1</v>
      </c>
      <c r="E417">
        <v>10</v>
      </c>
      <c r="H417" t="s">
        <v>590</v>
      </c>
      <c r="K417" t="s">
        <v>591</v>
      </c>
      <c r="L417" t="s">
        <v>592</v>
      </c>
      <c r="M417" s="27">
        <v>0.3</v>
      </c>
      <c r="N417" s="27">
        <v>1.5</v>
      </c>
      <c r="Q417" s="22">
        <f t="shared" si="6"/>
        <v>0.10602875205865553</v>
      </c>
    </row>
    <row r="418" spans="1:17" x14ac:dyDescent="0.3">
      <c r="A418" t="s">
        <v>512</v>
      </c>
      <c r="B418" t="s">
        <v>589</v>
      </c>
      <c r="C418" t="s">
        <v>30</v>
      </c>
      <c r="D418">
        <v>1</v>
      </c>
      <c r="E418">
        <v>10</v>
      </c>
      <c r="H418" t="s">
        <v>590</v>
      </c>
      <c r="K418" t="s">
        <v>591</v>
      </c>
      <c r="L418" t="s">
        <v>592</v>
      </c>
      <c r="M418" s="27">
        <v>0.2</v>
      </c>
      <c r="N418" s="27">
        <v>1</v>
      </c>
      <c r="Q418" s="22">
        <f t="shared" si="6"/>
        <v>3.1415926535897934E-2</v>
      </c>
    </row>
    <row r="419" spans="1:17" x14ac:dyDescent="0.3">
      <c r="A419" t="s">
        <v>512</v>
      </c>
      <c r="B419" t="s">
        <v>589</v>
      </c>
      <c r="C419" t="s">
        <v>30</v>
      </c>
      <c r="D419">
        <v>1</v>
      </c>
      <c r="E419">
        <v>10</v>
      </c>
      <c r="H419" t="s">
        <v>590</v>
      </c>
      <c r="K419" t="s">
        <v>591</v>
      </c>
      <c r="L419" t="s">
        <v>592</v>
      </c>
      <c r="M419" s="27">
        <v>0.3</v>
      </c>
      <c r="N419" s="27">
        <v>1</v>
      </c>
      <c r="Q419" s="22">
        <f t="shared" si="6"/>
        <v>7.0685834705770348E-2</v>
      </c>
    </row>
    <row r="420" spans="1:17" x14ac:dyDescent="0.3">
      <c r="A420" t="s">
        <v>512</v>
      </c>
      <c r="B420" t="s">
        <v>589</v>
      </c>
      <c r="C420" t="s">
        <v>30</v>
      </c>
      <c r="D420">
        <v>1</v>
      </c>
      <c r="E420">
        <v>10</v>
      </c>
      <c r="H420" t="s">
        <v>590</v>
      </c>
      <c r="K420" t="s">
        <v>591</v>
      </c>
      <c r="L420" t="s">
        <v>592</v>
      </c>
      <c r="M420" s="27">
        <v>0.3</v>
      </c>
      <c r="N420" s="27">
        <v>1</v>
      </c>
      <c r="Q420" s="22">
        <f t="shared" si="6"/>
        <v>7.0685834705770348E-2</v>
      </c>
    </row>
    <row r="421" spans="1:17" x14ac:dyDescent="0.3">
      <c r="A421" t="s">
        <v>512</v>
      </c>
      <c r="B421" t="s">
        <v>589</v>
      </c>
      <c r="C421" t="s">
        <v>593</v>
      </c>
      <c r="D421">
        <v>1</v>
      </c>
      <c r="E421">
        <v>3</v>
      </c>
      <c r="H421" t="s">
        <v>590</v>
      </c>
      <c r="K421" t="s">
        <v>591</v>
      </c>
      <c r="L421" t="s">
        <v>592</v>
      </c>
      <c r="M421" s="27">
        <v>0.2</v>
      </c>
      <c r="N421" s="27">
        <v>1</v>
      </c>
      <c r="Q421" s="22">
        <f t="shared" si="6"/>
        <v>3.1415926535897934E-2</v>
      </c>
    </row>
    <row r="422" spans="1:17" x14ac:dyDescent="0.3">
      <c r="A422" t="s">
        <v>512</v>
      </c>
      <c r="B422" t="s">
        <v>589</v>
      </c>
      <c r="C422" t="s">
        <v>594</v>
      </c>
      <c r="D422">
        <v>1</v>
      </c>
      <c r="E422">
        <v>1</v>
      </c>
      <c r="H422" t="s">
        <v>590</v>
      </c>
      <c r="K422" t="s">
        <v>591</v>
      </c>
      <c r="L422" t="s">
        <v>592</v>
      </c>
      <c r="M422" s="27">
        <v>0.4</v>
      </c>
      <c r="N422" s="27">
        <v>1.4</v>
      </c>
      <c r="Q422" s="22">
        <f t="shared" si="6"/>
        <v>0.17592918860102841</v>
      </c>
    </row>
    <row r="423" spans="1:17" x14ac:dyDescent="0.3">
      <c r="A423" t="s">
        <v>512</v>
      </c>
      <c r="B423" t="s">
        <v>589</v>
      </c>
      <c r="C423" t="s">
        <v>594</v>
      </c>
      <c r="D423">
        <v>1</v>
      </c>
      <c r="E423">
        <v>1</v>
      </c>
      <c r="H423" t="s">
        <v>590</v>
      </c>
      <c r="K423" t="s">
        <v>591</v>
      </c>
      <c r="L423" t="s">
        <v>592</v>
      </c>
      <c r="M423" s="27">
        <v>0.3</v>
      </c>
      <c r="N423" s="27">
        <v>1.4</v>
      </c>
      <c r="Q423" s="22">
        <f t="shared" si="6"/>
        <v>9.8960168588078476E-2</v>
      </c>
    </row>
    <row r="424" spans="1:17" x14ac:dyDescent="0.3">
      <c r="A424" t="s">
        <v>512</v>
      </c>
      <c r="B424" t="s">
        <v>589</v>
      </c>
      <c r="C424" t="s">
        <v>594</v>
      </c>
      <c r="D424">
        <v>1</v>
      </c>
      <c r="E424">
        <v>11</v>
      </c>
      <c r="H424" t="s">
        <v>590</v>
      </c>
      <c r="K424" t="s">
        <v>591</v>
      </c>
      <c r="L424" t="s">
        <v>592</v>
      </c>
      <c r="M424" s="27">
        <v>0.5</v>
      </c>
      <c r="N424" s="27">
        <v>1.9</v>
      </c>
      <c r="Q424" s="22">
        <f t="shared" si="6"/>
        <v>0.37306412761378793</v>
      </c>
    </row>
    <row r="425" spans="1:17" x14ac:dyDescent="0.3">
      <c r="A425" t="s">
        <v>512</v>
      </c>
      <c r="B425" t="s">
        <v>589</v>
      </c>
      <c r="C425" t="s">
        <v>594</v>
      </c>
      <c r="D425">
        <v>1</v>
      </c>
      <c r="E425">
        <v>11</v>
      </c>
      <c r="H425" t="s">
        <v>590</v>
      </c>
      <c r="K425" t="s">
        <v>591</v>
      </c>
      <c r="L425" t="s">
        <v>592</v>
      </c>
      <c r="M425" s="27">
        <v>0.5</v>
      </c>
      <c r="N425" s="27">
        <v>1.1000000000000001</v>
      </c>
      <c r="Q425" s="22">
        <f t="shared" si="6"/>
        <v>0.2159844949342983</v>
      </c>
    </row>
    <row r="426" spans="1:17" x14ac:dyDescent="0.3">
      <c r="A426" t="s">
        <v>512</v>
      </c>
      <c r="B426" t="s">
        <v>589</v>
      </c>
      <c r="C426" t="s">
        <v>595</v>
      </c>
      <c r="D426">
        <v>1</v>
      </c>
      <c r="E426">
        <v>9</v>
      </c>
      <c r="H426" t="s">
        <v>590</v>
      </c>
      <c r="K426" t="s">
        <v>591</v>
      </c>
      <c r="L426" t="s">
        <v>592</v>
      </c>
      <c r="M426" s="27">
        <v>0.5</v>
      </c>
      <c r="N426" s="27">
        <v>1.4</v>
      </c>
      <c r="Q426" s="22">
        <f t="shared" si="6"/>
        <v>0.2748893571891069</v>
      </c>
    </row>
  </sheetData>
  <autoFilter ref="K1:K26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workbookViewId="0">
      <pane ySplit="1" topLeftCell="A432" activePane="bottomLeft" state="frozen"/>
      <selection pane="bottomLeft" activeCell="N445" sqref="N445"/>
    </sheetView>
  </sheetViews>
  <sheetFormatPr defaultRowHeight="15" x14ac:dyDescent="0.3"/>
  <cols>
    <col min="1" max="1" width="13.25" style="7" customWidth="1"/>
    <col min="2" max="3" width="9.125" style="7"/>
    <col min="4" max="5" width="10.375" style="7" customWidth="1"/>
    <col min="6" max="6" width="10.875" style="7" customWidth="1"/>
    <col min="7" max="7" width="11.75" style="7" customWidth="1"/>
    <col min="8" max="8" width="12" style="7" customWidth="1"/>
    <col min="9" max="9" width="17.625" customWidth="1"/>
    <col min="10" max="10" width="13.375" style="10" customWidth="1"/>
    <col min="11" max="11" width="11.375" customWidth="1"/>
    <col min="13" max="14" width="9.125" style="27"/>
    <col min="17" max="17" width="11.625" style="30" customWidth="1"/>
  </cols>
  <sheetData>
    <row r="1" spans="1:1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  <row r="2" spans="1:18" x14ac:dyDescent="0.3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7">
        <v>6.9000000000000006E-2</v>
      </c>
      <c r="N2" s="27">
        <v>0.997</v>
      </c>
      <c r="Q2" s="30">
        <f t="shared" ref="Q2:Q65" si="0">3.1415926*(M2/2)^2*N2</f>
        <v>3.7280627503735501E-3</v>
      </c>
    </row>
    <row r="3" spans="1:18" x14ac:dyDescent="0.3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7">
        <v>0.14599999999999999</v>
      </c>
      <c r="N3" s="27">
        <v>0.82099999999999995</v>
      </c>
      <c r="Q3" s="30">
        <f t="shared" si="0"/>
        <v>1.3744810058593399E-2</v>
      </c>
      <c r="R3" t="s">
        <v>66</v>
      </c>
    </row>
    <row r="4" spans="1:18" x14ac:dyDescent="0.3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7">
        <v>0.14899999999999999</v>
      </c>
      <c r="N4" s="27">
        <v>1.494</v>
      </c>
      <c r="Q4" s="30">
        <f t="shared" si="0"/>
        <v>2.6050316746256096E-2</v>
      </c>
    </row>
    <row r="5" spans="1:18" x14ac:dyDescent="0.3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7">
        <v>4.9000000000000002E-2</v>
      </c>
      <c r="N5" s="27">
        <v>0.70799999999999996</v>
      </c>
      <c r="Q5" s="30">
        <f t="shared" si="0"/>
        <v>1.3351045983702003E-3</v>
      </c>
    </row>
    <row r="6" spans="1:18" x14ac:dyDescent="0.3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7">
        <v>7.4999999999999997E-2</v>
      </c>
      <c r="N6" s="27">
        <v>1.482</v>
      </c>
      <c r="Q6" s="30">
        <f t="shared" si="0"/>
        <v>6.5472753279375E-3</v>
      </c>
    </row>
    <row r="7" spans="1:18" x14ac:dyDescent="0.3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7">
        <v>0.189</v>
      </c>
      <c r="N7" s="27">
        <v>2.9529999999999998</v>
      </c>
      <c r="Q7" s="30">
        <f t="shared" si="0"/>
        <v>8.2847027204590959E-2</v>
      </c>
    </row>
    <row r="8" spans="1:18" x14ac:dyDescent="0.3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7">
        <v>0.127</v>
      </c>
      <c r="N8" s="27">
        <v>1.3779999999999999</v>
      </c>
      <c r="Q8" s="30">
        <f t="shared" si="0"/>
        <v>1.74560723571403E-2</v>
      </c>
    </row>
    <row r="9" spans="1:18" x14ac:dyDescent="0.3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7">
        <v>0.11700000000000001</v>
      </c>
      <c r="N9" s="27">
        <v>1.3460000000000001</v>
      </c>
      <c r="Q9" s="30">
        <f t="shared" si="0"/>
        <v>1.4471270360621102E-2</v>
      </c>
    </row>
    <row r="10" spans="1:18" x14ac:dyDescent="0.3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7">
        <v>0.13</v>
      </c>
      <c r="N10" s="27">
        <v>1.387</v>
      </c>
      <c r="Q10" s="30">
        <f t="shared" si="0"/>
        <v>1.8409968255445001E-2</v>
      </c>
    </row>
    <row r="11" spans="1:18" x14ac:dyDescent="0.3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7">
        <v>0.108</v>
      </c>
      <c r="N11" s="27">
        <v>1.2</v>
      </c>
      <c r="Q11" s="30">
        <f t="shared" si="0"/>
        <v>1.0993060825919998E-2</v>
      </c>
    </row>
    <row r="12" spans="1:18" x14ac:dyDescent="0.3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7">
        <v>0.105</v>
      </c>
      <c r="N12" s="27">
        <v>1.1160000000000001</v>
      </c>
      <c r="Q12" s="30">
        <f t="shared" si="0"/>
        <v>9.6634602977850002E-3</v>
      </c>
    </row>
    <row r="13" spans="1:18" x14ac:dyDescent="0.3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7">
        <v>0.13500000000000001</v>
      </c>
      <c r="N13" s="27">
        <v>1.3009999999999999</v>
      </c>
      <c r="Q13" s="30">
        <f t="shared" si="0"/>
        <v>1.862235955015875E-2</v>
      </c>
    </row>
    <row r="14" spans="1:18" x14ac:dyDescent="0.3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7">
        <v>9.9000000000000005E-2</v>
      </c>
      <c r="N14" s="27">
        <v>0.82899999999999996</v>
      </c>
      <c r="Q14" s="30">
        <f t="shared" si="0"/>
        <v>6.3813827452963504E-3</v>
      </c>
    </row>
    <row r="15" spans="1:18" x14ac:dyDescent="0.3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7">
        <v>7.5999999999999998E-2</v>
      </c>
      <c r="N15" s="27">
        <v>1.1459999999999999</v>
      </c>
      <c r="Q15" s="30">
        <f t="shared" si="0"/>
        <v>5.1987828327023991E-3</v>
      </c>
    </row>
    <row r="16" spans="1:18" x14ac:dyDescent="0.3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7">
        <v>9.1999999999999998E-2</v>
      </c>
      <c r="N16" s="27">
        <v>1.113</v>
      </c>
      <c r="Q16" s="30">
        <f t="shared" si="0"/>
        <v>7.3987898650007995E-3</v>
      </c>
    </row>
    <row r="17" spans="1:17" x14ac:dyDescent="0.3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7">
        <v>7.0999999999999994E-2</v>
      </c>
      <c r="N17" s="27">
        <v>1.3049999999999999</v>
      </c>
      <c r="Q17" s="30">
        <f t="shared" si="0"/>
        <v>5.1667456567657498E-3</v>
      </c>
    </row>
    <row r="18" spans="1:17" x14ac:dyDescent="0.3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7">
        <v>5.8999999999999997E-2</v>
      </c>
      <c r="N18" s="27">
        <v>0.82</v>
      </c>
      <c r="Q18" s="30">
        <f t="shared" si="0"/>
        <v>2.241856187323E-3</v>
      </c>
    </row>
    <row r="19" spans="1:17" x14ac:dyDescent="0.3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7">
        <v>9.6000000000000002E-2</v>
      </c>
      <c r="N19" s="27">
        <v>0.96899999999999997</v>
      </c>
      <c r="Q19" s="30">
        <f t="shared" si="0"/>
        <v>7.0138442405376002E-3</v>
      </c>
    </row>
    <row r="20" spans="1:17" x14ac:dyDescent="0.3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7">
        <v>0.10199999999999999</v>
      </c>
      <c r="N20" s="27">
        <v>1.2629999999999999</v>
      </c>
      <c r="Q20" s="30">
        <f t="shared" si="0"/>
        <v>1.0320329611333797E-2</v>
      </c>
    </row>
    <row r="21" spans="1:17" x14ac:dyDescent="0.3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7">
        <v>9.2999999999999999E-2</v>
      </c>
      <c r="N21" s="27">
        <v>1.127</v>
      </c>
      <c r="Q21" s="30">
        <f t="shared" si="0"/>
        <v>7.6556079914674507E-3</v>
      </c>
    </row>
    <row r="22" spans="1:17" x14ac:dyDescent="0.3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7">
        <v>0.115</v>
      </c>
      <c r="N22" s="27">
        <v>0.99099999999999999</v>
      </c>
      <c r="Q22" s="30">
        <f t="shared" si="0"/>
        <v>1.0293408518946249E-2</v>
      </c>
    </row>
    <row r="23" spans="1:17" x14ac:dyDescent="0.3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7">
        <v>8.6999999999999994E-2</v>
      </c>
      <c r="N23" s="27">
        <v>1.044</v>
      </c>
      <c r="Q23" s="30">
        <f t="shared" si="0"/>
        <v>6.2062444556333996E-3</v>
      </c>
    </row>
    <row r="24" spans="1:17" x14ac:dyDescent="0.3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7">
        <v>0.129</v>
      </c>
      <c r="N24" s="27">
        <v>1.1339999999999999</v>
      </c>
      <c r="Q24" s="30">
        <f t="shared" si="0"/>
        <v>1.4821165236446098E-2</v>
      </c>
    </row>
    <row r="25" spans="1:17" x14ac:dyDescent="0.3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7">
        <v>9.4E-2</v>
      </c>
      <c r="N25" s="27">
        <v>1.212</v>
      </c>
      <c r="Q25" s="30">
        <f t="shared" si="0"/>
        <v>8.4110110007207996E-3</v>
      </c>
    </row>
    <row r="26" spans="1:17" x14ac:dyDescent="0.3">
      <c r="A26" s="7" t="s">
        <v>59</v>
      </c>
      <c r="B26" s="7" t="s">
        <v>47</v>
      </c>
      <c r="C26" s="7" t="s">
        <v>470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7">
        <v>0.1</v>
      </c>
      <c r="N26" s="27">
        <v>1.2</v>
      </c>
      <c r="Q26" s="30">
        <f t="shared" si="0"/>
        <v>9.4247778000000008E-3</v>
      </c>
    </row>
    <row r="27" spans="1:17" x14ac:dyDescent="0.3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7">
        <v>8.8999999999999996E-2</v>
      </c>
      <c r="N27" s="27">
        <v>1.129</v>
      </c>
      <c r="Q27" s="30">
        <f t="shared" si="0"/>
        <v>7.0236656444033494E-3</v>
      </c>
    </row>
    <row r="28" spans="1:17" x14ac:dyDescent="0.3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7">
        <v>8.3000000000000004E-2</v>
      </c>
      <c r="N28" s="27">
        <v>1.329</v>
      </c>
      <c r="Q28" s="30">
        <f t="shared" si="0"/>
        <v>7.1906978397601514E-3</v>
      </c>
    </row>
    <row r="29" spans="1:17" x14ac:dyDescent="0.3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7">
        <v>0.16433333333333333</v>
      </c>
      <c r="N29" s="27">
        <v>0.80200000000000005</v>
      </c>
      <c r="Q29" s="30">
        <f t="shared" si="0"/>
        <v>1.7010440937488745E-2</v>
      </c>
    </row>
    <row r="30" spans="1:17" x14ac:dyDescent="0.3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7">
        <v>0.42233333333333328</v>
      </c>
      <c r="N30" s="27">
        <v>8.81</v>
      </c>
      <c r="Q30" s="30">
        <f t="shared" si="0"/>
        <v>1.234174311698137</v>
      </c>
    </row>
    <row r="31" spans="1:17" x14ac:dyDescent="0.3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7">
        <v>0.15533333333333332</v>
      </c>
      <c r="N31" s="27">
        <v>0.93100000000000005</v>
      </c>
      <c r="Q31" s="30">
        <f t="shared" si="0"/>
        <v>1.7642855570640378E-2</v>
      </c>
    </row>
    <row r="32" spans="1:17" x14ac:dyDescent="0.3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7">
        <v>0.19533333333333336</v>
      </c>
      <c r="N32" s="27">
        <v>1.843</v>
      </c>
      <c r="Q32" s="30">
        <f t="shared" si="0"/>
        <v>5.5229095631707588E-2</v>
      </c>
    </row>
    <row r="33" spans="1:17" x14ac:dyDescent="0.3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7">
        <v>0.11399999999999999</v>
      </c>
      <c r="N33" s="27">
        <v>1.0509999999999999</v>
      </c>
      <c r="Q33" s="30">
        <f t="shared" si="0"/>
        <v>1.0727593109627398E-2</v>
      </c>
    </row>
    <row r="34" spans="1:17" x14ac:dyDescent="0.3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7">
        <v>0.11133333333333334</v>
      </c>
      <c r="N34" s="27">
        <v>1.268</v>
      </c>
      <c r="Q34" s="30">
        <f t="shared" si="0"/>
        <v>1.234410342168169E-2</v>
      </c>
    </row>
    <row r="35" spans="1:17" x14ac:dyDescent="0.3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7">
        <v>0.11066666666666665</v>
      </c>
      <c r="N35" s="27">
        <v>1.198</v>
      </c>
      <c r="Q35" s="30">
        <f t="shared" si="0"/>
        <v>1.1523392374594307E-2</v>
      </c>
    </row>
    <row r="36" spans="1:17" x14ac:dyDescent="0.3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7">
        <v>0.13933333333333334</v>
      </c>
      <c r="N36" s="27">
        <v>1.38</v>
      </c>
      <c r="Q36" s="30">
        <f t="shared" si="0"/>
        <v>2.1041612308625335E-2</v>
      </c>
    </row>
    <row r="37" spans="1:17" x14ac:dyDescent="0.3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7">
        <v>0.12433333333333334</v>
      </c>
      <c r="N37" s="27">
        <v>0.879</v>
      </c>
      <c r="Q37" s="30">
        <f t="shared" si="0"/>
        <v>1.0672198716308519E-2</v>
      </c>
    </row>
    <row r="38" spans="1:17" x14ac:dyDescent="0.3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7">
        <v>0.215</v>
      </c>
      <c r="N38" s="27">
        <v>3.1829999999999998</v>
      </c>
      <c r="Q38" s="30">
        <f t="shared" si="0"/>
        <v>0.11555890884677622</v>
      </c>
    </row>
    <row r="39" spans="1:17" x14ac:dyDescent="0.3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7">
        <v>0.10033333333333333</v>
      </c>
      <c r="N39" s="27">
        <v>1.0740000000000001</v>
      </c>
      <c r="Q39" s="30">
        <f t="shared" si="0"/>
        <v>8.4915043627192335E-3</v>
      </c>
    </row>
    <row r="40" spans="1:17" x14ac:dyDescent="0.3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7">
        <v>0.104</v>
      </c>
      <c r="N40" s="27">
        <v>1.1160000000000001</v>
      </c>
      <c r="Q40" s="30">
        <f t="shared" si="0"/>
        <v>9.480270891686399E-3</v>
      </c>
    </row>
    <row r="41" spans="1:17" x14ac:dyDescent="0.3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7">
        <v>0.10666666666666667</v>
      </c>
      <c r="N41" s="27">
        <v>1.175</v>
      </c>
      <c r="Q41" s="30">
        <f t="shared" si="0"/>
        <v>1.0499900600888892E-2</v>
      </c>
    </row>
    <row r="42" spans="1:17" x14ac:dyDescent="0.3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7">
        <v>0.17966666666666667</v>
      </c>
      <c r="N42" s="27">
        <v>1.847</v>
      </c>
      <c r="Q42" s="30">
        <f t="shared" si="0"/>
        <v>4.6826509946007677E-2</v>
      </c>
    </row>
    <row r="43" spans="1:17" x14ac:dyDescent="0.3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7">
        <v>0.13033333333333333</v>
      </c>
      <c r="N43" s="27">
        <v>1.139</v>
      </c>
      <c r="Q43" s="30">
        <f t="shared" si="0"/>
        <v>1.519583619504454E-2</v>
      </c>
    </row>
    <row r="44" spans="1:17" x14ac:dyDescent="0.3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7">
        <v>9.7666666666666679E-2</v>
      </c>
      <c r="N44" s="27">
        <v>1.276</v>
      </c>
      <c r="Q44" s="30">
        <f t="shared" si="0"/>
        <v>9.5594582238278467E-3</v>
      </c>
    </row>
    <row r="45" spans="1:17" x14ac:dyDescent="0.3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7">
        <v>0.11699999999999999</v>
      </c>
      <c r="N45" s="27">
        <v>1.294</v>
      </c>
      <c r="Q45" s="30">
        <f t="shared" si="0"/>
        <v>1.39122019663029E-2</v>
      </c>
    </row>
    <row r="46" spans="1:17" x14ac:dyDescent="0.3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7">
        <v>0.152</v>
      </c>
      <c r="N46" s="27">
        <v>1.34</v>
      </c>
      <c r="Q46" s="30">
        <f t="shared" si="0"/>
        <v>2.4315424069184001E-2</v>
      </c>
    </row>
    <row r="47" spans="1:17" x14ac:dyDescent="0.3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7">
        <v>0.12033333333333333</v>
      </c>
      <c r="N47" s="27">
        <v>0.60199999999999998</v>
      </c>
      <c r="Q47" s="30">
        <f t="shared" si="0"/>
        <v>6.8463367920335886E-3</v>
      </c>
    </row>
    <row r="48" spans="1:17" x14ac:dyDescent="0.3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7">
        <v>0.10933333333333334</v>
      </c>
      <c r="N48" s="27">
        <v>1.4410000000000001</v>
      </c>
      <c r="Q48" s="30">
        <f t="shared" si="0"/>
        <v>1.352879240608818E-2</v>
      </c>
    </row>
    <row r="49" spans="1:18" x14ac:dyDescent="0.3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7">
        <v>0.11</v>
      </c>
      <c r="N49" s="27">
        <v>1.236</v>
      </c>
      <c r="Q49" s="30">
        <f t="shared" si="0"/>
        <v>1.1746100572139999E-2</v>
      </c>
    </row>
    <row r="50" spans="1:18" x14ac:dyDescent="0.3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7">
        <v>0.19833333333333333</v>
      </c>
      <c r="N50" s="27">
        <v>1.65</v>
      </c>
      <c r="Q50" s="30">
        <f t="shared" si="0"/>
        <v>5.0975939676520837E-2</v>
      </c>
      <c r="R50" t="s">
        <v>77</v>
      </c>
    </row>
    <row r="51" spans="1:18" x14ac:dyDescent="0.3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7">
        <v>9.7666666666666666E-2</v>
      </c>
      <c r="N51" s="27">
        <v>1.2829999999999999</v>
      </c>
      <c r="Q51" s="30">
        <f t="shared" si="0"/>
        <v>9.6119003927673391E-3</v>
      </c>
    </row>
    <row r="52" spans="1:18" x14ac:dyDescent="0.3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7">
        <v>7.2333333333333333E-2</v>
      </c>
      <c r="N52" s="27">
        <v>1.0409999999999999</v>
      </c>
      <c r="Q52" s="30">
        <f t="shared" si="0"/>
        <v>4.2777712931388158E-3</v>
      </c>
    </row>
    <row r="53" spans="1:18" x14ac:dyDescent="0.3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7">
        <v>0.18233333333333335</v>
      </c>
      <c r="N53" s="27">
        <v>1.974</v>
      </c>
      <c r="Q53" s="30">
        <f t="shared" si="0"/>
        <v>5.1542937450561446E-2</v>
      </c>
    </row>
    <row r="54" spans="1:18" x14ac:dyDescent="0.3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7">
        <v>0.11966666666666666</v>
      </c>
      <c r="N54" s="27">
        <v>1.113</v>
      </c>
      <c r="Q54" s="30">
        <f t="shared" si="0"/>
        <v>1.2517898505975214E-2</v>
      </c>
    </row>
    <row r="55" spans="1:18" x14ac:dyDescent="0.3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7">
        <v>0.11066666666666668</v>
      </c>
      <c r="N55" s="27">
        <v>0.99299999999999999</v>
      </c>
      <c r="Q55" s="30">
        <f t="shared" si="0"/>
        <v>9.5515264006445361E-3</v>
      </c>
    </row>
    <row r="56" spans="1:18" x14ac:dyDescent="0.3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7">
        <v>0.11766666666666666</v>
      </c>
      <c r="N56" s="27">
        <v>1.319</v>
      </c>
      <c r="Q56" s="30">
        <f t="shared" si="0"/>
        <v>1.4343051930972069E-2</v>
      </c>
    </row>
    <row r="57" spans="1:18" x14ac:dyDescent="0.3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7">
        <v>0.18400000000000002</v>
      </c>
      <c r="N57" s="27">
        <v>1.22</v>
      </c>
      <c r="Q57" s="30">
        <f t="shared" si="0"/>
        <v>3.2440336515008009E-2</v>
      </c>
    </row>
    <row r="58" spans="1:18" x14ac:dyDescent="0.3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7">
        <v>0.14766666666666667</v>
      </c>
      <c r="N58" s="27">
        <v>1.1479999999999999</v>
      </c>
      <c r="Q58" s="30">
        <f t="shared" si="0"/>
        <v>1.9660597174130417E-2</v>
      </c>
    </row>
    <row r="59" spans="1:18" x14ac:dyDescent="0.3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7">
        <v>9.7333333333333327E-2</v>
      </c>
      <c r="N59" s="27">
        <v>1.3049999999999999</v>
      </c>
      <c r="Q59" s="30">
        <f t="shared" si="0"/>
        <v>9.7100972399319987E-3</v>
      </c>
    </row>
    <row r="60" spans="1:18" x14ac:dyDescent="0.3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7">
        <v>0.13366666666666668</v>
      </c>
      <c r="N60" s="27">
        <v>1.194</v>
      </c>
      <c r="Q60" s="30">
        <f t="shared" si="0"/>
        <v>1.675484585047457E-2</v>
      </c>
    </row>
    <row r="61" spans="1:18" x14ac:dyDescent="0.3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7">
        <v>0.13133333333333333</v>
      </c>
      <c r="N61" s="27">
        <v>1.194</v>
      </c>
      <c r="Q61" s="30">
        <f t="shared" si="0"/>
        <v>1.6174994250311069E-2</v>
      </c>
    </row>
    <row r="62" spans="1:18" x14ac:dyDescent="0.3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7">
        <v>0.14533333333333334</v>
      </c>
      <c r="N62" s="27">
        <v>1.2030000000000001</v>
      </c>
      <c r="Q62" s="30">
        <f t="shared" si="0"/>
        <v>1.9956573245227472E-2</v>
      </c>
    </row>
    <row r="63" spans="1:18" x14ac:dyDescent="0.3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7">
        <v>0.14133333333333334</v>
      </c>
      <c r="N63" s="27">
        <v>1.292</v>
      </c>
      <c r="Q63" s="30">
        <f t="shared" si="0"/>
        <v>2.0269432584022761E-2</v>
      </c>
    </row>
    <row r="64" spans="1:18" x14ac:dyDescent="0.3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7">
        <v>0.18933333333333333</v>
      </c>
      <c r="N64" s="27">
        <v>1.712</v>
      </c>
      <c r="Q64" s="30">
        <f t="shared" si="0"/>
        <v>4.8200084131163015E-2</v>
      </c>
    </row>
    <row r="65" spans="1:17" x14ac:dyDescent="0.3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7">
        <v>8.3666666666666667E-2</v>
      </c>
      <c r="N65" s="27">
        <v>1.0349999999999999</v>
      </c>
      <c r="Q65" s="30">
        <f t="shared" si="0"/>
        <v>5.6902999175372495E-3</v>
      </c>
    </row>
    <row r="66" spans="1:17" x14ac:dyDescent="0.3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7">
        <v>0.12833333333333333</v>
      </c>
      <c r="N66" s="27">
        <v>1.095</v>
      </c>
      <c r="Q66" s="30">
        <f t="shared" ref="Q66:Q129" si="1">3.1415926*(M66/2)^2*N66</f>
        <v>1.4163902962022915E-2</v>
      </c>
    </row>
    <row r="67" spans="1:17" x14ac:dyDescent="0.3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7">
        <v>0.13066666666666668</v>
      </c>
      <c r="N67" s="27">
        <v>1.468</v>
      </c>
      <c r="Q67" s="30">
        <f t="shared" si="1"/>
        <v>1.9685459388900983E-2</v>
      </c>
    </row>
    <row r="68" spans="1:17" x14ac:dyDescent="0.3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7">
        <v>0.16166666666666665</v>
      </c>
      <c r="N68" s="27">
        <v>1.2749999999999999</v>
      </c>
      <c r="Q68" s="30">
        <f t="shared" si="1"/>
        <v>2.6172247976447911E-2</v>
      </c>
    </row>
    <row r="69" spans="1:17" x14ac:dyDescent="0.3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7">
        <v>0.11133333333333334</v>
      </c>
      <c r="N69" s="27">
        <v>1.39</v>
      </c>
      <c r="Q69" s="30">
        <f t="shared" si="1"/>
        <v>1.3531785296638444E-2</v>
      </c>
    </row>
    <row r="70" spans="1:17" x14ac:dyDescent="0.3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7">
        <v>0.13266666666666668</v>
      </c>
      <c r="N70" s="27">
        <v>1.179</v>
      </c>
      <c r="Q70" s="30">
        <f t="shared" si="1"/>
        <v>1.6297737320390606E-2</v>
      </c>
    </row>
    <row r="71" spans="1:17" x14ac:dyDescent="0.3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7">
        <v>0.12766666666666668</v>
      </c>
      <c r="N71" s="27">
        <v>0.70099999999999996</v>
      </c>
      <c r="Q71" s="30">
        <f t="shared" si="1"/>
        <v>8.9735219696633721E-3</v>
      </c>
    </row>
    <row r="72" spans="1:17" x14ac:dyDescent="0.3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7">
        <v>9.8333333333333328E-2</v>
      </c>
      <c r="N72" s="27">
        <v>0.90600000000000003</v>
      </c>
      <c r="Q72" s="30">
        <f t="shared" si="1"/>
        <v>6.8804935830441673E-3</v>
      </c>
    </row>
    <row r="73" spans="1:17" x14ac:dyDescent="0.3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7">
        <v>0.14666666666666667</v>
      </c>
      <c r="N73" s="27">
        <v>1.179</v>
      </c>
      <c r="Q73" s="30">
        <f t="shared" si="1"/>
        <v>1.9918953721040002E-2</v>
      </c>
    </row>
    <row r="74" spans="1:17" x14ac:dyDescent="0.3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7">
        <v>9.8333333333333328E-2</v>
      </c>
      <c r="N74" s="27">
        <v>1.194</v>
      </c>
      <c r="Q74" s="30">
        <f t="shared" si="1"/>
        <v>9.0676703511641671E-3</v>
      </c>
    </row>
    <row r="75" spans="1:17" x14ac:dyDescent="0.3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7">
        <v>0.11533333333333334</v>
      </c>
      <c r="N75" s="27">
        <v>1.2769999999999999</v>
      </c>
      <c r="Q75" s="30">
        <f t="shared" si="1"/>
        <v>1.3341063747748426E-2</v>
      </c>
    </row>
    <row r="76" spans="1:17" x14ac:dyDescent="0.3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7">
        <v>0.30933333333333329</v>
      </c>
      <c r="N76" s="27">
        <v>3.7570000000000001</v>
      </c>
      <c r="Q76" s="30">
        <f t="shared" si="1"/>
        <v>0.28234786753098517</v>
      </c>
    </row>
    <row r="77" spans="1:17" x14ac:dyDescent="0.3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7">
        <v>0.13500000000000001</v>
      </c>
      <c r="N77" s="27">
        <v>1.1990000000000001</v>
      </c>
      <c r="Q77" s="30">
        <f t="shared" si="1"/>
        <v>1.7162343659216251E-2</v>
      </c>
    </row>
    <row r="78" spans="1:17" x14ac:dyDescent="0.3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7">
        <v>0.17033333333333334</v>
      </c>
      <c r="N78" s="27">
        <v>1.19</v>
      </c>
      <c r="Q78" s="30">
        <f t="shared" si="1"/>
        <v>2.7116655654235388E-2</v>
      </c>
    </row>
    <row r="79" spans="1:17" x14ac:dyDescent="0.3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7">
        <v>0.17</v>
      </c>
      <c r="N79" s="27">
        <v>1.2070000000000001</v>
      </c>
      <c r="Q79" s="30">
        <f t="shared" si="1"/>
        <v>2.739649388774501E-2</v>
      </c>
    </row>
    <row r="80" spans="1:17" x14ac:dyDescent="0.3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7">
        <v>0.16899999999999996</v>
      </c>
      <c r="N80" s="27">
        <v>1.5289999999999999</v>
      </c>
      <c r="Q80" s="30">
        <f t="shared" si="1"/>
        <v>3.429815578352733E-2</v>
      </c>
    </row>
    <row r="81" spans="1:17" x14ac:dyDescent="0.3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7">
        <v>0.15066666666666664</v>
      </c>
      <c r="N81" s="27">
        <v>1.204</v>
      </c>
      <c r="Q81" s="30">
        <f t="shared" si="1"/>
        <v>2.1465980033296705E-2</v>
      </c>
    </row>
    <row r="82" spans="1:17" x14ac:dyDescent="0.3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7">
        <v>0.14899999999999999</v>
      </c>
      <c r="N82" s="27">
        <v>1.2729999999999999</v>
      </c>
      <c r="Q82" s="30">
        <f t="shared" si="1"/>
        <v>2.2196822769734947E-2</v>
      </c>
    </row>
    <row r="83" spans="1:17" x14ac:dyDescent="0.3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7">
        <v>0.13899999999999998</v>
      </c>
      <c r="N83" s="27">
        <v>1.2090000000000001</v>
      </c>
      <c r="Q83" s="30">
        <f t="shared" si="1"/>
        <v>1.8346185286285347E-2</v>
      </c>
    </row>
    <row r="84" spans="1:17" x14ac:dyDescent="0.3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7">
        <v>0.15166666666666667</v>
      </c>
      <c r="N84" s="27">
        <v>1.288</v>
      </c>
      <c r="Q84" s="30">
        <f t="shared" si="1"/>
        <v>2.3269444775647779E-2</v>
      </c>
    </row>
    <row r="85" spans="1:17" x14ac:dyDescent="0.3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7">
        <v>0.15366666666666665</v>
      </c>
      <c r="N85" s="27">
        <v>1.212</v>
      </c>
      <c r="Q85" s="30">
        <f t="shared" si="1"/>
        <v>2.2477698165134858E-2</v>
      </c>
    </row>
    <row r="86" spans="1:17" x14ac:dyDescent="0.3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7">
        <v>9.799999999999999E-2</v>
      </c>
      <c r="N86" s="27">
        <v>1.425</v>
      </c>
      <c r="Q86" s="30">
        <f t="shared" si="1"/>
        <v>1.0748723461454997E-2</v>
      </c>
    </row>
    <row r="87" spans="1:17" x14ac:dyDescent="0.3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7">
        <v>0.19166666666666665</v>
      </c>
      <c r="N87" s="27">
        <v>0.874</v>
      </c>
      <c r="Q87" s="30">
        <f t="shared" si="1"/>
        <v>2.521706201804861E-2</v>
      </c>
    </row>
    <row r="88" spans="1:17" x14ac:dyDescent="0.3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7">
        <v>0.13300000000000001</v>
      </c>
      <c r="N88" s="27">
        <v>1.157</v>
      </c>
      <c r="Q88" s="30">
        <f t="shared" si="1"/>
        <v>1.6074094411779954E-2</v>
      </c>
    </row>
    <row r="89" spans="1:17" x14ac:dyDescent="0.3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7">
        <v>0.10733333333333334</v>
      </c>
      <c r="N89" s="27">
        <v>1.23</v>
      </c>
      <c r="Q89" s="30">
        <f t="shared" si="1"/>
        <v>1.1129206977228665E-2</v>
      </c>
    </row>
    <row r="90" spans="1:17" x14ac:dyDescent="0.3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7">
        <v>0.11599999999999999</v>
      </c>
      <c r="N90" s="27">
        <v>1.115</v>
      </c>
      <c r="Q90" s="30">
        <f t="shared" si="1"/>
        <v>1.1783674019635999E-2</v>
      </c>
    </row>
    <row r="91" spans="1:17" x14ac:dyDescent="0.3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7">
        <v>0.11033333333333334</v>
      </c>
      <c r="N91" s="27">
        <v>1.268</v>
      </c>
      <c r="Q91" s="30">
        <f t="shared" si="1"/>
        <v>1.2123348945667356E-2</v>
      </c>
    </row>
    <row r="92" spans="1:17" x14ac:dyDescent="0.3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7">
        <v>9.4333333333333338E-2</v>
      </c>
      <c r="N92" s="27">
        <v>0.78900000000000003</v>
      </c>
      <c r="Q92" s="30">
        <f t="shared" si="1"/>
        <v>5.5143869634990171E-3</v>
      </c>
    </row>
    <row r="93" spans="1:17" x14ac:dyDescent="0.3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7">
        <v>0.13333333333333333</v>
      </c>
      <c r="N93" s="27">
        <v>1.153</v>
      </c>
      <c r="Q93" s="30">
        <f t="shared" si="1"/>
        <v>1.6098916745777778E-2</v>
      </c>
    </row>
    <row r="94" spans="1:17" x14ac:dyDescent="0.3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7">
        <v>0.10833333333333334</v>
      </c>
      <c r="N94" s="27">
        <v>1.0940000000000001</v>
      </c>
      <c r="Q94" s="30">
        <f t="shared" si="1"/>
        <v>1.0083966830618058E-2</v>
      </c>
    </row>
    <row r="95" spans="1:17" x14ac:dyDescent="0.3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7">
        <v>0.10966666666666668</v>
      </c>
      <c r="N95" s="27">
        <v>0.57999999999999996</v>
      </c>
      <c r="Q95" s="30">
        <f t="shared" si="1"/>
        <v>5.4785692299341117E-3</v>
      </c>
    </row>
    <row r="96" spans="1:17" x14ac:dyDescent="0.3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7">
        <v>0.15033333333333335</v>
      </c>
      <c r="N96" s="27">
        <v>0.63800000000000001</v>
      </c>
      <c r="Q96" s="30">
        <f t="shared" si="1"/>
        <v>1.1324554521222191E-2</v>
      </c>
    </row>
    <row r="97" spans="1:17" x14ac:dyDescent="0.3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7">
        <v>0.17233333333333334</v>
      </c>
      <c r="N97" s="27">
        <v>1.49</v>
      </c>
      <c r="Q97" s="30">
        <f t="shared" si="1"/>
        <v>3.4754794034652391E-2</v>
      </c>
    </row>
    <row r="98" spans="1:17" x14ac:dyDescent="0.3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7">
        <v>0.18833333333333332</v>
      </c>
      <c r="N98" s="27">
        <v>1.071</v>
      </c>
      <c r="Q98" s="30">
        <f t="shared" si="1"/>
        <v>2.9835528207616247E-2</v>
      </c>
    </row>
    <row r="99" spans="1:17" x14ac:dyDescent="0.3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7">
        <v>0.16666666666666666</v>
      </c>
      <c r="N99" s="27">
        <v>1.1379999999999999</v>
      </c>
      <c r="Q99" s="30">
        <f t="shared" si="1"/>
        <v>2.4827308186111108E-2</v>
      </c>
    </row>
    <row r="100" spans="1:17" x14ac:dyDescent="0.3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7">
        <v>0.18666666666666665</v>
      </c>
      <c r="N100" s="27">
        <v>0.83199999999999996</v>
      </c>
      <c r="Q100" s="30">
        <f t="shared" si="1"/>
        <v>2.276914615409777E-2</v>
      </c>
    </row>
    <row r="101" spans="1:17" x14ac:dyDescent="0.3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7">
        <v>8.1000000000000003E-2</v>
      </c>
      <c r="N101" s="27">
        <v>1.149</v>
      </c>
      <c r="Q101" s="30">
        <f t="shared" si="1"/>
        <v>5.9207938542103497E-3</v>
      </c>
    </row>
    <row r="102" spans="1:17" x14ac:dyDescent="0.3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7">
        <v>0.104</v>
      </c>
      <c r="N102" s="27">
        <v>0.96</v>
      </c>
      <c r="Q102" s="30">
        <f t="shared" si="1"/>
        <v>8.1550717347839991E-3</v>
      </c>
    </row>
    <row r="103" spans="1:17" x14ac:dyDescent="0.3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7">
        <v>0.11099999999999999</v>
      </c>
      <c r="N103" s="27">
        <v>0.70499999999999996</v>
      </c>
      <c r="Q103" s="30">
        <f t="shared" si="1"/>
        <v>6.8222078773357477E-3</v>
      </c>
    </row>
    <row r="104" spans="1:17" x14ac:dyDescent="0.3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7">
        <v>8.8666666666666671E-2</v>
      </c>
      <c r="N104" s="27">
        <v>0.67200000000000004</v>
      </c>
      <c r="Q104" s="30">
        <f t="shared" si="1"/>
        <v>4.1493484854378676E-3</v>
      </c>
    </row>
    <row r="105" spans="1:17" x14ac:dyDescent="0.3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7">
        <v>0.11033333333333334</v>
      </c>
      <c r="N105" s="27">
        <v>1.3420000000000001</v>
      </c>
      <c r="Q105" s="30">
        <f t="shared" si="1"/>
        <v>1.2830863000856146E-2</v>
      </c>
    </row>
    <row r="106" spans="1:17" x14ac:dyDescent="0.3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7">
        <v>0.11733333333333333</v>
      </c>
      <c r="N106" s="27">
        <v>1.28</v>
      </c>
      <c r="Q106" s="30">
        <f t="shared" si="1"/>
        <v>1.3840209404814221E-2</v>
      </c>
    </row>
    <row r="107" spans="1:17" x14ac:dyDescent="0.3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7">
        <v>0.1476666666666667</v>
      </c>
      <c r="N107" s="27">
        <v>1.5760000000000001</v>
      </c>
      <c r="Q107" s="30">
        <f t="shared" si="1"/>
        <v>2.699050622511286E-2</v>
      </c>
    </row>
    <row r="108" spans="1:17" x14ac:dyDescent="0.3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7">
        <v>0.21666666666666665</v>
      </c>
      <c r="N108" s="27">
        <v>2.0859999999999999</v>
      </c>
      <c r="Q108" s="30">
        <f t="shared" si="1"/>
        <v>7.691098650336109E-2</v>
      </c>
    </row>
    <row r="109" spans="1:17" x14ac:dyDescent="0.3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7">
        <v>0.14366666666666664</v>
      </c>
      <c r="N109" s="27">
        <v>1.167</v>
      </c>
      <c r="Q109" s="30">
        <f t="shared" si="1"/>
        <v>1.8917892831232106E-2</v>
      </c>
    </row>
    <row r="110" spans="1:17" x14ac:dyDescent="0.3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7">
        <v>0.11766666666666666</v>
      </c>
      <c r="N110" s="27">
        <v>1.022</v>
      </c>
      <c r="Q110" s="30">
        <f t="shared" si="1"/>
        <v>1.1113418554551519E-2</v>
      </c>
    </row>
    <row r="111" spans="1:17" x14ac:dyDescent="0.3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7">
        <v>0.16266666666666668</v>
      </c>
      <c r="N111" s="27">
        <v>1.444</v>
      </c>
      <c r="Q111" s="30">
        <f t="shared" si="1"/>
        <v>3.0009185061835385E-2</v>
      </c>
    </row>
    <row r="112" spans="1:17" x14ac:dyDescent="0.3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7">
        <v>9.9000000000000019E-2</v>
      </c>
      <c r="N112" s="27">
        <v>1.0660000000000001</v>
      </c>
      <c r="Q112" s="30">
        <f t="shared" si="1"/>
        <v>8.2057346278479031E-3</v>
      </c>
    </row>
    <row r="113" spans="1:17" x14ac:dyDescent="0.3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7">
        <v>0.14266666666666669</v>
      </c>
      <c r="N113" s="27">
        <v>1.3069999999999999</v>
      </c>
      <c r="Q113" s="30">
        <f t="shared" si="1"/>
        <v>2.0893465971716367E-2</v>
      </c>
    </row>
    <row r="114" spans="1:17" x14ac:dyDescent="0.3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7">
        <v>0.10599999999999998</v>
      </c>
      <c r="N114" s="27">
        <v>0.81899999999999995</v>
      </c>
      <c r="Q114" s="30">
        <f t="shared" si="1"/>
        <v>7.2274568293745969E-3</v>
      </c>
    </row>
    <row r="115" spans="1:17" x14ac:dyDescent="0.3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7">
        <v>9.6666666666666665E-2</v>
      </c>
      <c r="N115" s="27">
        <v>1.04</v>
      </c>
      <c r="Q115" s="30">
        <f t="shared" si="1"/>
        <v>7.6326737546222219E-3</v>
      </c>
    </row>
    <row r="116" spans="1:17" x14ac:dyDescent="0.3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7">
        <v>0.123</v>
      </c>
      <c r="N116" s="27">
        <v>1.444</v>
      </c>
      <c r="Q116" s="30">
        <f t="shared" si="1"/>
        <v>1.7158024754789399E-2</v>
      </c>
    </row>
    <row r="117" spans="1:17" x14ac:dyDescent="0.3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7">
        <v>0.13133333333333333</v>
      </c>
      <c r="N117" s="27">
        <v>1.103</v>
      </c>
      <c r="Q117" s="30">
        <f t="shared" si="1"/>
        <v>1.4942226681820023E-2</v>
      </c>
    </row>
    <row r="118" spans="1:17" x14ac:dyDescent="0.3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7">
        <v>0.10199999999999999</v>
      </c>
      <c r="N118" s="27">
        <v>1.2709999999999999</v>
      </c>
      <c r="Q118" s="30">
        <f t="shared" si="1"/>
        <v>1.0385699870154596E-2</v>
      </c>
    </row>
    <row r="119" spans="1:17" x14ac:dyDescent="0.3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7">
        <v>0.12</v>
      </c>
      <c r="N119" s="27">
        <v>0.92100000000000004</v>
      </c>
      <c r="Q119" s="30">
        <f t="shared" si="1"/>
        <v>1.041626442456E-2</v>
      </c>
    </row>
    <row r="120" spans="1:17" x14ac:dyDescent="0.3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7">
        <v>8.8333333333333333E-2</v>
      </c>
      <c r="N120" s="27">
        <v>0.85</v>
      </c>
      <c r="Q120" s="30">
        <f t="shared" si="1"/>
        <v>5.2090441467986109E-3</v>
      </c>
    </row>
    <row r="121" spans="1:17" x14ac:dyDescent="0.3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7">
        <v>0.10033333333333334</v>
      </c>
      <c r="N121" s="27">
        <v>0.80600000000000005</v>
      </c>
      <c r="Q121" s="30">
        <f t="shared" si="1"/>
        <v>6.372581486360991E-3</v>
      </c>
    </row>
    <row r="122" spans="1:17" x14ac:dyDescent="0.3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7">
        <v>0.13466666666666668</v>
      </c>
      <c r="N122" s="27">
        <v>1.2869999999999999</v>
      </c>
      <c r="Q122" s="30">
        <f t="shared" si="1"/>
        <v>1.8331104856407203E-2</v>
      </c>
    </row>
    <row r="123" spans="1:17" x14ac:dyDescent="0.3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7">
        <v>0.255</v>
      </c>
      <c r="N123" s="27">
        <v>1.21</v>
      </c>
      <c r="Q123" s="30">
        <f t="shared" si="1"/>
        <v>6.1795322791537495E-2</v>
      </c>
    </row>
    <row r="124" spans="1:17" x14ac:dyDescent="0.3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7">
        <v>0.13500000000000001</v>
      </c>
      <c r="N124" s="27">
        <v>1.3160000000000001</v>
      </c>
      <c r="Q124" s="30">
        <f t="shared" si="1"/>
        <v>1.8837067769415003E-2</v>
      </c>
    </row>
    <row r="125" spans="1:17" x14ac:dyDescent="0.3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7">
        <v>8.6333333333333331E-2</v>
      </c>
      <c r="N125" s="27">
        <v>0.81699999999999995</v>
      </c>
      <c r="Q125" s="30">
        <f t="shared" si="1"/>
        <v>4.7826538473580609E-3</v>
      </c>
    </row>
    <row r="126" spans="1:17" x14ac:dyDescent="0.3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7">
        <v>0.10133333333333333</v>
      </c>
      <c r="N126" s="27">
        <v>1.3169999999999999</v>
      </c>
      <c r="Q126" s="30">
        <f t="shared" si="1"/>
        <v>1.0621364344648535E-2</v>
      </c>
    </row>
    <row r="127" spans="1:17" x14ac:dyDescent="0.3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7">
        <v>0.11499999999999999</v>
      </c>
      <c r="N127" s="27">
        <v>1.004</v>
      </c>
      <c r="Q127" s="30">
        <f t="shared" si="1"/>
        <v>1.0428438095884998E-2</v>
      </c>
    </row>
    <row r="128" spans="1:17" x14ac:dyDescent="0.3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7">
        <v>0.13033333333333333</v>
      </c>
      <c r="N128" s="27">
        <v>1.024</v>
      </c>
      <c r="Q128" s="30">
        <f t="shared" si="1"/>
        <v>1.3661577053314845E-2</v>
      </c>
    </row>
    <row r="129" spans="1:18" x14ac:dyDescent="0.3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7">
        <v>8.4000000000000005E-2</v>
      </c>
      <c r="N129" s="27">
        <v>0.90800000000000003</v>
      </c>
      <c r="Q129" s="30">
        <f t="shared" si="1"/>
        <v>5.0319265665312012E-3</v>
      </c>
    </row>
    <row r="130" spans="1:18" x14ac:dyDescent="0.3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7">
        <v>0.17233333333333334</v>
      </c>
      <c r="N130" s="27">
        <v>1.577</v>
      </c>
      <c r="Q130" s="30">
        <f t="shared" ref="Q130:Q193" si="2">3.1415926*(M130/2)^2*N130</f>
        <v>3.6784100800434108E-2</v>
      </c>
    </row>
    <row r="131" spans="1:18" x14ac:dyDescent="0.3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7">
        <v>0.13466666666666668</v>
      </c>
      <c r="N131" s="27">
        <v>1.0680000000000001</v>
      </c>
      <c r="Q131" s="30">
        <f t="shared" si="2"/>
        <v>1.5211825941447472E-2</v>
      </c>
    </row>
    <row r="132" spans="1:18" x14ac:dyDescent="0.3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7">
        <v>0.11633333333333333</v>
      </c>
      <c r="N132" s="27">
        <v>1.34</v>
      </c>
      <c r="Q132" s="30">
        <f t="shared" si="2"/>
        <v>1.4243050587924555E-2</v>
      </c>
    </row>
    <row r="133" spans="1:18" x14ac:dyDescent="0.3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7">
        <v>0.14433333333333334</v>
      </c>
      <c r="N133" s="27">
        <v>1.1279999999999999</v>
      </c>
      <c r="Q133" s="30">
        <f t="shared" si="2"/>
        <v>1.8455773722750535E-2</v>
      </c>
    </row>
    <row r="134" spans="1:18" x14ac:dyDescent="0.3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7">
        <v>7.8E-2</v>
      </c>
      <c r="N134" s="27">
        <v>0.752</v>
      </c>
      <c r="Q134" s="30">
        <f t="shared" si="2"/>
        <v>3.5933284831391999E-3</v>
      </c>
    </row>
    <row r="135" spans="1:18" x14ac:dyDescent="0.3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7">
        <v>0.115</v>
      </c>
      <c r="N135" s="27">
        <v>0.79300000000000004</v>
      </c>
      <c r="Q135" s="30">
        <f t="shared" si="2"/>
        <v>8.2368041932637508E-3</v>
      </c>
    </row>
    <row r="136" spans="1:18" x14ac:dyDescent="0.3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7">
        <v>9.2000000000000012E-2</v>
      </c>
      <c r="N136" s="27">
        <v>0.78200000000000003</v>
      </c>
      <c r="Q136" s="30">
        <f t="shared" si="2"/>
        <v>5.1984309743312021E-3</v>
      </c>
    </row>
    <row r="137" spans="1:18" x14ac:dyDescent="0.3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7">
        <v>9.8000000000000018E-2</v>
      </c>
      <c r="N137" s="27">
        <v>0.80900000000000005</v>
      </c>
      <c r="Q137" s="30">
        <f t="shared" si="2"/>
        <v>6.1022577405734028E-3</v>
      </c>
    </row>
    <row r="138" spans="1:18" x14ac:dyDescent="0.3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7">
        <v>9.0333333333333335E-2</v>
      </c>
      <c r="N138" s="27">
        <v>0.81799999999999995</v>
      </c>
      <c r="Q138" s="30">
        <f t="shared" si="2"/>
        <v>5.2425097874371886E-3</v>
      </c>
    </row>
    <row r="139" spans="1:18" x14ac:dyDescent="0.3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7">
        <v>0.22766666666666668</v>
      </c>
      <c r="N139" s="27">
        <v>1.4390000000000001</v>
      </c>
      <c r="Q139" s="30">
        <f t="shared" si="2"/>
        <v>5.858002677107875E-2</v>
      </c>
      <c r="R139" t="s">
        <v>66</v>
      </c>
    </row>
    <row r="140" spans="1:18" x14ac:dyDescent="0.3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7">
        <v>0.107</v>
      </c>
      <c r="N140" s="27">
        <v>1.1719999999999999</v>
      </c>
      <c r="Q140" s="30">
        <f t="shared" si="2"/>
        <v>1.0538651447478198E-2</v>
      </c>
    </row>
    <row r="141" spans="1:18" x14ac:dyDescent="0.3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7">
        <v>0.14533333333333331</v>
      </c>
      <c r="N141" s="27">
        <v>0.78700000000000003</v>
      </c>
      <c r="Q141" s="30">
        <f t="shared" si="2"/>
        <v>1.3055547085614306E-2</v>
      </c>
    </row>
    <row r="142" spans="1:18" x14ac:dyDescent="0.3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7">
        <v>0.13800000000000001</v>
      </c>
      <c r="N142" s="27">
        <v>1.048</v>
      </c>
      <c r="Q142" s="30">
        <f t="shared" si="2"/>
        <v>1.5675064242292803E-2</v>
      </c>
    </row>
    <row r="143" spans="1:18" x14ac:dyDescent="0.3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7">
        <v>0.11766666666666666</v>
      </c>
      <c r="N143" s="27">
        <v>1.33</v>
      </c>
      <c r="Q143" s="30">
        <f t="shared" si="2"/>
        <v>1.4462667981950608E-2</v>
      </c>
    </row>
    <row r="144" spans="1:18" x14ac:dyDescent="0.3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7">
        <v>0.11033333333333332</v>
      </c>
      <c r="N144" s="27">
        <v>0.55600000000000005</v>
      </c>
      <c r="Q144" s="30">
        <f t="shared" si="2"/>
        <v>5.3159164146617107E-3</v>
      </c>
    </row>
    <row r="145" spans="1:17" x14ac:dyDescent="0.3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7">
        <v>0.13766666666666669</v>
      </c>
      <c r="N145" s="27">
        <v>1.0269999999999999</v>
      </c>
      <c r="Q145" s="30">
        <f t="shared" si="2"/>
        <v>1.5286846736403166E-2</v>
      </c>
    </row>
    <row r="146" spans="1:17" x14ac:dyDescent="0.3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7">
        <v>0.10533333333333333</v>
      </c>
      <c r="N146" s="27">
        <v>1.0069999999999999</v>
      </c>
      <c r="Q146" s="30">
        <f t="shared" si="2"/>
        <v>8.7750782988960888E-3</v>
      </c>
    </row>
    <row r="147" spans="1:17" x14ac:dyDescent="0.3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7">
        <v>0.112</v>
      </c>
      <c r="N147" s="27">
        <v>1.2210000000000001</v>
      </c>
      <c r="Q147" s="30">
        <f t="shared" si="2"/>
        <v>1.2029333994585601E-2</v>
      </c>
    </row>
    <row r="148" spans="1:17" x14ac:dyDescent="0.3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7">
        <v>0.13133333333333333</v>
      </c>
      <c r="N148" s="27">
        <v>1.177</v>
      </c>
      <c r="Q148" s="30">
        <f t="shared" si="2"/>
        <v>1.5944697012241313E-2</v>
      </c>
    </row>
    <row r="149" spans="1:17" x14ac:dyDescent="0.3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7">
        <v>0.10633333333333334</v>
      </c>
      <c r="N149" s="27">
        <v>1.0349999999999999</v>
      </c>
      <c r="Q149" s="30">
        <f t="shared" si="2"/>
        <v>9.1911336313472494E-3</v>
      </c>
    </row>
    <row r="150" spans="1:17" x14ac:dyDescent="0.3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7">
        <v>0.11366666666666665</v>
      </c>
      <c r="N150" s="27">
        <v>1.1439999999999999</v>
      </c>
      <c r="Q150" s="30">
        <f t="shared" si="2"/>
        <v>1.1608661480943508E-2</v>
      </c>
    </row>
    <row r="151" spans="1:17" x14ac:dyDescent="0.3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7">
        <v>0.14933333333333335</v>
      </c>
      <c r="N151" s="27">
        <v>1.1459999999999999</v>
      </c>
      <c r="Q151" s="30">
        <f t="shared" si="2"/>
        <v>2.0071878071227737E-2</v>
      </c>
    </row>
    <row r="152" spans="1:17" x14ac:dyDescent="0.3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7">
        <v>0.16899999999999996</v>
      </c>
      <c r="N152" s="27">
        <v>0.76400000000000001</v>
      </c>
      <c r="Q152" s="30">
        <f t="shared" si="2"/>
        <v>1.7137862013482594E-2</v>
      </c>
    </row>
    <row r="153" spans="1:17" x14ac:dyDescent="0.3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7">
        <v>0.11099999999999999</v>
      </c>
      <c r="N153" s="27">
        <v>1.2969999999999999</v>
      </c>
      <c r="Q153" s="30">
        <f t="shared" si="2"/>
        <v>1.2550927116176546E-2</v>
      </c>
    </row>
    <row r="154" spans="1:17" x14ac:dyDescent="0.3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7">
        <v>8.7000000000000008E-2</v>
      </c>
      <c r="N154" s="27">
        <v>1.1060000000000001</v>
      </c>
      <c r="Q154" s="30">
        <f t="shared" si="2"/>
        <v>6.5748145286691016E-3</v>
      </c>
    </row>
    <row r="155" spans="1:17" x14ac:dyDescent="0.3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7">
        <v>0.107</v>
      </c>
      <c r="N155" s="27">
        <v>1.0640000000000001</v>
      </c>
      <c r="Q155" s="30">
        <f t="shared" si="2"/>
        <v>9.5675129181883988E-3</v>
      </c>
    </row>
    <row r="156" spans="1:17" x14ac:dyDescent="0.3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7">
        <v>0.11899999999999999</v>
      </c>
      <c r="N156" s="27">
        <v>1.3240000000000001</v>
      </c>
      <c r="Q156" s="30">
        <f t="shared" si="2"/>
        <v>1.4725558719646599E-2</v>
      </c>
    </row>
    <row r="157" spans="1:17" x14ac:dyDescent="0.3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7">
        <v>0.14266666666666669</v>
      </c>
      <c r="N157" s="27">
        <v>1.286</v>
      </c>
      <c r="Q157" s="30">
        <f t="shared" si="2"/>
        <v>2.0557763764060634E-2</v>
      </c>
    </row>
    <row r="158" spans="1:17" x14ac:dyDescent="0.3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7">
        <v>0.111</v>
      </c>
      <c r="N158" s="27">
        <v>0.83299999999999996</v>
      </c>
      <c r="Q158" s="30">
        <f t="shared" si="2"/>
        <v>8.0608498749229502E-3</v>
      </c>
    </row>
    <row r="159" spans="1:17" x14ac:dyDescent="0.3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7">
        <v>0.17699999999999996</v>
      </c>
      <c r="N159" s="27">
        <v>0.76800000000000002</v>
      </c>
      <c r="Q159" s="30">
        <f t="shared" si="2"/>
        <v>1.8897207276556794E-2</v>
      </c>
    </row>
    <row r="160" spans="1:17" x14ac:dyDescent="0.3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7">
        <v>0.10299999999999999</v>
      </c>
      <c r="N160" s="27">
        <v>0.998</v>
      </c>
      <c r="Q160" s="30">
        <f t="shared" si="2"/>
        <v>8.3156243954032993E-3</v>
      </c>
    </row>
    <row r="161" spans="1:17" x14ac:dyDescent="0.3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7">
        <v>0.158</v>
      </c>
      <c r="N161" s="27">
        <v>0.67100000000000004</v>
      </c>
      <c r="Q161" s="30">
        <f t="shared" si="2"/>
        <v>1.31560818885386E-2</v>
      </c>
    </row>
    <row r="162" spans="1:17" x14ac:dyDescent="0.3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7">
        <v>0.14766666666666667</v>
      </c>
      <c r="N162" s="27">
        <v>1.0780000000000001</v>
      </c>
      <c r="Q162" s="30">
        <f t="shared" si="2"/>
        <v>1.8461780273268811E-2</v>
      </c>
    </row>
    <row r="163" spans="1:17" x14ac:dyDescent="0.3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7">
        <v>0.10766666666666667</v>
      </c>
      <c r="N163" s="27">
        <v>0.88100000000000001</v>
      </c>
      <c r="Q163" s="30">
        <f t="shared" si="2"/>
        <v>8.0209963293310406E-3</v>
      </c>
    </row>
    <row r="164" spans="1:17" x14ac:dyDescent="0.3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7">
        <v>0.13133333333333333</v>
      </c>
      <c r="N164" s="27">
        <v>1.0820000000000001</v>
      </c>
      <c r="Q164" s="30">
        <f t="shared" si="2"/>
        <v>1.4657741858322091E-2</v>
      </c>
    </row>
    <row r="165" spans="1:17" x14ac:dyDescent="0.3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7">
        <v>0.17433333333333334</v>
      </c>
      <c r="N165" s="27">
        <v>0.76300000000000001</v>
      </c>
      <c r="Q165" s="30">
        <f t="shared" si="2"/>
        <v>1.8212739682882229E-2</v>
      </c>
    </row>
    <row r="166" spans="1:17" x14ac:dyDescent="0.3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7">
        <v>0.10833333333333334</v>
      </c>
      <c r="N166" s="27">
        <v>1.1870000000000001</v>
      </c>
      <c r="Q166" s="30">
        <f t="shared" si="2"/>
        <v>1.0941196186420142E-2</v>
      </c>
    </row>
    <row r="167" spans="1:17" x14ac:dyDescent="0.3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7">
        <v>0.13966666666666669</v>
      </c>
      <c r="N167" s="27">
        <v>1.0820000000000001</v>
      </c>
      <c r="Q167" s="30">
        <f t="shared" si="2"/>
        <v>1.6576875327816262E-2</v>
      </c>
    </row>
    <row r="168" spans="1:17" x14ac:dyDescent="0.3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7">
        <v>0.124</v>
      </c>
      <c r="N168" s="27">
        <v>1.0680000000000001</v>
      </c>
      <c r="Q168" s="30">
        <f t="shared" si="2"/>
        <v>1.2897469127299201E-2</v>
      </c>
    </row>
    <row r="169" spans="1:17" x14ac:dyDescent="0.3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7">
        <v>0.12</v>
      </c>
      <c r="N169" s="27">
        <v>1.0900000000000001</v>
      </c>
      <c r="Q169" s="30">
        <f t="shared" si="2"/>
        <v>1.23276093624E-2</v>
      </c>
    </row>
    <row r="170" spans="1:17" x14ac:dyDescent="0.3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7">
        <v>0.13566666666666669</v>
      </c>
      <c r="N170" s="27">
        <v>0.97199999999999998</v>
      </c>
      <c r="Q170" s="30">
        <f t="shared" si="2"/>
        <v>1.4050845160129805E-2</v>
      </c>
    </row>
    <row r="171" spans="1:17" x14ac:dyDescent="0.3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7">
        <v>0.22866666666666668</v>
      </c>
      <c r="N171" s="27">
        <v>0.80300000000000005</v>
      </c>
      <c r="Q171" s="30">
        <f t="shared" si="2"/>
        <v>3.2976999769034697E-2</v>
      </c>
    </row>
    <row r="172" spans="1:17" x14ac:dyDescent="0.3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7">
        <v>0.11633333333333333</v>
      </c>
      <c r="N172" s="27">
        <v>1.359</v>
      </c>
      <c r="Q172" s="30">
        <f t="shared" si="2"/>
        <v>1.4445004290290648E-2</v>
      </c>
    </row>
    <row r="173" spans="1:17" x14ac:dyDescent="0.3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7">
        <v>9.9333333333333329E-2</v>
      </c>
      <c r="N173" s="27">
        <v>0.85599999999999998</v>
      </c>
      <c r="Q173" s="30">
        <f t="shared" si="2"/>
        <v>6.6336668555095103E-3</v>
      </c>
    </row>
    <row r="174" spans="1:17" x14ac:dyDescent="0.3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7">
        <v>0.10299999999999999</v>
      </c>
      <c r="N174" s="27">
        <v>1.1679999999999999</v>
      </c>
      <c r="Q174" s="30">
        <f t="shared" si="2"/>
        <v>9.7321135208727986E-3</v>
      </c>
    </row>
    <row r="175" spans="1:17" x14ac:dyDescent="0.3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7">
        <v>0.16466666666666666</v>
      </c>
      <c r="N175" s="27">
        <v>1.4610000000000001</v>
      </c>
      <c r="Q175" s="30">
        <f t="shared" si="2"/>
        <v>3.1113686989521931E-2</v>
      </c>
    </row>
    <row r="176" spans="1:17" x14ac:dyDescent="0.3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7">
        <v>8.3333333333333329E-2</v>
      </c>
      <c r="N176" s="27">
        <v>1.0640000000000001</v>
      </c>
      <c r="Q176" s="30">
        <f t="shared" si="2"/>
        <v>5.8032196638888893E-3</v>
      </c>
    </row>
    <row r="177" spans="1:17" x14ac:dyDescent="0.3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7">
        <v>0.125</v>
      </c>
      <c r="N177" s="27">
        <v>1.1180000000000001</v>
      </c>
      <c r="Q177" s="30">
        <f t="shared" si="2"/>
        <v>1.3719923932812501E-2</v>
      </c>
    </row>
    <row r="178" spans="1:17" x14ac:dyDescent="0.3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7">
        <v>0.16566666666666666</v>
      </c>
      <c r="N178" s="27">
        <v>0.628</v>
      </c>
      <c r="Q178" s="30">
        <f t="shared" si="2"/>
        <v>1.353691761174931E-2</v>
      </c>
    </row>
    <row r="179" spans="1:17" x14ac:dyDescent="0.3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7">
        <v>0.13266666666666668</v>
      </c>
      <c r="N179" s="27">
        <v>0.97099999999999997</v>
      </c>
      <c r="Q179" s="30">
        <f t="shared" si="2"/>
        <v>1.3422479167174959E-2</v>
      </c>
    </row>
    <row r="180" spans="1:17" x14ac:dyDescent="0.3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7">
        <v>7.2333333333333333E-2</v>
      </c>
      <c r="N180" s="27">
        <v>0.66100000000000003</v>
      </c>
      <c r="Q180" s="30">
        <f t="shared" si="2"/>
        <v>2.7162409459795945E-3</v>
      </c>
    </row>
    <row r="181" spans="1:17" x14ac:dyDescent="0.3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7">
        <v>9.4666666666666663E-2</v>
      </c>
      <c r="N181" s="27">
        <v>0.78600000000000003</v>
      </c>
      <c r="Q181" s="30">
        <f t="shared" si="2"/>
        <v>5.5323110582789336E-3</v>
      </c>
    </row>
    <row r="182" spans="1:17" x14ac:dyDescent="0.3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7">
        <v>0.12933333333333333</v>
      </c>
      <c r="N182" s="27">
        <v>1.0489999999999999</v>
      </c>
      <c r="Q182" s="30">
        <f t="shared" si="2"/>
        <v>1.3781176785465152E-2</v>
      </c>
    </row>
    <row r="183" spans="1:17" x14ac:dyDescent="0.3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7">
        <v>0.13</v>
      </c>
      <c r="N183" s="27">
        <v>1.089</v>
      </c>
      <c r="Q183" s="30">
        <f t="shared" si="2"/>
        <v>1.4454546092415001E-2</v>
      </c>
    </row>
    <row r="184" spans="1:17" x14ac:dyDescent="0.3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7">
        <v>0.13100000000000001</v>
      </c>
      <c r="N184" s="27">
        <v>1.2350000000000001</v>
      </c>
      <c r="Q184" s="30">
        <f t="shared" si="2"/>
        <v>1.6645598800405254E-2</v>
      </c>
    </row>
    <row r="185" spans="1:17" x14ac:dyDescent="0.3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7">
        <v>8.4666666666666668E-2</v>
      </c>
      <c r="N185" s="27">
        <v>0.77800000000000002</v>
      </c>
      <c r="Q185" s="30">
        <f t="shared" si="2"/>
        <v>4.3802045779245775E-3</v>
      </c>
    </row>
    <row r="186" spans="1:17" x14ac:dyDescent="0.3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7">
        <v>0.14600000000000002</v>
      </c>
      <c r="N186" s="27">
        <v>1.2909999999999999</v>
      </c>
      <c r="Q186" s="30">
        <f t="shared" si="2"/>
        <v>2.1613337132331406E-2</v>
      </c>
    </row>
    <row r="187" spans="1:17" x14ac:dyDescent="0.3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7">
        <v>0.10933333333333332</v>
      </c>
      <c r="N187" s="27">
        <v>1.0389999999999999</v>
      </c>
      <c r="Q187" s="30">
        <f t="shared" si="2"/>
        <v>9.754625475312707E-3</v>
      </c>
    </row>
    <row r="188" spans="1:17" x14ac:dyDescent="0.3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7">
        <v>0.16900000000000001</v>
      </c>
      <c r="N188" s="27">
        <v>1.5209999999999999</v>
      </c>
      <c r="Q188" s="30">
        <f t="shared" si="2"/>
        <v>3.4118701731030154E-2</v>
      </c>
    </row>
    <row r="189" spans="1:17" x14ac:dyDescent="0.3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7">
        <v>8.7000000000000008E-2</v>
      </c>
      <c r="N189" s="27">
        <v>0.66900000000000004</v>
      </c>
      <c r="Q189" s="30">
        <f t="shared" si="2"/>
        <v>3.9769899816271513E-3</v>
      </c>
    </row>
    <row r="190" spans="1:17" x14ac:dyDescent="0.3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7">
        <v>0.114</v>
      </c>
      <c r="N190" s="27">
        <v>1.097</v>
      </c>
      <c r="Q190" s="30">
        <f t="shared" si="2"/>
        <v>1.11971166900678E-2</v>
      </c>
    </row>
    <row r="191" spans="1:17" x14ac:dyDescent="0.3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7">
        <v>0.11766666666666666</v>
      </c>
      <c r="N191" s="27">
        <v>1.3520000000000001</v>
      </c>
      <c r="Q191" s="30">
        <f t="shared" si="2"/>
        <v>1.4701900083907687E-2</v>
      </c>
    </row>
    <row r="192" spans="1:17" x14ac:dyDescent="0.3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7">
        <v>7.5666666666666674E-2</v>
      </c>
      <c r="N192" s="27">
        <v>1.091</v>
      </c>
      <c r="Q192" s="30">
        <f t="shared" si="2"/>
        <v>4.9059580407825399E-3</v>
      </c>
    </row>
    <row r="193" spans="1:18" x14ac:dyDescent="0.3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7">
        <v>0.12766666666666668</v>
      </c>
      <c r="N193" s="27">
        <v>1.383</v>
      </c>
      <c r="Q193" s="30">
        <f t="shared" si="2"/>
        <v>1.7703824370962119E-2</v>
      </c>
    </row>
    <row r="194" spans="1:18" x14ac:dyDescent="0.3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7">
        <v>0.10033333333333333</v>
      </c>
      <c r="N194" s="27">
        <v>0.86699999999999999</v>
      </c>
      <c r="Q194" s="30">
        <f t="shared" ref="Q194:Q251" si="3">3.1415926*(M194/2)^2*N194</f>
        <v>6.8548736335917824E-3</v>
      </c>
    </row>
    <row r="195" spans="1:18" x14ac:dyDescent="0.3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7">
        <v>0.12833333333333333</v>
      </c>
      <c r="N195" s="27">
        <v>0.88500000000000001</v>
      </c>
      <c r="Q195" s="30">
        <f t="shared" si="3"/>
        <v>1.1447538010402082E-2</v>
      </c>
    </row>
    <row r="196" spans="1:18" x14ac:dyDescent="0.3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7">
        <v>0.11566666666666668</v>
      </c>
      <c r="N196" s="27">
        <v>1.248</v>
      </c>
      <c r="Q196" s="30">
        <f t="shared" si="3"/>
        <v>1.311356881027787E-2</v>
      </c>
    </row>
    <row r="197" spans="1:18" x14ac:dyDescent="0.3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7">
        <v>4.7333333333333331E-2</v>
      </c>
      <c r="N197" s="27">
        <v>1.3740000000000001</v>
      </c>
      <c r="Q197" s="30">
        <f t="shared" si="3"/>
        <v>2.4177466266142667E-3</v>
      </c>
    </row>
    <row r="198" spans="1:18" x14ac:dyDescent="0.3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7">
        <v>5.9666666666666666E-2</v>
      </c>
      <c r="N198" s="27">
        <v>0.82899999999999996</v>
      </c>
      <c r="Q198" s="30">
        <f t="shared" si="3"/>
        <v>2.3179707801022609E-3</v>
      </c>
      <c r="R198" t="s">
        <v>66</v>
      </c>
    </row>
    <row r="199" spans="1:18" x14ac:dyDescent="0.3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7">
        <v>4.0333333333333332E-2</v>
      </c>
      <c r="N199" s="27">
        <v>1.2729999999999999</v>
      </c>
      <c r="Q199" s="30">
        <f t="shared" si="3"/>
        <v>1.6264716913236611E-3</v>
      </c>
    </row>
    <row r="200" spans="1:18" x14ac:dyDescent="0.3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7">
        <v>5.7666666666666665E-2</v>
      </c>
      <c r="N200" s="27">
        <v>0.88200000000000001</v>
      </c>
      <c r="Q200" s="30">
        <f t="shared" si="3"/>
        <v>2.3036057606723001E-3</v>
      </c>
    </row>
    <row r="201" spans="1:18" x14ac:dyDescent="0.3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7">
        <v>3.6666666666666667E-2</v>
      </c>
      <c r="N201" s="27">
        <v>0.95799999999999996</v>
      </c>
      <c r="Q201" s="30">
        <f t="shared" si="3"/>
        <v>1.0115753639077778E-3</v>
      </c>
    </row>
    <row r="202" spans="1:18" x14ac:dyDescent="0.3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7">
        <v>3.4333333333333334E-2</v>
      </c>
      <c r="N202" s="27">
        <v>0.85699999999999998</v>
      </c>
      <c r="Q202" s="30">
        <f t="shared" si="3"/>
        <v>7.9341907224010546E-4</v>
      </c>
    </row>
    <row r="203" spans="1:18" x14ac:dyDescent="0.3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7">
        <v>5.1333333333333335E-2</v>
      </c>
      <c r="N203" s="27">
        <v>0.61099999999999999</v>
      </c>
      <c r="Q203" s="30">
        <f t="shared" si="3"/>
        <v>1.264532560335489E-3</v>
      </c>
    </row>
    <row r="204" spans="1:18" x14ac:dyDescent="0.3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7">
        <v>5.8333333333333327E-2</v>
      </c>
      <c r="N204" s="27">
        <v>1.371</v>
      </c>
      <c r="Q204" s="30">
        <f t="shared" si="3"/>
        <v>3.6640459943645827E-3</v>
      </c>
    </row>
    <row r="205" spans="1:18" x14ac:dyDescent="0.3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7">
        <v>5.3333333333333337E-2</v>
      </c>
      <c r="N205" s="27">
        <v>1.0680000000000001</v>
      </c>
      <c r="Q205" s="30">
        <f t="shared" si="3"/>
        <v>2.3859348599466674E-3</v>
      </c>
    </row>
    <row r="206" spans="1:18" x14ac:dyDescent="0.3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7">
        <v>2.5333333333333333E-2</v>
      </c>
      <c r="N206" s="27">
        <v>0.87</v>
      </c>
      <c r="Q206" s="30">
        <f t="shared" si="3"/>
        <v>4.3852443905866673E-4</v>
      </c>
    </row>
    <row r="207" spans="1:18" x14ac:dyDescent="0.3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7">
        <v>0.113</v>
      </c>
      <c r="N207" s="27">
        <v>1.4419999999999999</v>
      </c>
      <c r="Q207" s="30">
        <f t="shared" si="3"/>
        <v>1.4461456025338699E-2</v>
      </c>
    </row>
    <row r="208" spans="1:18" x14ac:dyDescent="0.3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7">
        <v>0.12633333333333333</v>
      </c>
      <c r="N208" s="27">
        <v>1.6639999999999999</v>
      </c>
      <c r="Q208" s="30">
        <f t="shared" si="3"/>
        <v>2.0858309456127284E-2</v>
      </c>
    </row>
    <row r="209" spans="1:17" x14ac:dyDescent="0.3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7">
        <v>0.20000000000000004</v>
      </c>
      <c r="N209" s="27">
        <v>0.96199999999999997</v>
      </c>
      <c r="Q209" s="30">
        <f t="shared" si="3"/>
        <v>3.0222120812000011E-2</v>
      </c>
    </row>
    <row r="210" spans="1:17" x14ac:dyDescent="0.3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7">
        <v>0.13100000000000001</v>
      </c>
      <c r="N210" s="27">
        <v>0.63400000000000001</v>
      </c>
      <c r="Q210" s="30">
        <f t="shared" si="3"/>
        <v>8.5451899914631025E-3</v>
      </c>
    </row>
    <row r="211" spans="1:17" x14ac:dyDescent="0.3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7">
        <v>9.6333333333333326E-2</v>
      </c>
      <c r="N211" s="27">
        <v>1.159</v>
      </c>
      <c r="Q211" s="30">
        <f t="shared" si="3"/>
        <v>8.4474666521164275E-3</v>
      </c>
    </row>
    <row r="212" spans="1:17" x14ac:dyDescent="0.3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7">
        <v>0.19233333333333333</v>
      </c>
      <c r="N212" s="27">
        <v>1.5880000000000001</v>
      </c>
      <c r="Q212" s="30">
        <f t="shared" si="3"/>
        <v>4.613701458244264E-2</v>
      </c>
    </row>
    <row r="213" spans="1:17" x14ac:dyDescent="0.3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7">
        <v>0.13866666666666669</v>
      </c>
      <c r="N213" s="27">
        <v>0.97599999999999998</v>
      </c>
      <c r="Q213" s="30">
        <f t="shared" si="3"/>
        <v>1.4739537061387382E-2</v>
      </c>
    </row>
    <row r="214" spans="1:17" x14ac:dyDescent="0.3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7">
        <v>0.16400000000000001</v>
      </c>
      <c r="N214" s="27">
        <v>1.1559999999999999</v>
      </c>
      <c r="Q214" s="30">
        <f t="shared" si="3"/>
        <v>2.4419423350614401E-2</v>
      </c>
    </row>
    <row r="215" spans="1:17" x14ac:dyDescent="0.3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7">
        <v>0.12233333333333334</v>
      </c>
      <c r="N215" s="27">
        <v>0.86199999999999999</v>
      </c>
      <c r="Q215" s="30">
        <f t="shared" si="3"/>
        <v>1.0131803512072412E-2</v>
      </c>
    </row>
    <row r="216" spans="1:17" x14ac:dyDescent="0.3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7">
        <v>0.17966666666666664</v>
      </c>
      <c r="N216" s="27">
        <v>0.93</v>
      </c>
      <c r="Q216" s="30">
        <f t="shared" si="3"/>
        <v>2.3578047780068827E-2</v>
      </c>
    </row>
    <row r="217" spans="1:17" x14ac:dyDescent="0.3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7">
        <v>0.154</v>
      </c>
      <c r="N217" s="27">
        <v>1.347</v>
      </c>
      <c r="Q217" s="30">
        <f t="shared" si="3"/>
        <v>2.50898989017138E-2</v>
      </c>
    </row>
    <row r="218" spans="1:17" x14ac:dyDescent="0.3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7">
        <v>0.16266666666666665</v>
      </c>
      <c r="N218" s="27">
        <v>1.117</v>
      </c>
      <c r="Q218" s="30">
        <f t="shared" si="3"/>
        <v>2.321347625628124E-2</v>
      </c>
    </row>
    <row r="219" spans="1:17" x14ac:dyDescent="0.3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7">
        <v>0.12233333333333334</v>
      </c>
      <c r="N219" s="27">
        <v>1.2490000000000001</v>
      </c>
      <c r="Q219" s="30">
        <f t="shared" si="3"/>
        <v>1.4680536643362463E-2</v>
      </c>
    </row>
    <row r="220" spans="1:17" x14ac:dyDescent="0.3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7">
        <v>0.20433333333333334</v>
      </c>
      <c r="N220" s="27">
        <v>1.7330000000000001</v>
      </c>
      <c r="Q220" s="30">
        <f t="shared" si="3"/>
        <v>5.6828589420177517E-2</v>
      </c>
    </row>
    <row r="221" spans="1:17" x14ac:dyDescent="0.3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7">
        <v>0.13066666666666668</v>
      </c>
      <c r="N221" s="27">
        <v>0.90800000000000003</v>
      </c>
      <c r="Q221" s="30">
        <f t="shared" si="3"/>
        <v>1.2176019840001426E-2</v>
      </c>
    </row>
    <row r="222" spans="1:17" x14ac:dyDescent="0.3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7">
        <v>0.19799999999999998</v>
      </c>
      <c r="N222" s="27">
        <v>1.5580000000000001</v>
      </c>
      <c r="Q222" s="30">
        <f t="shared" si="3"/>
        <v>4.7971987055110799E-2</v>
      </c>
    </row>
    <row r="223" spans="1:17" x14ac:dyDescent="0.3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7">
        <v>0.13133333333333333</v>
      </c>
      <c r="N223" s="27">
        <v>1.3979999999999999</v>
      </c>
      <c r="Q223" s="30">
        <f t="shared" si="3"/>
        <v>1.8938561107148134E-2</v>
      </c>
    </row>
    <row r="224" spans="1:17" x14ac:dyDescent="0.3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7">
        <v>0.14533333333333334</v>
      </c>
      <c r="N224" s="27">
        <v>0.89300000000000002</v>
      </c>
      <c r="Q224" s="30">
        <f t="shared" si="3"/>
        <v>1.4813981635900361E-2</v>
      </c>
    </row>
    <row r="225" spans="1:17" x14ac:dyDescent="0.3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7">
        <v>0.16900000000000001</v>
      </c>
      <c r="N225" s="27">
        <v>1.5069999999999999</v>
      </c>
      <c r="Q225" s="30">
        <f t="shared" si="3"/>
        <v>3.3804657139160053E-2</v>
      </c>
    </row>
    <row r="226" spans="1:17" x14ac:dyDescent="0.3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7">
        <v>0.16800000000000001</v>
      </c>
      <c r="N226" s="27">
        <v>1.107</v>
      </c>
      <c r="Q226" s="30">
        <f t="shared" si="3"/>
        <v>2.4538954665859203E-2</v>
      </c>
    </row>
    <row r="227" spans="1:17" x14ac:dyDescent="0.3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7">
        <v>0.17300000000000001</v>
      </c>
      <c r="N227" s="27">
        <v>1.0920000000000001</v>
      </c>
      <c r="Q227" s="30">
        <f t="shared" si="3"/>
        <v>2.5668749904634205E-2</v>
      </c>
    </row>
    <row r="228" spans="1:17" x14ac:dyDescent="0.3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7">
        <v>0.20299999999999999</v>
      </c>
      <c r="N228" s="27">
        <v>0.96499999999999997</v>
      </c>
      <c r="Q228" s="30">
        <f t="shared" si="3"/>
        <v>3.1232680830632745E-2</v>
      </c>
    </row>
    <row r="229" spans="1:17" x14ac:dyDescent="0.3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7">
        <v>0.13233333333333333</v>
      </c>
      <c r="N229" s="27">
        <v>0.86899999999999999</v>
      </c>
      <c r="Q229" s="30">
        <f t="shared" si="3"/>
        <v>1.1952208332587906E-2</v>
      </c>
    </row>
    <row r="230" spans="1:17" x14ac:dyDescent="0.3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7">
        <v>0.18166666666666664</v>
      </c>
      <c r="N230" s="27">
        <v>1.9</v>
      </c>
      <c r="Q230" s="30">
        <f t="shared" si="3"/>
        <v>4.9248609161902768E-2</v>
      </c>
    </row>
    <row r="231" spans="1:17" x14ac:dyDescent="0.3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7">
        <v>0.13499999999999998</v>
      </c>
      <c r="N231" s="27">
        <v>1.026</v>
      </c>
      <c r="Q231" s="30">
        <f t="shared" si="3"/>
        <v>1.4686042197127496E-2</v>
      </c>
    </row>
    <row r="232" spans="1:17" x14ac:dyDescent="0.3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7">
        <v>0.12866666666666668</v>
      </c>
      <c r="N232" s="27">
        <v>0.71399999999999997</v>
      </c>
      <c r="Q232" s="30">
        <f t="shared" si="3"/>
        <v>9.2836804987537352E-3</v>
      </c>
    </row>
    <row r="233" spans="1:17" x14ac:dyDescent="0.3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7">
        <v>0.11833333333333333</v>
      </c>
      <c r="N233" s="27">
        <v>1.2490000000000001</v>
      </c>
      <c r="Q233" s="30">
        <f t="shared" si="3"/>
        <v>1.3736196946148195E-2</v>
      </c>
    </row>
    <row r="234" spans="1:17" x14ac:dyDescent="0.3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7">
        <v>0.1633333333333333</v>
      </c>
      <c r="N234" s="27">
        <v>0.83799999999999997</v>
      </c>
      <c r="Q234" s="30">
        <f t="shared" si="3"/>
        <v>1.7558343588107771E-2</v>
      </c>
    </row>
    <row r="235" spans="1:17" x14ac:dyDescent="0.3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7">
        <v>9.5333333333333339E-2</v>
      </c>
      <c r="N235" s="27">
        <v>1.034</v>
      </c>
      <c r="Q235" s="30">
        <f t="shared" si="3"/>
        <v>7.3807410664479571E-3</v>
      </c>
    </row>
    <row r="236" spans="1:17" x14ac:dyDescent="0.3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7">
        <v>0.123</v>
      </c>
      <c r="N236" s="27">
        <v>1.54</v>
      </c>
      <c r="Q236" s="30">
        <f t="shared" si="3"/>
        <v>1.8298724461479E-2</v>
      </c>
    </row>
    <row r="237" spans="1:17" x14ac:dyDescent="0.3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7">
        <v>0.28333333333333327</v>
      </c>
      <c r="N237" s="27">
        <v>2.306</v>
      </c>
      <c r="Q237" s="30">
        <f t="shared" si="3"/>
        <v>0.1453933418603055</v>
      </c>
    </row>
    <row r="238" spans="1:17" x14ac:dyDescent="0.3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7">
        <v>9.5333333333333339E-2</v>
      </c>
      <c r="N238" s="27">
        <v>0.48199999999999998</v>
      </c>
      <c r="Q238" s="30">
        <f t="shared" si="3"/>
        <v>3.4405388723674226E-3</v>
      </c>
    </row>
    <row r="239" spans="1:17" x14ac:dyDescent="0.3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7">
        <v>0.11533333333333333</v>
      </c>
      <c r="N239" s="27">
        <v>1.4890000000000001</v>
      </c>
      <c r="Q239" s="30">
        <f t="shared" si="3"/>
        <v>1.5555868379324512E-2</v>
      </c>
    </row>
    <row r="240" spans="1:17" x14ac:dyDescent="0.3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7">
        <v>0.11766666666666666</v>
      </c>
      <c r="N240" s="27">
        <v>0.88500000000000001</v>
      </c>
      <c r="Q240" s="30">
        <f t="shared" si="3"/>
        <v>9.6236550105460814E-3</v>
      </c>
    </row>
    <row r="241" spans="1:17" x14ac:dyDescent="0.3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7">
        <v>7.3666666666666672E-2</v>
      </c>
      <c r="N241" s="27">
        <v>0.78500000000000003</v>
      </c>
      <c r="Q241" s="30">
        <f t="shared" si="3"/>
        <v>3.3458122632953062E-3</v>
      </c>
    </row>
    <row r="242" spans="1:17" x14ac:dyDescent="0.3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7">
        <v>0.126</v>
      </c>
      <c r="N242" s="27">
        <v>0.96799999999999997</v>
      </c>
      <c r="Q242" s="30">
        <f t="shared" si="3"/>
        <v>1.2069973636459201E-2</v>
      </c>
    </row>
    <row r="243" spans="1:17" x14ac:dyDescent="0.3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7">
        <v>0.20400000000000004</v>
      </c>
      <c r="N243" s="27">
        <v>1.0349999999999999</v>
      </c>
      <c r="Q243" s="30">
        <f t="shared" si="3"/>
        <v>3.3829108939764013E-2</v>
      </c>
    </row>
    <row r="244" spans="1:17" x14ac:dyDescent="0.3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7">
        <v>0.24033333333333332</v>
      </c>
      <c r="N244" s="27">
        <v>1.8069999999999999</v>
      </c>
      <c r="Q244" s="30">
        <f t="shared" si="3"/>
        <v>8.1973984729703214E-2</v>
      </c>
    </row>
    <row r="245" spans="1:17" x14ac:dyDescent="0.3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7">
        <v>0.13166666666666668</v>
      </c>
      <c r="N245" s="27">
        <v>0.86899999999999999</v>
      </c>
      <c r="Q245" s="30">
        <f t="shared" si="3"/>
        <v>1.1832086397934307E-2</v>
      </c>
    </row>
    <row r="246" spans="1:17" x14ac:dyDescent="0.3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7">
        <v>0.12766666666666668</v>
      </c>
      <c r="N246" s="27">
        <v>1.0049999999999999</v>
      </c>
      <c r="Q246" s="30">
        <f t="shared" si="3"/>
        <v>1.2865035063497416E-2</v>
      </c>
    </row>
    <row r="247" spans="1:17" x14ac:dyDescent="0.3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7">
        <v>0.14266666666666666</v>
      </c>
      <c r="N247" s="27">
        <v>0.751</v>
      </c>
      <c r="Q247" s="30">
        <f t="shared" si="3"/>
        <v>1.2005350378545511E-2</v>
      </c>
    </row>
    <row r="248" spans="1:17" x14ac:dyDescent="0.3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7">
        <v>0.22466666666666665</v>
      </c>
      <c r="N248" s="27">
        <v>1.7769999999999999</v>
      </c>
      <c r="Q248" s="30">
        <f t="shared" si="3"/>
        <v>7.0445715643462636E-2</v>
      </c>
    </row>
    <row r="249" spans="1:17" x14ac:dyDescent="0.3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7">
        <v>0.18566666666666665</v>
      </c>
      <c r="N249" s="27">
        <v>1.7549999999999999</v>
      </c>
      <c r="Q249" s="30">
        <f t="shared" si="3"/>
        <v>4.7515453174673247E-2</v>
      </c>
    </row>
    <row r="250" spans="1:17" x14ac:dyDescent="0.3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7">
        <v>0.20133333333333334</v>
      </c>
      <c r="N250" s="27">
        <v>1.792</v>
      </c>
      <c r="Q250" s="30">
        <f t="shared" si="3"/>
        <v>5.7050472687866317E-2</v>
      </c>
    </row>
    <row r="251" spans="1:17" x14ac:dyDescent="0.3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H251" s="7" t="s">
        <v>60</v>
      </c>
      <c r="K251" t="s">
        <v>95</v>
      </c>
      <c r="L251" t="s">
        <v>63</v>
      </c>
      <c r="M251" s="27">
        <v>0.05</v>
      </c>
      <c r="N251" s="27">
        <v>0.7</v>
      </c>
      <c r="Q251" s="30">
        <f t="shared" si="3"/>
        <v>1.3744467625000001E-3</v>
      </c>
    </row>
    <row r="252" spans="1:17" x14ac:dyDescent="0.3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H252" s="7" t="s">
        <v>60</v>
      </c>
      <c r="K252" t="s">
        <v>95</v>
      </c>
      <c r="L252" t="s">
        <v>63</v>
      </c>
      <c r="M252" s="27">
        <v>0.05</v>
      </c>
      <c r="N252" s="27">
        <v>1.25</v>
      </c>
      <c r="Q252" s="30">
        <f t="shared" ref="Q252:Q315" si="4">3.1415926*(M252/2)^2*N252</f>
        <v>2.4543692187500004E-3</v>
      </c>
    </row>
    <row r="253" spans="1:17" x14ac:dyDescent="0.3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H253" s="7" t="s">
        <v>60</v>
      </c>
      <c r="K253" t="s">
        <v>95</v>
      </c>
      <c r="L253" t="s">
        <v>63</v>
      </c>
      <c r="M253" s="27">
        <v>0.1</v>
      </c>
      <c r="N253" s="27">
        <v>0.7</v>
      </c>
      <c r="Q253" s="30">
        <f t="shared" si="4"/>
        <v>5.4977870500000003E-3</v>
      </c>
    </row>
    <row r="254" spans="1:17" x14ac:dyDescent="0.3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H254" s="7" t="s">
        <v>60</v>
      </c>
      <c r="K254" t="s">
        <v>95</v>
      </c>
      <c r="L254" t="s">
        <v>63</v>
      </c>
      <c r="M254" s="27">
        <v>0.1</v>
      </c>
      <c r="N254" s="27">
        <v>0.7</v>
      </c>
      <c r="Q254" s="30">
        <f t="shared" si="4"/>
        <v>5.4977870500000003E-3</v>
      </c>
    </row>
    <row r="255" spans="1:17" x14ac:dyDescent="0.3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H255" s="7" t="s">
        <v>60</v>
      </c>
      <c r="K255" t="s">
        <v>95</v>
      </c>
      <c r="L255" t="s">
        <v>63</v>
      </c>
      <c r="M255" s="27">
        <v>0.1</v>
      </c>
      <c r="N255" s="27">
        <v>0.8</v>
      </c>
      <c r="Q255" s="30">
        <f t="shared" si="4"/>
        <v>6.2831852000000011E-3</v>
      </c>
    </row>
    <row r="256" spans="1:17" x14ac:dyDescent="0.3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H256" s="7" t="s">
        <v>60</v>
      </c>
      <c r="K256" t="s">
        <v>95</v>
      </c>
      <c r="L256" t="s">
        <v>63</v>
      </c>
      <c r="M256" s="27">
        <v>0.1</v>
      </c>
      <c r="N256" s="27">
        <v>0.9</v>
      </c>
      <c r="Q256" s="30">
        <f t="shared" si="4"/>
        <v>7.068583350000001E-3</v>
      </c>
    </row>
    <row r="257" spans="1:17" x14ac:dyDescent="0.3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H257" s="7" t="s">
        <v>60</v>
      </c>
      <c r="K257" t="s">
        <v>95</v>
      </c>
      <c r="L257" t="s">
        <v>63</v>
      </c>
      <c r="M257" s="27">
        <v>0.1</v>
      </c>
      <c r="N257" s="27">
        <v>1.05</v>
      </c>
      <c r="Q257" s="30">
        <f t="shared" si="4"/>
        <v>8.2466805750000018E-3</v>
      </c>
    </row>
    <row r="258" spans="1:17" x14ac:dyDescent="0.3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H258" s="7" t="s">
        <v>60</v>
      </c>
      <c r="K258" t="s">
        <v>95</v>
      </c>
      <c r="L258" t="s">
        <v>63</v>
      </c>
      <c r="M258" s="27">
        <v>0.1</v>
      </c>
      <c r="N258" s="27">
        <v>1.1000000000000001</v>
      </c>
      <c r="Q258" s="30">
        <f t="shared" si="4"/>
        <v>8.6393796500000026E-3</v>
      </c>
    </row>
    <row r="259" spans="1:17" x14ac:dyDescent="0.3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H259" s="7" t="s">
        <v>60</v>
      </c>
      <c r="K259" t="s">
        <v>95</v>
      </c>
      <c r="L259" t="s">
        <v>63</v>
      </c>
      <c r="M259" s="27">
        <v>0.1</v>
      </c>
      <c r="N259" s="27">
        <v>1.3</v>
      </c>
      <c r="Q259" s="30">
        <f t="shared" si="4"/>
        <v>1.0210175950000002E-2</v>
      </c>
    </row>
    <row r="260" spans="1:17" x14ac:dyDescent="0.3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H260" s="7" t="s">
        <v>60</v>
      </c>
      <c r="K260" t="s">
        <v>95</v>
      </c>
      <c r="L260" t="s">
        <v>63</v>
      </c>
      <c r="M260" s="27">
        <v>0.1</v>
      </c>
      <c r="N260" s="27">
        <v>1.3</v>
      </c>
      <c r="Q260" s="30">
        <f t="shared" si="4"/>
        <v>1.0210175950000002E-2</v>
      </c>
    </row>
    <row r="261" spans="1:17" x14ac:dyDescent="0.3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H261" s="7" t="s">
        <v>60</v>
      </c>
      <c r="K261" t="s">
        <v>95</v>
      </c>
      <c r="L261" t="s">
        <v>63</v>
      </c>
      <c r="M261" s="27">
        <v>0.15</v>
      </c>
      <c r="N261" s="27">
        <v>0.7</v>
      </c>
      <c r="Q261" s="30">
        <f t="shared" si="4"/>
        <v>1.2370020862499999E-2</v>
      </c>
    </row>
    <row r="262" spans="1:17" x14ac:dyDescent="0.3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H262" s="7" t="s">
        <v>60</v>
      </c>
      <c r="K262" t="s">
        <v>95</v>
      </c>
      <c r="L262" t="s">
        <v>63</v>
      </c>
      <c r="M262" s="27">
        <v>0.1</v>
      </c>
      <c r="N262" s="27">
        <v>1.8</v>
      </c>
      <c r="Q262" s="30">
        <f t="shared" si="4"/>
        <v>1.4137166700000002E-2</v>
      </c>
    </row>
    <row r="263" spans="1:17" x14ac:dyDescent="0.3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H263" s="7" t="s">
        <v>60</v>
      </c>
      <c r="K263" t="s">
        <v>95</v>
      </c>
      <c r="L263" t="s">
        <v>63</v>
      </c>
      <c r="M263" s="27">
        <v>0.1</v>
      </c>
      <c r="N263" s="27">
        <v>2.1</v>
      </c>
      <c r="Q263" s="30">
        <f t="shared" si="4"/>
        <v>1.6493361150000004E-2</v>
      </c>
    </row>
    <row r="264" spans="1:17" x14ac:dyDescent="0.3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H264" s="7" t="s">
        <v>60</v>
      </c>
      <c r="K264" t="s">
        <v>95</v>
      </c>
      <c r="L264" t="s">
        <v>63</v>
      </c>
      <c r="M264" s="27">
        <v>0.15</v>
      </c>
      <c r="N264" s="27">
        <v>1.4</v>
      </c>
      <c r="Q264" s="30">
        <f t="shared" si="4"/>
        <v>2.4740041724999998E-2</v>
      </c>
    </row>
    <row r="265" spans="1:17" x14ac:dyDescent="0.3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H265" s="7" t="s">
        <v>60</v>
      </c>
      <c r="K265" t="s">
        <v>95</v>
      </c>
      <c r="L265" t="s">
        <v>63</v>
      </c>
      <c r="M265" s="27">
        <v>0.15</v>
      </c>
      <c r="N265" s="27">
        <v>1.5</v>
      </c>
      <c r="Q265" s="30">
        <f t="shared" si="4"/>
        <v>2.6507187562499999E-2</v>
      </c>
    </row>
    <row r="266" spans="1:17" x14ac:dyDescent="0.3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H266" s="7" t="s">
        <v>60</v>
      </c>
      <c r="K266" t="s">
        <v>95</v>
      </c>
      <c r="L266" t="s">
        <v>63</v>
      </c>
      <c r="M266" s="27">
        <v>0.15</v>
      </c>
      <c r="N266" s="27">
        <v>1.6</v>
      </c>
      <c r="Q266" s="30">
        <f t="shared" si="4"/>
        <v>2.8274333400000004E-2</v>
      </c>
    </row>
    <row r="267" spans="1:17" x14ac:dyDescent="0.3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H267" s="7" t="s">
        <v>60</v>
      </c>
      <c r="K267" t="s">
        <v>95</v>
      </c>
      <c r="L267" t="s">
        <v>63</v>
      </c>
      <c r="M267" s="27">
        <v>0.2</v>
      </c>
      <c r="N267" s="27">
        <v>0.9</v>
      </c>
      <c r="Q267" s="30">
        <f t="shared" si="4"/>
        <v>2.8274333400000004E-2</v>
      </c>
    </row>
    <row r="268" spans="1:17" x14ac:dyDescent="0.3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H268" s="7" t="s">
        <v>60</v>
      </c>
      <c r="K268" t="s">
        <v>95</v>
      </c>
      <c r="L268" t="s">
        <v>63</v>
      </c>
      <c r="M268" s="27">
        <v>0.2</v>
      </c>
      <c r="N268" s="27">
        <v>1.05</v>
      </c>
      <c r="Q268" s="30">
        <f t="shared" si="4"/>
        <v>3.2986722300000007E-2</v>
      </c>
    </row>
    <row r="269" spans="1:17" x14ac:dyDescent="0.3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H269" s="7" t="s">
        <v>60</v>
      </c>
      <c r="K269" t="s">
        <v>95</v>
      </c>
      <c r="L269" t="s">
        <v>63</v>
      </c>
      <c r="M269" s="27">
        <v>0.2</v>
      </c>
      <c r="N269" s="27">
        <v>1.1000000000000001</v>
      </c>
      <c r="Q269" s="30">
        <f t="shared" si="4"/>
        <v>3.455751860000001E-2</v>
      </c>
    </row>
    <row r="270" spans="1:17" x14ac:dyDescent="0.3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H270" s="7" t="s">
        <v>60</v>
      </c>
      <c r="K270" t="s">
        <v>95</v>
      </c>
      <c r="L270" t="s">
        <v>63</v>
      </c>
      <c r="M270" s="27">
        <v>0.2</v>
      </c>
      <c r="N270" s="27">
        <v>1.4</v>
      </c>
      <c r="Q270" s="30">
        <f t="shared" si="4"/>
        <v>4.3982296400000002E-2</v>
      </c>
    </row>
    <row r="271" spans="1:17" x14ac:dyDescent="0.3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H271" s="7" t="s">
        <v>60</v>
      </c>
      <c r="K271" t="s">
        <v>95</v>
      </c>
      <c r="L271" t="s">
        <v>63</v>
      </c>
      <c r="M271" s="27">
        <v>0.25</v>
      </c>
      <c r="N271" s="27">
        <v>2.4</v>
      </c>
      <c r="Q271" s="30">
        <f t="shared" si="4"/>
        <v>0.11780972249999999</v>
      </c>
    </row>
    <row r="272" spans="1:17" x14ac:dyDescent="0.3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H272" s="7" t="s">
        <v>60</v>
      </c>
      <c r="K272" t="s">
        <v>95</v>
      </c>
      <c r="L272" t="s">
        <v>63</v>
      </c>
      <c r="M272" s="27">
        <v>0.3</v>
      </c>
      <c r="N272" s="27">
        <v>1.9</v>
      </c>
      <c r="Q272" s="30">
        <f t="shared" si="4"/>
        <v>0.13430308364999999</v>
      </c>
    </row>
    <row r="273" spans="1:17" x14ac:dyDescent="0.3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H273" s="7" t="s">
        <v>60</v>
      </c>
      <c r="K273" t="s">
        <v>95</v>
      </c>
      <c r="L273" t="s">
        <v>63</v>
      </c>
      <c r="M273" s="27">
        <v>0.25</v>
      </c>
      <c r="N273" s="27">
        <v>3.7</v>
      </c>
      <c r="Q273" s="30">
        <f t="shared" si="4"/>
        <v>0.18162332218750002</v>
      </c>
    </row>
    <row r="274" spans="1:17" x14ac:dyDescent="0.3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H274" s="7" t="s">
        <v>60</v>
      </c>
      <c r="K274" t="s">
        <v>95</v>
      </c>
      <c r="L274" t="s">
        <v>63</v>
      </c>
      <c r="M274" s="27">
        <v>0.05</v>
      </c>
      <c r="N274" s="27">
        <v>0.6</v>
      </c>
      <c r="Q274" s="30">
        <f t="shared" si="4"/>
        <v>1.1780972250000001E-3</v>
      </c>
    </row>
    <row r="275" spans="1:17" x14ac:dyDescent="0.3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H275" s="7" t="s">
        <v>60</v>
      </c>
      <c r="K275" t="s">
        <v>95</v>
      </c>
      <c r="L275" t="s">
        <v>63</v>
      </c>
      <c r="M275" s="27">
        <v>0.05</v>
      </c>
      <c r="N275" s="27">
        <v>0.6</v>
      </c>
      <c r="Q275" s="30">
        <f t="shared" si="4"/>
        <v>1.1780972250000001E-3</v>
      </c>
    </row>
    <row r="276" spans="1:17" x14ac:dyDescent="0.3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H276" s="7" t="s">
        <v>60</v>
      </c>
      <c r="K276" t="s">
        <v>95</v>
      </c>
      <c r="L276" t="s">
        <v>63</v>
      </c>
      <c r="M276" s="27">
        <v>0.1</v>
      </c>
      <c r="N276" s="27">
        <v>0.5</v>
      </c>
      <c r="Q276" s="30">
        <f t="shared" si="4"/>
        <v>3.9269907500000005E-3</v>
      </c>
    </row>
    <row r="277" spans="1:17" x14ac:dyDescent="0.3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H277" s="7" t="s">
        <v>60</v>
      </c>
      <c r="K277" t="s">
        <v>95</v>
      </c>
      <c r="L277" t="s">
        <v>63</v>
      </c>
      <c r="M277" s="27">
        <v>0.1</v>
      </c>
      <c r="N277" s="27">
        <v>0.6</v>
      </c>
      <c r="Q277" s="30">
        <f t="shared" si="4"/>
        <v>4.7123889000000004E-3</v>
      </c>
    </row>
    <row r="278" spans="1:17" x14ac:dyDescent="0.3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H278" s="7" t="s">
        <v>60</v>
      </c>
      <c r="K278" t="s">
        <v>95</v>
      </c>
      <c r="L278" t="s">
        <v>63</v>
      </c>
      <c r="M278" s="27">
        <v>0.1</v>
      </c>
      <c r="N278" s="27">
        <v>0.6</v>
      </c>
      <c r="Q278" s="30">
        <f t="shared" si="4"/>
        <v>4.7123889000000004E-3</v>
      </c>
    </row>
    <row r="279" spans="1:17" x14ac:dyDescent="0.3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H279" s="7" t="s">
        <v>60</v>
      </c>
      <c r="K279" t="s">
        <v>95</v>
      </c>
      <c r="L279" t="s">
        <v>63</v>
      </c>
      <c r="M279" s="27">
        <v>0.1</v>
      </c>
      <c r="N279" s="27">
        <v>0.6</v>
      </c>
      <c r="Q279" s="30">
        <f t="shared" si="4"/>
        <v>4.7123889000000004E-3</v>
      </c>
    </row>
    <row r="280" spans="1:17" x14ac:dyDescent="0.3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H280" s="7" t="s">
        <v>60</v>
      </c>
      <c r="K280" t="s">
        <v>95</v>
      </c>
      <c r="L280" t="s">
        <v>63</v>
      </c>
      <c r="M280" s="27">
        <v>0.1</v>
      </c>
      <c r="N280" s="27">
        <v>0.6</v>
      </c>
      <c r="Q280" s="30">
        <f t="shared" si="4"/>
        <v>4.7123889000000004E-3</v>
      </c>
    </row>
    <row r="281" spans="1:17" x14ac:dyDescent="0.3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H281" s="7" t="s">
        <v>60</v>
      </c>
      <c r="K281" t="s">
        <v>95</v>
      </c>
      <c r="L281" t="s">
        <v>63</v>
      </c>
      <c r="M281" s="27">
        <v>0.1</v>
      </c>
      <c r="N281" s="27">
        <v>0.7</v>
      </c>
      <c r="Q281" s="30">
        <f t="shared" si="4"/>
        <v>5.4977870500000003E-3</v>
      </c>
    </row>
    <row r="282" spans="1:17" x14ac:dyDescent="0.3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H282" s="7" t="s">
        <v>60</v>
      </c>
      <c r="K282" t="s">
        <v>95</v>
      </c>
      <c r="L282" t="s">
        <v>63</v>
      </c>
      <c r="M282" s="27">
        <v>0.1</v>
      </c>
      <c r="N282" s="27">
        <v>0.7</v>
      </c>
      <c r="Q282" s="30">
        <f t="shared" si="4"/>
        <v>5.4977870500000003E-3</v>
      </c>
    </row>
    <row r="283" spans="1:17" x14ac:dyDescent="0.3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H283" s="7" t="s">
        <v>60</v>
      </c>
      <c r="K283" t="s">
        <v>95</v>
      </c>
      <c r="L283" t="s">
        <v>63</v>
      </c>
      <c r="M283" s="27">
        <v>0.1</v>
      </c>
      <c r="N283" s="27">
        <v>0.75</v>
      </c>
      <c r="Q283" s="30">
        <f t="shared" si="4"/>
        <v>5.8904861250000003E-3</v>
      </c>
    </row>
    <row r="284" spans="1:17" x14ac:dyDescent="0.3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H284" s="7" t="s">
        <v>60</v>
      </c>
      <c r="K284" t="s">
        <v>95</v>
      </c>
      <c r="L284" t="s">
        <v>63</v>
      </c>
      <c r="M284" s="27">
        <v>0.1</v>
      </c>
      <c r="N284" s="27">
        <v>0.75</v>
      </c>
      <c r="Q284" s="30">
        <f t="shared" si="4"/>
        <v>5.8904861250000003E-3</v>
      </c>
    </row>
    <row r="285" spans="1:17" x14ac:dyDescent="0.3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H285" s="7" t="s">
        <v>60</v>
      </c>
      <c r="K285" t="s">
        <v>95</v>
      </c>
      <c r="L285" t="s">
        <v>63</v>
      </c>
      <c r="M285" s="27">
        <v>0.1</v>
      </c>
      <c r="N285" s="27">
        <v>0.8</v>
      </c>
      <c r="Q285" s="30">
        <f t="shared" si="4"/>
        <v>6.2831852000000011E-3</v>
      </c>
    </row>
    <row r="286" spans="1:17" x14ac:dyDescent="0.3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H286" s="7" t="s">
        <v>60</v>
      </c>
      <c r="K286" t="s">
        <v>95</v>
      </c>
      <c r="L286" t="s">
        <v>63</v>
      </c>
      <c r="M286" s="27">
        <v>0.1</v>
      </c>
      <c r="N286" s="27">
        <v>0.8</v>
      </c>
      <c r="Q286" s="30">
        <f t="shared" si="4"/>
        <v>6.2831852000000011E-3</v>
      </c>
    </row>
    <row r="287" spans="1:17" x14ac:dyDescent="0.3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H287" s="7" t="s">
        <v>60</v>
      </c>
      <c r="K287" t="s">
        <v>95</v>
      </c>
      <c r="L287" t="s">
        <v>63</v>
      </c>
      <c r="M287" s="27">
        <v>0.1</v>
      </c>
      <c r="N287" s="27">
        <v>0.9</v>
      </c>
      <c r="Q287" s="30">
        <f t="shared" si="4"/>
        <v>7.068583350000001E-3</v>
      </c>
    </row>
    <row r="288" spans="1:17" x14ac:dyDescent="0.3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H288" s="7" t="s">
        <v>60</v>
      </c>
      <c r="K288" t="s">
        <v>95</v>
      </c>
      <c r="L288" t="s">
        <v>63</v>
      </c>
      <c r="M288" s="27">
        <v>0.1</v>
      </c>
      <c r="N288" s="27">
        <v>0.9</v>
      </c>
      <c r="Q288" s="30">
        <f t="shared" si="4"/>
        <v>7.068583350000001E-3</v>
      </c>
    </row>
    <row r="289" spans="1:17" x14ac:dyDescent="0.3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H289" s="7" t="s">
        <v>60</v>
      </c>
      <c r="K289" t="s">
        <v>95</v>
      </c>
      <c r="L289" t="s">
        <v>63</v>
      </c>
      <c r="M289" s="27">
        <v>0.1</v>
      </c>
      <c r="N289" s="27">
        <v>0.9</v>
      </c>
      <c r="Q289" s="30">
        <f t="shared" si="4"/>
        <v>7.068583350000001E-3</v>
      </c>
    </row>
    <row r="290" spans="1:17" x14ac:dyDescent="0.3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H290" s="7" t="s">
        <v>60</v>
      </c>
      <c r="K290" t="s">
        <v>95</v>
      </c>
      <c r="L290" t="s">
        <v>63</v>
      </c>
      <c r="M290" s="27">
        <v>0.1</v>
      </c>
      <c r="N290" s="27">
        <v>0.9</v>
      </c>
      <c r="Q290" s="30">
        <f t="shared" si="4"/>
        <v>7.068583350000001E-3</v>
      </c>
    </row>
    <row r="291" spans="1:17" x14ac:dyDescent="0.3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H291" s="7" t="s">
        <v>60</v>
      </c>
      <c r="K291" t="s">
        <v>95</v>
      </c>
      <c r="L291" t="s">
        <v>63</v>
      </c>
      <c r="M291" s="27">
        <v>0.1</v>
      </c>
      <c r="N291" s="27">
        <v>0.9</v>
      </c>
      <c r="Q291" s="30">
        <f t="shared" si="4"/>
        <v>7.068583350000001E-3</v>
      </c>
    </row>
    <row r="292" spans="1:17" x14ac:dyDescent="0.3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H292" s="7" t="s">
        <v>60</v>
      </c>
      <c r="K292" t="s">
        <v>95</v>
      </c>
      <c r="L292" t="s">
        <v>63</v>
      </c>
      <c r="M292" s="27">
        <v>0.1</v>
      </c>
      <c r="N292" s="27">
        <v>0.95</v>
      </c>
      <c r="Q292" s="30">
        <f t="shared" si="4"/>
        <v>7.4612824250000001E-3</v>
      </c>
    </row>
    <row r="293" spans="1:17" x14ac:dyDescent="0.3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H293" s="7" t="s">
        <v>60</v>
      </c>
      <c r="K293" t="s">
        <v>95</v>
      </c>
      <c r="L293" t="s">
        <v>63</v>
      </c>
      <c r="M293" s="27">
        <v>0.1</v>
      </c>
      <c r="N293" s="27">
        <v>1</v>
      </c>
      <c r="Q293" s="30">
        <f t="shared" si="4"/>
        <v>7.8539815000000009E-3</v>
      </c>
    </row>
    <row r="294" spans="1:17" x14ac:dyDescent="0.3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H294" s="7" t="s">
        <v>60</v>
      </c>
      <c r="K294" t="s">
        <v>95</v>
      </c>
      <c r="L294" t="s">
        <v>63</v>
      </c>
      <c r="M294" s="27">
        <v>0.1</v>
      </c>
      <c r="N294" s="27">
        <v>1</v>
      </c>
      <c r="Q294" s="30">
        <f t="shared" si="4"/>
        <v>7.8539815000000009E-3</v>
      </c>
    </row>
    <row r="295" spans="1:17" x14ac:dyDescent="0.3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H295" s="7" t="s">
        <v>60</v>
      </c>
      <c r="K295" t="s">
        <v>95</v>
      </c>
      <c r="L295" t="s">
        <v>63</v>
      </c>
      <c r="M295" s="27">
        <v>0.1</v>
      </c>
      <c r="N295" s="27">
        <v>1</v>
      </c>
      <c r="Q295" s="30">
        <f t="shared" si="4"/>
        <v>7.8539815000000009E-3</v>
      </c>
    </row>
    <row r="296" spans="1:17" x14ac:dyDescent="0.3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H296" s="7" t="s">
        <v>60</v>
      </c>
      <c r="K296" t="s">
        <v>95</v>
      </c>
      <c r="L296" t="s">
        <v>63</v>
      </c>
      <c r="M296" s="27">
        <v>0.1</v>
      </c>
      <c r="N296" s="27">
        <v>1.05</v>
      </c>
      <c r="Q296" s="30">
        <f t="shared" si="4"/>
        <v>8.2466805750000018E-3</v>
      </c>
    </row>
    <row r="297" spans="1:17" x14ac:dyDescent="0.3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H297" s="7" t="s">
        <v>60</v>
      </c>
      <c r="K297" t="s">
        <v>95</v>
      </c>
      <c r="L297" t="s">
        <v>63</v>
      </c>
      <c r="M297" s="27">
        <v>0.1</v>
      </c>
      <c r="N297" s="27">
        <v>1.05</v>
      </c>
      <c r="Q297" s="30">
        <f t="shared" si="4"/>
        <v>8.2466805750000018E-3</v>
      </c>
    </row>
    <row r="298" spans="1:17" x14ac:dyDescent="0.3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H298" s="7" t="s">
        <v>60</v>
      </c>
      <c r="K298" t="s">
        <v>95</v>
      </c>
      <c r="L298" t="s">
        <v>63</v>
      </c>
      <c r="M298" s="27">
        <v>0.1</v>
      </c>
      <c r="N298" s="27">
        <v>1.1000000000000001</v>
      </c>
      <c r="Q298" s="30">
        <f t="shared" si="4"/>
        <v>8.6393796500000026E-3</v>
      </c>
    </row>
    <row r="299" spans="1:17" x14ac:dyDescent="0.3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H299" s="7" t="s">
        <v>60</v>
      </c>
      <c r="K299" t="s">
        <v>95</v>
      </c>
      <c r="L299" t="s">
        <v>63</v>
      </c>
      <c r="M299" s="27">
        <v>0.1</v>
      </c>
      <c r="N299" s="27">
        <v>1.1000000000000001</v>
      </c>
      <c r="Q299" s="30">
        <f t="shared" si="4"/>
        <v>8.6393796500000026E-3</v>
      </c>
    </row>
    <row r="300" spans="1:17" x14ac:dyDescent="0.3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H300" s="7" t="s">
        <v>60</v>
      </c>
      <c r="K300" t="s">
        <v>95</v>
      </c>
      <c r="L300" t="s">
        <v>63</v>
      </c>
      <c r="M300" s="27">
        <v>0.1</v>
      </c>
      <c r="N300" s="27">
        <v>1.1000000000000001</v>
      </c>
      <c r="Q300" s="30">
        <f t="shared" si="4"/>
        <v>8.6393796500000026E-3</v>
      </c>
    </row>
    <row r="301" spans="1:17" x14ac:dyDescent="0.3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H301" s="7" t="s">
        <v>60</v>
      </c>
      <c r="K301" t="s">
        <v>95</v>
      </c>
      <c r="L301" t="s">
        <v>63</v>
      </c>
      <c r="M301" s="27">
        <v>0.1</v>
      </c>
      <c r="N301" s="27">
        <v>1.1499999999999999</v>
      </c>
      <c r="Q301" s="30">
        <f t="shared" si="4"/>
        <v>9.0320787249999999E-3</v>
      </c>
    </row>
    <row r="302" spans="1:17" x14ac:dyDescent="0.3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H302" s="7" t="s">
        <v>60</v>
      </c>
      <c r="K302" t="s">
        <v>95</v>
      </c>
      <c r="L302" t="s">
        <v>63</v>
      </c>
      <c r="M302" s="27">
        <v>0.1</v>
      </c>
      <c r="N302" s="27">
        <v>1.2</v>
      </c>
      <c r="Q302" s="30">
        <f t="shared" si="4"/>
        <v>9.4247778000000008E-3</v>
      </c>
    </row>
    <row r="303" spans="1:17" x14ac:dyDescent="0.3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H303" s="7" t="s">
        <v>60</v>
      </c>
      <c r="K303" t="s">
        <v>95</v>
      </c>
      <c r="L303" t="s">
        <v>63</v>
      </c>
      <c r="M303" s="27">
        <v>0.1</v>
      </c>
      <c r="N303" s="27">
        <v>1.2</v>
      </c>
      <c r="Q303" s="30">
        <f t="shared" si="4"/>
        <v>9.4247778000000008E-3</v>
      </c>
    </row>
    <row r="304" spans="1:17" x14ac:dyDescent="0.3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H304" s="7" t="s">
        <v>60</v>
      </c>
      <c r="K304" t="s">
        <v>95</v>
      </c>
      <c r="L304" t="s">
        <v>63</v>
      </c>
      <c r="M304" s="27">
        <v>0.1</v>
      </c>
      <c r="N304" s="27">
        <v>1.2</v>
      </c>
      <c r="Q304" s="30">
        <f t="shared" si="4"/>
        <v>9.4247778000000008E-3</v>
      </c>
    </row>
    <row r="305" spans="1:17" x14ac:dyDescent="0.3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H305" s="7" t="s">
        <v>60</v>
      </c>
      <c r="K305" t="s">
        <v>95</v>
      </c>
      <c r="L305" t="s">
        <v>63</v>
      </c>
      <c r="M305" s="27">
        <v>0.1</v>
      </c>
      <c r="N305" s="27">
        <v>1.2</v>
      </c>
      <c r="Q305" s="30">
        <f t="shared" si="4"/>
        <v>9.4247778000000008E-3</v>
      </c>
    </row>
    <row r="306" spans="1:17" x14ac:dyDescent="0.3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H306" s="7" t="s">
        <v>60</v>
      </c>
      <c r="K306" t="s">
        <v>95</v>
      </c>
      <c r="L306" t="s">
        <v>63</v>
      </c>
      <c r="M306" s="27">
        <v>0.1</v>
      </c>
      <c r="N306" s="27">
        <v>1.3</v>
      </c>
      <c r="Q306" s="30">
        <f t="shared" si="4"/>
        <v>1.0210175950000002E-2</v>
      </c>
    </row>
    <row r="307" spans="1:17" x14ac:dyDescent="0.3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H307" s="7" t="s">
        <v>60</v>
      </c>
      <c r="K307" t="s">
        <v>95</v>
      </c>
      <c r="L307" t="s">
        <v>63</v>
      </c>
      <c r="M307" s="27">
        <v>0.15</v>
      </c>
      <c r="N307" s="27">
        <v>0.7</v>
      </c>
      <c r="Q307" s="30">
        <f t="shared" si="4"/>
        <v>1.2370020862499999E-2</v>
      </c>
    </row>
    <row r="308" spans="1:17" x14ac:dyDescent="0.3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H308" s="7" t="s">
        <v>60</v>
      </c>
      <c r="K308" t="s">
        <v>95</v>
      </c>
      <c r="L308" t="s">
        <v>63</v>
      </c>
      <c r="M308" s="27">
        <v>0.15</v>
      </c>
      <c r="N308" s="27">
        <v>1</v>
      </c>
      <c r="Q308" s="30">
        <f t="shared" si="4"/>
        <v>1.7671458375000001E-2</v>
      </c>
    </row>
    <row r="309" spans="1:17" x14ac:dyDescent="0.3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H309" s="7" t="s">
        <v>60</v>
      </c>
      <c r="K309" t="s">
        <v>95</v>
      </c>
      <c r="L309" t="s">
        <v>63</v>
      </c>
      <c r="M309" s="27">
        <v>0.15</v>
      </c>
      <c r="N309" s="27">
        <v>1</v>
      </c>
      <c r="Q309" s="30">
        <f t="shared" si="4"/>
        <v>1.7671458375000001E-2</v>
      </c>
    </row>
    <row r="310" spans="1:17" x14ac:dyDescent="0.3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H310" s="7" t="s">
        <v>60</v>
      </c>
      <c r="K310" t="s">
        <v>95</v>
      </c>
      <c r="L310" t="s">
        <v>63</v>
      </c>
      <c r="M310" s="27">
        <v>0.15</v>
      </c>
      <c r="N310" s="27">
        <v>1</v>
      </c>
      <c r="Q310" s="30">
        <f t="shared" si="4"/>
        <v>1.7671458375000001E-2</v>
      </c>
    </row>
    <row r="311" spans="1:17" x14ac:dyDescent="0.3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H311" s="7" t="s">
        <v>60</v>
      </c>
      <c r="K311" t="s">
        <v>95</v>
      </c>
      <c r="L311" t="s">
        <v>63</v>
      </c>
      <c r="M311" s="27">
        <v>0.15</v>
      </c>
      <c r="N311" s="27">
        <v>1.1000000000000001</v>
      </c>
      <c r="Q311" s="30">
        <f t="shared" si="4"/>
        <v>1.9438604212500002E-2</v>
      </c>
    </row>
    <row r="312" spans="1:17" x14ac:dyDescent="0.3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H312" s="7" t="s">
        <v>60</v>
      </c>
      <c r="K312" t="s">
        <v>95</v>
      </c>
      <c r="L312" t="s">
        <v>63</v>
      </c>
      <c r="M312" s="27">
        <v>0.15</v>
      </c>
      <c r="N312" s="27">
        <v>1.1000000000000001</v>
      </c>
      <c r="Q312" s="30">
        <f t="shared" si="4"/>
        <v>1.9438604212500002E-2</v>
      </c>
    </row>
    <row r="313" spans="1:17" x14ac:dyDescent="0.3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H313" s="7" t="s">
        <v>60</v>
      </c>
      <c r="K313" t="s">
        <v>95</v>
      </c>
      <c r="L313" t="s">
        <v>63</v>
      </c>
      <c r="M313" s="27">
        <v>0.15</v>
      </c>
      <c r="N313" s="27">
        <v>1.1000000000000001</v>
      </c>
      <c r="Q313" s="30">
        <f t="shared" si="4"/>
        <v>1.9438604212500002E-2</v>
      </c>
    </row>
    <row r="314" spans="1:17" x14ac:dyDescent="0.3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H314" s="7" t="s">
        <v>60</v>
      </c>
      <c r="K314" t="s">
        <v>95</v>
      </c>
      <c r="L314" t="s">
        <v>63</v>
      </c>
      <c r="M314" s="27">
        <v>0.15</v>
      </c>
      <c r="N314" s="27">
        <v>1.1000000000000001</v>
      </c>
      <c r="Q314" s="30">
        <f t="shared" si="4"/>
        <v>1.9438604212500002E-2</v>
      </c>
    </row>
    <row r="315" spans="1:17" x14ac:dyDescent="0.3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H315" s="7" t="s">
        <v>60</v>
      </c>
      <c r="K315" t="s">
        <v>95</v>
      </c>
      <c r="L315" t="s">
        <v>63</v>
      </c>
      <c r="M315" s="27">
        <v>0.15</v>
      </c>
      <c r="N315" s="27">
        <v>1.1000000000000001</v>
      </c>
      <c r="Q315" s="30">
        <f t="shared" si="4"/>
        <v>1.9438604212500002E-2</v>
      </c>
    </row>
    <row r="316" spans="1:17" x14ac:dyDescent="0.3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H316" s="7" t="s">
        <v>60</v>
      </c>
      <c r="K316" t="s">
        <v>95</v>
      </c>
      <c r="L316" t="s">
        <v>63</v>
      </c>
      <c r="M316" s="27">
        <v>0.15</v>
      </c>
      <c r="N316" s="27">
        <v>1.1000000000000001</v>
      </c>
      <c r="Q316" s="30">
        <f t="shared" ref="Q316:Q379" si="5">3.1415926*(M316/2)^2*N316</f>
        <v>1.9438604212500002E-2</v>
      </c>
    </row>
    <row r="317" spans="1:17" x14ac:dyDescent="0.3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H317" s="7" t="s">
        <v>60</v>
      </c>
      <c r="K317" t="s">
        <v>95</v>
      </c>
      <c r="L317" t="s">
        <v>63</v>
      </c>
      <c r="M317" s="27">
        <v>0.15</v>
      </c>
      <c r="N317" s="27">
        <v>1.2</v>
      </c>
      <c r="Q317" s="30">
        <f t="shared" si="5"/>
        <v>2.120575005E-2</v>
      </c>
    </row>
    <row r="318" spans="1:17" x14ac:dyDescent="0.3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H318" s="7" t="s">
        <v>60</v>
      </c>
      <c r="K318" t="s">
        <v>95</v>
      </c>
      <c r="L318" t="s">
        <v>63</v>
      </c>
      <c r="M318" s="27">
        <v>0.15</v>
      </c>
      <c r="N318" s="27">
        <v>1.2</v>
      </c>
      <c r="Q318" s="30">
        <f t="shared" si="5"/>
        <v>2.120575005E-2</v>
      </c>
    </row>
    <row r="319" spans="1:17" x14ac:dyDescent="0.3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H319" s="7" t="s">
        <v>60</v>
      </c>
      <c r="K319" t="s">
        <v>95</v>
      </c>
      <c r="L319" t="s">
        <v>63</v>
      </c>
      <c r="M319" s="27">
        <v>0.15</v>
      </c>
      <c r="N319" s="27">
        <v>1.25</v>
      </c>
      <c r="Q319" s="30">
        <f t="shared" si="5"/>
        <v>2.2089322968750002E-2</v>
      </c>
    </row>
    <row r="320" spans="1:17" x14ac:dyDescent="0.3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H320" s="7" t="s">
        <v>60</v>
      </c>
      <c r="K320" t="s">
        <v>95</v>
      </c>
      <c r="L320" t="s">
        <v>63</v>
      </c>
      <c r="M320" s="27">
        <v>0.15</v>
      </c>
      <c r="N320" s="27">
        <v>1.3</v>
      </c>
      <c r="Q320" s="30">
        <f t="shared" si="5"/>
        <v>2.2972895887500001E-2</v>
      </c>
    </row>
    <row r="321" spans="1:17" x14ac:dyDescent="0.3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H321" s="7" t="s">
        <v>60</v>
      </c>
      <c r="K321" t="s">
        <v>95</v>
      </c>
      <c r="L321" t="s">
        <v>63</v>
      </c>
      <c r="M321" s="27">
        <v>0.15</v>
      </c>
      <c r="N321" s="27">
        <v>1.3</v>
      </c>
      <c r="Q321" s="30">
        <f t="shared" si="5"/>
        <v>2.2972895887500001E-2</v>
      </c>
    </row>
    <row r="322" spans="1:17" x14ac:dyDescent="0.3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H322" s="7" t="s">
        <v>60</v>
      </c>
      <c r="K322" t="s">
        <v>95</v>
      </c>
      <c r="L322" t="s">
        <v>63</v>
      </c>
      <c r="M322" s="27">
        <v>0.15</v>
      </c>
      <c r="N322" s="27">
        <v>1.35</v>
      </c>
      <c r="Q322" s="30">
        <f t="shared" si="5"/>
        <v>2.3856468806250003E-2</v>
      </c>
    </row>
    <row r="323" spans="1:17" x14ac:dyDescent="0.3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H323" s="7" t="s">
        <v>60</v>
      </c>
      <c r="K323" t="s">
        <v>95</v>
      </c>
      <c r="L323" t="s">
        <v>63</v>
      </c>
      <c r="M323" s="27">
        <v>0.15</v>
      </c>
      <c r="N323" s="27">
        <v>1.4</v>
      </c>
      <c r="Q323" s="30">
        <f t="shared" si="5"/>
        <v>2.4740041724999998E-2</v>
      </c>
    </row>
    <row r="324" spans="1:17" x14ac:dyDescent="0.3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H324" s="7" t="s">
        <v>60</v>
      </c>
      <c r="K324" t="s">
        <v>95</v>
      </c>
      <c r="L324" t="s">
        <v>63</v>
      </c>
      <c r="M324" s="27">
        <v>0.2</v>
      </c>
      <c r="N324" s="27">
        <v>0.8</v>
      </c>
      <c r="Q324" s="30">
        <f t="shared" si="5"/>
        <v>2.5132740800000004E-2</v>
      </c>
    </row>
    <row r="325" spans="1:17" x14ac:dyDescent="0.3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H325" s="7" t="s">
        <v>60</v>
      </c>
      <c r="K325" t="s">
        <v>95</v>
      </c>
      <c r="L325" t="s">
        <v>63</v>
      </c>
      <c r="M325" s="27">
        <v>0.15</v>
      </c>
      <c r="N325" s="27">
        <v>1.5</v>
      </c>
      <c r="Q325" s="30">
        <f t="shared" si="5"/>
        <v>2.6507187562499999E-2</v>
      </c>
    </row>
    <row r="326" spans="1:17" x14ac:dyDescent="0.3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H326" s="7" t="s">
        <v>60</v>
      </c>
      <c r="K326" t="s">
        <v>95</v>
      </c>
      <c r="L326" t="s">
        <v>63</v>
      </c>
      <c r="M326" s="27">
        <v>0.15</v>
      </c>
      <c r="N326" s="27">
        <v>1.6</v>
      </c>
      <c r="Q326" s="30">
        <f t="shared" si="5"/>
        <v>2.8274333400000004E-2</v>
      </c>
    </row>
    <row r="327" spans="1:17" x14ac:dyDescent="0.3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H327" s="7" t="s">
        <v>60</v>
      </c>
      <c r="K327" t="s">
        <v>95</v>
      </c>
      <c r="L327" t="s">
        <v>63</v>
      </c>
      <c r="M327" s="27">
        <v>0.15</v>
      </c>
      <c r="N327" s="27">
        <v>1.6</v>
      </c>
      <c r="Q327" s="30">
        <f t="shared" si="5"/>
        <v>2.8274333400000004E-2</v>
      </c>
    </row>
    <row r="328" spans="1:17" x14ac:dyDescent="0.3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H328" s="7" t="s">
        <v>60</v>
      </c>
      <c r="K328" t="s">
        <v>95</v>
      </c>
      <c r="L328" t="s">
        <v>63</v>
      </c>
      <c r="M328" s="27">
        <v>0.2</v>
      </c>
      <c r="N328" s="27">
        <v>0.9</v>
      </c>
      <c r="Q328" s="30">
        <f t="shared" si="5"/>
        <v>2.8274333400000004E-2</v>
      </c>
    </row>
    <row r="329" spans="1:17" x14ac:dyDescent="0.3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H329" s="7" t="s">
        <v>60</v>
      </c>
      <c r="K329" t="s">
        <v>95</v>
      </c>
      <c r="L329" t="s">
        <v>63</v>
      </c>
      <c r="M329" s="27">
        <v>0.2</v>
      </c>
      <c r="N329" s="27">
        <v>0.9</v>
      </c>
      <c r="Q329" s="30">
        <f t="shared" si="5"/>
        <v>2.8274333400000004E-2</v>
      </c>
    </row>
    <row r="330" spans="1:17" x14ac:dyDescent="0.3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H330" s="7" t="s">
        <v>60</v>
      </c>
      <c r="K330" t="s">
        <v>95</v>
      </c>
      <c r="L330" t="s">
        <v>63</v>
      </c>
      <c r="M330" s="27">
        <v>0.2</v>
      </c>
      <c r="N330" s="27">
        <v>1</v>
      </c>
      <c r="Q330" s="30">
        <f t="shared" si="5"/>
        <v>3.1415926000000004E-2</v>
      </c>
    </row>
    <row r="331" spans="1:17" x14ac:dyDescent="0.3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H331" s="7" t="s">
        <v>60</v>
      </c>
      <c r="K331" t="s">
        <v>95</v>
      </c>
      <c r="L331" t="s">
        <v>63</v>
      </c>
      <c r="M331" s="27">
        <v>0.2</v>
      </c>
      <c r="N331" s="27">
        <v>1</v>
      </c>
      <c r="Q331" s="30">
        <f t="shared" si="5"/>
        <v>3.1415926000000004E-2</v>
      </c>
    </row>
    <row r="332" spans="1:17" x14ac:dyDescent="0.3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H332" s="7" t="s">
        <v>60</v>
      </c>
      <c r="K332" t="s">
        <v>95</v>
      </c>
      <c r="L332" t="s">
        <v>63</v>
      </c>
      <c r="M332" s="27">
        <v>0.2</v>
      </c>
      <c r="N332" s="27">
        <v>1.1000000000000001</v>
      </c>
      <c r="Q332" s="30">
        <f t="shared" si="5"/>
        <v>3.455751860000001E-2</v>
      </c>
    </row>
    <row r="333" spans="1:17" x14ac:dyDescent="0.3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H333" s="7" t="s">
        <v>60</v>
      </c>
      <c r="K333" t="s">
        <v>95</v>
      </c>
      <c r="L333" t="s">
        <v>63</v>
      </c>
      <c r="M333" s="27">
        <v>0.2</v>
      </c>
      <c r="N333" s="27">
        <v>1.1000000000000001</v>
      </c>
      <c r="Q333" s="30">
        <f t="shared" si="5"/>
        <v>3.455751860000001E-2</v>
      </c>
    </row>
    <row r="334" spans="1:17" x14ac:dyDescent="0.3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H334" s="7" t="s">
        <v>60</v>
      </c>
      <c r="K334" t="s">
        <v>95</v>
      </c>
      <c r="L334" t="s">
        <v>63</v>
      </c>
      <c r="M334" s="27">
        <v>0.2</v>
      </c>
      <c r="N334" s="27">
        <v>1.2</v>
      </c>
      <c r="Q334" s="30">
        <f t="shared" si="5"/>
        <v>3.7699111200000003E-2</v>
      </c>
    </row>
    <row r="335" spans="1:17" x14ac:dyDescent="0.3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H335" s="7" t="s">
        <v>60</v>
      </c>
      <c r="K335" t="s">
        <v>95</v>
      </c>
      <c r="L335" t="s">
        <v>63</v>
      </c>
      <c r="M335" s="27">
        <v>0.2</v>
      </c>
      <c r="N335" s="27">
        <v>1.2</v>
      </c>
      <c r="Q335" s="30">
        <f t="shared" si="5"/>
        <v>3.7699111200000003E-2</v>
      </c>
    </row>
    <row r="336" spans="1:17" x14ac:dyDescent="0.3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H336" s="7" t="s">
        <v>60</v>
      </c>
      <c r="K336" t="s">
        <v>95</v>
      </c>
      <c r="L336" t="s">
        <v>63</v>
      </c>
      <c r="M336" s="27">
        <v>0.2</v>
      </c>
      <c r="N336" s="27">
        <v>1.2</v>
      </c>
      <c r="Q336" s="30">
        <f t="shared" si="5"/>
        <v>3.7699111200000003E-2</v>
      </c>
    </row>
    <row r="337" spans="1:17" x14ac:dyDescent="0.3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H337" s="7" t="s">
        <v>60</v>
      </c>
      <c r="K337" t="s">
        <v>95</v>
      </c>
      <c r="L337" t="s">
        <v>63</v>
      </c>
      <c r="M337" s="27">
        <v>0.2</v>
      </c>
      <c r="N337" s="27">
        <v>1.2</v>
      </c>
      <c r="Q337" s="30">
        <f t="shared" si="5"/>
        <v>3.7699111200000003E-2</v>
      </c>
    </row>
    <row r="338" spans="1:17" x14ac:dyDescent="0.3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H338" s="7" t="s">
        <v>60</v>
      </c>
      <c r="K338" t="s">
        <v>95</v>
      </c>
      <c r="L338" t="s">
        <v>63</v>
      </c>
      <c r="M338" s="27">
        <v>0.2</v>
      </c>
      <c r="N338" s="27">
        <v>1.25</v>
      </c>
      <c r="Q338" s="30">
        <f t="shared" si="5"/>
        <v>3.9269907500000006E-2</v>
      </c>
    </row>
    <row r="339" spans="1:17" x14ac:dyDescent="0.3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H339" s="7" t="s">
        <v>60</v>
      </c>
      <c r="K339" t="s">
        <v>95</v>
      </c>
      <c r="L339" t="s">
        <v>63</v>
      </c>
      <c r="M339" s="27">
        <v>0.2</v>
      </c>
      <c r="N339" s="27">
        <v>1.4</v>
      </c>
      <c r="Q339" s="30">
        <f t="shared" si="5"/>
        <v>4.3982296400000002E-2</v>
      </c>
    </row>
    <row r="340" spans="1:17" x14ac:dyDescent="0.3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H340" s="7" t="s">
        <v>60</v>
      </c>
      <c r="K340" t="s">
        <v>95</v>
      </c>
      <c r="L340" t="s">
        <v>63</v>
      </c>
      <c r="M340" s="27">
        <v>0.2</v>
      </c>
      <c r="N340" s="27">
        <v>1.6</v>
      </c>
      <c r="Q340" s="30">
        <f t="shared" si="5"/>
        <v>5.0265481600000009E-2</v>
      </c>
    </row>
    <row r="341" spans="1:17" x14ac:dyDescent="0.3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H341" s="7" t="s">
        <v>60</v>
      </c>
      <c r="K341" t="s">
        <v>95</v>
      </c>
      <c r="L341" t="s">
        <v>63</v>
      </c>
      <c r="M341" s="27">
        <v>0.2</v>
      </c>
      <c r="N341" s="27">
        <v>1.6</v>
      </c>
      <c r="Q341" s="30">
        <f t="shared" si="5"/>
        <v>5.0265481600000009E-2</v>
      </c>
    </row>
    <row r="342" spans="1:17" x14ac:dyDescent="0.3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H342" s="7" t="s">
        <v>60</v>
      </c>
      <c r="K342" t="s">
        <v>95</v>
      </c>
      <c r="L342" t="s">
        <v>63</v>
      </c>
      <c r="M342" s="27">
        <v>0.2</v>
      </c>
      <c r="N342" s="27">
        <v>1.7</v>
      </c>
      <c r="Q342" s="30">
        <f t="shared" si="5"/>
        <v>5.3407074200000001E-2</v>
      </c>
    </row>
    <row r="343" spans="1:17" x14ac:dyDescent="0.3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H343" s="7" t="s">
        <v>60</v>
      </c>
      <c r="K343" t="s">
        <v>95</v>
      </c>
      <c r="L343" t="s">
        <v>63</v>
      </c>
      <c r="M343" s="27">
        <v>0.25</v>
      </c>
      <c r="N343" s="27">
        <v>1.4</v>
      </c>
      <c r="Q343" s="30">
        <f t="shared" si="5"/>
        <v>6.872233812499999E-2</v>
      </c>
    </row>
    <row r="344" spans="1:17" x14ac:dyDescent="0.3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H344" s="7" t="s">
        <v>60</v>
      </c>
      <c r="K344" t="s">
        <v>95</v>
      </c>
      <c r="L344" t="s">
        <v>63</v>
      </c>
      <c r="M344" s="27">
        <v>0.3</v>
      </c>
      <c r="N344" s="27">
        <v>1.3</v>
      </c>
      <c r="Q344" s="30">
        <f t="shared" si="5"/>
        <v>9.1891583550000003E-2</v>
      </c>
    </row>
    <row r="345" spans="1:17" x14ac:dyDescent="0.3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H345" s="7" t="s">
        <v>60</v>
      </c>
      <c r="K345" t="s">
        <v>95</v>
      </c>
      <c r="L345" t="s">
        <v>63</v>
      </c>
      <c r="M345" s="27">
        <v>0.25</v>
      </c>
      <c r="N345" s="27">
        <v>1.9</v>
      </c>
      <c r="Q345" s="30">
        <f t="shared" si="5"/>
        <v>9.3266030312499998E-2</v>
      </c>
    </row>
    <row r="346" spans="1:17" x14ac:dyDescent="0.3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H346" s="7" t="s">
        <v>60</v>
      </c>
      <c r="K346" t="s">
        <v>95</v>
      </c>
      <c r="L346" t="s">
        <v>63</v>
      </c>
      <c r="M346" s="27">
        <v>0.1</v>
      </c>
      <c r="N346" s="27">
        <v>0.9</v>
      </c>
      <c r="Q346" s="30">
        <f t="shared" si="5"/>
        <v>7.068583350000001E-3</v>
      </c>
    </row>
    <row r="347" spans="1:17" x14ac:dyDescent="0.3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H347" s="7" t="s">
        <v>60</v>
      </c>
      <c r="K347" t="s">
        <v>95</v>
      </c>
      <c r="L347" t="s">
        <v>63</v>
      </c>
      <c r="M347" s="27">
        <v>0.1</v>
      </c>
      <c r="N347" s="27">
        <v>1</v>
      </c>
      <c r="Q347" s="30">
        <f t="shared" si="5"/>
        <v>7.8539815000000009E-3</v>
      </c>
    </row>
    <row r="348" spans="1:17" x14ac:dyDescent="0.3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H348" s="7" t="s">
        <v>60</v>
      </c>
      <c r="K348" t="s">
        <v>95</v>
      </c>
      <c r="L348" t="s">
        <v>63</v>
      </c>
      <c r="M348" s="27">
        <v>0.1</v>
      </c>
      <c r="N348" s="27">
        <v>1.1000000000000001</v>
      </c>
      <c r="Q348" s="30">
        <f t="shared" si="5"/>
        <v>8.6393796500000026E-3</v>
      </c>
    </row>
    <row r="349" spans="1:17" x14ac:dyDescent="0.3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H349" s="7" t="s">
        <v>60</v>
      </c>
      <c r="K349" t="s">
        <v>95</v>
      </c>
      <c r="L349" t="s">
        <v>63</v>
      </c>
      <c r="M349" s="27">
        <v>0.1</v>
      </c>
      <c r="N349" s="27">
        <v>1.2</v>
      </c>
      <c r="Q349" s="30">
        <f t="shared" si="5"/>
        <v>9.4247778000000008E-3</v>
      </c>
    </row>
    <row r="350" spans="1:17" x14ac:dyDescent="0.3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H350" s="7" t="s">
        <v>60</v>
      </c>
      <c r="K350" t="s">
        <v>95</v>
      </c>
      <c r="L350" t="s">
        <v>63</v>
      </c>
      <c r="M350" s="27">
        <v>0.1</v>
      </c>
      <c r="N350" s="27">
        <v>1.2</v>
      </c>
      <c r="Q350" s="30">
        <f t="shared" si="5"/>
        <v>9.4247778000000008E-3</v>
      </c>
    </row>
    <row r="351" spans="1:17" x14ac:dyDescent="0.3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H351" s="7" t="s">
        <v>60</v>
      </c>
      <c r="K351" t="s">
        <v>95</v>
      </c>
      <c r="L351" t="s">
        <v>63</v>
      </c>
      <c r="M351" s="27">
        <v>0.15</v>
      </c>
      <c r="N351" s="27">
        <v>1</v>
      </c>
      <c r="Q351" s="30">
        <f t="shared" si="5"/>
        <v>1.7671458375000001E-2</v>
      </c>
    </row>
    <row r="352" spans="1:17" x14ac:dyDescent="0.3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H352" s="7" t="s">
        <v>60</v>
      </c>
      <c r="K352" t="s">
        <v>95</v>
      </c>
      <c r="L352" t="s">
        <v>63</v>
      </c>
      <c r="M352" s="27">
        <v>0.15</v>
      </c>
      <c r="N352" s="27">
        <v>1.1000000000000001</v>
      </c>
      <c r="Q352" s="30">
        <f t="shared" si="5"/>
        <v>1.9438604212500002E-2</v>
      </c>
    </row>
    <row r="353" spans="1:17" x14ac:dyDescent="0.3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H353" s="7" t="s">
        <v>60</v>
      </c>
      <c r="K353" t="s">
        <v>95</v>
      </c>
      <c r="L353" t="s">
        <v>63</v>
      </c>
      <c r="M353" s="27">
        <v>0.2</v>
      </c>
      <c r="N353" s="27">
        <v>0.8</v>
      </c>
      <c r="Q353" s="30">
        <f t="shared" si="5"/>
        <v>2.5132740800000004E-2</v>
      </c>
    </row>
    <row r="354" spans="1:17" x14ac:dyDescent="0.3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H354" s="7" t="s">
        <v>60</v>
      </c>
      <c r="K354" t="s">
        <v>95</v>
      </c>
      <c r="L354" t="s">
        <v>63</v>
      </c>
      <c r="M354" s="27">
        <v>0.15</v>
      </c>
      <c r="N354" s="27">
        <v>1.5</v>
      </c>
      <c r="Q354" s="30">
        <f t="shared" si="5"/>
        <v>2.6507187562499999E-2</v>
      </c>
    </row>
    <row r="355" spans="1:17" x14ac:dyDescent="0.3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H355" s="7" t="s">
        <v>60</v>
      </c>
      <c r="K355" t="s">
        <v>95</v>
      </c>
      <c r="L355" t="s">
        <v>63</v>
      </c>
      <c r="M355" s="27">
        <v>0.2</v>
      </c>
      <c r="N355" s="27">
        <v>1</v>
      </c>
      <c r="Q355" s="30">
        <f t="shared" si="5"/>
        <v>3.1415926000000004E-2</v>
      </c>
    </row>
    <row r="356" spans="1:17" x14ac:dyDescent="0.3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H356" s="7" t="s">
        <v>60</v>
      </c>
      <c r="K356" t="s">
        <v>95</v>
      </c>
      <c r="L356" t="s">
        <v>63</v>
      </c>
      <c r="M356" s="27">
        <v>0.2</v>
      </c>
      <c r="N356" s="27">
        <v>1.2</v>
      </c>
      <c r="Q356" s="30">
        <f t="shared" si="5"/>
        <v>3.7699111200000003E-2</v>
      </c>
    </row>
    <row r="357" spans="1:17" x14ac:dyDescent="0.3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H357" s="7" t="s">
        <v>60</v>
      </c>
      <c r="K357" t="s">
        <v>95</v>
      </c>
      <c r="L357" t="s">
        <v>63</v>
      </c>
      <c r="M357" s="27">
        <v>0.2</v>
      </c>
      <c r="N357" s="27">
        <v>1.2</v>
      </c>
      <c r="Q357" s="30">
        <f t="shared" si="5"/>
        <v>3.7699111200000003E-2</v>
      </c>
    </row>
    <row r="358" spans="1:17" x14ac:dyDescent="0.3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H358" s="7" t="s">
        <v>60</v>
      </c>
      <c r="K358" t="s">
        <v>95</v>
      </c>
      <c r="L358" t="s">
        <v>63</v>
      </c>
      <c r="M358" s="27">
        <v>0.2</v>
      </c>
      <c r="N358" s="27">
        <v>1.4</v>
      </c>
      <c r="Q358" s="30">
        <f t="shared" si="5"/>
        <v>4.3982296400000002E-2</v>
      </c>
    </row>
    <row r="359" spans="1:17" x14ac:dyDescent="0.3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H359" s="7" t="s">
        <v>60</v>
      </c>
      <c r="K359" t="s">
        <v>95</v>
      </c>
      <c r="L359" t="s">
        <v>63</v>
      </c>
      <c r="M359" s="27">
        <v>0.35</v>
      </c>
      <c r="N359" s="27">
        <v>2.2000000000000002</v>
      </c>
      <c r="Q359" s="30">
        <f t="shared" si="5"/>
        <v>0.21166480142499999</v>
      </c>
    </row>
    <row r="360" spans="1:17" x14ac:dyDescent="0.3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H360" s="7" t="s">
        <v>60</v>
      </c>
      <c r="K360" t="s">
        <v>95</v>
      </c>
      <c r="L360" t="s">
        <v>63</v>
      </c>
      <c r="M360" s="27">
        <v>0.05</v>
      </c>
      <c r="N360" s="27">
        <v>1.1000000000000001</v>
      </c>
      <c r="Q360" s="30">
        <f t="shared" si="5"/>
        <v>2.1598449125000006E-3</v>
      </c>
    </row>
    <row r="361" spans="1:17" x14ac:dyDescent="0.3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H361" s="7" t="s">
        <v>60</v>
      </c>
      <c r="K361" t="s">
        <v>95</v>
      </c>
      <c r="L361" t="s">
        <v>63</v>
      </c>
      <c r="M361" s="27">
        <v>0.1</v>
      </c>
      <c r="N361" s="27">
        <v>0.6</v>
      </c>
      <c r="Q361" s="30">
        <f t="shared" si="5"/>
        <v>4.7123889000000004E-3</v>
      </c>
    </row>
    <row r="362" spans="1:17" x14ac:dyDescent="0.3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H362" s="7" t="s">
        <v>60</v>
      </c>
      <c r="K362" t="s">
        <v>95</v>
      </c>
      <c r="L362" t="s">
        <v>63</v>
      </c>
      <c r="M362" s="27">
        <v>0.1</v>
      </c>
      <c r="N362" s="27">
        <v>0.6</v>
      </c>
      <c r="Q362" s="30">
        <f t="shared" si="5"/>
        <v>4.7123889000000004E-3</v>
      </c>
    </row>
    <row r="363" spans="1:17" x14ac:dyDescent="0.3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H363" s="7" t="s">
        <v>60</v>
      </c>
      <c r="K363" t="s">
        <v>95</v>
      </c>
      <c r="L363" t="s">
        <v>63</v>
      </c>
      <c r="M363" s="27">
        <v>0.1</v>
      </c>
      <c r="N363" s="27">
        <v>0.6</v>
      </c>
      <c r="Q363" s="30">
        <f t="shared" si="5"/>
        <v>4.7123889000000004E-3</v>
      </c>
    </row>
    <row r="364" spans="1:17" x14ac:dyDescent="0.3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H364" s="7" t="s">
        <v>60</v>
      </c>
      <c r="K364" t="s">
        <v>95</v>
      </c>
      <c r="L364" t="s">
        <v>63</v>
      </c>
      <c r="M364" s="27">
        <v>0.1</v>
      </c>
      <c r="N364" s="27">
        <v>0.7</v>
      </c>
      <c r="Q364" s="30">
        <f t="shared" si="5"/>
        <v>5.4977870500000003E-3</v>
      </c>
    </row>
    <row r="365" spans="1:17" x14ac:dyDescent="0.3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H365" s="7" t="s">
        <v>60</v>
      </c>
      <c r="K365" t="s">
        <v>95</v>
      </c>
      <c r="L365" t="s">
        <v>63</v>
      </c>
      <c r="M365" s="27">
        <v>0.1</v>
      </c>
      <c r="N365" s="27">
        <v>0.7</v>
      </c>
      <c r="Q365" s="30">
        <f t="shared" si="5"/>
        <v>5.4977870500000003E-3</v>
      </c>
    </row>
    <row r="366" spans="1:17" x14ac:dyDescent="0.3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H366" s="7" t="s">
        <v>60</v>
      </c>
      <c r="K366" t="s">
        <v>95</v>
      </c>
      <c r="L366" t="s">
        <v>63</v>
      </c>
      <c r="M366" s="27">
        <v>0.1</v>
      </c>
      <c r="N366" s="27">
        <v>0.7</v>
      </c>
      <c r="Q366" s="30">
        <f t="shared" si="5"/>
        <v>5.4977870500000003E-3</v>
      </c>
    </row>
    <row r="367" spans="1:17" x14ac:dyDescent="0.3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H367" s="7" t="s">
        <v>60</v>
      </c>
      <c r="K367" t="s">
        <v>95</v>
      </c>
      <c r="L367" t="s">
        <v>63</v>
      </c>
      <c r="M367" s="27">
        <v>0.1</v>
      </c>
      <c r="N367" s="27">
        <v>0.7</v>
      </c>
      <c r="Q367" s="30">
        <f t="shared" si="5"/>
        <v>5.4977870500000003E-3</v>
      </c>
    </row>
    <row r="368" spans="1:17" x14ac:dyDescent="0.3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H368" s="7" t="s">
        <v>60</v>
      </c>
      <c r="K368" t="s">
        <v>95</v>
      </c>
      <c r="L368" t="s">
        <v>63</v>
      </c>
      <c r="M368" s="27">
        <v>0.1</v>
      </c>
      <c r="N368" s="27">
        <v>0.8</v>
      </c>
      <c r="Q368" s="30">
        <f t="shared" si="5"/>
        <v>6.2831852000000011E-3</v>
      </c>
    </row>
    <row r="369" spans="1:17" x14ac:dyDescent="0.3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H369" s="7" t="s">
        <v>60</v>
      </c>
      <c r="K369" t="s">
        <v>95</v>
      </c>
      <c r="L369" t="s">
        <v>63</v>
      </c>
      <c r="M369" s="27">
        <v>0.1</v>
      </c>
      <c r="N369" s="27">
        <v>0.8</v>
      </c>
      <c r="Q369" s="30">
        <f t="shared" si="5"/>
        <v>6.2831852000000011E-3</v>
      </c>
    </row>
    <row r="370" spans="1:17" x14ac:dyDescent="0.3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H370" s="7" t="s">
        <v>60</v>
      </c>
      <c r="K370" t="s">
        <v>95</v>
      </c>
      <c r="L370" t="s">
        <v>63</v>
      </c>
      <c r="M370" s="27">
        <v>0.1</v>
      </c>
      <c r="N370" s="27">
        <v>1</v>
      </c>
      <c r="Q370" s="30">
        <f t="shared" si="5"/>
        <v>7.8539815000000009E-3</v>
      </c>
    </row>
    <row r="371" spans="1:17" x14ac:dyDescent="0.3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H371" s="7" t="s">
        <v>60</v>
      </c>
      <c r="K371" t="s">
        <v>95</v>
      </c>
      <c r="L371" t="s">
        <v>63</v>
      </c>
      <c r="M371" s="27">
        <v>0.1</v>
      </c>
      <c r="N371" s="27">
        <v>1</v>
      </c>
      <c r="Q371" s="30">
        <f t="shared" si="5"/>
        <v>7.8539815000000009E-3</v>
      </c>
    </row>
    <row r="372" spans="1:17" x14ac:dyDescent="0.3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H372" s="7" t="s">
        <v>60</v>
      </c>
      <c r="K372" t="s">
        <v>95</v>
      </c>
      <c r="L372" t="s">
        <v>63</v>
      </c>
      <c r="M372" s="27">
        <v>0.1</v>
      </c>
      <c r="N372" s="27">
        <v>1</v>
      </c>
      <c r="Q372" s="30">
        <f t="shared" si="5"/>
        <v>7.8539815000000009E-3</v>
      </c>
    </row>
    <row r="373" spans="1:17" x14ac:dyDescent="0.3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H373" s="7" t="s">
        <v>60</v>
      </c>
      <c r="K373" t="s">
        <v>95</v>
      </c>
      <c r="L373" t="s">
        <v>63</v>
      </c>
      <c r="M373" s="27">
        <v>0.1</v>
      </c>
      <c r="N373" s="27">
        <v>1</v>
      </c>
      <c r="Q373" s="30">
        <f t="shared" si="5"/>
        <v>7.8539815000000009E-3</v>
      </c>
    </row>
    <row r="374" spans="1:17" x14ac:dyDescent="0.3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H374" s="7" t="s">
        <v>60</v>
      </c>
      <c r="K374" t="s">
        <v>95</v>
      </c>
      <c r="L374" t="s">
        <v>63</v>
      </c>
      <c r="M374" s="27">
        <v>0.1</v>
      </c>
      <c r="N374" s="27">
        <v>1.1000000000000001</v>
      </c>
      <c r="Q374" s="30">
        <f t="shared" si="5"/>
        <v>8.6393796500000026E-3</v>
      </c>
    </row>
    <row r="375" spans="1:17" x14ac:dyDescent="0.3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H375" s="7" t="s">
        <v>60</v>
      </c>
      <c r="K375" t="s">
        <v>95</v>
      </c>
      <c r="L375" t="s">
        <v>63</v>
      </c>
      <c r="M375" s="27">
        <v>0.1</v>
      </c>
      <c r="N375" s="27">
        <v>1.3</v>
      </c>
      <c r="Q375" s="30">
        <f t="shared" si="5"/>
        <v>1.0210175950000002E-2</v>
      </c>
    </row>
    <row r="376" spans="1:17" x14ac:dyDescent="0.3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H376" s="7" t="s">
        <v>60</v>
      </c>
      <c r="K376" t="s">
        <v>95</v>
      </c>
      <c r="L376" t="s">
        <v>63</v>
      </c>
      <c r="M376" s="27">
        <v>0.1</v>
      </c>
      <c r="N376" s="27">
        <v>1.4</v>
      </c>
      <c r="Q376" s="30">
        <f t="shared" si="5"/>
        <v>1.0995574100000001E-2</v>
      </c>
    </row>
    <row r="377" spans="1:17" x14ac:dyDescent="0.3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H377" s="7" t="s">
        <v>60</v>
      </c>
      <c r="K377" t="s">
        <v>95</v>
      </c>
      <c r="L377" t="s">
        <v>63</v>
      </c>
      <c r="M377" s="27">
        <v>0.1</v>
      </c>
      <c r="N377" s="27">
        <v>1.5</v>
      </c>
      <c r="Q377" s="30">
        <f t="shared" si="5"/>
        <v>1.1780972250000001E-2</v>
      </c>
    </row>
    <row r="378" spans="1:17" x14ac:dyDescent="0.3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H378" s="7" t="s">
        <v>60</v>
      </c>
      <c r="K378" t="s">
        <v>95</v>
      </c>
      <c r="L378" t="s">
        <v>63</v>
      </c>
      <c r="M378" s="27">
        <v>0.15</v>
      </c>
      <c r="N378" s="27">
        <v>0.9</v>
      </c>
      <c r="Q378" s="30">
        <f t="shared" si="5"/>
        <v>1.59043125375E-2</v>
      </c>
    </row>
    <row r="379" spans="1:17" x14ac:dyDescent="0.3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H379" s="7" t="s">
        <v>60</v>
      </c>
      <c r="K379" t="s">
        <v>95</v>
      </c>
      <c r="L379" t="s">
        <v>63</v>
      </c>
      <c r="M379" s="27">
        <v>0.15</v>
      </c>
      <c r="N379" s="27">
        <v>1</v>
      </c>
      <c r="Q379" s="30">
        <f t="shared" si="5"/>
        <v>1.7671458375000001E-2</v>
      </c>
    </row>
    <row r="380" spans="1:17" x14ac:dyDescent="0.3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H380" s="7" t="s">
        <v>60</v>
      </c>
      <c r="K380" t="s">
        <v>95</v>
      </c>
      <c r="L380" t="s">
        <v>63</v>
      </c>
      <c r="M380" s="27">
        <v>0.15</v>
      </c>
      <c r="N380" s="27">
        <v>1.1000000000000001</v>
      </c>
      <c r="Q380" s="30">
        <f t="shared" ref="Q380:Q456" si="6">3.1415926*(M380/2)^2*N380</f>
        <v>1.9438604212500002E-2</v>
      </c>
    </row>
    <row r="381" spans="1:17" x14ac:dyDescent="0.3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H381" s="7" t="s">
        <v>60</v>
      </c>
      <c r="K381" t="s">
        <v>95</v>
      </c>
      <c r="L381" t="s">
        <v>63</v>
      </c>
      <c r="M381" s="27">
        <v>0.15</v>
      </c>
      <c r="N381" s="27">
        <v>1.1000000000000001</v>
      </c>
      <c r="Q381" s="30">
        <f t="shared" si="6"/>
        <v>1.9438604212500002E-2</v>
      </c>
    </row>
    <row r="382" spans="1:17" x14ac:dyDescent="0.3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H382" s="7" t="s">
        <v>60</v>
      </c>
      <c r="K382" t="s">
        <v>95</v>
      </c>
      <c r="L382" t="s">
        <v>63</v>
      </c>
      <c r="M382" s="27">
        <v>0.15</v>
      </c>
      <c r="N382" s="27">
        <v>1.2</v>
      </c>
      <c r="Q382" s="30">
        <f t="shared" si="6"/>
        <v>2.120575005E-2</v>
      </c>
    </row>
    <row r="383" spans="1:17" x14ac:dyDescent="0.3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H383" s="7" t="s">
        <v>60</v>
      </c>
      <c r="K383" t="s">
        <v>95</v>
      </c>
      <c r="L383" t="s">
        <v>63</v>
      </c>
      <c r="M383" s="27">
        <v>0.15</v>
      </c>
      <c r="N383" s="27">
        <v>1.2</v>
      </c>
      <c r="Q383" s="30">
        <f t="shared" si="6"/>
        <v>2.120575005E-2</v>
      </c>
    </row>
    <row r="384" spans="1:17" x14ac:dyDescent="0.3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H384" s="7" t="s">
        <v>60</v>
      </c>
      <c r="K384" t="s">
        <v>95</v>
      </c>
      <c r="L384" t="s">
        <v>63</v>
      </c>
      <c r="M384" s="27">
        <v>0.2</v>
      </c>
      <c r="N384" s="27">
        <v>0.7</v>
      </c>
      <c r="Q384" s="30">
        <f t="shared" si="6"/>
        <v>2.1991148200000001E-2</v>
      </c>
    </row>
    <row r="385" spans="1:17" x14ac:dyDescent="0.3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H385" s="7" t="s">
        <v>60</v>
      </c>
      <c r="K385" t="s">
        <v>95</v>
      </c>
      <c r="L385" t="s">
        <v>63</v>
      </c>
      <c r="M385" s="27">
        <v>0.15</v>
      </c>
      <c r="N385" s="27">
        <v>1.3</v>
      </c>
      <c r="Q385" s="30">
        <f t="shared" si="6"/>
        <v>2.2972895887500001E-2</v>
      </c>
    </row>
    <row r="386" spans="1:17" x14ac:dyDescent="0.3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H386" s="7" t="s">
        <v>60</v>
      </c>
      <c r="K386" t="s">
        <v>95</v>
      </c>
      <c r="L386" t="s">
        <v>63</v>
      </c>
      <c r="M386" s="27">
        <v>0.2</v>
      </c>
      <c r="N386" s="27">
        <v>0.8</v>
      </c>
      <c r="Q386" s="30">
        <f t="shared" si="6"/>
        <v>2.5132740800000004E-2</v>
      </c>
    </row>
    <row r="387" spans="1:17" x14ac:dyDescent="0.3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H387" s="7" t="s">
        <v>60</v>
      </c>
      <c r="K387" t="s">
        <v>95</v>
      </c>
      <c r="L387" t="s">
        <v>63</v>
      </c>
      <c r="M387" s="27">
        <v>0.2</v>
      </c>
      <c r="N387" s="27">
        <v>0.9</v>
      </c>
      <c r="Q387" s="30">
        <f t="shared" si="6"/>
        <v>2.8274333400000004E-2</v>
      </c>
    </row>
    <row r="388" spans="1:17" x14ac:dyDescent="0.3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H388" s="7" t="s">
        <v>60</v>
      </c>
      <c r="K388" t="s">
        <v>95</v>
      </c>
      <c r="L388" t="s">
        <v>63</v>
      </c>
      <c r="M388" s="27">
        <v>0.2</v>
      </c>
      <c r="N388" s="27">
        <v>1.1000000000000001</v>
      </c>
      <c r="Q388" s="30">
        <f t="shared" si="6"/>
        <v>3.455751860000001E-2</v>
      </c>
    </row>
    <row r="389" spans="1:17" x14ac:dyDescent="0.3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H389" s="7" t="s">
        <v>60</v>
      </c>
      <c r="K389" t="s">
        <v>95</v>
      </c>
      <c r="L389" t="s">
        <v>63</v>
      </c>
      <c r="M389" s="27">
        <v>0.2</v>
      </c>
      <c r="N389" s="27">
        <v>1.2</v>
      </c>
      <c r="Q389" s="30">
        <f t="shared" si="6"/>
        <v>3.7699111200000003E-2</v>
      </c>
    </row>
    <row r="390" spans="1:17" x14ac:dyDescent="0.3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H390" s="7" t="s">
        <v>60</v>
      </c>
      <c r="K390" t="s">
        <v>95</v>
      </c>
      <c r="L390" t="s">
        <v>63</v>
      </c>
      <c r="M390" s="27">
        <v>0.2</v>
      </c>
      <c r="N390" s="27">
        <v>1.4</v>
      </c>
      <c r="Q390" s="30">
        <f t="shared" si="6"/>
        <v>4.3982296400000002E-2</v>
      </c>
    </row>
    <row r="391" spans="1:17" x14ac:dyDescent="0.3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H391" s="7" t="s">
        <v>60</v>
      </c>
      <c r="K391" t="s">
        <v>95</v>
      </c>
      <c r="L391" t="s">
        <v>63</v>
      </c>
      <c r="M391" s="27">
        <v>0.3</v>
      </c>
      <c r="N391" s="27">
        <v>0.8</v>
      </c>
      <c r="Q391" s="30">
        <f t="shared" si="6"/>
        <v>5.6548666800000008E-2</v>
      </c>
    </row>
    <row r="392" spans="1:17" x14ac:dyDescent="0.3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H392" s="7" t="s">
        <v>60</v>
      </c>
      <c r="K392" t="s">
        <v>95</v>
      </c>
      <c r="L392" t="s">
        <v>63</v>
      </c>
      <c r="M392" s="27">
        <v>0.2</v>
      </c>
      <c r="N392" s="27">
        <v>1.9</v>
      </c>
      <c r="Q392" s="30">
        <f t="shared" si="6"/>
        <v>5.9690259400000001E-2</v>
      </c>
    </row>
    <row r="393" spans="1:17" x14ac:dyDescent="0.3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H393" s="7" t="s">
        <v>60</v>
      </c>
      <c r="K393" t="s">
        <v>95</v>
      </c>
      <c r="L393" t="s">
        <v>63</v>
      </c>
      <c r="M393" s="27">
        <v>0.3</v>
      </c>
      <c r="N393" s="27">
        <v>1</v>
      </c>
      <c r="Q393" s="30">
        <f t="shared" si="6"/>
        <v>7.0685833500000003E-2</v>
      </c>
    </row>
    <row r="394" spans="1:17" x14ac:dyDescent="0.3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H394" s="7" t="s">
        <v>60</v>
      </c>
      <c r="K394" t="s">
        <v>95</v>
      </c>
      <c r="L394" t="s">
        <v>63</v>
      </c>
      <c r="M394" s="27">
        <v>0.3</v>
      </c>
      <c r="N394" s="27">
        <v>1.1000000000000001</v>
      </c>
      <c r="Q394" s="30">
        <f t="shared" si="6"/>
        <v>7.7754416850000008E-2</v>
      </c>
    </row>
    <row r="395" spans="1:17" x14ac:dyDescent="0.3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H395" s="7" t="s">
        <v>60</v>
      </c>
      <c r="K395" t="s">
        <v>95</v>
      </c>
      <c r="L395" t="s">
        <v>63</v>
      </c>
      <c r="M395" s="27">
        <v>0.3</v>
      </c>
      <c r="N395" s="27">
        <v>1.4</v>
      </c>
      <c r="Q395" s="30">
        <f t="shared" si="6"/>
        <v>9.8960166899999993E-2</v>
      </c>
    </row>
    <row r="396" spans="1:17" x14ac:dyDescent="0.3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H396" s="7" t="s">
        <v>60</v>
      </c>
      <c r="K396" t="s">
        <v>95</v>
      </c>
      <c r="L396" t="s">
        <v>63</v>
      </c>
      <c r="M396" s="27">
        <v>0.3</v>
      </c>
      <c r="N396" s="27">
        <v>1.6</v>
      </c>
      <c r="Q396" s="30">
        <f t="shared" si="6"/>
        <v>0.11309733360000002</v>
      </c>
    </row>
    <row r="397" spans="1:17" x14ac:dyDescent="0.3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H397" s="7" t="s">
        <v>60</v>
      </c>
      <c r="K397" t="s">
        <v>95</v>
      </c>
      <c r="L397" t="s">
        <v>63</v>
      </c>
      <c r="M397" s="27">
        <v>0.3</v>
      </c>
      <c r="N397" s="27">
        <v>3.7</v>
      </c>
      <c r="Q397" s="30">
        <f t="shared" si="6"/>
        <v>0.26153758395000004</v>
      </c>
    </row>
    <row r="398" spans="1:17" x14ac:dyDescent="0.3">
      <c r="A398" s="7" t="s">
        <v>471</v>
      </c>
      <c r="B398" s="7" t="s">
        <v>79</v>
      </c>
      <c r="C398" s="7" t="s">
        <v>472</v>
      </c>
      <c r="D398" s="7">
        <v>1</v>
      </c>
      <c r="E398" s="7">
        <v>2</v>
      </c>
      <c r="F398" s="7">
        <v>1</v>
      </c>
      <c r="H398" s="7" t="s">
        <v>60</v>
      </c>
      <c r="K398" t="s">
        <v>95</v>
      </c>
      <c r="L398" t="s">
        <v>63</v>
      </c>
      <c r="M398" s="27">
        <v>0.3</v>
      </c>
      <c r="N398" s="27">
        <v>1.9</v>
      </c>
      <c r="Q398" s="30">
        <f t="shared" si="6"/>
        <v>0.13430308364999999</v>
      </c>
    </row>
    <row r="399" spans="1:17" x14ac:dyDescent="0.3">
      <c r="A399" s="7" t="s">
        <v>471</v>
      </c>
      <c r="B399" s="7" t="s">
        <v>79</v>
      </c>
      <c r="C399" s="7" t="s">
        <v>472</v>
      </c>
      <c r="D399" s="7">
        <v>1</v>
      </c>
      <c r="E399" s="7">
        <v>2</v>
      </c>
      <c r="F399" s="7">
        <v>1</v>
      </c>
      <c r="H399" s="7" t="s">
        <v>60</v>
      </c>
      <c r="K399" t="s">
        <v>95</v>
      </c>
      <c r="L399" t="s">
        <v>63</v>
      </c>
      <c r="M399" s="27">
        <v>0.3</v>
      </c>
      <c r="N399" s="27">
        <v>2.4</v>
      </c>
      <c r="Q399" s="30">
        <f t="shared" si="6"/>
        <v>0.1696460004</v>
      </c>
    </row>
    <row r="400" spans="1:17" x14ac:dyDescent="0.3">
      <c r="A400" s="7" t="s">
        <v>471</v>
      </c>
      <c r="B400" s="7" t="s">
        <v>79</v>
      </c>
      <c r="C400" s="7" t="s">
        <v>473</v>
      </c>
      <c r="D400" s="7">
        <v>1</v>
      </c>
      <c r="E400" s="7">
        <v>2</v>
      </c>
      <c r="F400" s="7">
        <v>1</v>
      </c>
      <c r="H400" s="7" t="s">
        <v>60</v>
      </c>
      <c r="K400" t="s">
        <v>95</v>
      </c>
      <c r="L400" t="s">
        <v>63</v>
      </c>
      <c r="M400" s="27">
        <v>0.1</v>
      </c>
      <c r="N400" s="27">
        <v>1.1000000000000001</v>
      </c>
      <c r="Q400" s="30">
        <f t="shared" si="6"/>
        <v>8.6393796500000026E-3</v>
      </c>
    </row>
    <row r="401" spans="1:17" x14ac:dyDescent="0.3">
      <c r="A401" s="7" t="s">
        <v>471</v>
      </c>
      <c r="B401" s="7" t="s">
        <v>79</v>
      </c>
      <c r="C401" s="7" t="s">
        <v>473</v>
      </c>
      <c r="D401" s="7">
        <v>1</v>
      </c>
      <c r="E401" s="7">
        <v>4</v>
      </c>
      <c r="F401" s="7">
        <v>2</v>
      </c>
      <c r="H401" s="7" t="s">
        <v>60</v>
      </c>
      <c r="K401" t="s">
        <v>95</v>
      </c>
      <c r="L401" t="s">
        <v>63</v>
      </c>
      <c r="M401" s="27">
        <v>0.1</v>
      </c>
      <c r="N401" s="27">
        <v>1.2</v>
      </c>
      <c r="Q401" s="30">
        <f t="shared" si="6"/>
        <v>9.4247778000000008E-3</v>
      </c>
    </row>
    <row r="402" spans="1:17" x14ac:dyDescent="0.3">
      <c r="A402" s="7" t="s">
        <v>471</v>
      </c>
      <c r="B402" s="7" t="s">
        <v>79</v>
      </c>
      <c r="C402" s="7" t="s">
        <v>473</v>
      </c>
      <c r="D402" s="7">
        <v>1</v>
      </c>
      <c r="E402" s="7">
        <v>8</v>
      </c>
      <c r="F402" s="7">
        <v>3</v>
      </c>
      <c r="H402" s="7" t="s">
        <v>60</v>
      </c>
      <c r="K402" t="s">
        <v>95</v>
      </c>
      <c r="L402" t="s">
        <v>63</v>
      </c>
      <c r="M402" s="27">
        <v>0.1</v>
      </c>
      <c r="N402" s="27">
        <v>1.3</v>
      </c>
      <c r="Q402" s="30">
        <f t="shared" si="6"/>
        <v>1.0210175950000002E-2</v>
      </c>
    </row>
    <row r="403" spans="1:17" x14ac:dyDescent="0.3">
      <c r="A403" s="7" t="s">
        <v>471</v>
      </c>
      <c r="B403" s="7" t="s">
        <v>79</v>
      </c>
      <c r="C403" s="7" t="s">
        <v>473</v>
      </c>
      <c r="D403" s="7">
        <v>1</v>
      </c>
      <c r="E403" s="7">
        <v>8</v>
      </c>
      <c r="F403" s="7">
        <v>3</v>
      </c>
      <c r="H403" s="7" t="s">
        <v>60</v>
      </c>
      <c r="K403" t="s">
        <v>95</v>
      </c>
      <c r="L403" t="s">
        <v>63</v>
      </c>
      <c r="M403" s="27">
        <v>0.3</v>
      </c>
      <c r="N403" s="27">
        <v>3.5</v>
      </c>
      <c r="Q403" s="30">
        <f t="shared" si="6"/>
        <v>0.24740041725</v>
      </c>
    </row>
    <row r="404" spans="1:17" x14ac:dyDescent="0.3">
      <c r="A404" s="7" t="s">
        <v>471</v>
      </c>
      <c r="B404" s="7" t="s">
        <v>79</v>
      </c>
      <c r="C404" s="7" t="s">
        <v>473</v>
      </c>
      <c r="D404" s="7">
        <v>1</v>
      </c>
      <c r="E404" s="7">
        <v>8</v>
      </c>
      <c r="F404" s="7">
        <v>3</v>
      </c>
      <c r="H404" s="7" t="s">
        <v>60</v>
      </c>
      <c r="K404" t="s">
        <v>95</v>
      </c>
      <c r="L404" t="s">
        <v>63</v>
      </c>
      <c r="M404" s="27">
        <v>0.1</v>
      </c>
      <c r="N404" s="27">
        <v>1.4</v>
      </c>
      <c r="Q404" s="30">
        <f t="shared" si="6"/>
        <v>1.0995574100000001E-2</v>
      </c>
    </row>
    <row r="405" spans="1:17" x14ac:dyDescent="0.3">
      <c r="A405" s="7" t="s">
        <v>471</v>
      </c>
      <c r="B405" s="7" t="s">
        <v>79</v>
      </c>
      <c r="C405" s="7" t="s">
        <v>473</v>
      </c>
      <c r="D405" s="7">
        <v>1</v>
      </c>
      <c r="E405" s="7">
        <v>10</v>
      </c>
      <c r="F405" s="7">
        <v>4</v>
      </c>
      <c r="H405" s="7" t="s">
        <v>60</v>
      </c>
      <c r="K405" t="s">
        <v>95</v>
      </c>
      <c r="L405" t="s">
        <v>63</v>
      </c>
      <c r="M405" s="27">
        <v>0.2</v>
      </c>
      <c r="N405" s="27">
        <v>2</v>
      </c>
      <c r="Q405" s="30">
        <f t="shared" si="6"/>
        <v>6.2831852000000007E-2</v>
      </c>
    </row>
    <row r="406" spans="1:17" x14ac:dyDescent="0.3">
      <c r="A406" s="7" t="s">
        <v>471</v>
      </c>
      <c r="B406" s="7" t="s">
        <v>79</v>
      </c>
      <c r="C406" s="7" t="s">
        <v>474</v>
      </c>
      <c r="D406" s="7">
        <v>1</v>
      </c>
      <c r="E406" s="7">
        <v>5</v>
      </c>
      <c r="F406" s="7">
        <v>1</v>
      </c>
      <c r="H406" s="7" t="s">
        <v>60</v>
      </c>
      <c r="K406" t="s">
        <v>95</v>
      </c>
      <c r="L406" t="s">
        <v>63</v>
      </c>
      <c r="M406" s="27">
        <v>0.6</v>
      </c>
      <c r="N406" s="27">
        <v>3</v>
      </c>
      <c r="Q406" s="30">
        <f t="shared" si="6"/>
        <v>0.84823000199999998</v>
      </c>
    </row>
    <row r="407" spans="1:17" x14ac:dyDescent="0.3">
      <c r="A407" s="7" t="s">
        <v>471</v>
      </c>
      <c r="B407" s="7" t="s">
        <v>79</v>
      </c>
      <c r="C407" s="7" t="s">
        <v>474</v>
      </c>
      <c r="D407" s="7">
        <v>1</v>
      </c>
      <c r="E407" s="7">
        <v>6</v>
      </c>
      <c r="F407" s="7">
        <v>2</v>
      </c>
      <c r="H407" s="7" t="s">
        <v>60</v>
      </c>
      <c r="K407" t="s">
        <v>95</v>
      </c>
      <c r="L407" t="s">
        <v>63</v>
      </c>
      <c r="M407" s="27">
        <v>0.2</v>
      </c>
      <c r="N407" s="27">
        <v>1.8</v>
      </c>
      <c r="Q407" s="30">
        <f t="shared" si="6"/>
        <v>5.6548666800000008E-2</v>
      </c>
    </row>
    <row r="408" spans="1:17" x14ac:dyDescent="0.3">
      <c r="A408" s="7" t="s">
        <v>471</v>
      </c>
      <c r="B408" s="7" t="s">
        <v>79</v>
      </c>
      <c r="C408" s="7" t="s">
        <v>474</v>
      </c>
      <c r="D408" s="7">
        <v>1</v>
      </c>
      <c r="E408" s="7">
        <v>8</v>
      </c>
      <c r="F408" s="7">
        <v>3</v>
      </c>
      <c r="H408" s="7" t="s">
        <v>60</v>
      </c>
      <c r="K408" t="s">
        <v>95</v>
      </c>
      <c r="L408" t="s">
        <v>63</v>
      </c>
      <c r="M408" s="27">
        <v>0.1</v>
      </c>
      <c r="N408" s="27">
        <v>1.5</v>
      </c>
      <c r="Q408" s="30">
        <f t="shared" si="6"/>
        <v>1.1780972250000001E-2</v>
      </c>
    </row>
    <row r="409" spans="1:17" x14ac:dyDescent="0.3">
      <c r="A409" s="7" t="s">
        <v>471</v>
      </c>
      <c r="B409" s="7" t="s">
        <v>79</v>
      </c>
      <c r="C409" s="7" t="s">
        <v>475</v>
      </c>
      <c r="D409" s="7">
        <v>1</v>
      </c>
      <c r="E409" s="7">
        <v>4</v>
      </c>
      <c r="F409" s="7">
        <v>1</v>
      </c>
      <c r="H409" s="7" t="s">
        <v>60</v>
      </c>
      <c r="K409" t="s">
        <v>95</v>
      </c>
      <c r="L409" t="s">
        <v>63</v>
      </c>
      <c r="M409" s="27">
        <v>0.2</v>
      </c>
      <c r="N409" s="27">
        <v>1</v>
      </c>
      <c r="Q409" s="30">
        <f t="shared" si="6"/>
        <v>3.1415926000000004E-2</v>
      </c>
    </row>
    <row r="410" spans="1:17" x14ac:dyDescent="0.3">
      <c r="A410" s="7" t="s">
        <v>471</v>
      </c>
      <c r="B410" s="7" t="s">
        <v>79</v>
      </c>
      <c r="C410" s="7" t="s">
        <v>475</v>
      </c>
      <c r="D410" s="7">
        <v>1</v>
      </c>
      <c r="E410" s="7">
        <v>4</v>
      </c>
      <c r="F410" s="7">
        <v>1</v>
      </c>
      <c r="H410" s="7" t="s">
        <v>60</v>
      </c>
      <c r="K410" t="s">
        <v>95</v>
      </c>
      <c r="L410" t="s">
        <v>63</v>
      </c>
      <c r="M410" s="27">
        <v>2.8</v>
      </c>
      <c r="N410" s="27">
        <v>10</v>
      </c>
      <c r="Q410" s="30">
        <f t="shared" si="6"/>
        <v>61.575214959999997</v>
      </c>
    </row>
    <row r="411" spans="1:17" x14ac:dyDescent="0.3">
      <c r="A411" s="7" t="s">
        <v>471</v>
      </c>
      <c r="B411" s="7" t="s">
        <v>79</v>
      </c>
      <c r="C411" s="7" t="s">
        <v>475</v>
      </c>
      <c r="D411" s="7">
        <v>1</v>
      </c>
      <c r="E411" s="7">
        <v>6</v>
      </c>
      <c r="F411" s="7">
        <v>2</v>
      </c>
      <c r="H411" s="7" t="s">
        <v>60</v>
      </c>
      <c r="K411" t="s">
        <v>95</v>
      </c>
      <c r="L411" t="s">
        <v>63</v>
      </c>
      <c r="M411" s="27">
        <v>0.2</v>
      </c>
      <c r="N411" s="27">
        <v>1.4</v>
      </c>
      <c r="Q411" s="30">
        <f t="shared" si="6"/>
        <v>4.3982296400000002E-2</v>
      </c>
    </row>
    <row r="412" spans="1:17" x14ac:dyDescent="0.3">
      <c r="A412" s="7" t="s">
        <v>471</v>
      </c>
      <c r="B412" s="7" t="s">
        <v>79</v>
      </c>
      <c r="C412" s="7" t="s">
        <v>475</v>
      </c>
      <c r="D412" s="7">
        <v>1</v>
      </c>
      <c r="E412" s="7">
        <v>6</v>
      </c>
      <c r="F412" s="7">
        <v>2</v>
      </c>
      <c r="H412" s="7" t="s">
        <v>60</v>
      </c>
      <c r="K412" t="s">
        <v>95</v>
      </c>
      <c r="L412" t="s">
        <v>63</v>
      </c>
      <c r="M412" s="27">
        <v>0.1</v>
      </c>
      <c r="N412" s="27">
        <v>1</v>
      </c>
      <c r="Q412" s="30">
        <f t="shared" si="6"/>
        <v>7.8539815000000009E-3</v>
      </c>
    </row>
    <row r="413" spans="1:17" x14ac:dyDescent="0.3">
      <c r="A413" s="7" t="s">
        <v>471</v>
      </c>
      <c r="B413" s="7" t="s">
        <v>79</v>
      </c>
      <c r="C413" s="7" t="s">
        <v>475</v>
      </c>
      <c r="D413" s="7">
        <v>1</v>
      </c>
      <c r="E413" s="7">
        <v>7</v>
      </c>
      <c r="F413" s="7">
        <v>3</v>
      </c>
      <c r="H413" s="7" t="s">
        <v>60</v>
      </c>
      <c r="K413" t="s">
        <v>95</v>
      </c>
      <c r="L413" t="s">
        <v>63</v>
      </c>
      <c r="M413" s="27">
        <v>0.2</v>
      </c>
      <c r="N413" s="27">
        <v>1.6</v>
      </c>
      <c r="Q413" s="30">
        <f t="shared" si="6"/>
        <v>5.0265481600000009E-2</v>
      </c>
    </row>
    <row r="414" spans="1:17" x14ac:dyDescent="0.3">
      <c r="A414" s="7" t="s">
        <v>471</v>
      </c>
      <c r="B414" s="7" t="s">
        <v>79</v>
      </c>
      <c r="C414" s="7" t="s">
        <v>475</v>
      </c>
      <c r="D414" s="7">
        <v>1</v>
      </c>
      <c r="E414" s="7">
        <v>7</v>
      </c>
      <c r="F414" s="7">
        <v>3</v>
      </c>
      <c r="H414" s="7" t="s">
        <v>60</v>
      </c>
      <c r="K414" t="s">
        <v>95</v>
      </c>
      <c r="L414" t="s">
        <v>63</v>
      </c>
      <c r="M414" s="27">
        <v>0.3</v>
      </c>
      <c r="N414" s="27">
        <v>1.4</v>
      </c>
      <c r="Q414" s="30">
        <f t="shared" si="6"/>
        <v>9.8960166899999993E-2</v>
      </c>
    </row>
    <row r="415" spans="1:17" x14ac:dyDescent="0.3">
      <c r="A415" s="7" t="s">
        <v>471</v>
      </c>
      <c r="B415" s="7" t="s">
        <v>79</v>
      </c>
      <c r="C415" s="7" t="s">
        <v>581</v>
      </c>
      <c r="D415" s="7">
        <v>1</v>
      </c>
      <c r="E415" s="7">
        <v>12</v>
      </c>
      <c r="F415" s="7">
        <v>1</v>
      </c>
      <c r="H415" s="7" t="s">
        <v>60</v>
      </c>
      <c r="K415" t="s">
        <v>95</v>
      </c>
      <c r="L415" t="s">
        <v>63</v>
      </c>
      <c r="M415" s="27">
        <v>0.4</v>
      </c>
      <c r="N415" s="27">
        <v>2.2999999999999998</v>
      </c>
      <c r="Q415" s="30">
        <f t="shared" si="6"/>
        <v>0.2890265192</v>
      </c>
    </row>
    <row r="416" spans="1:17" x14ac:dyDescent="0.3">
      <c r="A416" s="7" t="s">
        <v>476</v>
      </c>
      <c r="B416" s="7" t="s">
        <v>79</v>
      </c>
      <c r="C416" s="7" t="s">
        <v>477</v>
      </c>
      <c r="D416" s="7">
        <v>1</v>
      </c>
      <c r="E416" s="7">
        <v>6</v>
      </c>
      <c r="F416" s="7">
        <v>1</v>
      </c>
      <c r="H416" s="7" t="s">
        <v>60</v>
      </c>
      <c r="K416" t="s">
        <v>95</v>
      </c>
      <c r="L416" t="s">
        <v>63</v>
      </c>
      <c r="M416" s="27">
        <v>0.2</v>
      </c>
      <c r="N416" s="27">
        <v>2</v>
      </c>
      <c r="Q416" s="30">
        <f t="shared" si="6"/>
        <v>6.2831852000000007E-2</v>
      </c>
    </row>
    <row r="417" spans="1:17" x14ac:dyDescent="0.3">
      <c r="A417" s="7" t="s">
        <v>476</v>
      </c>
      <c r="B417" s="7" t="s">
        <v>79</v>
      </c>
      <c r="C417" s="7" t="s">
        <v>477</v>
      </c>
      <c r="D417" s="7">
        <v>1</v>
      </c>
      <c r="E417" s="7">
        <v>6</v>
      </c>
      <c r="F417" s="7">
        <v>1</v>
      </c>
      <c r="H417" s="7" t="s">
        <v>60</v>
      </c>
      <c r="K417" t="s">
        <v>95</v>
      </c>
      <c r="L417" t="s">
        <v>63</v>
      </c>
      <c r="M417" s="27">
        <v>0.2</v>
      </c>
      <c r="N417" s="27">
        <v>2.2000000000000002</v>
      </c>
      <c r="Q417" s="30">
        <f t="shared" si="6"/>
        <v>6.9115037200000021E-2</v>
      </c>
    </row>
    <row r="418" spans="1:17" x14ac:dyDescent="0.3">
      <c r="A418" s="7" t="s">
        <v>476</v>
      </c>
      <c r="B418" s="7" t="s">
        <v>79</v>
      </c>
      <c r="C418" s="7" t="s">
        <v>477</v>
      </c>
      <c r="D418" s="7">
        <v>1</v>
      </c>
      <c r="E418" s="7">
        <v>6</v>
      </c>
      <c r="F418" s="7">
        <v>1</v>
      </c>
      <c r="H418" s="7" t="s">
        <v>60</v>
      </c>
      <c r="K418" t="s">
        <v>95</v>
      </c>
      <c r="L418" t="s">
        <v>63</v>
      </c>
      <c r="M418" s="27">
        <v>0.3</v>
      </c>
      <c r="N418" s="27">
        <v>1.7</v>
      </c>
      <c r="Q418" s="30">
        <f t="shared" si="6"/>
        <v>0.12016591695000001</v>
      </c>
    </row>
    <row r="419" spans="1:17" x14ac:dyDescent="0.3">
      <c r="A419" s="7" t="s">
        <v>476</v>
      </c>
      <c r="B419" s="7" t="s">
        <v>79</v>
      </c>
      <c r="C419" s="7" t="s">
        <v>477</v>
      </c>
      <c r="D419" s="7">
        <v>1</v>
      </c>
      <c r="E419" s="7">
        <v>7</v>
      </c>
      <c r="F419" s="7">
        <v>1</v>
      </c>
      <c r="H419" s="7" t="s">
        <v>60</v>
      </c>
      <c r="K419" t="s">
        <v>95</v>
      </c>
      <c r="L419" t="s">
        <v>63</v>
      </c>
      <c r="M419" s="27">
        <v>0.3</v>
      </c>
      <c r="N419" s="27">
        <v>1.2</v>
      </c>
      <c r="Q419" s="30">
        <f t="shared" si="6"/>
        <v>8.4823000199999998E-2</v>
      </c>
    </row>
    <row r="420" spans="1:17" x14ac:dyDescent="0.3">
      <c r="A420" s="7" t="s">
        <v>476</v>
      </c>
      <c r="B420" s="7" t="s">
        <v>79</v>
      </c>
      <c r="C420" s="7" t="s">
        <v>477</v>
      </c>
      <c r="D420" s="7">
        <v>1</v>
      </c>
      <c r="E420" s="7">
        <v>8</v>
      </c>
      <c r="F420" s="7">
        <v>2</v>
      </c>
      <c r="H420" s="7" t="s">
        <v>60</v>
      </c>
      <c r="K420" t="s">
        <v>95</v>
      </c>
      <c r="L420" t="s">
        <v>63</v>
      </c>
      <c r="M420" s="27">
        <v>0.4</v>
      </c>
      <c r="N420" s="27">
        <v>2.5</v>
      </c>
      <c r="Q420" s="30">
        <f t="shared" si="6"/>
        <v>0.31415926000000005</v>
      </c>
    </row>
    <row r="421" spans="1:17" x14ac:dyDescent="0.3">
      <c r="A421" s="7" t="s">
        <v>476</v>
      </c>
      <c r="B421" s="7" t="s">
        <v>79</v>
      </c>
      <c r="C421" s="7" t="s">
        <v>478</v>
      </c>
      <c r="D421" s="7">
        <v>1</v>
      </c>
      <c r="E421" s="7">
        <v>1</v>
      </c>
      <c r="F421" s="7">
        <v>1</v>
      </c>
      <c r="H421" s="7" t="s">
        <v>60</v>
      </c>
      <c r="K421" t="s">
        <v>95</v>
      </c>
      <c r="L421" t="s">
        <v>63</v>
      </c>
      <c r="M421" s="27">
        <v>0.4</v>
      </c>
      <c r="N421" s="27">
        <v>1.2</v>
      </c>
      <c r="Q421" s="30">
        <f t="shared" si="6"/>
        <v>0.15079644480000001</v>
      </c>
    </row>
    <row r="422" spans="1:17" x14ac:dyDescent="0.3">
      <c r="A422" s="7" t="s">
        <v>476</v>
      </c>
      <c r="B422" s="7" t="s">
        <v>79</v>
      </c>
      <c r="C422" s="7" t="s">
        <v>478</v>
      </c>
      <c r="D422" s="7">
        <v>1</v>
      </c>
      <c r="E422" s="7">
        <v>3</v>
      </c>
      <c r="F422" s="7">
        <v>2</v>
      </c>
      <c r="H422" s="7" t="s">
        <v>60</v>
      </c>
      <c r="K422" t="s">
        <v>95</v>
      </c>
      <c r="L422" t="s">
        <v>63</v>
      </c>
      <c r="M422" s="27">
        <v>0.3</v>
      </c>
      <c r="N422" s="27">
        <v>3</v>
      </c>
      <c r="Q422" s="30">
        <f t="shared" si="6"/>
        <v>0.2120575005</v>
      </c>
    </row>
    <row r="423" spans="1:17" x14ac:dyDescent="0.3">
      <c r="A423" s="7" t="s">
        <v>476</v>
      </c>
      <c r="B423" s="7" t="s">
        <v>79</v>
      </c>
      <c r="C423" s="7" t="s">
        <v>478</v>
      </c>
      <c r="D423" s="7">
        <v>1</v>
      </c>
      <c r="E423" s="7">
        <v>3</v>
      </c>
      <c r="F423" s="7">
        <v>2</v>
      </c>
      <c r="H423" s="7" t="s">
        <v>60</v>
      </c>
      <c r="K423" t="s">
        <v>95</v>
      </c>
      <c r="L423" t="s">
        <v>63</v>
      </c>
      <c r="M423" s="27">
        <v>0.2</v>
      </c>
      <c r="N423" s="27">
        <v>1.9</v>
      </c>
      <c r="Q423" s="30">
        <f t="shared" si="6"/>
        <v>5.9690259400000001E-2</v>
      </c>
    </row>
    <row r="424" spans="1:17" x14ac:dyDescent="0.3">
      <c r="A424" s="7" t="s">
        <v>476</v>
      </c>
      <c r="B424" s="7" t="s">
        <v>79</v>
      </c>
      <c r="C424" s="7" t="s">
        <v>478</v>
      </c>
      <c r="D424" s="7">
        <v>1</v>
      </c>
      <c r="E424" s="7">
        <v>3</v>
      </c>
      <c r="F424" s="7">
        <v>2</v>
      </c>
      <c r="H424" s="7" t="s">
        <v>60</v>
      </c>
      <c r="K424" t="s">
        <v>95</v>
      </c>
      <c r="L424" t="s">
        <v>63</v>
      </c>
      <c r="M424" s="27">
        <v>0.2</v>
      </c>
      <c r="N424" s="27">
        <v>1.7</v>
      </c>
      <c r="Q424" s="30">
        <f t="shared" si="6"/>
        <v>5.3407074200000001E-2</v>
      </c>
    </row>
    <row r="425" spans="1:17" x14ac:dyDescent="0.3">
      <c r="A425" s="7" t="s">
        <v>476</v>
      </c>
      <c r="B425" s="7" t="s">
        <v>79</v>
      </c>
      <c r="C425" s="7" t="s">
        <v>478</v>
      </c>
      <c r="D425" s="7">
        <v>1</v>
      </c>
      <c r="E425" s="7">
        <v>3</v>
      </c>
      <c r="F425" s="7">
        <v>2</v>
      </c>
      <c r="H425" s="7" t="s">
        <v>60</v>
      </c>
      <c r="K425" t="s">
        <v>95</v>
      </c>
      <c r="L425" t="s">
        <v>63</v>
      </c>
      <c r="M425" s="27">
        <v>0.2</v>
      </c>
      <c r="N425" s="27">
        <v>1.7</v>
      </c>
      <c r="Q425" s="30">
        <f t="shared" si="6"/>
        <v>5.3407074200000001E-2</v>
      </c>
    </row>
    <row r="426" spans="1:17" x14ac:dyDescent="0.3">
      <c r="A426" s="7" t="s">
        <v>476</v>
      </c>
      <c r="B426" s="7" t="s">
        <v>79</v>
      </c>
      <c r="C426" s="7" t="s">
        <v>478</v>
      </c>
      <c r="D426" s="7">
        <v>1</v>
      </c>
      <c r="E426" s="7">
        <v>3</v>
      </c>
      <c r="F426" s="7">
        <v>2</v>
      </c>
      <c r="H426" s="7" t="s">
        <v>60</v>
      </c>
      <c r="K426" t="s">
        <v>95</v>
      </c>
      <c r="L426" t="s">
        <v>63</v>
      </c>
      <c r="M426" s="27">
        <v>0.3</v>
      </c>
      <c r="N426" s="27">
        <v>2</v>
      </c>
      <c r="Q426" s="30">
        <f t="shared" si="6"/>
        <v>0.14137166700000001</v>
      </c>
    </row>
    <row r="427" spans="1:17" x14ac:dyDescent="0.3">
      <c r="A427" s="7" t="s">
        <v>476</v>
      </c>
      <c r="B427" s="7" t="s">
        <v>79</v>
      </c>
      <c r="C427" s="7" t="s">
        <v>478</v>
      </c>
      <c r="D427" s="7">
        <v>1</v>
      </c>
      <c r="E427" s="7">
        <v>7</v>
      </c>
      <c r="F427" s="7">
        <v>3</v>
      </c>
      <c r="H427" s="7" t="s">
        <v>60</v>
      </c>
      <c r="K427" t="s">
        <v>95</v>
      </c>
      <c r="L427" t="s">
        <v>63</v>
      </c>
      <c r="M427" s="27">
        <v>0.4</v>
      </c>
      <c r="N427" s="27">
        <v>3.4</v>
      </c>
      <c r="Q427" s="30">
        <f t="shared" si="6"/>
        <v>0.42725659360000001</v>
      </c>
    </row>
    <row r="428" spans="1:17" x14ac:dyDescent="0.3">
      <c r="A428" s="7" t="s">
        <v>476</v>
      </c>
      <c r="B428" s="7" t="s">
        <v>79</v>
      </c>
      <c r="C428" s="7" t="s">
        <v>478</v>
      </c>
      <c r="D428" s="7">
        <v>1</v>
      </c>
      <c r="E428" s="7">
        <v>8</v>
      </c>
      <c r="F428" s="7">
        <v>4</v>
      </c>
      <c r="H428" s="7" t="s">
        <v>60</v>
      </c>
      <c r="K428" t="s">
        <v>95</v>
      </c>
      <c r="L428" t="s">
        <v>63</v>
      </c>
      <c r="M428" s="27">
        <v>0.7</v>
      </c>
      <c r="N428" s="27">
        <v>6.5</v>
      </c>
      <c r="Q428" s="30">
        <f t="shared" si="6"/>
        <v>2.5014931077499996</v>
      </c>
    </row>
    <row r="429" spans="1:17" x14ac:dyDescent="0.3">
      <c r="A429" s="7" t="s">
        <v>476</v>
      </c>
      <c r="B429" s="7" t="s">
        <v>79</v>
      </c>
      <c r="C429" s="7" t="s">
        <v>478</v>
      </c>
      <c r="D429" s="7">
        <v>1</v>
      </c>
      <c r="E429" s="7">
        <v>8</v>
      </c>
      <c r="F429" s="7">
        <v>4</v>
      </c>
      <c r="H429" s="7" t="s">
        <v>60</v>
      </c>
      <c r="K429" t="s">
        <v>95</v>
      </c>
      <c r="L429" t="s">
        <v>63</v>
      </c>
      <c r="M429" s="27">
        <v>0.2</v>
      </c>
      <c r="N429" s="27">
        <v>1.2</v>
      </c>
      <c r="Q429" s="30">
        <f t="shared" si="6"/>
        <v>3.7699111200000003E-2</v>
      </c>
    </row>
    <row r="430" spans="1:17" x14ac:dyDescent="0.3">
      <c r="A430" s="7" t="s">
        <v>476</v>
      </c>
      <c r="B430" s="7" t="s">
        <v>79</v>
      </c>
      <c r="C430" s="7" t="s">
        <v>478</v>
      </c>
      <c r="D430" s="7">
        <v>1</v>
      </c>
      <c r="E430" s="7">
        <v>8</v>
      </c>
      <c r="F430" s="7">
        <v>4</v>
      </c>
      <c r="H430" s="7" t="s">
        <v>60</v>
      </c>
      <c r="K430" t="s">
        <v>95</v>
      </c>
      <c r="L430" t="s">
        <v>63</v>
      </c>
      <c r="M430" s="27">
        <v>0.3</v>
      </c>
      <c r="N430" s="27">
        <v>2</v>
      </c>
      <c r="Q430" s="30">
        <f t="shared" si="6"/>
        <v>0.14137166700000001</v>
      </c>
    </row>
    <row r="431" spans="1:17" x14ac:dyDescent="0.3">
      <c r="A431" s="7" t="s">
        <v>476</v>
      </c>
      <c r="B431" s="7" t="s">
        <v>79</v>
      </c>
      <c r="C431" s="7" t="s">
        <v>479</v>
      </c>
      <c r="D431" s="7">
        <v>1</v>
      </c>
      <c r="E431" s="7">
        <v>4</v>
      </c>
      <c r="F431" s="7">
        <v>1</v>
      </c>
      <c r="H431" s="7" t="s">
        <v>60</v>
      </c>
      <c r="K431" t="s">
        <v>95</v>
      </c>
      <c r="L431" t="s">
        <v>63</v>
      </c>
      <c r="M431" s="27">
        <v>0.4</v>
      </c>
      <c r="N431" s="27">
        <v>1.7</v>
      </c>
      <c r="Q431" s="30">
        <f t="shared" si="6"/>
        <v>0.21362829680000001</v>
      </c>
    </row>
    <row r="432" spans="1:17" x14ac:dyDescent="0.3">
      <c r="A432" s="7" t="s">
        <v>476</v>
      </c>
      <c r="B432" s="7" t="s">
        <v>79</v>
      </c>
      <c r="C432" s="7" t="s">
        <v>479</v>
      </c>
      <c r="D432" s="7">
        <v>1</v>
      </c>
      <c r="E432" s="7">
        <v>4</v>
      </c>
      <c r="F432" s="7">
        <v>1</v>
      </c>
      <c r="H432" s="7" t="s">
        <v>60</v>
      </c>
      <c r="K432" t="s">
        <v>95</v>
      </c>
      <c r="L432" t="s">
        <v>63</v>
      </c>
      <c r="M432" s="27">
        <v>0.2</v>
      </c>
      <c r="N432" s="27">
        <v>1.5</v>
      </c>
      <c r="Q432" s="30">
        <f t="shared" si="6"/>
        <v>4.7123889000000002E-2</v>
      </c>
    </row>
    <row r="433" spans="1:17" x14ac:dyDescent="0.3">
      <c r="A433" s="7" t="s">
        <v>476</v>
      </c>
      <c r="B433" s="7" t="s">
        <v>79</v>
      </c>
      <c r="C433" s="7" t="s">
        <v>479</v>
      </c>
      <c r="D433" s="7">
        <v>1</v>
      </c>
      <c r="E433" s="7">
        <v>4</v>
      </c>
      <c r="F433" s="7">
        <v>1</v>
      </c>
      <c r="H433" s="7" t="s">
        <v>60</v>
      </c>
      <c r="K433" t="s">
        <v>95</v>
      </c>
      <c r="L433" t="s">
        <v>63</v>
      </c>
      <c r="M433" s="27">
        <v>0.2</v>
      </c>
      <c r="N433" s="27">
        <v>1.8</v>
      </c>
      <c r="Q433" s="30">
        <f t="shared" si="6"/>
        <v>5.6548666800000008E-2</v>
      </c>
    </row>
    <row r="434" spans="1:17" x14ac:dyDescent="0.3">
      <c r="A434" s="7" t="s">
        <v>476</v>
      </c>
      <c r="B434" s="7" t="s">
        <v>79</v>
      </c>
      <c r="C434" s="7" t="s">
        <v>479</v>
      </c>
      <c r="D434" s="7">
        <v>1</v>
      </c>
      <c r="E434" s="7">
        <v>4</v>
      </c>
      <c r="F434" s="7">
        <v>1</v>
      </c>
      <c r="H434" s="7" t="s">
        <v>60</v>
      </c>
      <c r="K434" t="s">
        <v>95</v>
      </c>
      <c r="L434" t="s">
        <v>63</v>
      </c>
      <c r="M434" s="27">
        <v>0.2</v>
      </c>
      <c r="N434" s="27">
        <v>1.3</v>
      </c>
      <c r="Q434" s="30">
        <f t="shared" si="6"/>
        <v>4.084070380000001E-2</v>
      </c>
    </row>
    <row r="435" spans="1:17" x14ac:dyDescent="0.3">
      <c r="A435" s="7" t="s">
        <v>476</v>
      </c>
      <c r="B435" s="7" t="s">
        <v>79</v>
      </c>
      <c r="C435" s="7" t="s">
        <v>479</v>
      </c>
      <c r="D435" s="7">
        <v>1</v>
      </c>
      <c r="E435" s="7">
        <v>8</v>
      </c>
      <c r="F435" s="7">
        <v>2</v>
      </c>
      <c r="H435" s="7" t="s">
        <v>60</v>
      </c>
      <c r="K435" t="s">
        <v>95</v>
      </c>
      <c r="L435" t="s">
        <v>63</v>
      </c>
      <c r="M435" s="27">
        <v>0.1</v>
      </c>
      <c r="N435" s="27">
        <v>1.8</v>
      </c>
      <c r="Q435" s="30">
        <f t="shared" si="6"/>
        <v>1.4137166700000002E-2</v>
      </c>
    </row>
    <row r="436" spans="1:17" x14ac:dyDescent="0.3">
      <c r="A436" s="7" t="s">
        <v>476</v>
      </c>
      <c r="B436" s="7" t="s">
        <v>79</v>
      </c>
      <c r="C436" s="7" t="s">
        <v>479</v>
      </c>
      <c r="D436" s="7">
        <v>1</v>
      </c>
      <c r="E436" s="7">
        <v>9</v>
      </c>
      <c r="F436" s="7">
        <v>3</v>
      </c>
      <c r="H436" s="7" t="s">
        <v>60</v>
      </c>
      <c r="K436" t="s">
        <v>95</v>
      </c>
      <c r="L436" t="s">
        <v>63</v>
      </c>
      <c r="M436" s="27">
        <v>0.2</v>
      </c>
      <c r="N436" s="27">
        <v>1.5</v>
      </c>
      <c r="Q436" s="30">
        <f t="shared" si="6"/>
        <v>4.7123889000000002E-2</v>
      </c>
    </row>
    <row r="437" spans="1:17" x14ac:dyDescent="0.3">
      <c r="A437" s="7" t="s">
        <v>476</v>
      </c>
      <c r="B437" s="7" t="s">
        <v>79</v>
      </c>
      <c r="C437" s="7" t="s">
        <v>479</v>
      </c>
      <c r="D437" s="7">
        <v>1</v>
      </c>
      <c r="E437" s="7">
        <v>9</v>
      </c>
      <c r="F437" s="7">
        <v>3</v>
      </c>
      <c r="H437" s="7" t="s">
        <v>60</v>
      </c>
      <c r="K437" t="s">
        <v>95</v>
      </c>
      <c r="L437" t="s">
        <v>63</v>
      </c>
      <c r="M437" s="27">
        <v>0.4</v>
      </c>
      <c r="N437" s="27">
        <v>1.8</v>
      </c>
      <c r="Q437" s="30">
        <f t="shared" si="6"/>
        <v>0.22619466720000003</v>
      </c>
    </row>
    <row r="438" spans="1:17" x14ac:dyDescent="0.3">
      <c r="A438" s="7" t="s">
        <v>476</v>
      </c>
      <c r="B438" s="7" t="s">
        <v>79</v>
      </c>
      <c r="C438" s="7" t="s">
        <v>480</v>
      </c>
      <c r="D438" s="7">
        <v>1</v>
      </c>
      <c r="E438" s="7">
        <v>2</v>
      </c>
      <c r="F438" s="7">
        <v>1</v>
      </c>
      <c r="H438" s="7" t="s">
        <v>60</v>
      </c>
      <c r="K438" t="s">
        <v>95</v>
      </c>
      <c r="L438" t="s">
        <v>63</v>
      </c>
      <c r="M438" s="27">
        <v>0.4</v>
      </c>
      <c r="N438" s="27">
        <v>1.3</v>
      </c>
      <c r="Q438" s="30">
        <f t="shared" si="6"/>
        <v>0.16336281520000004</v>
      </c>
    </row>
    <row r="439" spans="1:17" x14ac:dyDescent="0.3">
      <c r="A439" s="7" t="s">
        <v>476</v>
      </c>
      <c r="B439" s="7" t="s">
        <v>79</v>
      </c>
      <c r="C439" s="7" t="s">
        <v>480</v>
      </c>
      <c r="D439" s="7">
        <v>1</v>
      </c>
      <c r="E439" s="7">
        <v>2</v>
      </c>
      <c r="F439" s="7">
        <v>1</v>
      </c>
      <c r="H439" s="7" t="s">
        <v>60</v>
      </c>
      <c r="K439" t="s">
        <v>95</v>
      </c>
      <c r="L439" t="s">
        <v>63</v>
      </c>
      <c r="M439" s="27">
        <v>0.5</v>
      </c>
      <c r="N439" s="27">
        <v>3.8</v>
      </c>
      <c r="Q439" s="30">
        <f t="shared" si="6"/>
        <v>0.74612824249999998</v>
      </c>
    </row>
    <row r="440" spans="1:17" x14ac:dyDescent="0.3">
      <c r="A440" s="7" t="s">
        <v>476</v>
      </c>
      <c r="B440" s="7" t="s">
        <v>79</v>
      </c>
      <c r="C440" s="7" t="s">
        <v>480</v>
      </c>
      <c r="D440" s="7">
        <v>1</v>
      </c>
      <c r="E440" s="7">
        <v>2</v>
      </c>
      <c r="F440" s="7">
        <v>1</v>
      </c>
      <c r="H440" s="7" t="s">
        <v>60</v>
      </c>
      <c r="K440" t="s">
        <v>95</v>
      </c>
      <c r="L440" t="s">
        <v>63</v>
      </c>
      <c r="M440" s="27">
        <v>0.3</v>
      </c>
      <c r="N440" s="27">
        <v>1.5</v>
      </c>
      <c r="Q440" s="30">
        <f t="shared" si="6"/>
        <v>0.10602875025</v>
      </c>
    </row>
    <row r="441" spans="1:17" x14ac:dyDescent="0.3">
      <c r="A441" s="7" t="s">
        <v>476</v>
      </c>
      <c r="B441" s="7" t="s">
        <v>79</v>
      </c>
      <c r="C441" s="7" t="s">
        <v>480</v>
      </c>
      <c r="D441" s="7">
        <v>1</v>
      </c>
      <c r="E441" s="7">
        <v>2</v>
      </c>
      <c r="F441" s="7">
        <v>1</v>
      </c>
      <c r="H441" s="7" t="s">
        <v>60</v>
      </c>
      <c r="K441" t="s">
        <v>95</v>
      </c>
      <c r="L441" t="s">
        <v>63</v>
      </c>
      <c r="M441" s="27">
        <v>0.4</v>
      </c>
      <c r="N441" s="27">
        <v>3</v>
      </c>
      <c r="Q441" s="30">
        <f t="shared" si="6"/>
        <v>0.37699111200000002</v>
      </c>
    </row>
    <row r="442" spans="1:17" x14ac:dyDescent="0.3">
      <c r="A442" s="7" t="s">
        <v>476</v>
      </c>
      <c r="B442" s="7" t="s">
        <v>79</v>
      </c>
      <c r="C442" s="7" t="s">
        <v>480</v>
      </c>
      <c r="D442" s="7">
        <v>1</v>
      </c>
      <c r="E442" s="7">
        <v>2</v>
      </c>
      <c r="F442" s="7">
        <v>1</v>
      </c>
      <c r="H442" s="7" t="s">
        <v>60</v>
      </c>
      <c r="K442" t="s">
        <v>95</v>
      </c>
      <c r="L442" t="s">
        <v>63</v>
      </c>
      <c r="M442" s="27">
        <v>0.2</v>
      </c>
      <c r="N442" s="27">
        <v>1.2</v>
      </c>
      <c r="Q442" s="30">
        <f t="shared" si="6"/>
        <v>3.7699111200000003E-2</v>
      </c>
    </row>
    <row r="443" spans="1:17" x14ac:dyDescent="0.3">
      <c r="A443" s="7" t="s">
        <v>476</v>
      </c>
      <c r="B443" s="7" t="s">
        <v>79</v>
      </c>
      <c r="C443" s="7" t="s">
        <v>480</v>
      </c>
      <c r="D443" s="7">
        <v>1</v>
      </c>
      <c r="E443" s="7">
        <v>12</v>
      </c>
      <c r="F443" s="7">
        <v>1</v>
      </c>
      <c r="H443" s="7" t="s">
        <v>60</v>
      </c>
      <c r="K443" t="s">
        <v>95</v>
      </c>
      <c r="L443" t="s">
        <v>63</v>
      </c>
      <c r="M443" s="27">
        <v>1.2</v>
      </c>
      <c r="N443" s="27">
        <v>3.7</v>
      </c>
      <c r="Q443" s="30">
        <f t="shared" si="6"/>
        <v>4.1846013432000007</v>
      </c>
    </row>
    <row r="444" spans="1:17" x14ac:dyDescent="0.3">
      <c r="A444" s="7" t="s">
        <v>476</v>
      </c>
      <c r="B444" s="7" t="s">
        <v>79</v>
      </c>
      <c r="C444" s="7" t="s">
        <v>481</v>
      </c>
      <c r="D444" s="7">
        <v>1</v>
      </c>
      <c r="E444" s="7">
        <v>3</v>
      </c>
      <c r="F444" s="7">
        <v>1</v>
      </c>
      <c r="H444" s="7" t="s">
        <v>60</v>
      </c>
      <c r="K444" t="s">
        <v>95</v>
      </c>
      <c r="L444" t="s">
        <v>63</v>
      </c>
      <c r="M444" s="27">
        <v>0.1</v>
      </c>
      <c r="N444" s="27">
        <v>1.4</v>
      </c>
      <c r="Q444" s="30">
        <f t="shared" si="6"/>
        <v>1.0995574100000001E-2</v>
      </c>
    </row>
    <row r="445" spans="1:17" x14ac:dyDescent="0.3">
      <c r="A445" s="7" t="s">
        <v>476</v>
      </c>
      <c r="B445" s="7" t="s">
        <v>79</v>
      </c>
      <c r="C445" s="7" t="s">
        <v>481</v>
      </c>
      <c r="D445" s="7">
        <v>1</v>
      </c>
      <c r="E445" s="7">
        <v>8</v>
      </c>
      <c r="F445" s="7">
        <v>2</v>
      </c>
      <c r="H445" s="7" t="s">
        <v>60</v>
      </c>
      <c r="K445" t="s">
        <v>95</v>
      </c>
      <c r="L445" t="s">
        <v>63</v>
      </c>
      <c r="M445" s="27">
        <v>0.4</v>
      </c>
      <c r="N445" s="27">
        <v>4</v>
      </c>
      <c r="Q445" s="30">
        <f t="shared" si="6"/>
        <v>0.50265481600000006</v>
      </c>
    </row>
    <row r="446" spans="1:17" x14ac:dyDescent="0.3">
      <c r="A446" s="7" t="s">
        <v>476</v>
      </c>
      <c r="B446" s="7" t="s">
        <v>79</v>
      </c>
      <c r="C446" s="7" t="s">
        <v>482</v>
      </c>
      <c r="D446" s="7">
        <v>1</v>
      </c>
      <c r="E446" s="7">
        <v>11</v>
      </c>
      <c r="F446" s="7">
        <v>3</v>
      </c>
      <c r="H446" s="7" t="s">
        <v>60</v>
      </c>
      <c r="K446" t="s">
        <v>95</v>
      </c>
      <c r="L446" t="s">
        <v>63</v>
      </c>
      <c r="M446" s="27">
        <v>0.3</v>
      </c>
      <c r="N446" s="27">
        <v>2.1</v>
      </c>
      <c r="Q446" s="30">
        <f t="shared" si="6"/>
        <v>0.14844025035000002</v>
      </c>
    </row>
    <row r="447" spans="1:17" x14ac:dyDescent="0.3">
      <c r="A447" s="7" t="s">
        <v>525</v>
      </c>
      <c r="B447" s="7" t="s">
        <v>79</v>
      </c>
      <c r="C447" s="7" t="s">
        <v>527</v>
      </c>
      <c r="D447" s="7">
        <v>1</v>
      </c>
      <c r="E447" s="7">
        <v>9</v>
      </c>
      <c r="H447" s="7" t="s">
        <v>60</v>
      </c>
      <c r="K447" t="s">
        <v>95</v>
      </c>
      <c r="L447" t="s">
        <v>63</v>
      </c>
      <c r="M447" s="27">
        <v>0.2</v>
      </c>
      <c r="N447" s="27">
        <v>2.2000000000000002</v>
      </c>
      <c r="Q447" s="30">
        <f t="shared" si="6"/>
        <v>6.9115037200000021E-2</v>
      </c>
    </row>
    <row r="448" spans="1:17" x14ac:dyDescent="0.3">
      <c r="A448" s="7" t="s">
        <v>525</v>
      </c>
      <c r="B448" s="7" t="s">
        <v>79</v>
      </c>
      <c r="C448" s="7" t="s">
        <v>527</v>
      </c>
      <c r="D448" s="7">
        <v>1</v>
      </c>
      <c r="E448" s="7">
        <v>9</v>
      </c>
      <c r="H448" s="7" t="s">
        <v>60</v>
      </c>
      <c r="K448" t="s">
        <v>95</v>
      </c>
      <c r="L448" t="s">
        <v>63</v>
      </c>
      <c r="M448" s="27">
        <v>0.2</v>
      </c>
      <c r="N448" s="27">
        <v>1.5</v>
      </c>
      <c r="Q448" s="30">
        <f t="shared" si="6"/>
        <v>4.7123889000000002E-2</v>
      </c>
    </row>
    <row r="449" spans="1:17" x14ac:dyDescent="0.3">
      <c r="A449" s="7" t="s">
        <v>512</v>
      </c>
      <c r="B449" s="7" t="s">
        <v>79</v>
      </c>
      <c r="C449" s="7" t="s">
        <v>528</v>
      </c>
      <c r="D449" s="7">
        <v>1</v>
      </c>
      <c r="E449" s="7">
        <v>3</v>
      </c>
      <c r="H449" s="7" t="s">
        <v>60</v>
      </c>
      <c r="K449" t="s">
        <v>95</v>
      </c>
      <c r="L449" t="s">
        <v>63</v>
      </c>
      <c r="M449" s="27">
        <v>0.2</v>
      </c>
      <c r="N449" s="27">
        <v>1.5</v>
      </c>
      <c r="Q449" s="30">
        <f t="shared" si="6"/>
        <v>4.7123889000000002E-2</v>
      </c>
    </row>
    <row r="450" spans="1:17" x14ac:dyDescent="0.3">
      <c r="A450" s="7" t="s">
        <v>512</v>
      </c>
      <c r="B450" s="7" t="s">
        <v>79</v>
      </c>
      <c r="C450" s="7" t="s">
        <v>528</v>
      </c>
      <c r="D450" s="7">
        <v>1</v>
      </c>
      <c r="E450" s="7">
        <v>3</v>
      </c>
      <c r="H450" s="7" t="s">
        <v>60</v>
      </c>
      <c r="K450" t="s">
        <v>95</v>
      </c>
      <c r="L450" t="s">
        <v>63</v>
      </c>
      <c r="M450" s="27">
        <v>0.2</v>
      </c>
      <c r="N450" s="27">
        <v>1.5</v>
      </c>
      <c r="Q450" s="30">
        <f t="shared" si="6"/>
        <v>4.7123889000000002E-2</v>
      </c>
    </row>
    <row r="451" spans="1:17" x14ac:dyDescent="0.3">
      <c r="A451" s="7" t="s">
        <v>512</v>
      </c>
      <c r="B451" s="7" t="s">
        <v>79</v>
      </c>
      <c r="C451" s="7" t="s">
        <v>528</v>
      </c>
      <c r="D451" s="7">
        <v>1</v>
      </c>
      <c r="E451" s="7">
        <v>3</v>
      </c>
      <c r="H451" s="7" t="s">
        <v>60</v>
      </c>
      <c r="K451" t="s">
        <v>95</v>
      </c>
      <c r="L451" t="s">
        <v>63</v>
      </c>
      <c r="M451" s="27">
        <v>0.5</v>
      </c>
      <c r="N451" s="27">
        <v>4.3</v>
      </c>
      <c r="Q451" s="30">
        <f t="shared" si="6"/>
        <v>0.84430301124999996</v>
      </c>
    </row>
    <row r="452" spans="1:17" x14ac:dyDescent="0.3">
      <c r="A452" s="7" t="s">
        <v>512</v>
      </c>
      <c r="B452" s="7" t="s">
        <v>79</v>
      </c>
      <c r="C452" s="7" t="s">
        <v>529</v>
      </c>
      <c r="D452" s="7">
        <v>1</v>
      </c>
      <c r="E452" s="7">
        <v>11</v>
      </c>
      <c r="H452" s="7" t="s">
        <v>60</v>
      </c>
      <c r="K452" t="s">
        <v>95</v>
      </c>
      <c r="L452" t="s">
        <v>63</v>
      </c>
      <c r="M452" s="27">
        <v>0.2</v>
      </c>
      <c r="N452" s="27">
        <v>1.5</v>
      </c>
      <c r="Q452" s="30">
        <f t="shared" si="6"/>
        <v>4.7123889000000002E-2</v>
      </c>
    </row>
    <row r="453" spans="1:17" x14ac:dyDescent="0.3">
      <c r="A453" s="7" t="s">
        <v>512</v>
      </c>
      <c r="B453" s="7" t="s">
        <v>79</v>
      </c>
      <c r="C453" s="7" t="s">
        <v>530</v>
      </c>
      <c r="D453" s="7">
        <v>1</v>
      </c>
      <c r="E453" s="7">
        <v>9</v>
      </c>
      <c r="H453" s="7" t="s">
        <v>60</v>
      </c>
      <c r="K453" t="s">
        <v>95</v>
      </c>
      <c r="L453" t="s">
        <v>63</v>
      </c>
      <c r="M453" s="27">
        <v>0.2</v>
      </c>
      <c r="N453" s="27">
        <v>1.4</v>
      </c>
      <c r="Q453" s="30">
        <f t="shared" si="6"/>
        <v>4.3982296400000002E-2</v>
      </c>
    </row>
    <row r="454" spans="1:17" x14ac:dyDescent="0.3">
      <c r="A454" s="7" t="s">
        <v>512</v>
      </c>
      <c r="B454" s="7" t="s">
        <v>79</v>
      </c>
      <c r="C454" s="7" t="s">
        <v>530</v>
      </c>
      <c r="D454" s="7">
        <v>1</v>
      </c>
      <c r="E454" s="7">
        <v>9</v>
      </c>
      <c r="H454" s="7" t="s">
        <v>60</v>
      </c>
      <c r="K454" t="s">
        <v>95</v>
      </c>
      <c r="L454" t="s">
        <v>63</v>
      </c>
      <c r="M454" s="27">
        <v>0.2</v>
      </c>
      <c r="N454" s="27">
        <v>1.1000000000000001</v>
      </c>
      <c r="Q454" s="30">
        <f t="shared" si="6"/>
        <v>3.455751860000001E-2</v>
      </c>
    </row>
    <row r="455" spans="1:17" x14ac:dyDescent="0.3">
      <c r="A455" s="7" t="s">
        <v>512</v>
      </c>
      <c r="B455" s="7" t="s">
        <v>79</v>
      </c>
      <c r="C455" s="7" t="s">
        <v>530</v>
      </c>
      <c r="D455" s="7">
        <v>1</v>
      </c>
      <c r="E455" s="7">
        <v>8</v>
      </c>
      <c r="H455" s="7" t="s">
        <v>60</v>
      </c>
      <c r="K455" t="s">
        <v>95</v>
      </c>
      <c r="L455" t="s">
        <v>63</v>
      </c>
      <c r="M455" s="27">
        <v>0.3</v>
      </c>
      <c r="N455" s="27">
        <v>1.3</v>
      </c>
      <c r="Q455" s="30">
        <f t="shared" si="6"/>
        <v>9.1891583550000003E-2</v>
      </c>
    </row>
    <row r="456" spans="1:17" x14ac:dyDescent="0.3">
      <c r="A456" s="7" t="s">
        <v>512</v>
      </c>
      <c r="B456" s="7" t="s">
        <v>79</v>
      </c>
      <c r="C456" s="7" t="s">
        <v>530</v>
      </c>
      <c r="D456" s="7">
        <v>1</v>
      </c>
      <c r="E456" s="7">
        <v>8</v>
      </c>
      <c r="H456" s="7" t="s">
        <v>60</v>
      </c>
      <c r="K456" t="s">
        <v>95</v>
      </c>
      <c r="L456" t="s">
        <v>63</v>
      </c>
      <c r="M456" s="27">
        <v>0.2</v>
      </c>
      <c r="N456" s="27">
        <v>1</v>
      </c>
      <c r="Q456" s="30">
        <f t="shared" si="6"/>
        <v>3.1415926000000004E-2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A2" sqref="A2:XFD2"/>
    </sheetView>
  </sheetViews>
  <sheetFormatPr defaultRowHeight="15" x14ac:dyDescent="0.3"/>
  <cols>
    <col min="1" max="1" width="11.625" customWidth="1"/>
    <col min="4" max="4" width="13.75" customWidth="1"/>
    <col min="11" max="11" width="13.625" customWidth="1"/>
  </cols>
  <sheetData>
    <row r="1" spans="1:18" s="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 x14ac:dyDescent="0.3">
      <c r="A2" s="22" t="s">
        <v>559</v>
      </c>
      <c r="B2" s="22" t="s">
        <v>560</v>
      </c>
      <c r="C2" s="22" t="s">
        <v>561</v>
      </c>
      <c r="D2" s="22"/>
      <c r="E2" s="22"/>
      <c r="F2" s="22">
        <v>3</v>
      </c>
      <c r="G2" s="22"/>
      <c r="H2" s="22" t="s">
        <v>562</v>
      </c>
      <c r="I2" s="22"/>
      <c r="J2" s="22"/>
      <c r="K2" s="22" t="s">
        <v>563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 x14ac:dyDescent="0.3">
      <c r="A3" s="22" t="s">
        <v>559</v>
      </c>
      <c r="B3" s="22" t="s">
        <v>560</v>
      </c>
      <c r="C3" s="22" t="s">
        <v>564</v>
      </c>
      <c r="D3" s="22"/>
      <c r="E3" s="22"/>
      <c r="F3" s="22">
        <v>3</v>
      </c>
      <c r="G3" s="22"/>
      <c r="H3" s="22" t="s">
        <v>562</v>
      </c>
      <c r="I3" s="22"/>
      <c r="J3" s="22"/>
      <c r="K3" s="22" t="s">
        <v>563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 x14ac:dyDescent="0.3">
      <c r="A4" s="22" t="s">
        <v>565</v>
      </c>
      <c r="B4" s="22" t="s">
        <v>560</v>
      </c>
      <c r="C4" s="22" t="s">
        <v>561</v>
      </c>
      <c r="D4" s="22"/>
      <c r="E4" s="22"/>
      <c r="F4" s="22">
        <v>3</v>
      </c>
      <c r="G4" s="22"/>
      <c r="H4" s="22" t="s">
        <v>562</v>
      </c>
      <c r="I4" s="22"/>
      <c r="J4" s="22"/>
      <c r="K4" s="22" t="s">
        <v>563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 x14ac:dyDescent="0.3">
      <c r="A5" t="s">
        <v>75</v>
      </c>
      <c r="B5" t="s">
        <v>79</v>
      </c>
      <c r="C5" t="s">
        <v>30</v>
      </c>
      <c r="D5">
        <v>1</v>
      </c>
      <c r="F5">
        <v>2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 x14ac:dyDescent="0.3">
      <c r="A6" t="s">
        <v>75</v>
      </c>
      <c r="B6" t="s">
        <v>79</v>
      </c>
      <c r="C6" t="s">
        <v>30</v>
      </c>
      <c r="D6">
        <v>1</v>
      </c>
      <c r="F6">
        <v>2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 x14ac:dyDescent="0.3">
      <c r="A7" t="s">
        <v>75</v>
      </c>
      <c r="B7" t="s">
        <v>79</v>
      </c>
      <c r="C7" t="s">
        <v>30</v>
      </c>
      <c r="D7">
        <v>1</v>
      </c>
      <c r="F7">
        <v>3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 x14ac:dyDescent="0.3">
      <c r="A8" t="s">
        <v>75</v>
      </c>
      <c r="B8" t="s">
        <v>79</v>
      </c>
      <c r="C8" t="s">
        <v>30</v>
      </c>
      <c r="D8">
        <v>1</v>
      </c>
      <c r="F8">
        <v>2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 x14ac:dyDescent="0.3">
      <c r="A9" t="s">
        <v>75</v>
      </c>
      <c r="B9" t="s">
        <v>79</v>
      </c>
      <c r="C9" t="s">
        <v>30</v>
      </c>
      <c r="D9">
        <v>1</v>
      </c>
      <c r="F9">
        <v>1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 x14ac:dyDescent="0.3">
      <c r="A10" t="s">
        <v>75</v>
      </c>
      <c r="B10" t="s">
        <v>79</v>
      </c>
      <c r="C10" t="s">
        <v>35</v>
      </c>
      <c r="D10">
        <v>1</v>
      </c>
      <c r="F10">
        <v>2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 x14ac:dyDescent="0.3">
      <c r="A11" t="s">
        <v>75</v>
      </c>
      <c r="B11" t="s">
        <v>79</v>
      </c>
      <c r="C11" t="s">
        <v>41</v>
      </c>
      <c r="D11">
        <v>1</v>
      </c>
      <c r="F11">
        <v>3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 x14ac:dyDescent="0.3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 x14ac:dyDescent="0.3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 x14ac:dyDescent="0.3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 x14ac:dyDescent="0.3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 x14ac:dyDescent="0.3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 x14ac:dyDescent="0.3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 x14ac:dyDescent="0.3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 x14ac:dyDescent="0.3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 x14ac:dyDescent="0.3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 x14ac:dyDescent="0.3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 x14ac:dyDescent="0.3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 x14ac:dyDescent="0.3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 x14ac:dyDescent="0.3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 x14ac:dyDescent="0.3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 x14ac:dyDescent="0.3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 x14ac:dyDescent="0.3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 x14ac:dyDescent="0.3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 x14ac:dyDescent="0.3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 x14ac:dyDescent="0.3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 x14ac:dyDescent="0.3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 x14ac:dyDescent="0.3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 x14ac:dyDescent="0.3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 x14ac:dyDescent="0.3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 x14ac:dyDescent="0.3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 x14ac:dyDescent="0.3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 x14ac:dyDescent="0.3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 x14ac:dyDescent="0.3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 x14ac:dyDescent="0.3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 x14ac:dyDescent="0.3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 x14ac:dyDescent="0.3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 x14ac:dyDescent="0.3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 x14ac:dyDescent="0.3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 x14ac:dyDescent="0.3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 x14ac:dyDescent="0.3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 x14ac:dyDescent="0.3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 x14ac:dyDescent="0.3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 x14ac:dyDescent="0.3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 x14ac:dyDescent="0.3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 x14ac:dyDescent="0.3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 x14ac:dyDescent="0.3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 x14ac:dyDescent="0.3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 x14ac:dyDescent="0.3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 x14ac:dyDescent="0.3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 x14ac:dyDescent="0.3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 x14ac:dyDescent="0.3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 x14ac:dyDescent="0.3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 x14ac:dyDescent="0.3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 x14ac:dyDescent="0.3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 x14ac:dyDescent="0.3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 x14ac:dyDescent="0.3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 x14ac:dyDescent="0.3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 x14ac:dyDescent="0.3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 x14ac:dyDescent="0.3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 x14ac:dyDescent="0.3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 x14ac:dyDescent="0.3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 x14ac:dyDescent="0.3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 x14ac:dyDescent="0.3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 x14ac:dyDescent="0.3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 x14ac:dyDescent="0.3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 x14ac:dyDescent="0.3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 x14ac:dyDescent="0.3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 x14ac:dyDescent="0.3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 x14ac:dyDescent="0.3">
      <c r="A74" s="22" t="s">
        <v>566</v>
      </c>
      <c r="B74" s="22" t="s">
        <v>560</v>
      </c>
      <c r="C74" s="22" t="s">
        <v>567</v>
      </c>
      <c r="E74" s="22">
        <v>1</v>
      </c>
      <c r="H74" s="22" t="s">
        <v>562</v>
      </c>
      <c r="K74" s="22" t="s">
        <v>563</v>
      </c>
      <c r="L74" t="s">
        <v>63</v>
      </c>
      <c r="M74">
        <v>0.8</v>
      </c>
      <c r="N74">
        <v>4.8</v>
      </c>
      <c r="Q74" s="22">
        <f t="shared" ref="Q74:Q100" si="2">PI()*(M74/2)^2*N74</f>
        <v>2.4127431579569611</v>
      </c>
    </row>
    <row r="75" spans="1:17" x14ac:dyDescent="0.3">
      <c r="A75" s="22" t="s">
        <v>566</v>
      </c>
      <c r="B75" s="22" t="s">
        <v>560</v>
      </c>
      <c r="C75" s="22" t="s">
        <v>567</v>
      </c>
      <c r="E75" s="22">
        <v>7</v>
      </c>
      <c r="H75" s="22" t="s">
        <v>562</v>
      </c>
      <c r="K75" s="22" t="s">
        <v>563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 x14ac:dyDescent="0.3">
      <c r="A76" s="22" t="s">
        <v>566</v>
      </c>
      <c r="B76" s="22" t="s">
        <v>560</v>
      </c>
      <c r="C76" s="22" t="s">
        <v>567</v>
      </c>
      <c r="E76" s="22">
        <v>7</v>
      </c>
      <c r="H76" s="22" t="s">
        <v>562</v>
      </c>
      <c r="K76" s="22" t="s">
        <v>563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 x14ac:dyDescent="0.3">
      <c r="A77" s="22" t="s">
        <v>566</v>
      </c>
      <c r="B77" s="22" t="s">
        <v>560</v>
      </c>
      <c r="C77" s="22" t="s">
        <v>567</v>
      </c>
      <c r="E77" s="22">
        <v>10</v>
      </c>
      <c r="H77" s="22" t="s">
        <v>562</v>
      </c>
      <c r="K77" s="22" t="s">
        <v>563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 x14ac:dyDescent="0.3">
      <c r="A78" s="22" t="s">
        <v>566</v>
      </c>
      <c r="B78" s="22" t="s">
        <v>560</v>
      </c>
      <c r="C78" s="22" t="s">
        <v>561</v>
      </c>
      <c r="E78" s="22">
        <v>2</v>
      </c>
      <c r="H78" s="22" t="s">
        <v>562</v>
      </c>
      <c r="K78" s="22" t="s">
        <v>563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 x14ac:dyDescent="0.3">
      <c r="A79" s="22" t="s">
        <v>566</v>
      </c>
      <c r="B79" s="22" t="s">
        <v>560</v>
      </c>
      <c r="C79" s="22" t="s">
        <v>561</v>
      </c>
      <c r="E79" s="22">
        <v>2</v>
      </c>
      <c r="H79" s="22" t="s">
        <v>562</v>
      </c>
      <c r="K79" s="22" t="s">
        <v>563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 x14ac:dyDescent="0.3">
      <c r="A80" s="22" t="s">
        <v>566</v>
      </c>
      <c r="B80" s="22" t="s">
        <v>560</v>
      </c>
      <c r="C80" s="22" t="s">
        <v>561</v>
      </c>
      <c r="E80" s="22">
        <v>2</v>
      </c>
      <c r="H80" s="22" t="s">
        <v>562</v>
      </c>
      <c r="K80" s="22" t="s">
        <v>563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 x14ac:dyDescent="0.3">
      <c r="A81" s="22" t="s">
        <v>566</v>
      </c>
      <c r="B81" s="22" t="s">
        <v>560</v>
      </c>
      <c r="C81" s="22" t="s">
        <v>561</v>
      </c>
      <c r="E81" s="22">
        <v>9</v>
      </c>
      <c r="H81" s="22" t="s">
        <v>562</v>
      </c>
      <c r="K81" s="22" t="s">
        <v>563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 x14ac:dyDescent="0.3">
      <c r="A82" s="22" t="s">
        <v>566</v>
      </c>
      <c r="B82" s="22" t="s">
        <v>560</v>
      </c>
      <c r="C82" s="22" t="s">
        <v>561</v>
      </c>
      <c r="E82" s="22">
        <v>9</v>
      </c>
      <c r="H82" s="22" t="s">
        <v>562</v>
      </c>
      <c r="K82" s="22" t="s">
        <v>563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 x14ac:dyDescent="0.3">
      <c r="A83" s="22" t="s">
        <v>566</v>
      </c>
      <c r="B83" s="22" t="s">
        <v>560</v>
      </c>
      <c r="C83" s="22" t="s">
        <v>561</v>
      </c>
      <c r="E83" s="22">
        <v>9</v>
      </c>
      <c r="H83" s="22" t="s">
        <v>562</v>
      </c>
      <c r="K83" s="22" t="s">
        <v>563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 x14ac:dyDescent="0.3">
      <c r="A84" s="22" t="s">
        <v>566</v>
      </c>
      <c r="B84" s="22" t="s">
        <v>560</v>
      </c>
      <c r="C84" s="22" t="s">
        <v>561</v>
      </c>
      <c r="E84" s="22">
        <v>9</v>
      </c>
      <c r="H84" s="22" t="s">
        <v>562</v>
      </c>
      <c r="K84" s="22" t="s">
        <v>563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 x14ac:dyDescent="0.3">
      <c r="A85" s="22" t="s">
        <v>566</v>
      </c>
      <c r="B85" s="22" t="s">
        <v>560</v>
      </c>
      <c r="C85" s="22" t="s">
        <v>561</v>
      </c>
      <c r="E85" s="22">
        <v>9</v>
      </c>
      <c r="H85" s="22" t="s">
        <v>562</v>
      </c>
      <c r="K85" s="22" t="s">
        <v>563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 x14ac:dyDescent="0.3">
      <c r="A86" s="22" t="s">
        <v>566</v>
      </c>
      <c r="B86" s="22" t="s">
        <v>560</v>
      </c>
      <c r="C86" s="22" t="s">
        <v>561</v>
      </c>
      <c r="E86" s="22">
        <v>12</v>
      </c>
      <c r="H86" s="22" t="s">
        <v>562</v>
      </c>
      <c r="K86" s="22" t="s">
        <v>563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 x14ac:dyDescent="0.3">
      <c r="A87" s="22" t="s">
        <v>566</v>
      </c>
      <c r="B87" s="22" t="s">
        <v>560</v>
      </c>
      <c r="C87" s="22" t="s">
        <v>561</v>
      </c>
      <c r="E87" s="22">
        <v>12</v>
      </c>
      <c r="H87" s="22" t="s">
        <v>562</v>
      </c>
      <c r="K87" s="22" t="s">
        <v>563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 x14ac:dyDescent="0.3">
      <c r="A88" s="22" t="s">
        <v>568</v>
      </c>
      <c r="B88" s="22" t="s">
        <v>560</v>
      </c>
      <c r="C88" s="22" t="s">
        <v>569</v>
      </c>
      <c r="D88">
        <v>1</v>
      </c>
      <c r="E88">
        <v>2</v>
      </c>
      <c r="H88" s="22" t="s">
        <v>562</v>
      </c>
      <c r="K88" s="22" t="s">
        <v>563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 x14ac:dyDescent="0.3">
      <c r="A89" s="22" t="s">
        <v>568</v>
      </c>
      <c r="B89" s="22" t="s">
        <v>560</v>
      </c>
      <c r="C89" s="22" t="s">
        <v>569</v>
      </c>
      <c r="D89">
        <v>1</v>
      </c>
      <c r="E89">
        <v>7</v>
      </c>
      <c r="H89" s="22" t="s">
        <v>562</v>
      </c>
      <c r="K89" s="22" t="s">
        <v>563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 x14ac:dyDescent="0.3">
      <c r="A90" s="22" t="s">
        <v>568</v>
      </c>
      <c r="B90" s="22" t="s">
        <v>560</v>
      </c>
      <c r="C90" s="22" t="s">
        <v>569</v>
      </c>
      <c r="D90">
        <v>1</v>
      </c>
      <c r="E90">
        <v>6</v>
      </c>
      <c r="H90" s="22" t="s">
        <v>562</v>
      </c>
      <c r="K90" s="22" t="s">
        <v>563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 x14ac:dyDescent="0.3">
      <c r="A91" s="22" t="s">
        <v>568</v>
      </c>
      <c r="B91" s="22" t="s">
        <v>560</v>
      </c>
      <c r="C91" s="22" t="s">
        <v>570</v>
      </c>
      <c r="D91">
        <v>1</v>
      </c>
      <c r="E91">
        <v>1</v>
      </c>
      <c r="H91" s="22" t="s">
        <v>562</v>
      </c>
      <c r="K91" s="22" t="s">
        <v>563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 x14ac:dyDescent="0.3">
      <c r="A92" s="22" t="s">
        <v>568</v>
      </c>
      <c r="B92" s="22" t="s">
        <v>560</v>
      </c>
      <c r="C92" s="22" t="s">
        <v>570</v>
      </c>
      <c r="D92">
        <v>1</v>
      </c>
      <c r="E92">
        <v>7</v>
      </c>
      <c r="H92" s="22" t="s">
        <v>562</v>
      </c>
      <c r="K92" s="22" t="s">
        <v>563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 x14ac:dyDescent="0.3">
      <c r="A93" s="22" t="s">
        <v>568</v>
      </c>
      <c r="B93" s="22" t="s">
        <v>560</v>
      </c>
      <c r="C93" s="22" t="s">
        <v>570</v>
      </c>
      <c r="D93">
        <v>1</v>
      </c>
      <c r="E93">
        <v>8</v>
      </c>
      <c r="H93" s="22" t="s">
        <v>562</v>
      </c>
      <c r="K93" s="22" t="s">
        <v>563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 x14ac:dyDescent="0.3">
      <c r="A94" s="22" t="s">
        <v>568</v>
      </c>
      <c r="B94" s="22" t="s">
        <v>560</v>
      </c>
      <c r="C94" s="22" t="s">
        <v>571</v>
      </c>
      <c r="D94">
        <v>1</v>
      </c>
      <c r="E94">
        <v>9</v>
      </c>
      <c r="H94" s="22" t="s">
        <v>562</v>
      </c>
      <c r="K94" s="22" t="s">
        <v>563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 x14ac:dyDescent="0.3">
      <c r="A95" s="22" t="s">
        <v>568</v>
      </c>
      <c r="B95" s="22" t="s">
        <v>560</v>
      </c>
      <c r="C95" s="22" t="s">
        <v>571</v>
      </c>
      <c r="D95">
        <v>1</v>
      </c>
      <c r="E95">
        <v>9</v>
      </c>
      <c r="H95" s="22" t="s">
        <v>562</v>
      </c>
      <c r="K95" s="22" t="s">
        <v>563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 x14ac:dyDescent="0.3">
      <c r="A96" s="22" t="s">
        <v>568</v>
      </c>
      <c r="B96" s="22" t="s">
        <v>560</v>
      </c>
      <c r="C96" s="22" t="s">
        <v>571</v>
      </c>
      <c r="D96">
        <v>1</v>
      </c>
      <c r="E96">
        <v>12</v>
      </c>
      <c r="H96" s="22" t="s">
        <v>562</v>
      </c>
      <c r="K96" s="22" t="s">
        <v>563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 x14ac:dyDescent="0.3">
      <c r="A97" s="22" t="s">
        <v>572</v>
      </c>
      <c r="B97" s="22" t="s">
        <v>560</v>
      </c>
      <c r="C97" s="22" t="s">
        <v>561</v>
      </c>
      <c r="D97">
        <v>1</v>
      </c>
      <c r="E97">
        <v>8</v>
      </c>
      <c r="H97" s="22" t="s">
        <v>562</v>
      </c>
      <c r="K97" s="22" t="s">
        <v>563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 x14ac:dyDescent="0.3">
      <c r="A98" s="22" t="s">
        <v>572</v>
      </c>
      <c r="B98" s="22" t="s">
        <v>560</v>
      </c>
      <c r="C98" s="22" t="s">
        <v>561</v>
      </c>
      <c r="D98">
        <v>1</v>
      </c>
      <c r="E98">
        <v>10</v>
      </c>
      <c r="H98" s="22" t="s">
        <v>562</v>
      </c>
      <c r="K98" s="22" t="s">
        <v>563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 x14ac:dyDescent="0.3">
      <c r="A99" s="22" t="s">
        <v>572</v>
      </c>
      <c r="B99" s="22" t="s">
        <v>560</v>
      </c>
      <c r="C99" s="22" t="s">
        <v>564</v>
      </c>
      <c r="D99">
        <v>1</v>
      </c>
      <c r="E99">
        <v>11</v>
      </c>
      <c r="H99" s="22" t="s">
        <v>562</v>
      </c>
      <c r="K99" s="22" t="s">
        <v>563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 x14ac:dyDescent="0.3">
      <c r="A100" s="22" t="s">
        <v>572</v>
      </c>
      <c r="B100" s="22" t="s">
        <v>560</v>
      </c>
      <c r="C100" s="22" t="s">
        <v>564</v>
      </c>
      <c r="D100">
        <v>1</v>
      </c>
      <c r="E100">
        <v>1</v>
      </c>
      <c r="H100" s="22" t="s">
        <v>562</v>
      </c>
      <c r="K100" s="22" t="s">
        <v>563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</sheetData>
  <autoFilter ref="K1:K2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20" sqref="J20"/>
    </sheetView>
  </sheetViews>
  <sheetFormatPr defaultColWidth="9.125" defaultRowHeight="15" x14ac:dyDescent="0.3"/>
  <cols>
    <col min="1" max="1" width="11.25" style="19" customWidth="1"/>
    <col min="2" max="2" width="7.75" style="19" customWidth="1"/>
    <col min="3" max="3" width="7.875" style="19" customWidth="1"/>
    <col min="4" max="4" width="12.625" style="19" customWidth="1"/>
    <col min="5" max="5" width="6.125" style="19" customWidth="1"/>
    <col min="6" max="6" width="8.625" style="19" customWidth="1"/>
    <col min="7" max="7" width="10.375" style="19" customWidth="1"/>
    <col min="8" max="8" width="12.75" style="21" customWidth="1"/>
    <col min="9" max="9" width="13.625" style="21" customWidth="1"/>
    <col min="10" max="10" width="13.25" style="19" customWidth="1"/>
    <col min="11" max="11" width="14.25" style="19" customWidth="1"/>
    <col min="12" max="12" width="8.25" style="19" customWidth="1"/>
    <col min="13" max="13" width="8.625" style="19" customWidth="1"/>
    <col min="14" max="14" width="12.375" style="21" customWidth="1"/>
    <col min="15" max="15" width="14" style="21" customWidth="1"/>
    <col min="16" max="16" width="12.625" style="19" customWidth="1"/>
    <col min="17" max="17" width="13.25" style="19" customWidth="1"/>
    <col min="18" max="16384" width="9.125" style="19"/>
  </cols>
  <sheetData>
    <row r="1" spans="1:17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8" t="s">
        <v>8</v>
      </c>
      <c r="I1" s="18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8" t="s">
        <v>14</v>
      </c>
      <c r="O1" s="18" t="s">
        <v>57</v>
      </c>
      <c r="P1" s="9" t="s">
        <v>15</v>
      </c>
      <c r="Q1" s="9" t="s">
        <v>58</v>
      </c>
    </row>
    <row r="2" spans="1:17" x14ac:dyDescent="0.3">
      <c r="A2" s="20" t="s">
        <v>59</v>
      </c>
      <c r="B2" s="19" t="s">
        <v>483</v>
      </c>
      <c r="C2" s="19" t="s">
        <v>484</v>
      </c>
      <c r="D2" s="19">
        <v>1</v>
      </c>
      <c r="F2" s="19">
        <v>1</v>
      </c>
      <c r="G2" s="19" t="s">
        <v>526</v>
      </c>
      <c r="K2" t="s">
        <v>63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 x14ac:dyDescent="0.3">
      <c r="A3" s="20" t="s">
        <v>59</v>
      </c>
      <c r="B3" s="19" t="s">
        <v>485</v>
      </c>
      <c r="C3" s="19" t="s">
        <v>486</v>
      </c>
      <c r="D3" s="19">
        <v>1</v>
      </c>
      <c r="F3" s="19">
        <v>2</v>
      </c>
      <c r="G3" s="19" t="s">
        <v>526</v>
      </c>
      <c r="K3" t="s">
        <v>63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 x14ac:dyDescent="0.3">
      <c r="A4" s="20" t="s">
        <v>59</v>
      </c>
      <c r="B4" s="19" t="s">
        <v>485</v>
      </c>
      <c r="C4" s="19" t="s">
        <v>486</v>
      </c>
      <c r="D4" s="19">
        <v>1</v>
      </c>
      <c r="F4" s="19">
        <v>2</v>
      </c>
      <c r="G4" s="19" t="s">
        <v>526</v>
      </c>
      <c r="K4" t="s">
        <v>63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 x14ac:dyDescent="0.3">
      <c r="A5" s="20" t="s">
        <v>59</v>
      </c>
      <c r="B5" s="19" t="s">
        <v>485</v>
      </c>
      <c r="C5" s="19" t="s">
        <v>30</v>
      </c>
      <c r="D5" s="19">
        <v>1</v>
      </c>
      <c r="F5" s="19">
        <v>2</v>
      </c>
      <c r="G5" s="19" t="s">
        <v>526</v>
      </c>
      <c r="K5" t="s">
        <v>63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 x14ac:dyDescent="0.3">
      <c r="A6" s="20" t="s">
        <v>59</v>
      </c>
      <c r="B6" s="19" t="s">
        <v>485</v>
      </c>
      <c r="C6" s="19" t="s">
        <v>30</v>
      </c>
      <c r="D6" s="19">
        <v>1</v>
      </c>
      <c r="F6" s="19">
        <v>2</v>
      </c>
      <c r="G6" s="19" t="s">
        <v>526</v>
      </c>
      <c r="K6" t="s">
        <v>63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 x14ac:dyDescent="0.3">
      <c r="A7" s="20" t="s">
        <v>59</v>
      </c>
      <c r="B7" s="19" t="s">
        <v>485</v>
      </c>
      <c r="C7" s="19" t="s">
        <v>30</v>
      </c>
      <c r="D7" s="19">
        <v>1</v>
      </c>
      <c r="F7" s="19">
        <v>2</v>
      </c>
      <c r="G7" s="19" t="s">
        <v>526</v>
      </c>
      <c r="K7" t="s">
        <v>63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 x14ac:dyDescent="0.3">
      <c r="A8" s="20" t="s">
        <v>59</v>
      </c>
      <c r="B8" s="19" t="s">
        <v>485</v>
      </c>
      <c r="C8" s="19" t="s">
        <v>30</v>
      </c>
      <c r="D8" s="19">
        <v>1</v>
      </c>
      <c r="F8" s="19">
        <v>2</v>
      </c>
      <c r="G8" s="19" t="s">
        <v>526</v>
      </c>
      <c r="K8" t="s">
        <v>63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 x14ac:dyDescent="0.3">
      <c r="A9" s="20" t="s">
        <v>59</v>
      </c>
      <c r="B9" s="19" t="s">
        <v>485</v>
      </c>
      <c r="C9" s="19" t="s">
        <v>30</v>
      </c>
      <c r="D9" s="19">
        <v>1</v>
      </c>
      <c r="F9" s="19">
        <v>2</v>
      </c>
      <c r="G9" s="19" t="s">
        <v>526</v>
      </c>
      <c r="K9" t="s">
        <v>63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 x14ac:dyDescent="0.3">
      <c r="A10" s="20" t="s">
        <v>59</v>
      </c>
      <c r="B10" s="19" t="s">
        <v>485</v>
      </c>
      <c r="C10" s="19" t="s">
        <v>30</v>
      </c>
      <c r="D10" s="19">
        <v>1</v>
      </c>
      <c r="F10" s="19">
        <v>2</v>
      </c>
      <c r="G10" s="19" t="s">
        <v>526</v>
      </c>
      <c r="K10" t="s">
        <v>63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 x14ac:dyDescent="0.3">
      <c r="A11" s="20" t="s">
        <v>59</v>
      </c>
      <c r="B11" s="19" t="s">
        <v>485</v>
      </c>
      <c r="C11" s="19" t="s">
        <v>30</v>
      </c>
      <c r="D11" s="19">
        <v>1</v>
      </c>
      <c r="F11" s="19">
        <v>3</v>
      </c>
      <c r="G11" s="19" t="s">
        <v>526</v>
      </c>
      <c r="K11" t="s">
        <v>63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 x14ac:dyDescent="0.3">
      <c r="A12" s="20" t="s">
        <v>59</v>
      </c>
      <c r="B12" s="19" t="s">
        <v>485</v>
      </c>
      <c r="C12" s="19" t="s">
        <v>30</v>
      </c>
      <c r="D12" s="19">
        <v>1</v>
      </c>
      <c r="F12" s="19">
        <v>3</v>
      </c>
      <c r="G12" s="19" t="s">
        <v>526</v>
      </c>
      <c r="K12" t="s">
        <v>63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 x14ac:dyDescent="0.3">
      <c r="A13" s="20" t="s">
        <v>59</v>
      </c>
      <c r="B13" s="19" t="s">
        <v>485</v>
      </c>
      <c r="C13" s="19" t="s">
        <v>30</v>
      </c>
      <c r="D13" s="19">
        <v>1</v>
      </c>
      <c r="F13" s="19">
        <v>3</v>
      </c>
      <c r="G13" s="19" t="s">
        <v>526</v>
      </c>
      <c r="K13" t="s">
        <v>63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 x14ac:dyDescent="0.3">
      <c r="A14" s="20" t="s">
        <v>59</v>
      </c>
      <c r="B14" s="19" t="s">
        <v>485</v>
      </c>
      <c r="C14" s="19" t="s">
        <v>487</v>
      </c>
      <c r="D14" s="19">
        <v>1</v>
      </c>
      <c r="F14" s="19">
        <v>1</v>
      </c>
      <c r="G14" s="19" t="s">
        <v>526</v>
      </c>
      <c r="K14" t="s">
        <v>63</v>
      </c>
      <c r="L14" s="19">
        <v>9.4E-2</v>
      </c>
      <c r="M14" s="19">
        <v>1.046</v>
      </c>
      <c r="P14" s="19">
        <f t="shared" si="0"/>
        <v>7.2590079676817269E-3</v>
      </c>
    </row>
    <row r="15" spans="1:17" x14ac:dyDescent="0.3">
      <c r="A15" s="20" t="s">
        <v>59</v>
      </c>
      <c r="B15" s="19" t="s">
        <v>485</v>
      </c>
      <c r="C15" s="19" t="s">
        <v>487</v>
      </c>
      <c r="D15" s="19">
        <v>1</v>
      </c>
      <c r="F15" s="19">
        <v>1</v>
      </c>
      <c r="G15" s="19" t="s">
        <v>526</v>
      </c>
      <c r="K15" t="s">
        <v>63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 x14ac:dyDescent="0.3">
      <c r="A16" s="20" t="s">
        <v>59</v>
      </c>
      <c r="B16" s="19" t="s">
        <v>485</v>
      </c>
      <c r="C16" s="19" t="s">
        <v>35</v>
      </c>
      <c r="D16" s="19">
        <v>1</v>
      </c>
      <c r="F16" s="19">
        <v>1</v>
      </c>
      <c r="G16" s="19" t="s">
        <v>526</v>
      </c>
      <c r="K16" t="s">
        <v>63</v>
      </c>
      <c r="L16" s="19">
        <v>7.8E-2</v>
      </c>
      <c r="M16" s="19">
        <v>1.268</v>
      </c>
      <c r="P16" s="19">
        <f t="shared" si="0"/>
        <v>6.0589635563075761E-3</v>
      </c>
    </row>
    <row r="17" spans="1:16" x14ac:dyDescent="0.3">
      <c r="A17" s="20" t="s">
        <v>59</v>
      </c>
      <c r="B17" s="19" t="s">
        <v>485</v>
      </c>
      <c r="C17" s="19" t="s">
        <v>35</v>
      </c>
      <c r="D17" s="19">
        <v>1</v>
      </c>
      <c r="F17" s="19">
        <v>1</v>
      </c>
      <c r="G17" s="19" t="s">
        <v>526</v>
      </c>
      <c r="K17" t="s">
        <v>63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 x14ac:dyDescent="0.3">
      <c r="A18" s="20" t="s">
        <v>59</v>
      </c>
      <c r="B18" s="19" t="s">
        <v>485</v>
      </c>
      <c r="C18" s="19" t="s">
        <v>35</v>
      </c>
      <c r="D18" s="19">
        <v>1</v>
      </c>
      <c r="F18" s="19">
        <v>1</v>
      </c>
      <c r="G18" s="19" t="s">
        <v>526</v>
      </c>
      <c r="K18" t="s">
        <v>63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 x14ac:dyDescent="0.3">
      <c r="A19" s="20" t="s">
        <v>59</v>
      </c>
      <c r="B19" s="19" t="s">
        <v>485</v>
      </c>
      <c r="C19" s="19" t="s">
        <v>35</v>
      </c>
      <c r="D19" s="19">
        <v>1</v>
      </c>
      <c r="F19" s="19">
        <v>1</v>
      </c>
      <c r="G19" s="19" t="s">
        <v>526</v>
      </c>
      <c r="K19" t="s">
        <v>63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 x14ac:dyDescent="0.3">
      <c r="A20" s="20" t="s">
        <v>59</v>
      </c>
      <c r="B20" s="19" t="s">
        <v>485</v>
      </c>
      <c r="C20" s="19" t="s">
        <v>35</v>
      </c>
      <c r="D20" s="19">
        <v>1</v>
      </c>
      <c r="F20" s="19">
        <v>2</v>
      </c>
      <c r="G20" s="19" t="s">
        <v>526</v>
      </c>
      <c r="K20" t="s">
        <v>63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 x14ac:dyDescent="0.3">
      <c r="A21" s="20" t="s">
        <v>59</v>
      </c>
      <c r="B21" s="19" t="s">
        <v>485</v>
      </c>
      <c r="C21" s="19" t="s">
        <v>35</v>
      </c>
      <c r="D21" s="19">
        <v>1</v>
      </c>
      <c r="F21" s="19">
        <v>2</v>
      </c>
      <c r="G21" s="19" t="s">
        <v>526</v>
      </c>
      <c r="K21" t="s">
        <v>63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 x14ac:dyDescent="0.3">
      <c r="A22" s="20" t="s">
        <v>59</v>
      </c>
      <c r="B22" s="19" t="s">
        <v>485</v>
      </c>
      <c r="C22" s="19" t="s">
        <v>35</v>
      </c>
      <c r="D22" s="19">
        <v>1</v>
      </c>
      <c r="F22" s="19">
        <v>2</v>
      </c>
      <c r="G22" s="19" t="s">
        <v>526</v>
      </c>
      <c r="K22" t="s">
        <v>63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 x14ac:dyDescent="0.3">
      <c r="A23" s="20" t="s">
        <v>59</v>
      </c>
      <c r="B23" s="19" t="s">
        <v>485</v>
      </c>
      <c r="C23" s="19" t="s">
        <v>35</v>
      </c>
      <c r="D23" s="19">
        <v>1</v>
      </c>
      <c r="F23" s="19">
        <v>2</v>
      </c>
      <c r="G23" s="19" t="s">
        <v>526</v>
      </c>
      <c r="K23" t="s">
        <v>63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 x14ac:dyDescent="0.3">
      <c r="A24" s="20" t="s">
        <v>59</v>
      </c>
      <c r="B24" s="19" t="s">
        <v>485</v>
      </c>
      <c r="C24" s="19" t="s">
        <v>35</v>
      </c>
      <c r="D24" s="19">
        <v>1</v>
      </c>
      <c r="F24" s="19">
        <v>2</v>
      </c>
      <c r="G24" s="19" t="s">
        <v>526</v>
      </c>
      <c r="K24" t="s">
        <v>63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 x14ac:dyDescent="0.3">
      <c r="A25" s="20" t="s">
        <v>59</v>
      </c>
      <c r="B25" s="19" t="s">
        <v>485</v>
      </c>
      <c r="C25" s="19" t="s">
        <v>35</v>
      </c>
      <c r="D25" s="19">
        <v>1</v>
      </c>
      <c r="F25" s="19">
        <v>2</v>
      </c>
      <c r="G25" s="19" t="s">
        <v>526</v>
      </c>
      <c r="K25" t="s">
        <v>63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 x14ac:dyDescent="0.3">
      <c r="A26" s="20" t="s">
        <v>59</v>
      </c>
      <c r="B26" s="19" t="s">
        <v>485</v>
      </c>
      <c r="C26" s="19" t="s">
        <v>488</v>
      </c>
      <c r="D26" s="19">
        <v>1</v>
      </c>
      <c r="F26" s="19">
        <v>1</v>
      </c>
      <c r="G26" s="19" t="s">
        <v>526</v>
      </c>
      <c r="K26" t="s">
        <v>63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 x14ac:dyDescent="0.3">
      <c r="A27" s="20" t="s">
        <v>59</v>
      </c>
      <c r="B27" s="19" t="s">
        <v>485</v>
      </c>
      <c r="C27" s="19" t="s">
        <v>488</v>
      </c>
      <c r="D27" s="19">
        <v>1</v>
      </c>
      <c r="F27" s="19">
        <v>1</v>
      </c>
      <c r="G27" s="19" t="s">
        <v>526</v>
      </c>
      <c r="K27" t="s">
        <v>63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 x14ac:dyDescent="0.3">
      <c r="A28" s="20" t="s">
        <v>59</v>
      </c>
      <c r="B28" s="19" t="s">
        <v>485</v>
      </c>
      <c r="C28" s="19" t="s">
        <v>41</v>
      </c>
      <c r="D28" s="19">
        <v>1</v>
      </c>
      <c r="F28" s="19">
        <v>1</v>
      </c>
      <c r="G28" s="19" t="s">
        <v>526</v>
      </c>
      <c r="K28" t="s">
        <v>63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 x14ac:dyDescent="0.3">
      <c r="A29" s="20" t="s">
        <v>59</v>
      </c>
      <c r="B29" s="19" t="s">
        <v>485</v>
      </c>
      <c r="C29" s="19" t="s">
        <v>41</v>
      </c>
      <c r="D29" s="19">
        <v>1</v>
      </c>
      <c r="F29" s="19">
        <v>1</v>
      </c>
      <c r="G29" s="19" t="s">
        <v>526</v>
      </c>
      <c r="K29" t="s">
        <v>63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 x14ac:dyDescent="0.3">
      <c r="A30" s="20" t="s">
        <v>59</v>
      </c>
      <c r="B30" s="19" t="s">
        <v>485</v>
      </c>
      <c r="C30" s="19" t="s">
        <v>488</v>
      </c>
      <c r="D30" s="19">
        <v>1</v>
      </c>
      <c r="F30" s="19">
        <v>2</v>
      </c>
      <c r="G30" s="19" t="s">
        <v>526</v>
      </c>
      <c r="K30" t="s">
        <v>63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 x14ac:dyDescent="0.3">
      <c r="A31" s="20" t="s">
        <v>59</v>
      </c>
      <c r="B31" s="19" t="s">
        <v>485</v>
      </c>
      <c r="C31" s="19" t="s">
        <v>41</v>
      </c>
      <c r="D31" s="19">
        <v>1</v>
      </c>
      <c r="F31" s="19">
        <v>2</v>
      </c>
      <c r="G31" s="19" t="s">
        <v>526</v>
      </c>
      <c r="K31" t="s">
        <v>63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 x14ac:dyDescent="0.3">
      <c r="A32" s="20" t="s">
        <v>59</v>
      </c>
      <c r="B32" s="19" t="s">
        <v>485</v>
      </c>
      <c r="C32" s="19" t="s">
        <v>41</v>
      </c>
      <c r="D32" s="19">
        <v>1</v>
      </c>
      <c r="F32" s="19">
        <v>2</v>
      </c>
      <c r="G32" s="19" t="s">
        <v>526</v>
      </c>
      <c r="K32" t="s">
        <v>63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 x14ac:dyDescent="0.3">
      <c r="A33" s="20" t="s">
        <v>59</v>
      </c>
      <c r="B33" s="19" t="s">
        <v>485</v>
      </c>
      <c r="C33" s="19" t="s">
        <v>41</v>
      </c>
      <c r="D33" s="19">
        <v>1</v>
      </c>
      <c r="F33" s="19">
        <v>3</v>
      </c>
      <c r="G33" s="19" t="s">
        <v>526</v>
      </c>
      <c r="K33" t="s">
        <v>63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 x14ac:dyDescent="0.3">
      <c r="A34" s="20" t="s">
        <v>489</v>
      </c>
      <c r="B34" s="19" t="s">
        <v>485</v>
      </c>
      <c r="C34" s="19" t="s">
        <v>490</v>
      </c>
      <c r="D34" s="19">
        <v>1</v>
      </c>
      <c r="F34" s="19">
        <v>1</v>
      </c>
      <c r="G34" s="19" t="s">
        <v>526</v>
      </c>
      <c r="K34" t="s">
        <v>63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 x14ac:dyDescent="0.3">
      <c r="A35" s="20" t="s">
        <v>489</v>
      </c>
      <c r="B35" s="19" t="s">
        <v>485</v>
      </c>
      <c r="C35" s="19" t="s">
        <v>490</v>
      </c>
      <c r="D35" s="19">
        <v>1</v>
      </c>
      <c r="F35" s="19">
        <v>1</v>
      </c>
      <c r="G35" s="19" t="s">
        <v>526</v>
      </c>
      <c r="K35" t="s">
        <v>63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 x14ac:dyDescent="0.3">
      <c r="A36" s="20" t="s">
        <v>69</v>
      </c>
      <c r="B36" s="19" t="s">
        <v>485</v>
      </c>
      <c r="C36" s="19" t="s">
        <v>30</v>
      </c>
      <c r="D36" s="19">
        <v>1</v>
      </c>
      <c r="F36" s="19">
        <v>1</v>
      </c>
      <c r="G36" s="19" t="s">
        <v>526</v>
      </c>
      <c r="K36" t="s">
        <v>63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 x14ac:dyDescent="0.3">
      <c r="A37" s="20" t="s">
        <v>69</v>
      </c>
      <c r="B37" s="19" t="s">
        <v>485</v>
      </c>
      <c r="C37" s="19" t="s">
        <v>30</v>
      </c>
      <c r="D37" s="19">
        <v>1</v>
      </c>
      <c r="F37" s="19">
        <v>1</v>
      </c>
      <c r="G37" s="19" t="s">
        <v>526</v>
      </c>
      <c r="K37" t="s">
        <v>63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 x14ac:dyDescent="0.3">
      <c r="A38" s="20" t="s">
        <v>69</v>
      </c>
      <c r="B38" s="19" t="s">
        <v>485</v>
      </c>
      <c r="C38" s="19" t="s">
        <v>30</v>
      </c>
      <c r="D38" s="19">
        <v>1</v>
      </c>
      <c r="F38" s="19">
        <v>1</v>
      </c>
      <c r="G38" s="19" t="s">
        <v>526</v>
      </c>
      <c r="K38" t="s">
        <v>63</v>
      </c>
      <c r="L38" s="19">
        <v>7.8E-2</v>
      </c>
      <c r="M38" s="19">
        <v>0.627</v>
      </c>
      <c r="P38" s="19">
        <f t="shared" si="0"/>
        <v>2.9960332411710176E-3</v>
      </c>
    </row>
    <row r="39" spans="1:16" x14ac:dyDescent="0.3">
      <c r="A39" s="20" t="s">
        <v>69</v>
      </c>
      <c r="B39" s="19" t="s">
        <v>485</v>
      </c>
      <c r="C39" s="19" t="s">
        <v>30</v>
      </c>
      <c r="D39" s="19">
        <v>1</v>
      </c>
      <c r="F39" s="19">
        <v>1</v>
      </c>
      <c r="G39" s="19" t="s">
        <v>526</v>
      </c>
      <c r="K39" t="s">
        <v>63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 x14ac:dyDescent="0.3">
      <c r="A40" s="20" t="s">
        <v>69</v>
      </c>
      <c r="B40" s="19" t="s">
        <v>485</v>
      </c>
      <c r="C40" s="19" t="s">
        <v>30</v>
      </c>
      <c r="D40" s="19">
        <v>1</v>
      </c>
      <c r="F40" s="19">
        <v>1</v>
      </c>
      <c r="G40" s="19" t="s">
        <v>526</v>
      </c>
      <c r="K40" t="s">
        <v>63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 x14ac:dyDescent="0.3">
      <c r="A41" s="20" t="s">
        <v>69</v>
      </c>
      <c r="B41" s="19" t="s">
        <v>485</v>
      </c>
      <c r="C41" s="19" t="s">
        <v>30</v>
      </c>
      <c r="D41" s="19">
        <v>1</v>
      </c>
      <c r="F41" s="19">
        <v>1</v>
      </c>
      <c r="G41" s="19" t="s">
        <v>526</v>
      </c>
      <c r="K41" t="s">
        <v>63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 x14ac:dyDescent="0.3">
      <c r="A42" s="20" t="s">
        <v>69</v>
      </c>
      <c r="B42" s="19" t="s">
        <v>485</v>
      </c>
      <c r="C42" s="19" t="s">
        <v>30</v>
      </c>
      <c r="D42" s="19">
        <v>1</v>
      </c>
      <c r="F42" s="19">
        <v>1</v>
      </c>
      <c r="G42" s="19" t="s">
        <v>526</v>
      </c>
      <c r="K42" t="s">
        <v>63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 x14ac:dyDescent="0.3">
      <c r="A43" s="20" t="s">
        <v>69</v>
      </c>
      <c r="B43" s="19" t="s">
        <v>485</v>
      </c>
      <c r="C43" s="19" t="s">
        <v>30</v>
      </c>
      <c r="D43" s="19">
        <v>1</v>
      </c>
      <c r="F43" s="19">
        <v>1</v>
      </c>
      <c r="G43" s="19" t="s">
        <v>526</v>
      </c>
      <c r="K43" t="s">
        <v>63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 x14ac:dyDescent="0.3">
      <c r="A44" s="20" t="s">
        <v>69</v>
      </c>
      <c r="B44" s="19" t="s">
        <v>485</v>
      </c>
      <c r="C44" s="19" t="s">
        <v>30</v>
      </c>
      <c r="D44" s="19">
        <v>1</v>
      </c>
      <c r="F44" s="19">
        <v>1</v>
      </c>
      <c r="G44" s="19" t="s">
        <v>526</v>
      </c>
      <c r="K44" t="s">
        <v>63</v>
      </c>
      <c r="L44" s="19">
        <v>0.09</v>
      </c>
      <c r="M44" s="19">
        <v>1.488</v>
      </c>
      <c r="P44" s="19">
        <f t="shared" si="0"/>
        <v>9.4662469837967639E-3</v>
      </c>
    </row>
    <row r="45" spans="1:16" x14ac:dyDescent="0.3">
      <c r="A45" s="20" t="s">
        <v>69</v>
      </c>
      <c r="B45" s="19" t="s">
        <v>485</v>
      </c>
      <c r="C45" s="19" t="s">
        <v>30</v>
      </c>
      <c r="D45" s="19">
        <v>1</v>
      </c>
      <c r="F45" s="19">
        <v>1</v>
      </c>
      <c r="G45" s="19" t="s">
        <v>526</v>
      </c>
      <c r="K45" t="s">
        <v>63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 x14ac:dyDescent="0.3">
      <c r="A46" s="20" t="s">
        <v>69</v>
      </c>
      <c r="B46" s="19" t="s">
        <v>485</v>
      </c>
      <c r="C46" s="19" t="s">
        <v>30</v>
      </c>
      <c r="D46" s="19">
        <v>1</v>
      </c>
      <c r="F46" s="19">
        <v>1</v>
      </c>
      <c r="G46" s="19" t="s">
        <v>526</v>
      </c>
      <c r="K46" t="s">
        <v>63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 x14ac:dyDescent="0.3">
      <c r="A47" s="20" t="s">
        <v>69</v>
      </c>
      <c r="B47" s="19" t="s">
        <v>485</v>
      </c>
      <c r="C47" s="19" t="s">
        <v>30</v>
      </c>
      <c r="D47" s="19">
        <v>1</v>
      </c>
      <c r="F47" s="19">
        <v>1</v>
      </c>
      <c r="G47" s="19" t="s">
        <v>526</v>
      </c>
      <c r="K47" t="s">
        <v>63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 x14ac:dyDescent="0.3">
      <c r="A48" s="20" t="s">
        <v>69</v>
      </c>
      <c r="B48" s="19" t="s">
        <v>485</v>
      </c>
      <c r="C48" s="19" t="s">
        <v>30</v>
      </c>
      <c r="D48" s="19">
        <v>1</v>
      </c>
      <c r="F48" s="19">
        <v>1</v>
      </c>
      <c r="G48" s="19" t="s">
        <v>526</v>
      </c>
      <c r="K48" t="s">
        <v>63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 x14ac:dyDescent="0.3">
      <c r="A49" s="20" t="s">
        <v>69</v>
      </c>
      <c r="B49" s="19" t="s">
        <v>485</v>
      </c>
      <c r="C49" s="19" t="s">
        <v>30</v>
      </c>
      <c r="D49" s="19">
        <v>1</v>
      </c>
      <c r="F49" s="19">
        <v>1</v>
      </c>
      <c r="G49" s="19" t="s">
        <v>526</v>
      </c>
      <c r="K49" t="s">
        <v>63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 x14ac:dyDescent="0.3">
      <c r="A50" s="20" t="s">
        <v>69</v>
      </c>
      <c r="B50" s="19" t="s">
        <v>485</v>
      </c>
      <c r="C50" s="19" t="s">
        <v>30</v>
      </c>
      <c r="D50" s="19">
        <v>1</v>
      </c>
      <c r="F50" s="19">
        <v>1</v>
      </c>
      <c r="G50" s="19" t="s">
        <v>526</v>
      </c>
      <c r="K50" t="s">
        <v>63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 x14ac:dyDescent="0.3">
      <c r="A51" s="20" t="s">
        <v>69</v>
      </c>
      <c r="B51" s="19" t="s">
        <v>485</v>
      </c>
      <c r="C51" s="19" t="s">
        <v>30</v>
      </c>
      <c r="D51" s="19">
        <v>1</v>
      </c>
      <c r="F51" s="19">
        <v>1</v>
      </c>
      <c r="G51" s="19" t="s">
        <v>526</v>
      </c>
      <c r="K51" t="s">
        <v>63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 x14ac:dyDescent="0.3">
      <c r="A52" s="20" t="s">
        <v>69</v>
      </c>
      <c r="B52" s="19" t="s">
        <v>485</v>
      </c>
      <c r="C52" s="19" t="s">
        <v>30</v>
      </c>
      <c r="D52" s="19">
        <v>1</v>
      </c>
      <c r="F52" s="19">
        <v>2</v>
      </c>
      <c r="G52" s="19" t="s">
        <v>526</v>
      </c>
      <c r="K52" t="s">
        <v>63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 x14ac:dyDescent="0.3">
      <c r="A53" s="20" t="s">
        <v>69</v>
      </c>
      <c r="B53" s="19" t="s">
        <v>485</v>
      </c>
      <c r="C53" s="19" t="s">
        <v>30</v>
      </c>
      <c r="D53" s="19">
        <v>1</v>
      </c>
      <c r="F53" s="19">
        <v>3</v>
      </c>
      <c r="G53" s="19" t="s">
        <v>526</v>
      </c>
      <c r="K53" t="s">
        <v>63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 x14ac:dyDescent="0.3">
      <c r="A54" s="20" t="s">
        <v>491</v>
      </c>
      <c r="B54" s="19" t="s">
        <v>492</v>
      </c>
      <c r="C54" s="19" t="s">
        <v>493</v>
      </c>
      <c r="D54" s="19">
        <v>1</v>
      </c>
      <c r="F54" s="19">
        <v>3</v>
      </c>
      <c r="G54" s="19" t="s">
        <v>526</v>
      </c>
      <c r="K54" t="s">
        <v>63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 x14ac:dyDescent="0.3">
      <c r="A55" s="20" t="s">
        <v>491</v>
      </c>
      <c r="B55" s="19" t="s">
        <v>492</v>
      </c>
      <c r="C55" s="19" t="s">
        <v>21</v>
      </c>
      <c r="D55" s="19">
        <v>1</v>
      </c>
      <c r="F55" s="19">
        <v>1</v>
      </c>
      <c r="G55" s="19" t="s">
        <v>526</v>
      </c>
      <c r="K55" t="s">
        <v>63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 x14ac:dyDescent="0.3">
      <c r="A56" s="20" t="s">
        <v>491</v>
      </c>
      <c r="B56" s="19" t="s">
        <v>492</v>
      </c>
      <c r="C56" s="19" t="s">
        <v>21</v>
      </c>
      <c r="D56" s="19">
        <v>1</v>
      </c>
      <c r="F56" s="19">
        <v>1</v>
      </c>
      <c r="G56" s="19" t="s">
        <v>526</v>
      </c>
      <c r="K56" t="s">
        <v>63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 x14ac:dyDescent="0.3">
      <c r="A57" s="20" t="s">
        <v>75</v>
      </c>
      <c r="B57" s="19" t="s">
        <v>492</v>
      </c>
      <c r="C57" s="19" t="s">
        <v>21</v>
      </c>
      <c r="D57" s="19">
        <v>1</v>
      </c>
      <c r="F57" s="19">
        <v>1</v>
      </c>
      <c r="G57" s="19" t="s">
        <v>526</v>
      </c>
      <c r="K57" t="s">
        <v>63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 x14ac:dyDescent="0.3">
      <c r="A58" s="20" t="s">
        <v>75</v>
      </c>
      <c r="B58" s="19" t="s">
        <v>492</v>
      </c>
      <c r="C58" s="19" t="s">
        <v>21</v>
      </c>
      <c r="D58" s="19">
        <v>1</v>
      </c>
      <c r="F58" s="19">
        <v>1</v>
      </c>
      <c r="G58" s="19" t="s">
        <v>526</v>
      </c>
      <c r="K58" t="s">
        <v>63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 x14ac:dyDescent="0.3">
      <c r="A59" s="20" t="s">
        <v>75</v>
      </c>
      <c r="B59" s="19" t="s">
        <v>492</v>
      </c>
      <c r="C59" s="19" t="s">
        <v>21</v>
      </c>
      <c r="D59" s="19">
        <v>1</v>
      </c>
      <c r="F59" s="19">
        <v>1</v>
      </c>
      <c r="G59" s="19" t="s">
        <v>526</v>
      </c>
      <c r="K59" t="s">
        <v>63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 x14ac:dyDescent="0.3">
      <c r="A60" s="20" t="s">
        <v>75</v>
      </c>
      <c r="B60" s="19" t="s">
        <v>492</v>
      </c>
      <c r="C60" s="19" t="s">
        <v>21</v>
      </c>
      <c r="D60" s="19">
        <v>1</v>
      </c>
      <c r="F60" s="19">
        <v>1</v>
      </c>
      <c r="G60" s="19" t="s">
        <v>526</v>
      </c>
      <c r="K60" t="s">
        <v>63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 x14ac:dyDescent="0.3">
      <c r="A61" s="20" t="s">
        <v>75</v>
      </c>
      <c r="B61" s="19" t="s">
        <v>492</v>
      </c>
      <c r="C61" s="19" t="s">
        <v>21</v>
      </c>
      <c r="D61" s="19">
        <v>1</v>
      </c>
      <c r="F61" s="19">
        <v>2</v>
      </c>
      <c r="G61" s="19" t="s">
        <v>526</v>
      </c>
      <c r="K61" t="s">
        <v>63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 x14ac:dyDescent="0.3">
      <c r="A62" s="20" t="s">
        <v>75</v>
      </c>
      <c r="B62" s="19" t="s">
        <v>485</v>
      </c>
      <c r="C62" s="19" t="s">
        <v>490</v>
      </c>
      <c r="D62" s="19">
        <v>1</v>
      </c>
      <c r="F62" s="19">
        <v>1</v>
      </c>
      <c r="G62" s="19" t="s">
        <v>526</v>
      </c>
      <c r="K62" t="s">
        <v>63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 x14ac:dyDescent="0.3">
      <c r="A63" s="20" t="s">
        <v>75</v>
      </c>
      <c r="B63" s="19" t="s">
        <v>485</v>
      </c>
      <c r="C63" s="19" t="s">
        <v>490</v>
      </c>
      <c r="D63" s="19">
        <v>1</v>
      </c>
      <c r="F63" s="19">
        <v>1</v>
      </c>
      <c r="G63" s="19" t="s">
        <v>526</v>
      </c>
      <c r="K63" t="s">
        <v>63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 x14ac:dyDescent="0.3">
      <c r="A64" s="20" t="s">
        <v>75</v>
      </c>
      <c r="B64" s="19" t="s">
        <v>485</v>
      </c>
      <c r="C64" s="19" t="s">
        <v>30</v>
      </c>
      <c r="D64" s="19">
        <v>1</v>
      </c>
      <c r="F64" s="19">
        <v>1</v>
      </c>
      <c r="G64" s="19" t="s">
        <v>526</v>
      </c>
      <c r="K64" t="s">
        <v>63</v>
      </c>
      <c r="L64" s="19">
        <v>0.109</v>
      </c>
      <c r="M64" s="19">
        <v>1.254</v>
      </c>
      <c r="P64" s="19">
        <f t="shared" si="0"/>
        <v>1.1701469736473654E-2</v>
      </c>
    </row>
    <row r="65" spans="1:16" x14ac:dyDescent="0.3">
      <c r="A65" s="20" t="s">
        <v>75</v>
      </c>
      <c r="B65" s="19" t="s">
        <v>485</v>
      </c>
      <c r="C65" s="19" t="s">
        <v>30</v>
      </c>
      <c r="D65" s="19">
        <v>1</v>
      </c>
      <c r="F65" s="19">
        <v>1</v>
      </c>
      <c r="G65" s="19" t="s">
        <v>526</v>
      </c>
      <c r="K65" t="s">
        <v>63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 x14ac:dyDescent="0.3">
      <c r="A66" s="20" t="s">
        <v>75</v>
      </c>
      <c r="B66" s="19" t="s">
        <v>485</v>
      </c>
      <c r="C66" s="19" t="s">
        <v>30</v>
      </c>
      <c r="D66" s="19">
        <v>1</v>
      </c>
      <c r="F66" s="19">
        <v>2</v>
      </c>
      <c r="G66" s="19" t="s">
        <v>526</v>
      </c>
      <c r="K66" t="s">
        <v>63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 x14ac:dyDescent="0.3">
      <c r="A67" s="20" t="s">
        <v>75</v>
      </c>
      <c r="B67" s="19" t="s">
        <v>485</v>
      </c>
      <c r="C67" s="19" t="s">
        <v>30</v>
      </c>
      <c r="D67" s="19">
        <v>1</v>
      </c>
      <c r="F67" s="19">
        <v>2</v>
      </c>
      <c r="G67" s="19" t="s">
        <v>526</v>
      </c>
      <c r="K67" t="s">
        <v>63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 x14ac:dyDescent="0.3">
      <c r="A68" s="20" t="s">
        <v>75</v>
      </c>
      <c r="B68" s="19" t="s">
        <v>485</v>
      </c>
      <c r="C68" s="19" t="s">
        <v>30</v>
      </c>
      <c r="D68" s="19">
        <v>1</v>
      </c>
      <c r="F68" s="19">
        <v>2</v>
      </c>
      <c r="G68" s="19" t="s">
        <v>526</v>
      </c>
      <c r="K68" t="s">
        <v>63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 x14ac:dyDescent="0.3">
      <c r="A69" s="20" t="s">
        <v>75</v>
      </c>
      <c r="B69" s="19" t="s">
        <v>485</v>
      </c>
      <c r="C69" s="19" t="s">
        <v>30</v>
      </c>
      <c r="D69" s="19">
        <v>1</v>
      </c>
      <c r="F69" s="19">
        <v>2</v>
      </c>
      <c r="G69" s="19" t="s">
        <v>526</v>
      </c>
      <c r="K69" t="s">
        <v>63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 x14ac:dyDescent="0.3">
      <c r="A70" s="20" t="s">
        <v>75</v>
      </c>
      <c r="B70" s="19" t="s">
        <v>485</v>
      </c>
      <c r="C70" s="19" t="s">
        <v>30</v>
      </c>
      <c r="D70" s="19">
        <v>1</v>
      </c>
      <c r="F70" s="19">
        <v>2</v>
      </c>
      <c r="G70" s="19" t="s">
        <v>526</v>
      </c>
      <c r="K70" t="s">
        <v>63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 x14ac:dyDescent="0.3">
      <c r="A71" s="20" t="s">
        <v>75</v>
      </c>
      <c r="B71" s="19" t="s">
        <v>485</v>
      </c>
      <c r="C71" s="19" t="s">
        <v>30</v>
      </c>
      <c r="D71" s="19">
        <v>1</v>
      </c>
      <c r="F71" s="19">
        <v>2</v>
      </c>
      <c r="G71" s="19" t="s">
        <v>526</v>
      </c>
      <c r="K71" t="s">
        <v>63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 x14ac:dyDescent="0.3">
      <c r="A72" s="20" t="s">
        <v>75</v>
      </c>
      <c r="B72" s="19" t="s">
        <v>485</v>
      </c>
      <c r="C72" s="19" t="s">
        <v>30</v>
      </c>
      <c r="D72" s="19">
        <v>1</v>
      </c>
      <c r="F72" s="19">
        <v>3</v>
      </c>
      <c r="G72" s="19" t="s">
        <v>526</v>
      </c>
      <c r="K72" t="s">
        <v>63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 x14ac:dyDescent="0.3">
      <c r="A73" s="20" t="s">
        <v>75</v>
      </c>
      <c r="B73" s="19" t="s">
        <v>485</v>
      </c>
      <c r="C73" s="19" t="s">
        <v>30</v>
      </c>
      <c r="D73" s="19">
        <v>1</v>
      </c>
      <c r="F73" s="19">
        <v>3</v>
      </c>
      <c r="G73" s="19" t="s">
        <v>526</v>
      </c>
      <c r="K73" t="s">
        <v>63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 x14ac:dyDescent="0.3">
      <c r="A74" s="20" t="s">
        <v>75</v>
      </c>
      <c r="B74" s="19" t="s">
        <v>485</v>
      </c>
      <c r="C74" s="19" t="s">
        <v>30</v>
      </c>
      <c r="D74" s="19">
        <v>1</v>
      </c>
      <c r="F74" s="19">
        <v>3</v>
      </c>
      <c r="G74" s="19" t="s">
        <v>526</v>
      </c>
      <c r="K74" t="s">
        <v>63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 x14ac:dyDescent="0.3">
      <c r="A75" s="20" t="s">
        <v>75</v>
      </c>
      <c r="B75" s="19" t="s">
        <v>485</v>
      </c>
      <c r="C75" s="19" t="s">
        <v>30</v>
      </c>
      <c r="D75" s="19">
        <v>1</v>
      </c>
      <c r="F75" s="19">
        <v>3</v>
      </c>
      <c r="G75" s="19" t="s">
        <v>526</v>
      </c>
      <c r="K75" t="s">
        <v>63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 x14ac:dyDescent="0.3">
      <c r="A76" s="20" t="s">
        <v>75</v>
      </c>
      <c r="B76" s="19" t="s">
        <v>485</v>
      </c>
      <c r="C76" s="19" t="s">
        <v>30</v>
      </c>
      <c r="D76" s="19">
        <v>1</v>
      </c>
      <c r="F76" s="19">
        <v>3</v>
      </c>
      <c r="G76" s="19" t="s">
        <v>526</v>
      </c>
      <c r="K76" t="s">
        <v>63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 x14ac:dyDescent="0.3">
      <c r="A77" s="20" t="s">
        <v>75</v>
      </c>
      <c r="B77" s="19" t="s">
        <v>485</v>
      </c>
      <c r="C77" s="19" t="s">
        <v>30</v>
      </c>
      <c r="D77" s="19">
        <v>1</v>
      </c>
      <c r="F77" s="19">
        <v>3</v>
      </c>
      <c r="G77" s="19" t="s">
        <v>526</v>
      </c>
      <c r="K77" t="s">
        <v>63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 x14ac:dyDescent="0.3">
      <c r="A78" s="20" t="s">
        <v>75</v>
      </c>
      <c r="B78" s="19" t="s">
        <v>485</v>
      </c>
      <c r="C78" s="19" t="s">
        <v>30</v>
      </c>
      <c r="D78" s="19">
        <v>1</v>
      </c>
      <c r="F78" s="19">
        <v>3</v>
      </c>
      <c r="G78" s="19" t="s">
        <v>526</v>
      </c>
      <c r="K78" t="s">
        <v>63</v>
      </c>
      <c r="L78" s="19">
        <v>4.7E-2</v>
      </c>
      <c r="M78" s="19">
        <v>1.843</v>
      </c>
      <c r="P78" s="19">
        <f t="shared" si="1"/>
        <v>3.1975027926475674E-3</v>
      </c>
    </row>
    <row r="79" spans="1:16" x14ac:dyDescent="0.3">
      <c r="A79" s="20" t="s">
        <v>75</v>
      </c>
      <c r="B79" s="19" t="s">
        <v>485</v>
      </c>
      <c r="C79" s="19" t="s">
        <v>30</v>
      </c>
      <c r="D79" s="19">
        <v>1</v>
      </c>
      <c r="F79" s="19">
        <v>3</v>
      </c>
      <c r="G79" s="19" t="s">
        <v>526</v>
      </c>
      <c r="K79" t="s">
        <v>63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 x14ac:dyDescent="0.3">
      <c r="A80" s="20" t="s">
        <v>75</v>
      </c>
      <c r="B80" s="19" t="s">
        <v>485</v>
      </c>
      <c r="C80" s="19" t="s">
        <v>35</v>
      </c>
      <c r="D80" s="19">
        <v>1</v>
      </c>
      <c r="F80" s="19">
        <v>1</v>
      </c>
      <c r="G80" s="19" t="s">
        <v>526</v>
      </c>
      <c r="K80" t="s">
        <v>63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 x14ac:dyDescent="0.3">
      <c r="A81" s="20" t="s">
        <v>75</v>
      </c>
      <c r="B81" s="19" t="s">
        <v>485</v>
      </c>
      <c r="C81" s="19" t="s">
        <v>35</v>
      </c>
      <c r="D81" s="19">
        <v>1</v>
      </c>
      <c r="F81" s="19">
        <v>1</v>
      </c>
      <c r="G81" s="19" t="s">
        <v>526</v>
      </c>
      <c r="K81" t="s">
        <v>63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 x14ac:dyDescent="0.3">
      <c r="A82" s="20" t="s">
        <v>75</v>
      </c>
      <c r="B82" s="19" t="s">
        <v>485</v>
      </c>
      <c r="C82" s="19" t="s">
        <v>35</v>
      </c>
      <c r="D82" s="19">
        <v>1</v>
      </c>
      <c r="F82" s="19">
        <v>1</v>
      </c>
      <c r="G82" s="19" t="s">
        <v>526</v>
      </c>
      <c r="K82" t="s">
        <v>63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 x14ac:dyDescent="0.3">
      <c r="A83" s="20" t="s">
        <v>75</v>
      </c>
      <c r="B83" s="19" t="s">
        <v>485</v>
      </c>
      <c r="C83" s="19" t="s">
        <v>35</v>
      </c>
      <c r="D83" s="19">
        <v>1</v>
      </c>
      <c r="F83" s="19">
        <v>1</v>
      </c>
      <c r="G83" s="19" t="s">
        <v>526</v>
      </c>
      <c r="K83" t="s">
        <v>63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 x14ac:dyDescent="0.3">
      <c r="A84" s="20" t="s">
        <v>75</v>
      </c>
      <c r="B84" s="19" t="s">
        <v>485</v>
      </c>
      <c r="C84" s="19" t="s">
        <v>35</v>
      </c>
      <c r="D84" s="19">
        <v>1</v>
      </c>
      <c r="F84" s="19">
        <v>1</v>
      </c>
      <c r="G84" s="19" t="s">
        <v>526</v>
      </c>
      <c r="K84" t="s">
        <v>63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 x14ac:dyDescent="0.3">
      <c r="A85" s="20" t="s">
        <v>75</v>
      </c>
      <c r="B85" s="19" t="s">
        <v>485</v>
      </c>
      <c r="C85" s="19" t="s">
        <v>35</v>
      </c>
      <c r="D85" s="19">
        <v>1</v>
      </c>
      <c r="F85" s="19">
        <v>2</v>
      </c>
      <c r="G85" s="19" t="s">
        <v>526</v>
      </c>
      <c r="K85" t="s">
        <v>63</v>
      </c>
      <c r="L85" s="19">
        <v>0.04</v>
      </c>
      <c r="M85" s="19">
        <v>1.786</v>
      </c>
      <c r="P85" s="19">
        <f t="shared" si="1"/>
        <v>2.244353791724548E-3</v>
      </c>
    </row>
    <row r="86" spans="1:16" x14ac:dyDescent="0.3">
      <c r="A86" s="20" t="s">
        <v>75</v>
      </c>
      <c r="B86" s="19" t="s">
        <v>485</v>
      </c>
      <c r="C86" s="19" t="s">
        <v>35</v>
      </c>
      <c r="D86" s="19">
        <v>1</v>
      </c>
      <c r="F86" s="19">
        <v>2</v>
      </c>
      <c r="G86" s="19" t="s">
        <v>526</v>
      </c>
      <c r="K86" t="s">
        <v>63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 x14ac:dyDescent="0.3">
      <c r="A87" s="20" t="s">
        <v>75</v>
      </c>
      <c r="B87" s="19" t="s">
        <v>485</v>
      </c>
      <c r="C87" s="19" t="s">
        <v>35</v>
      </c>
      <c r="D87" s="19">
        <v>1</v>
      </c>
      <c r="F87" s="19">
        <v>2</v>
      </c>
      <c r="G87" s="19" t="s">
        <v>526</v>
      </c>
      <c r="K87" t="s">
        <v>63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 x14ac:dyDescent="0.3">
      <c r="A88" s="20" t="s">
        <v>75</v>
      </c>
      <c r="B88" s="19" t="s">
        <v>485</v>
      </c>
      <c r="C88" s="19" t="s">
        <v>35</v>
      </c>
      <c r="D88" s="19">
        <v>1</v>
      </c>
      <c r="F88" s="19">
        <v>2</v>
      </c>
      <c r="G88" s="19" t="s">
        <v>526</v>
      </c>
      <c r="K88" t="s">
        <v>63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 x14ac:dyDescent="0.3">
      <c r="A89" s="20" t="s">
        <v>75</v>
      </c>
      <c r="B89" s="19" t="s">
        <v>485</v>
      </c>
      <c r="C89" s="19" t="s">
        <v>35</v>
      </c>
      <c r="D89" s="19">
        <v>1</v>
      </c>
      <c r="F89" s="19">
        <v>2</v>
      </c>
      <c r="G89" s="19" t="s">
        <v>526</v>
      </c>
      <c r="K89" t="s">
        <v>63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 x14ac:dyDescent="0.3">
      <c r="A90" s="20" t="s">
        <v>75</v>
      </c>
      <c r="B90" s="19" t="s">
        <v>485</v>
      </c>
      <c r="C90" s="19" t="s">
        <v>35</v>
      </c>
      <c r="D90" s="19">
        <v>1</v>
      </c>
      <c r="F90" s="19">
        <v>3</v>
      </c>
      <c r="G90" s="19" t="s">
        <v>526</v>
      </c>
      <c r="K90" t="s">
        <v>63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 x14ac:dyDescent="0.3">
      <c r="A91" s="20" t="s">
        <v>75</v>
      </c>
      <c r="B91" s="19" t="s">
        <v>485</v>
      </c>
      <c r="C91" s="19" t="s">
        <v>35</v>
      </c>
      <c r="D91" s="19">
        <v>1</v>
      </c>
      <c r="F91" s="19">
        <v>3</v>
      </c>
      <c r="G91" s="19" t="s">
        <v>526</v>
      </c>
      <c r="K91" t="s">
        <v>63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 x14ac:dyDescent="0.3">
      <c r="A92" s="20" t="s">
        <v>75</v>
      </c>
      <c r="B92" s="19" t="s">
        <v>485</v>
      </c>
      <c r="C92" s="19" t="s">
        <v>35</v>
      </c>
      <c r="D92" s="19">
        <v>1</v>
      </c>
      <c r="F92" s="19">
        <v>3</v>
      </c>
      <c r="G92" s="19" t="s">
        <v>526</v>
      </c>
      <c r="K92" t="s">
        <v>63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 x14ac:dyDescent="0.3">
      <c r="A93" s="20" t="s">
        <v>75</v>
      </c>
      <c r="B93" s="19" t="s">
        <v>485</v>
      </c>
      <c r="C93" s="19" t="s">
        <v>35</v>
      </c>
      <c r="D93" s="19">
        <v>1</v>
      </c>
      <c r="F93" s="19">
        <v>3</v>
      </c>
      <c r="G93" s="19" t="s">
        <v>526</v>
      </c>
      <c r="K93" t="s">
        <v>63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 x14ac:dyDescent="0.3">
      <c r="A94" s="20" t="s">
        <v>75</v>
      </c>
      <c r="B94" s="19" t="s">
        <v>485</v>
      </c>
      <c r="C94" s="19" t="s">
        <v>35</v>
      </c>
      <c r="D94" s="19">
        <v>1</v>
      </c>
      <c r="F94" s="19">
        <v>3</v>
      </c>
      <c r="G94" s="19" t="s">
        <v>526</v>
      </c>
      <c r="K94" t="s">
        <v>63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 x14ac:dyDescent="0.3">
      <c r="A95" s="20" t="s">
        <v>75</v>
      </c>
      <c r="B95" s="19" t="s">
        <v>485</v>
      </c>
      <c r="C95" s="19" t="s">
        <v>35</v>
      </c>
      <c r="D95" s="19">
        <v>1</v>
      </c>
      <c r="F95" s="19">
        <v>3</v>
      </c>
      <c r="G95" s="19" t="s">
        <v>526</v>
      </c>
      <c r="K95" t="s">
        <v>63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 x14ac:dyDescent="0.3">
      <c r="A96" s="20" t="s">
        <v>75</v>
      </c>
      <c r="B96" s="19" t="s">
        <v>485</v>
      </c>
      <c r="C96" s="19" t="s">
        <v>35</v>
      </c>
      <c r="D96" s="19">
        <v>1</v>
      </c>
      <c r="F96" s="19">
        <v>3</v>
      </c>
      <c r="G96" s="19" t="s">
        <v>526</v>
      </c>
      <c r="K96" t="s">
        <v>63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 x14ac:dyDescent="0.3">
      <c r="A97" s="20" t="s">
        <v>75</v>
      </c>
      <c r="B97" s="19" t="s">
        <v>485</v>
      </c>
      <c r="C97" s="19" t="s">
        <v>41</v>
      </c>
      <c r="D97" s="19">
        <v>1</v>
      </c>
      <c r="F97" s="19">
        <v>1</v>
      </c>
      <c r="G97" s="19" t="s">
        <v>526</v>
      </c>
      <c r="K97" t="s">
        <v>63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 x14ac:dyDescent="0.3">
      <c r="A98" s="20" t="s">
        <v>75</v>
      </c>
      <c r="B98" s="19" t="s">
        <v>485</v>
      </c>
      <c r="C98" s="19" t="s">
        <v>41</v>
      </c>
      <c r="D98" s="19">
        <v>1</v>
      </c>
      <c r="F98" s="19">
        <v>1</v>
      </c>
      <c r="G98" s="19" t="s">
        <v>526</v>
      </c>
      <c r="K98" t="s">
        <v>63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 x14ac:dyDescent="0.3">
      <c r="A99" s="20" t="s">
        <v>75</v>
      </c>
      <c r="B99" s="19" t="s">
        <v>485</v>
      </c>
      <c r="C99" s="19" t="s">
        <v>41</v>
      </c>
      <c r="D99" s="19">
        <v>1</v>
      </c>
      <c r="F99" s="19">
        <v>1</v>
      </c>
      <c r="G99" s="19" t="s">
        <v>526</v>
      </c>
      <c r="K99" t="s">
        <v>63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 x14ac:dyDescent="0.3">
      <c r="A100" s="20" t="s">
        <v>75</v>
      </c>
      <c r="B100" s="19" t="s">
        <v>485</v>
      </c>
      <c r="C100" s="19" t="s">
        <v>41</v>
      </c>
      <c r="D100" s="19">
        <v>1</v>
      </c>
      <c r="F100" s="19">
        <v>2</v>
      </c>
      <c r="G100" s="19" t="s">
        <v>526</v>
      </c>
      <c r="K100" t="s">
        <v>63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 x14ac:dyDescent="0.3">
      <c r="A101" s="20" t="s">
        <v>75</v>
      </c>
      <c r="B101" s="19" t="s">
        <v>485</v>
      </c>
      <c r="C101" s="19" t="s">
        <v>41</v>
      </c>
      <c r="D101" s="19">
        <v>1</v>
      </c>
      <c r="F101" s="19">
        <v>3</v>
      </c>
      <c r="G101" s="19" t="s">
        <v>526</v>
      </c>
      <c r="K101" t="s">
        <v>63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 x14ac:dyDescent="0.3">
      <c r="A102" s="20" t="s">
        <v>75</v>
      </c>
      <c r="B102" s="19" t="s">
        <v>485</v>
      </c>
      <c r="C102" s="19" t="s">
        <v>41</v>
      </c>
      <c r="D102" s="19">
        <v>1</v>
      </c>
      <c r="F102" s="19">
        <v>3</v>
      </c>
      <c r="G102" s="19" t="s">
        <v>526</v>
      </c>
      <c r="K102" t="s">
        <v>63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 x14ac:dyDescent="0.3">
      <c r="A103" s="20" t="s">
        <v>75</v>
      </c>
      <c r="B103" s="19" t="s">
        <v>485</v>
      </c>
      <c r="C103" s="19" t="s">
        <v>41</v>
      </c>
      <c r="D103" s="19">
        <v>1</v>
      </c>
      <c r="F103" s="19">
        <v>3</v>
      </c>
      <c r="G103" s="19" t="s">
        <v>526</v>
      </c>
      <c r="K103" t="s">
        <v>63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 x14ac:dyDescent="0.3">
      <c r="A104" s="20" t="s">
        <v>75</v>
      </c>
      <c r="B104" s="19" t="s">
        <v>485</v>
      </c>
      <c r="C104" s="19" t="s">
        <v>497</v>
      </c>
      <c r="D104" s="19">
        <v>1</v>
      </c>
      <c r="F104" s="19">
        <v>1</v>
      </c>
      <c r="G104" s="19" t="s">
        <v>526</v>
      </c>
      <c r="K104" t="s">
        <v>63</v>
      </c>
      <c r="L104" s="19">
        <v>6.2E-2</v>
      </c>
      <c r="M104" s="19">
        <v>2.415</v>
      </c>
      <c r="P104" s="19">
        <f t="shared" si="1"/>
        <v>7.2910553543409952E-3</v>
      </c>
    </row>
    <row r="105" spans="1:16" x14ac:dyDescent="0.3">
      <c r="A105" s="20" t="s">
        <v>498</v>
      </c>
      <c r="B105" s="19" t="s">
        <v>492</v>
      </c>
      <c r="C105" s="19" t="s">
        <v>499</v>
      </c>
      <c r="D105" s="19">
        <v>5</v>
      </c>
      <c r="E105" s="19">
        <v>12</v>
      </c>
      <c r="F105" s="19">
        <v>4</v>
      </c>
      <c r="G105" s="19" t="s">
        <v>526</v>
      </c>
      <c r="K105" t="s">
        <v>63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 x14ac:dyDescent="0.3">
      <c r="A106" s="20" t="s">
        <v>498</v>
      </c>
      <c r="B106" s="19" t="s">
        <v>492</v>
      </c>
      <c r="C106" s="19" t="s">
        <v>499</v>
      </c>
      <c r="D106" s="19">
        <v>5</v>
      </c>
      <c r="E106" s="19">
        <v>12</v>
      </c>
      <c r="F106" s="19">
        <v>4</v>
      </c>
      <c r="G106" s="19" t="s">
        <v>526</v>
      </c>
      <c r="K106" t="s">
        <v>63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 x14ac:dyDescent="0.3">
      <c r="A107" s="20" t="s">
        <v>498</v>
      </c>
      <c r="B107" s="19" t="s">
        <v>492</v>
      </c>
      <c r="C107" s="19" t="s">
        <v>493</v>
      </c>
      <c r="D107" s="19">
        <v>1</v>
      </c>
      <c r="E107" s="19">
        <v>9</v>
      </c>
      <c r="F107" s="19">
        <v>2</v>
      </c>
      <c r="G107" s="19" t="s">
        <v>526</v>
      </c>
      <c r="K107" t="s">
        <v>63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 x14ac:dyDescent="0.3">
      <c r="A108" s="20" t="s">
        <v>498</v>
      </c>
      <c r="B108" s="19" t="s">
        <v>492</v>
      </c>
      <c r="C108" s="19" t="s">
        <v>500</v>
      </c>
      <c r="D108" s="19">
        <v>2</v>
      </c>
      <c r="E108" s="19">
        <v>12</v>
      </c>
      <c r="F108" s="19">
        <v>1</v>
      </c>
      <c r="G108" s="19" t="s">
        <v>526</v>
      </c>
      <c r="K108" t="s">
        <v>63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 x14ac:dyDescent="0.3">
      <c r="A109" s="20" t="s">
        <v>498</v>
      </c>
      <c r="B109" s="19" t="s">
        <v>492</v>
      </c>
      <c r="C109" s="19" t="s">
        <v>500</v>
      </c>
      <c r="D109" s="19">
        <v>2</v>
      </c>
      <c r="E109" s="19">
        <v>12</v>
      </c>
      <c r="F109" s="19">
        <v>1</v>
      </c>
      <c r="G109" s="19" t="s">
        <v>526</v>
      </c>
      <c r="K109" t="s">
        <v>63</v>
      </c>
      <c r="L109" s="19">
        <v>3.9E-2</v>
      </c>
      <c r="M109" s="19">
        <v>2.069</v>
      </c>
      <c r="P109" s="19">
        <f t="shared" si="1"/>
        <v>2.4716079649054366E-3</v>
      </c>
    </row>
    <row r="110" spans="1:16" x14ac:dyDescent="0.3">
      <c r="A110" s="20" t="s">
        <v>19</v>
      </c>
      <c r="B110" s="19" t="s">
        <v>492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526</v>
      </c>
      <c r="K110" t="s">
        <v>63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 x14ac:dyDescent="0.3">
      <c r="A111" s="20" t="s">
        <v>19</v>
      </c>
      <c r="B111" s="19" t="s">
        <v>492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526</v>
      </c>
      <c r="K111" t="s">
        <v>63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 x14ac:dyDescent="0.3">
      <c r="A112" s="20" t="s">
        <v>19</v>
      </c>
      <c r="B112" s="19" t="s">
        <v>492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526</v>
      </c>
      <c r="K112" t="s">
        <v>63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 x14ac:dyDescent="0.3">
      <c r="A113" s="20" t="s">
        <v>19</v>
      </c>
      <c r="B113" s="19" t="s">
        <v>492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526</v>
      </c>
      <c r="K113" t="s">
        <v>63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 x14ac:dyDescent="0.3">
      <c r="A114" s="20" t="s">
        <v>19</v>
      </c>
      <c r="B114" s="19" t="s">
        <v>492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526</v>
      </c>
      <c r="K114" t="s">
        <v>63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 x14ac:dyDescent="0.3">
      <c r="A115" s="20" t="s">
        <v>19</v>
      </c>
      <c r="B115" s="19" t="s">
        <v>492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526</v>
      </c>
      <c r="K115" t="s">
        <v>63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 x14ac:dyDescent="0.3">
      <c r="A116" s="20" t="s">
        <v>19</v>
      </c>
      <c r="B116" s="19" t="s">
        <v>492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526</v>
      </c>
      <c r="K116" t="s">
        <v>63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 x14ac:dyDescent="0.3">
      <c r="A117" s="20" t="s">
        <v>19</v>
      </c>
      <c r="B117" s="19" t="s">
        <v>492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526</v>
      </c>
      <c r="K117" t="s">
        <v>63</v>
      </c>
      <c r="L117" s="19">
        <v>3.9E-2</v>
      </c>
      <c r="M117" s="19">
        <v>1.242</v>
      </c>
      <c r="P117" s="19">
        <f t="shared" si="1"/>
        <v>1.4836815333071785E-3</v>
      </c>
    </row>
    <row r="118" spans="1:16" x14ac:dyDescent="0.3">
      <c r="A118" s="20" t="s">
        <v>19</v>
      </c>
      <c r="B118" s="19" t="s">
        <v>492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526</v>
      </c>
      <c r="K118" t="s">
        <v>63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 x14ac:dyDescent="0.3">
      <c r="A119" s="20" t="s">
        <v>19</v>
      </c>
      <c r="B119" s="19" t="s">
        <v>492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526</v>
      </c>
      <c r="K119" t="s">
        <v>63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 x14ac:dyDescent="0.3">
      <c r="A120" s="20" t="s">
        <v>19</v>
      </c>
      <c r="B120" s="19" t="s">
        <v>492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526</v>
      </c>
      <c r="K120" t="s">
        <v>63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 x14ac:dyDescent="0.3">
      <c r="A121" s="20" t="s">
        <v>19</v>
      </c>
      <c r="B121" s="19" t="s">
        <v>492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526</v>
      </c>
      <c r="K121" t="s">
        <v>63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 x14ac:dyDescent="0.3">
      <c r="A122" s="20" t="s">
        <v>19</v>
      </c>
      <c r="B122" s="19" t="s">
        <v>492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526</v>
      </c>
      <c r="K122" t="s">
        <v>63</v>
      </c>
      <c r="L122" s="19">
        <v>0.04</v>
      </c>
      <c r="M122" s="19">
        <v>1.663</v>
      </c>
      <c r="P122" s="19">
        <f t="shared" si="1"/>
        <v>2.0897874331679304E-3</v>
      </c>
    </row>
    <row r="123" spans="1:16" x14ac:dyDescent="0.3">
      <c r="A123" s="20" t="s">
        <v>19</v>
      </c>
      <c r="B123" s="19" t="s">
        <v>492</v>
      </c>
      <c r="C123" s="19" t="s">
        <v>501</v>
      </c>
      <c r="D123" s="19">
        <v>1</v>
      </c>
      <c r="E123" s="19">
        <v>2</v>
      </c>
      <c r="F123" s="19">
        <v>1</v>
      </c>
      <c r="G123" s="19" t="s">
        <v>526</v>
      </c>
      <c r="K123" t="s">
        <v>63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 x14ac:dyDescent="0.3">
      <c r="A124" s="20" t="s">
        <v>19</v>
      </c>
      <c r="B124" s="19" t="s">
        <v>492</v>
      </c>
      <c r="C124" s="19" t="s">
        <v>501</v>
      </c>
      <c r="D124" s="19">
        <v>1</v>
      </c>
      <c r="E124" s="19">
        <v>4</v>
      </c>
      <c r="F124" s="19">
        <v>2</v>
      </c>
      <c r="G124" s="19" t="s">
        <v>526</v>
      </c>
      <c r="K124" t="s">
        <v>63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 x14ac:dyDescent="0.3">
      <c r="A125" s="20" t="s">
        <v>19</v>
      </c>
      <c r="B125" s="19" t="s">
        <v>492</v>
      </c>
      <c r="C125" s="19" t="s">
        <v>501</v>
      </c>
      <c r="D125" s="19">
        <v>1</v>
      </c>
      <c r="E125" s="19">
        <v>6</v>
      </c>
      <c r="F125" s="19">
        <v>3</v>
      </c>
      <c r="G125" s="19" t="s">
        <v>526</v>
      </c>
      <c r="K125" t="s">
        <v>63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 x14ac:dyDescent="0.3">
      <c r="A126" s="20" t="s">
        <v>19</v>
      </c>
      <c r="B126" s="19" t="s">
        <v>492</v>
      </c>
      <c r="C126" s="19" t="s">
        <v>501</v>
      </c>
      <c r="D126" s="19">
        <v>1</v>
      </c>
      <c r="E126" s="19">
        <v>6</v>
      </c>
      <c r="F126" s="19">
        <v>3</v>
      </c>
      <c r="G126" s="19" t="s">
        <v>526</v>
      </c>
      <c r="K126" t="s">
        <v>63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 x14ac:dyDescent="0.3">
      <c r="A127" s="20" t="s">
        <v>19</v>
      </c>
      <c r="B127" s="19" t="s">
        <v>492</v>
      </c>
      <c r="C127" s="19" t="s">
        <v>501</v>
      </c>
      <c r="D127" s="19">
        <v>1</v>
      </c>
      <c r="E127" s="19">
        <v>6</v>
      </c>
      <c r="F127" s="19">
        <v>3</v>
      </c>
      <c r="G127" s="19" t="s">
        <v>526</v>
      </c>
      <c r="K127" t="s">
        <v>63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 x14ac:dyDescent="0.3">
      <c r="A128" s="20" t="s">
        <v>19</v>
      </c>
      <c r="B128" s="19" t="s">
        <v>485</v>
      </c>
      <c r="C128" s="19" t="s">
        <v>490</v>
      </c>
      <c r="D128" s="19">
        <v>1</v>
      </c>
      <c r="E128" s="19">
        <v>3</v>
      </c>
      <c r="F128" s="19">
        <v>1</v>
      </c>
      <c r="G128" s="19" t="s">
        <v>526</v>
      </c>
      <c r="K128" t="s">
        <v>63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 x14ac:dyDescent="0.3">
      <c r="A129" s="20" t="s">
        <v>19</v>
      </c>
      <c r="B129" s="19" t="s">
        <v>485</v>
      </c>
      <c r="C129" s="19" t="s">
        <v>490</v>
      </c>
      <c r="D129" s="19">
        <v>1</v>
      </c>
      <c r="E129" s="19">
        <v>3</v>
      </c>
      <c r="F129" s="19">
        <v>1</v>
      </c>
      <c r="G129" s="19" t="s">
        <v>526</v>
      </c>
      <c r="K129" t="s">
        <v>63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 x14ac:dyDescent="0.3">
      <c r="A130" s="20" t="s">
        <v>19</v>
      </c>
      <c r="B130" s="19" t="s">
        <v>485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526</v>
      </c>
      <c r="K130" t="s">
        <v>63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 x14ac:dyDescent="0.3">
      <c r="A131" s="20" t="s">
        <v>19</v>
      </c>
      <c r="B131" s="19" t="s">
        <v>485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526</v>
      </c>
      <c r="K131" t="s">
        <v>63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 x14ac:dyDescent="0.3">
      <c r="A132" s="20" t="s">
        <v>19</v>
      </c>
      <c r="B132" s="19" t="s">
        <v>485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526</v>
      </c>
      <c r="K132" t="s">
        <v>63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 x14ac:dyDescent="0.3">
      <c r="A133" s="20" t="s">
        <v>19</v>
      </c>
      <c r="B133" s="19" t="s">
        <v>485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526</v>
      </c>
      <c r="K133" t="s">
        <v>63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 x14ac:dyDescent="0.3">
      <c r="A134" s="20" t="s">
        <v>19</v>
      </c>
      <c r="B134" s="19" t="s">
        <v>485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526</v>
      </c>
      <c r="K134" t="s">
        <v>63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 x14ac:dyDescent="0.3">
      <c r="A135" s="20" t="s">
        <v>19</v>
      </c>
      <c r="B135" s="19" t="s">
        <v>485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526</v>
      </c>
      <c r="K135" t="s">
        <v>63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 x14ac:dyDescent="0.3">
      <c r="A136" s="20" t="s">
        <v>19</v>
      </c>
      <c r="B136" s="19" t="s">
        <v>485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526</v>
      </c>
      <c r="K136" t="s">
        <v>63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 x14ac:dyDescent="0.3">
      <c r="A137" s="20" t="s">
        <v>19</v>
      </c>
      <c r="B137" s="19" t="s">
        <v>485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526</v>
      </c>
      <c r="K137" t="s">
        <v>63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 x14ac:dyDescent="0.3">
      <c r="A138" s="20" t="s">
        <v>19</v>
      </c>
      <c r="B138" s="19" t="s">
        <v>485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526</v>
      </c>
      <c r="K138" t="s">
        <v>63</v>
      </c>
      <c r="L138" s="19">
        <v>0.05</v>
      </c>
      <c r="M138" s="19">
        <v>1.407</v>
      </c>
      <c r="P138" s="19">
        <f t="shared" si="2"/>
        <v>2.7626380397505245E-3</v>
      </c>
    </row>
    <row r="139" spans="1:16" x14ac:dyDescent="0.3">
      <c r="A139" s="20" t="s">
        <v>19</v>
      </c>
      <c r="B139" s="19" t="s">
        <v>485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526</v>
      </c>
      <c r="K139" t="s">
        <v>63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 x14ac:dyDescent="0.3">
      <c r="A140" s="20" t="s">
        <v>19</v>
      </c>
      <c r="B140" s="19" t="s">
        <v>485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526</v>
      </c>
      <c r="K140" t="s">
        <v>63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 x14ac:dyDescent="0.3">
      <c r="A141" s="20" t="s">
        <v>19</v>
      </c>
      <c r="B141" s="19" t="s">
        <v>485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526</v>
      </c>
      <c r="K141" t="s">
        <v>63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 x14ac:dyDescent="0.3">
      <c r="A142" s="20" t="s">
        <v>19</v>
      </c>
      <c r="B142" s="19" t="s">
        <v>485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526</v>
      </c>
      <c r="K142" t="s">
        <v>63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 x14ac:dyDescent="0.3">
      <c r="A143" s="20" t="s">
        <v>19</v>
      </c>
      <c r="B143" s="19" t="s">
        <v>485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526</v>
      </c>
      <c r="K143" t="s">
        <v>63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 x14ac:dyDescent="0.3">
      <c r="A144" s="20" t="s">
        <v>19</v>
      </c>
      <c r="B144" s="19" t="s">
        <v>485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526</v>
      </c>
      <c r="K144" t="s">
        <v>63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 x14ac:dyDescent="0.3">
      <c r="A145" s="20" t="s">
        <v>19</v>
      </c>
      <c r="B145" s="19" t="s">
        <v>485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526</v>
      </c>
      <c r="K145" t="s">
        <v>63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 x14ac:dyDescent="0.3">
      <c r="A146" s="20" t="s">
        <v>19</v>
      </c>
      <c r="B146" s="19" t="s">
        <v>485</v>
      </c>
      <c r="C146" s="19" t="s">
        <v>487</v>
      </c>
      <c r="D146" s="19">
        <v>1</v>
      </c>
      <c r="E146" s="19">
        <v>9</v>
      </c>
      <c r="F146" s="19">
        <v>2</v>
      </c>
      <c r="G146" s="19" t="s">
        <v>526</v>
      </c>
      <c r="K146" t="s">
        <v>63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 x14ac:dyDescent="0.3">
      <c r="A147" s="20" t="s">
        <v>19</v>
      </c>
      <c r="B147" s="19" t="s">
        <v>485</v>
      </c>
      <c r="C147" s="19" t="s">
        <v>487</v>
      </c>
      <c r="D147" s="19">
        <v>1</v>
      </c>
      <c r="E147" s="19">
        <v>9</v>
      </c>
      <c r="F147" s="19">
        <v>2</v>
      </c>
      <c r="G147" s="19" t="s">
        <v>526</v>
      </c>
      <c r="K147" t="s">
        <v>63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 x14ac:dyDescent="0.3">
      <c r="A148" s="20" t="s">
        <v>19</v>
      </c>
      <c r="B148" s="19" t="s">
        <v>485</v>
      </c>
      <c r="C148" s="19" t="s">
        <v>487</v>
      </c>
      <c r="D148" s="19">
        <v>1</v>
      </c>
      <c r="E148" s="19">
        <v>9</v>
      </c>
      <c r="F148" s="19">
        <v>2</v>
      </c>
      <c r="G148" s="19" t="s">
        <v>526</v>
      </c>
      <c r="K148" t="s">
        <v>63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 x14ac:dyDescent="0.3">
      <c r="A149" s="20" t="s">
        <v>19</v>
      </c>
      <c r="B149" s="19" t="s">
        <v>485</v>
      </c>
      <c r="C149" s="19" t="s">
        <v>487</v>
      </c>
      <c r="D149" s="19">
        <v>1</v>
      </c>
      <c r="E149" s="19">
        <v>9</v>
      </c>
      <c r="F149" s="19">
        <v>2</v>
      </c>
      <c r="G149" s="19" t="s">
        <v>526</v>
      </c>
      <c r="K149" t="s">
        <v>63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 x14ac:dyDescent="0.3">
      <c r="A150" s="20" t="s">
        <v>19</v>
      </c>
      <c r="B150" s="19" t="s">
        <v>485</v>
      </c>
      <c r="C150" s="19" t="s">
        <v>487</v>
      </c>
      <c r="D150" s="19">
        <v>1</v>
      </c>
      <c r="E150" s="19">
        <v>9</v>
      </c>
      <c r="F150" s="19">
        <v>2</v>
      </c>
      <c r="G150" s="19" t="s">
        <v>526</v>
      </c>
      <c r="K150" t="s">
        <v>63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 x14ac:dyDescent="0.3">
      <c r="A151" s="20" t="s">
        <v>19</v>
      </c>
      <c r="B151" s="19" t="s">
        <v>485</v>
      </c>
      <c r="C151" s="19" t="s">
        <v>487</v>
      </c>
      <c r="D151" s="19">
        <v>1</v>
      </c>
      <c r="E151" s="19">
        <v>10</v>
      </c>
      <c r="F151" s="19">
        <v>3</v>
      </c>
      <c r="G151" s="19" t="s">
        <v>526</v>
      </c>
      <c r="K151" t="s">
        <v>63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 x14ac:dyDescent="0.3">
      <c r="A152" s="20" t="s">
        <v>19</v>
      </c>
      <c r="B152" s="19" t="s">
        <v>485</v>
      </c>
      <c r="C152" s="19" t="s">
        <v>487</v>
      </c>
      <c r="D152" s="19">
        <v>1</v>
      </c>
      <c r="E152" s="19">
        <v>10</v>
      </c>
      <c r="F152" s="19">
        <v>3</v>
      </c>
      <c r="G152" s="19" t="s">
        <v>526</v>
      </c>
      <c r="K152" t="s">
        <v>63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 x14ac:dyDescent="0.3">
      <c r="A153" s="20" t="s">
        <v>19</v>
      </c>
      <c r="B153" s="19" t="s">
        <v>485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526</v>
      </c>
      <c r="K153" t="s">
        <v>63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 x14ac:dyDescent="0.3">
      <c r="A154" s="20" t="s">
        <v>19</v>
      </c>
      <c r="B154" s="19" t="s">
        <v>485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526</v>
      </c>
      <c r="K154" t="s">
        <v>63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 x14ac:dyDescent="0.3">
      <c r="A155" s="20" t="s">
        <v>19</v>
      </c>
      <c r="B155" s="19" t="s">
        <v>485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526</v>
      </c>
      <c r="K155" t="s">
        <v>63</v>
      </c>
      <c r="L155" s="19">
        <v>6.3E-2</v>
      </c>
      <c r="M155" s="19">
        <v>1.877</v>
      </c>
      <c r="P155" s="19">
        <f t="shared" si="2"/>
        <v>5.8510694478544345E-3</v>
      </c>
    </row>
    <row r="156" spans="1:16" x14ac:dyDescent="0.3">
      <c r="A156" s="20" t="s">
        <v>19</v>
      </c>
      <c r="B156" s="19" t="s">
        <v>485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526</v>
      </c>
      <c r="K156" t="s">
        <v>63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 x14ac:dyDescent="0.3">
      <c r="A157" s="20" t="s">
        <v>19</v>
      </c>
      <c r="B157" s="19" t="s">
        <v>485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526</v>
      </c>
      <c r="K157" t="s">
        <v>63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 x14ac:dyDescent="0.3">
      <c r="A158" s="20" t="s">
        <v>19</v>
      </c>
      <c r="B158" s="19" t="s">
        <v>485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526</v>
      </c>
      <c r="K158" t="s">
        <v>63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 x14ac:dyDescent="0.3">
      <c r="A159" s="20" t="s">
        <v>19</v>
      </c>
      <c r="B159" s="19" t="s">
        <v>485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526</v>
      </c>
      <c r="K159" t="s">
        <v>63</v>
      </c>
      <c r="L159" s="19">
        <v>3.9E-2</v>
      </c>
      <c r="M159" s="19">
        <v>4.524</v>
      </c>
      <c r="P159" s="19">
        <f t="shared" si="2"/>
        <v>5.4043279039304951E-3</v>
      </c>
    </row>
    <row r="160" spans="1:16" x14ac:dyDescent="0.3">
      <c r="A160" s="20" t="s">
        <v>19</v>
      </c>
      <c r="B160" s="19" t="s">
        <v>485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526</v>
      </c>
      <c r="K160" t="s">
        <v>63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 x14ac:dyDescent="0.3">
      <c r="A161" s="20" t="s">
        <v>19</v>
      </c>
      <c r="B161" s="19" t="s">
        <v>485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526</v>
      </c>
      <c r="K161" t="s">
        <v>63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 x14ac:dyDescent="0.3">
      <c r="A162" s="20" t="s">
        <v>19</v>
      </c>
      <c r="B162" s="19" t="s">
        <v>485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526</v>
      </c>
      <c r="K162" t="s">
        <v>63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 x14ac:dyDescent="0.3">
      <c r="A163" s="20" t="s">
        <v>19</v>
      </c>
      <c r="B163" s="19" t="s">
        <v>485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526</v>
      </c>
      <c r="K163" t="s">
        <v>63</v>
      </c>
      <c r="L163" s="19">
        <v>0.09</v>
      </c>
      <c r="M163" s="19">
        <v>1.978</v>
      </c>
      <c r="P163" s="19">
        <f t="shared" si="2"/>
        <v>1.2583492294321236E-2</v>
      </c>
    </row>
    <row r="164" spans="1:16" x14ac:dyDescent="0.3">
      <c r="A164" s="20" t="s">
        <v>19</v>
      </c>
      <c r="B164" s="19" t="s">
        <v>485</v>
      </c>
      <c r="C164" s="19" t="s">
        <v>488</v>
      </c>
      <c r="D164" s="19">
        <v>1</v>
      </c>
      <c r="E164" s="19">
        <v>1</v>
      </c>
      <c r="F164" s="19">
        <v>1</v>
      </c>
      <c r="G164" s="19" t="s">
        <v>526</v>
      </c>
      <c r="K164" t="s">
        <v>63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 x14ac:dyDescent="0.3">
      <c r="A165" s="20" t="s">
        <v>19</v>
      </c>
      <c r="B165" s="19" t="s">
        <v>485</v>
      </c>
      <c r="C165" s="19" t="s">
        <v>488</v>
      </c>
      <c r="D165" s="19">
        <v>1</v>
      </c>
      <c r="E165" s="19">
        <v>1</v>
      </c>
      <c r="F165" s="19">
        <v>1</v>
      </c>
      <c r="G165" s="19" t="s">
        <v>526</v>
      </c>
      <c r="K165" t="s">
        <v>63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 x14ac:dyDescent="0.3">
      <c r="A166" s="20" t="s">
        <v>19</v>
      </c>
      <c r="B166" s="19" t="s">
        <v>485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526</v>
      </c>
      <c r="K166" t="s">
        <v>63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 x14ac:dyDescent="0.3">
      <c r="A167" s="20" t="s">
        <v>19</v>
      </c>
      <c r="B167" s="19" t="s">
        <v>485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526</v>
      </c>
      <c r="K167" t="s">
        <v>63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 x14ac:dyDescent="0.3">
      <c r="A168" s="20" t="s">
        <v>19</v>
      </c>
      <c r="B168" s="19" t="s">
        <v>485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526</v>
      </c>
      <c r="K168" t="s">
        <v>63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 x14ac:dyDescent="0.3">
      <c r="A169" s="20" t="s">
        <v>19</v>
      </c>
      <c r="B169" s="19" t="s">
        <v>485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526</v>
      </c>
      <c r="K169" t="s">
        <v>63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 x14ac:dyDescent="0.3">
      <c r="A170" s="20" t="s">
        <v>19</v>
      </c>
      <c r="B170" s="19" t="s">
        <v>485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526</v>
      </c>
      <c r="K170" t="s">
        <v>63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 x14ac:dyDescent="0.3">
      <c r="A171" s="20" t="s">
        <v>19</v>
      </c>
      <c r="B171" s="19" t="s">
        <v>485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526</v>
      </c>
      <c r="K171" t="s">
        <v>63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 x14ac:dyDescent="0.3">
      <c r="A172" s="20" t="s">
        <v>19</v>
      </c>
      <c r="B172" s="19" t="s">
        <v>485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526</v>
      </c>
      <c r="K172" t="s">
        <v>63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 x14ac:dyDescent="0.3">
      <c r="A173" s="20" t="s">
        <v>19</v>
      </c>
      <c r="B173" s="19" t="s">
        <v>485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526</v>
      </c>
      <c r="K173" t="s">
        <v>63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 x14ac:dyDescent="0.3">
      <c r="A174" s="20" t="s">
        <v>19</v>
      </c>
      <c r="B174" s="19" t="s">
        <v>485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526</v>
      </c>
      <c r="K174" t="s">
        <v>63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 x14ac:dyDescent="0.3">
      <c r="A175" s="20" t="s">
        <v>19</v>
      </c>
      <c r="B175" s="19" t="s">
        <v>485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526</v>
      </c>
      <c r="K175" t="s">
        <v>63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 x14ac:dyDescent="0.3">
      <c r="A176" s="20" t="s">
        <v>19</v>
      </c>
      <c r="B176" s="19" t="s">
        <v>485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526</v>
      </c>
      <c r="K176" t="s">
        <v>63</v>
      </c>
      <c r="L176" s="19">
        <v>0.04</v>
      </c>
      <c r="M176" s="19">
        <v>3.085</v>
      </c>
      <c r="P176" s="19">
        <f t="shared" si="2"/>
        <v>3.8767253345298046E-3</v>
      </c>
    </row>
    <row r="177" spans="1:16" x14ac:dyDescent="0.3">
      <c r="A177" s="20" t="s">
        <v>19</v>
      </c>
      <c r="B177" s="19" t="s">
        <v>485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526</v>
      </c>
      <c r="K177" t="s">
        <v>63</v>
      </c>
      <c r="L177" s="19">
        <v>5.5E-2</v>
      </c>
      <c r="M177" s="19">
        <v>2.851</v>
      </c>
      <c r="P177" s="19">
        <f t="shared" si="2"/>
        <v>6.7734897456345287E-3</v>
      </c>
    </row>
    <row r="178" spans="1:16" x14ac:dyDescent="0.3">
      <c r="A178" s="20" t="s">
        <v>19</v>
      </c>
      <c r="B178" s="19" t="s">
        <v>485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526</v>
      </c>
      <c r="K178" t="s">
        <v>63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 x14ac:dyDescent="0.3">
      <c r="A179" s="20" t="s">
        <v>19</v>
      </c>
      <c r="B179" s="19" t="s">
        <v>485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526</v>
      </c>
      <c r="K179" t="s">
        <v>63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 x14ac:dyDescent="0.3">
      <c r="A180" s="20" t="s">
        <v>19</v>
      </c>
      <c r="B180" s="19" t="s">
        <v>485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526</v>
      </c>
      <c r="K180" t="s">
        <v>63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 x14ac:dyDescent="0.3">
      <c r="A181" s="20" t="s">
        <v>19</v>
      </c>
      <c r="B181" s="19" t="s">
        <v>485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526</v>
      </c>
      <c r="K181" t="s">
        <v>63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 x14ac:dyDescent="0.3">
      <c r="A182" s="20" t="s">
        <v>19</v>
      </c>
      <c r="B182" s="19" t="s">
        <v>485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526</v>
      </c>
      <c r="K182" t="s">
        <v>63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 x14ac:dyDescent="0.3">
      <c r="A183" s="20" t="s">
        <v>19</v>
      </c>
      <c r="B183" s="19" t="s">
        <v>485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526</v>
      </c>
      <c r="K183" t="s">
        <v>63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 x14ac:dyDescent="0.3">
      <c r="A184" s="20" t="s">
        <v>19</v>
      </c>
      <c r="B184" s="19" t="s">
        <v>485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526</v>
      </c>
      <c r="K184" t="s">
        <v>63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 x14ac:dyDescent="0.3">
      <c r="A185" s="20" t="s">
        <v>19</v>
      </c>
      <c r="B185" s="19" t="s">
        <v>485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526</v>
      </c>
      <c r="K185" t="s">
        <v>63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 x14ac:dyDescent="0.3">
      <c r="A186" s="20" t="s">
        <v>19</v>
      </c>
      <c r="B186" s="19" t="s">
        <v>485</v>
      </c>
      <c r="C186" s="19" t="s">
        <v>497</v>
      </c>
      <c r="D186" s="19">
        <v>1</v>
      </c>
      <c r="E186" s="19">
        <v>3</v>
      </c>
      <c r="F186" s="19">
        <v>1</v>
      </c>
      <c r="G186" s="19" t="s">
        <v>526</v>
      </c>
      <c r="K186" t="s">
        <v>63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 x14ac:dyDescent="0.3">
      <c r="A187" s="20" t="s">
        <v>19</v>
      </c>
      <c r="B187" s="19" t="s">
        <v>485</v>
      </c>
      <c r="C187" s="19" t="s">
        <v>497</v>
      </c>
      <c r="D187" s="19">
        <v>1</v>
      </c>
      <c r="E187" s="19">
        <v>3</v>
      </c>
      <c r="F187" s="19">
        <v>1</v>
      </c>
      <c r="G187" s="19" t="s">
        <v>526</v>
      </c>
      <c r="K187" t="s">
        <v>63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 x14ac:dyDescent="0.3">
      <c r="A188" s="20" t="s">
        <v>19</v>
      </c>
      <c r="B188" s="19" t="s">
        <v>485</v>
      </c>
      <c r="C188" s="19" t="s">
        <v>497</v>
      </c>
      <c r="D188" s="19">
        <v>1</v>
      </c>
      <c r="E188" s="19">
        <v>3</v>
      </c>
      <c r="F188" s="19">
        <v>1</v>
      </c>
      <c r="G188" s="19" t="s">
        <v>526</v>
      </c>
      <c r="K188" t="s">
        <v>63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 x14ac:dyDescent="0.3">
      <c r="A189" s="20" t="s">
        <v>19</v>
      </c>
      <c r="B189" s="19" t="s">
        <v>485</v>
      </c>
      <c r="C189" s="19" t="s">
        <v>497</v>
      </c>
      <c r="D189" s="19">
        <v>1</v>
      </c>
      <c r="E189" s="19">
        <v>3</v>
      </c>
      <c r="F189" s="19">
        <v>1</v>
      </c>
      <c r="G189" s="19" t="s">
        <v>526</v>
      </c>
      <c r="K189" t="s">
        <v>63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 x14ac:dyDescent="0.3">
      <c r="A190" s="20" t="s">
        <v>19</v>
      </c>
      <c r="B190" s="19" t="s">
        <v>485</v>
      </c>
      <c r="C190" s="19" t="s">
        <v>497</v>
      </c>
      <c r="D190" s="19">
        <v>1</v>
      </c>
      <c r="E190" s="19">
        <v>6</v>
      </c>
      <c r="F190" s="19">
        <v>2</v>
      </c>
      <c r="G190" s="19" t="s">
        <v>526</v>
      </c>
      <c r="K190" t="s">
        <v>63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 x14ac:dyDescent="0.3">
      <c r="A191" s="20" t="s">
        <v>19</v>
      </c>
      <c r="B191" s="19" t="s">
        <v>485</v>
      </c>
      <c r="C191" s="19" t="s">
        <v>497</v>
      </c>
      <c r="D191" s="19">
        <v>1</v>
      </c>
      <c r="E191" s="19">
        <v>6</v>
      </c>
      <c r="F191" s="19">
        <v>2</v>
      </c>
      <c r="G191" s="19" t="s">
        <v>526</v>
      </c>
      <c r="K191" t="s">
        <v>63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 x14ac:dyDescent="0.3">
      <c r="A192" s="20" t="s">
        <v>19</v>
      </c>
      <c r="B192" s="19" t="s">
        <v>485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526</v>
      </c>
      <c r="K192" t="s">
        <v>63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 x14ac:dyDescent="0.3">
      <c r="A193" s="20" t="s">
        <v>19</v>
      </c>
      <c r="B193" s="19" t="s">
        <v>485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526</v>
      </c>
      <c r="K193" t="s">
        <v>63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 x14ac:dyDescent="0.3">
      <c r="A194" s="20" t="s">
        <v>19</v>
      </c>
      <c r="B194" s="19" t="s">
        <v>485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526</v>
      </c>
      <c r="K194" t="s">
        <v>63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 x14ac:dyDescent="0.3">
      <c r="A195" s="20" t="s">
        <v>19</v>
      </c>
      <c r="B195" s="19" t="s">
        <v>485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526</v>
      </c>
      <c r="K195" t="s">
        <v>63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 x14ac:dyDescent="0.3">
      <c r="A196" s="20" t="s">
        <v>19</v>
      </c>
      <c r="B196" s="19" t="s">
        <v>485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526</v>
      </c>
      <c r="K196" t="s">
        <v>63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 x14ac:dyDescent="0.3">
      <c r="A197" s="20" t="s">
        <v>19</v>
      </c>
      <c r="B197" s="19" t="s">
        <v>485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526</v>
      </c>
      <c r="K197" t="s">
        <v>63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 x14ac:dyDescent="0.3">
      <c r="A198" s="20" t="s">
        <v>19</v>
      </c>
      <c r="B198" s="19" t="s">
        <v>485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526</v>
      </c>
      <c r="K198" t="s">
        <v>63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 x14ac:dyDescent="0.3">
      <c r="A199" s="20" t="s">
        <v>19</v>
      </c>
      <c r="B199" s="19" t="s">
        <v>485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526</v>
      </c>
      <c r="K199" t="s">
        <v>63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 x14ac:dyDescent="0.3">
      <c r="A200" s="20" t="s">
        <v>19</v>
      </c>
      <c r="B200" s="19" t="s">
        <v>485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526</v>
      </c>
      <c r="K200" t="s">
        <v>63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 x14ac:dyDescent="0.3">
      <c r="A201" s="20" t="s">
        <v>19</v>
      </c>
      <c r="B201" s="19" t="s">
        <v>485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526</v>
      </c>
      <c r="K201" t="s">
        <v>63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 x14ac:dyDescent="0.3">
      <c r="A202" s="20" t="s">
        <v>19</v>
      </c>
      <c r="B202" s="19" t="s">
        <v>485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526</v>
      </c>
      <c r="K202" t="s">
        <v>63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 x14ac:dyDescent="0.3">
      <c r="A203" s="20" t="s">
        <v>19</v>
      </c>
      <c r="B203" s="19" t="s">
        <v>485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526</v>
      </c>
      <c r="K203" t="s">
        <v>63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 x14ac:dyDescent="0.3">
      <c r="A204" s="20" t="s">
        <v>19</v>
      </c>
      <c r="B204" s="19" t="s">
        <v>485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526</v>
      </c>
      <c r="K204" t="s">
        <v>63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 x14ac:dyDescent="0.3">
      <c r="A205" s="20" t="s">
        <v>19</v>
      </c>
      <c r="B205" s="19" t="s">
        <v>485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526</v>
      </c>
      <c r="K205" t="s">
        <v>63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 x14ac:dyDescent="0.3">
      <c r="A206" s="20" t="s">
        <v>19</v>
      </c>
      <c r="B206" s="19" t="s">
        <v>485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526</v>
      </c>
      <c r="K206" t="s">
        <v>63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 x14ac:dyDescent="0.3">
      <c r="A207" s="20" t="s">
        <v>19</v>
      </c>
      <c r="B207" s="19" t="s">
        <v>485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526</v>
      </c>
      <c r="K207" t="s">
        <v>63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 x14ac:dyDescent="0.3">
      <c r="A208" s="20" t="s">
        <v>19</v>
      </c>
      <c r="B208" s="19" t="s">
        <v>485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526</v>
      </c>
      <c r="K208" t="s">
        <v>63</v>
      </c>
      <c r="L208" s="19">
        <v>0.03</v>
      </c>
      <c r="M208" s="19">
        <v>1.516</v>
      </c>
      <c r="P208" s="19">
        <f t="shared" si="3"/>
        <v>1.0715972541394784E-3</v>
      </c>
    </row>
    <row r="209" spans="1:16" x14ac:dyDescent="0.3">
      <c r="A209" s="20" t="s">
        <v>19</v>
      </c>
      <c r="B209" s="19" t="s">
        <v>485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526</v>
      </c>
      <c r="K209" t="s">
        <v>63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 x14ac:dyDescent="0.3">
      <c r="A210" s="20" t="s">
        <v>502</v>
      </c>
      <c r="B210" s="19" t="s">
        <v>492</v>
      </c>
      <c r="C210" s="19" t="s">
        <v>503</v>
      </c>
      <c r="D210" s="19">
        <v>1</v>
      </c>
      <c r="E210" s="19">
        <v>11</v>
      </c>
      <c r="F210" s="19">
        <v>1</v>
      </c>
      <c r="G210" s="19" t="s">
        <v>526</v>
      </c>
      <c r="K210" t="s">
        <v>63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 x14ac:dyDescent="0.3">
      <c r="A211" s="20" t="s">
        <v>502</v>
      </c>
      <c r="B211" s="19" t="s">
        <v>492</v>
      </c>
      <c r="C211" s="19" t="s">
        <v>503</v>
      </c>
      <c r="D211" s="19">
        <v>1</v>
      </c>
      <c r="E211" s="19">
        <v>11</v>
      </c>
      <c r="F211" s="19">
        <v>1</v>
      </c>
      <c r="G211" s="19" t="s">
        <v>526</v>
      </c>
      <c r="K211" t="s">
        <v>63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 x14ac:dyDescent="0.3">
      <c r="A212" s="20" t="s">
        <v>46</v>
      </c>
      <c r="B212" s="19" t="s">
        <v>492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526</v>
      </c>
      <c r="K212" t="s">
        <v>63</v>
      </c>
      <c r="L212" s="19">
        <v>6.3E-2</v>
      </c>
      <c r="M212" s="19">
        <v>1.96</v>
      </c>
      <c r="P212" s="19">
        <f t="shared" si="3"/>
        <v>6.1098008086279652E-3</v>
      </c>
    </row>
    <row r="213" spans="1:16" x14ac:dyDescent="0.3">
      <c r="A213" s="20" t="s">
        <v>46</v>
      </c>
      <c r="B213" s="19" t="s">
        <v>492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526</v>
      </c>
      <c r="K213" t="s">
        <v>63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 x14ac:dyDescent="0.3">
      <c r="A214" s="20" t="s">
        <v>46</v>
      </c>
      <c r="B214" s="19" t="s">
        <v>492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526</v>
      </c>
      <c r="K214" t="s">
        <v>63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 x14ac:dyDescent="0.3">
      <c r="A215" s="20" t="s">
        <v>46</v>
      </c>
      <c r="B215" s="19" t="s">
        <v>492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526</v>
      </c>
      <c r="K215" t="s">
        <v>63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 x14ac:dyDescent="0.3">
      <c r="A216" s="20" t="s">
        <v>46</v>
      </c>
      <c r="B216" s="19" t="s">
        <v>492</v>
      </c>
      <c r="C216" s="19" t="s">
        <v>501</v>
      </c>
      <c r="D216" s="19">
        <v>3</v>
      </c>
      <c r="E216" s="19">
        <v>4</v>
      </c>
      <c r="F216" s="19">
        <v>1</v>
      </c>
      <c r="G216" s="19" t="s">
        <v>526</v>
      </c>
      <c r="K216" t="s">
        <v>63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 x14ac:dyDescent="0.3">
      <c r="A217" s="20" t="s">
        <v>46</v>
      </c>
      <c r="B217" s="19" t="s">
        <v>492</v>
      </c>
      <c r="C217" s="19" t="s">
        <v>501</v>
      </c>
      <c r="D217" s="19">
        <v>3</v>
      </c>
      <c r="E217" s="19">
        <v>6</v>
      </c>
      <c r="F217" s="19">
        <v>2</v>
      </c>
      <c r="G217" s="19" t="s">
        <v>526</v>
      </c>
      <c r="K217" t="s">
        <v>63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 x14ac:dyDescent="0.3">
      <c r="A218" s="20" t="s">
        <v>46</v>
      </c>
      <c r="B218" s="19" t="s">
        <v>492</v>
      </c>
      <c r="C218" s="19" t="s">
        <v>501</v>
      </c>
      <c r="D218" s="19">
        <v>1</v>
      </c>
      <c r="E218" s="19">
        <v>1</v>
      </c>
      <c r="F218" s="19">
        <v>3</v>
      </c>
      <c r="G218" s="19" t="s">
        <v>526</v>
      </c>
      <c r="K218" t="s">
        <v>63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 x14ac:dyDescent="0.3">
      <c r="A219" s="20" t="s">
        <v>46</v>
      </c>
      <c r="B219" s="19" t="s">
        <v>485</v>
      </c>
      <c r="C219" s="19" t="s">
        <v>490</v>
      </c>
      <c r="D219" s="19">
        <v>1</v>
      </c>
      <c r="E219" s="19">
        <v>4</v>
      </c>
      <c r="F219" s="19">
        <v>1</v>
      </c>
      <c r="G219" s="19" t="s">
        <v>526</v>
      </c>
      <c r="K219" t="s">
        <v>63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 x14ac:dyDescent="0.3">
      <c r="A220" s="20" t="s">
        <v>46</v>
      </c>
      <c r="B220" s="19" t="s">
        <v>485</v>
      </c>
      <c r="C220" s="19" t="s">
        <v>490</v>
      </c>
      <c r="D220" s="19">
        <v>1</v>
      </c>
      <c r="E220" s="19">
        <v>4</v>
      </c>
      <c r="F220" s="19">
        <v>1</v>
      </c>
      <c r="G220" s="19" t="s">
        <v>526</v>
      </c>
      <c r="K220" t="s">
        <v>63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 x14ac:dyDescent="0.3">
      <c r="A221" s="20" t="s">
        <v>46</v>
      </c>
      <c r="B221" s="19" t="s">
        <v>485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526</v>
      </c>
      <c r="K221" t="s">
        <v>63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 x14ac:dyDescent="0.3">
      <c r="A222" s="20" t="s">
        <v>46</v>
      </c>
      <c r="B222" s="19" t="s">
        <v>485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526</v>
      </c>
      <c r="K222" t="s">
        <v>63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 x14ac:dyDescent="0.3">
      <c r="A223" s="20" t="s">
        <v>46</v>
      </c>
      <c r="B223" s="19" t="s">
        <v>485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526</v>
      </c>
      <c r="K223" t="s">
        <v>63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 x14ac:dyDescent="0.3">
      <c r="A224" s="20" t="s">
        <v>46</v>
      </c>
      <c r="B224" s="19" t="s">
        <v>485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526</v>
      </c>
      <c r="K224" t="s">
        <v>63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 x14ac:dyDescent="0.3">
      <c r="A225" s="20" t="s">
        <v>46</v>
      </c>
      <c r="B225" s="19" t="s">
        <v>485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526</v>
      </c>
      <c r="K225" t="s">
        <v>63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 x14ac:dyDescent="0.3">
      <c r="A226" s="20" t="s">
        <v>46</v>
      </c>
      <c r="B226" s="19" t="s">
        <v>485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526</v>
      </c>
      <c r="K226" t="s">
        <v>63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 x14ac:dyDescent="0.3">
      <c r="A227" s="20" t="s">
        <v>46</v>
      </c>
      <c r="B227" s="19" t="s">
        <v>485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526</v>
      </c>
      <c r="K227" t="s">
        <v>63</v>
      </c>
      <c r="L227" s="19">
        <v>0.109</v>
      </c>
      <c r="M227" s="19">
        <v>2.351</v>
      </c>
      <c r="P227" s="19">
        <f t="shared" si="3"/>
        <v>2.1937922926993269E-2</v>
      </c>
    </row>
    <row r="228" spans="1:16" x14ac:dyDescent="0.3">
      <c r="A228" s="20" t="s">
        <v>46</v>
      </c>
      <c r="B228" s="19" t="s">
        <v>485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526</v>
      </c>
      <c r="K228" t="s">
        <v>63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 x14ac:dyDescent="0.3">
      <c r="A229" s="20" t="s">
        <v>46</v>
      </c>
      <c r="B229" s="19" t="s">
        <v>485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526</v>
      </c>
      <c r="K229" t="s">
        <v>63</v>
      </c>
      <c r="L229" s="19">
        <v>0.09</v>
      </c>
      <c r="M229" s="19">
        <v>2.403</v>
      </c>
      <c r="P229" s="19">
        <f t="shared" si="3"/>
        <v>1.5287225471816952E-2</v>
      </c>
    </row>
    <row r="230" spans="1:16" x14ac:dyDescent="0.3">
      <c r="A230" s="20" t="s">
        <v>46</v>
      </c>
      <c r="B230" s="19" t="s">
        <v>485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526</v>
      </c>
      <c r="K230" t="s">
        <v>63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 x14ac:dyDescent="0.3">
      <c r="A231" s="20" t="s">
        <v>46</v>
      </c>
      <c r="B231" s="19" t="s">
        <v>485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526</v>
      </c>
      <c r="K231" t="s">
        <v>63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 x14ac:dyDescent="0.3">
      <c r="A232" s="20" t="s">
        <v>46</v>
      </c>
      <c r="B232" s="19" t="s">
        <v>485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526</v>
      </c>
      <c r="K232" t="s">
        <v>63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 x14ac:dyDescent="0.3">
      <c r="A233" s="20" t="s">
        <v>46</v>
      </c>
      <c r="B233" s="19" t="s">
        <v>485</v>
      </c>
      <c r="C233" s="19" t="s">
        <v>487</v>
      </c>
      <c r="D233" s="19">
        <v>1</v>
      </c>
      <c r="E233" s="19">
        <v>12</v>
      </c>
      <c r="F233" s="19">
        <v>1</v>
      </c>
      <c r="G233" s="19" t="s">
        <v>526</v>
      </c>
      <c r="K233" t="s">
        <v>63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 x14ac:dyDescent="0.3">
      <c r="A234" s="20" t="s">
        <v>46</v>
      </c>
      <c r="B234" s="19" t="s">
        <v>485</v>
      </c>
      <c r="C234" s="19" t="s">
        <v>487</v>
      </c>
      <c r="D234" s="19">
        <v>1</v>
      </c>
      <c r="E234" s="19">
        <v>12</v>
      </c>
      <c r="F234" s="19">
        <v>1</v>
      </c>
      <c r="G234" s="19" t="s">
        <v>526</v>
      </c>
      <c r="K234" t="s">
        <v>63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 x14ac:dyDescent="0.3">
      <c r="A235" s="20" t="s">
        <v>46</v>
      </c>
      <c r="B235" s="19" t="s">
        <v>485</v>
      </c>
      <c r="C235" s="19" t="s">
        <v>487</v>
      </c>
      <c r="D235" s="19">
        <v>1</v>
      </c>
      <c r="E235" s="19">
        <v>7</v>
      </c>
      <c r="F235" s="19">
        <v>2</v>
      </c>
      <c r="G235" s="19" t="s">
        <v>526</v>
      </c>
      <c r="K235" t="s">
        <v>63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 x14ac:dyDescent="0.3">
      <c r="A236" s="20" t="s">
        <v>46</v>
      </c>
      <c r="B236" s="19" t="s">
        <v>485</v>
      </c>
      <c r="C236" s="19" t="s">
        <v>487</v>
      </c>
      <c r="D236" s="19">
        <v>1</v>
      </c>
      <c r="E236" s="19">
        <v>7</v>
      </c>
      <c r="F236" s="19">
        <v>2</v>
      </c>
      <c r="G236" s="19" t="s">
        <v>526</v>
      </c>
      <c r="K236" t="s">
        <v>63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 x14ac:dyDescent="0.3">
      <c r="A237" s="20" t="s">
        <v>46</v>
      </c>
      <c r="B237" s="19" t="s">
        <v>485</v>
      </c>
      <c r="C237" s="19" t="s">
        <v>487</v>
      </c>
      <c r="D237" s="19">
        <v>1</v>
      </c>
      <c r="E237" s="19">
        <v>7</v>
      </c>
      <c r="F237" s="19">
        <v>2</v>
      </c>
      <c r="G237" s="19" t="s">
        <v>526</v>
      </c>
      <c r="K237" t="s">
        <v>63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 x14ac:dyDescent="0.3">
      <c r="A238" s="20" t="s">
        <v>46</v>
      </c>
      <c r="B238" s="19" t="s">
        <v>485</v>
      </c>
      <c r="C238" s="19" t="s">
        <v>487</v>
      </c>
      <c r="D238" s="19">
        <v>1</v>
      </c>
      <c r="E238" s="19">
        <v>7</v>
      </c>
      <c r="F238" s="19">
        <v>2</v>
      </c>
      <c r="G238" s="19" t="s">
        <v>526</v>
      </c>
      <c r="K238" t="s">
        <v>63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 x14ac:dyDescent="0.3">
      <c r="A239" s="20" t="s">
        <v>46</v>
      </c>
      <c r="B239" s="19" t="s">
        <v>485</v>
      </c>
      <c r="C239" s="19" t="s">
        <v>487</v>
      </c>
      <c r="D239" s="19">
        <v>1</v>
      </c>
      <c r="E239" s="19">
        <v>7</v>
      </c>
      <c r="F239" s="19">
        <v>2</v>
      </c>
      <c r="G239" s="19" t="s">
        <v>526</v>
      </c>
      <c r="K239" t="s">
        <v>63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 x14ac:dyDescent="0.3">
      <c r="A240" s="20" t="s">
        <v>46</v>
      </c>
      <c r="B240" s="19" t="s">
        <v>485</v>
      </c>
      <c r="C240" s="19" t="s">
        <v>487</v>
      </c>
      <c r="D240" s="19">
        <v>1</v>
      </c>
      <c r="E240" s="19">
        <v>7</v>
      </c>
      <c r="F240" s="19">
        <v>2</v>
      </c>
      <c r="G240" s="19" t="s">
        <v>526</v>
      </c>
      <c r="K240" t="s">
        <v>63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 x14ac:dyDescent="0.3">
      <c r="A241" s="20" t="s">
        <v>46</v>
      </c>
      <c r="B241" s="19" t="s">
        <v>485</v>
      </c>
      <c r="C241" s="19" t="s">
        <v>487</v>
      </c>
      <c r="D241" s="19">
        <v>1</v>
      </c>
      <c r="E241" s="19">
        <v>3</v>
      </c>
      <c r="F241" s="19">
        <v>3</v>
      </c>
      <c r="G241" s="19" t="s">
        <v>526</v>
      </c>
      <c r="K241" t="s">
        <v>63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 x14ac:dyDescent="0.3">
      <c r="A242" s="20" t="s">
        <v>46</v>
      </c>
      <c r="B242" s="19" t="s">
        <v>485</v>
      </c>
      <c r="C242" s="19" t="s">
        <v>487</v>
      </c>
      <c r="D242" s="19">
        <v>1</v>
      </c>
      <c r="E242" s="19">
        <v>3</v>
      </c>
      <c r="F242" s="19">
        <v>3</v>
      </c>
      <c r="G242" s="19" t="s">
        <v>526</v>
      </c>
      <c r="K242" t="s">
        <v>63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 x14ac:dyDescent="0.3">
      <c r="A243" s="20" t="s">
        <v>46</v>
      </c>
      <c r="B243" s="19" t="s">
        <v>485</v>
      </c>
      <c r="C243" s="19" t="s">
        <v>487</v>
      </c>
      <c r="D243" s="19">
        <v>1</v>
      </c>
      <c r="E243" s="19">
        <v>3</v>
      </c>
      <c r="F243" s="19">
        <v>3</v>
      </c>
      <c r="G243" s="19" t="s">
        <v>526</v>
      </c>
      <c r="K243" t="s">
        <v>63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 x14ac:dyDescent="0.3">
      <c r="A244" s="20" t="s">
        <v>46</v>
      </c>
      <c r="B244" s="19" t="s">
        <v>485</v>
      </c>
      <c r="C244" s="19" t="s">
        <v>487</v>
      </c>
      <c r="D244" s="19">
        <v>1</v>
      </c>
      <c r="E244" s="19">
        <v>4</v>
      </c>
      <c r="F244" s="19">
        <v>4</v>
      </c>
      <c r="G244" s="19" t="s">
        <v>526</v>
      </c>
      <c r="K244" t="s">
        <v>63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 x14ac:dyDescent="0.3">
      <c r="A245" s="20" t="s">
        <v>46</v>
      </c>
      <c r="B245" s="19" t="s">
        <v>485</v>
      </c>
      <c r="C245" s="19" t="s">
        <v>487</v>
      </c>
      <c r="D245" s="19">
        <v>1</v>
      </c>
      <c r="E245" s="19">
        <v>4</v>
      </c>
      <c r="F245" s="19">
        <v>4</v>
      </c>
      <c r="G245" s="19" t="s">
        <v>526</v>
      </c>
      <c r="K245" t="s">
        <v>63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 x14ac:dyDescent="0.3">
      <c r="A246" s="20" t="s">
        <v>46</v>
      </c>
      <c r="B246" s="19" t="s">
        <v>485</v>
      </c>
      <c r="C246" s="19" t="s">
        <v>487</v>
      </c>
      <c r="D246" s="19">
        <v>1</v>
      </c>
      <c r="E246" s="19">
        <v>4</v>
      </c>
      <c r="F246" s="19">
        <v>4</v>
      </c>
      <c r="G246" s="19" t="s">
        <v>526</v>
      </c>
      <c r="K246" t="s">
        <v>63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 x14ac:dyDescent="0.3">
      <c r="A247" s="20" t="s">
        <v>46</v>
      </c>
      <c r="B247" s="19" t="s">
        <v>485</v>
      </c>
      <c r="C247" s="19" t="s">
        <v>487</v>
      </c>
      <c r="D247" s="19">
        <v>1</v>
      </c>
      <c r="E247" s="19">
        <v>4</v>
      </c>
      <c r="F247" s="19">
        <v>4</v>
      </c>
      <c r="G247" s="19" t="s">
        <v>526</v>
      </c>
      <c r="K247" t="s">
        <v>63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 x14ac:dyDescent="0.3">
      <c r="A248" s="20" t="s">
        <v>46</v>
      </c>
      <c r="B248" s="19" t="s">
        <v>485</v>
      </c>
      <c r="C248" s="19" t="s">
        <v>488</v>
      </c>
      <c r="D248" s="19">
        <v>1</v>
      </c>
      <c r="E248" s="19">
        <v>12</v>
      </c>
      <c r="F248" s="19">
        <v>1</v>
      </c>
      <c r="G248" s="19" t="s">
        <v>526</v>
      </c>
      <c r="K248" t="s">
        <v>63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 x14ac:dyDescent="0.3">
      <c r="A249" s="20" t="s">
        <v>46</v>
      </c>
      <c r="B249" s="19" t="s">
        <v>485</v>
      </c>
      <c r="C249" s="19" t="s">
        <v>488</v>
      </c>
      <c r="D249" s="19">
        <v>1</v>
      </c>
      <c r="E249" s="19">
        <v>12</v>
      </c>
      <c r="F249" s="19">
        <v>1</v>
      </c>
      <c r="G249" s="19" t="s">
        <v>526</v>
      </c>
      <c r="K249" t="s">
        <v>63</v>
      </c>
      <c r="L249" s="19">
        <v>6.2E-2</v>
      </c>
      <c r="M249" s="19">
        <v>1.996</v>
      </c>
      <c r="P249" s="19">
        <f t="shared" si="3"/>
        <v>6.0260647980391827E-3</v>
      </c>
    </row>
    <row r="250" spans="1:16" x14ac:dyDescent="0.3">
      <c r="A250" s="20" t="s">
        <v>46</v>
      </c>
      <c r="B250" s="19" t="s">
        <v>485</v>
      </c>
      <c r="C250" s="19" t="s">
        <v>488</v>
      </c>
      <c r="D250" s="19">
        <v>1</v>
      </c>
      <c r="E250" s="19">
        <v>12</v>
      </c>
      <c r="F250" s="19">
        <v>1</v>
      </c>
      <c r="G250" s="19" t="s">
        <v>526</v>
      </c>
      <c r="K250" t="s">
        <v>63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 x14ac:dyDescent="0.3">
      <c r="A251" s="20" t="s">
        <v>46</v>
      </c>
      <c r="B251" s="19" t="s">
        <v>485</v>
      </c>
      <c r="C251" s="19" t="s">
        <v>488</v>
      </c>
      <c r="D251" s="19">
        <v>1</v>
      </c>
      <c r="E251" s="19">
        <v>12</v>
      </c>
      <c r="F251" s="19">
        <v>1</v>
      </c>
      <c r="G251" s="19" t="s">
        <v>526</v>
      </c>
      <c r="K251" t="s">
        <v>63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 x14ac:dyDescent="0.3">
      <c r="A252" s="20" t="s">
        <v>46</v>
      </c>
      <c r="B252" s="19" t="s">
        <v>485</v>
      </c>
      <c r="C252" s="19" t="s">
        <v>488</v>
      </c>
      <c r="D252" s="19">
        <v>1</v>
      </c>
      <c r="E252" s="19">
        <v>12</v>
      </c>
      <c r="F252" s="19">
        <v>1</v>
      </c>
      <c r="G252" s="19" t="s">
        <v>526</v>
      </c>
      <c r="K252" t="s">
        <v>63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 x14ac:dyDescent="0.3">
      <c r="A253" s="20" t="s">
        <v>46</v>
      </c>
      <c r="B253" s="19" t="s">
        <v>485</v>
      </c>
      <c r="C253" s="19" t="s">
        <v>488</v>
      </c>
      <c r="D253" s="19">
        <v>1</v>
      </c>
      <c r="E253" s="19">
        <v>12</v>
      </c>
      <c r="F253" s="19">
        <v>1</v>
      </c>
      <c r="G253" s="19" t="s">
        <v>526</v>
      </c>
      <c r="K253" t="s">
        <v>63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 x14ac:dyDescent="0.3">
      <c r="A254" s="20" t="s">
        <v>46</v>
      </c>
      <c r="B254" s="19" t="s">
        <v>485</v>
      </c>
      <c r="C254" s="19" t="s">
        <v>488</v>
      </c>
      <c r="D254" s="19">
        <v>1</v>
      </c>
      <c r="E254" s="19">
        <v>12</v>
      </c>
      <c r="F254" s="19">
        <v>1</v>
      </c>
      <c r="G254" s="19" t="s">
        <v>526</v>
      </c>
      <c r="K254" t="s">
        <v>63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 x14ac:dyDescent="0.3">
      <c r="A255" s="20" t="s">
        <v>46</v>
      </c>
      <c r="B255" s="19" t="s">
        <v>485</v>
      </c>
      <c r="C255" s="19" t="s">
        <v>488</v>
      </c>
      <c r="D255" s="19">
        <v>1</v>
      </c>
      <c r="E255" s="19">
        <v>8</v>
      </c>
      <c r="F255" s="19">
        <v>2</v>
      </c>
      <c r="G255" s="19" t="s">
        <v>526</v>
      </c>
      <c r="K255" t="s">
        <v>63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 x14ac:dyDescent="0.3">
      <c r="A256" s="20" t="s">
        <v>46</v>
      </c>
      <c r="B256" s="19" t="s">
        <v>485</v>
      </c>
      <c r="C256" s="19" t="s">
        <v>488</v>
      </c>
      <c r="D256" s="19">
        <v>1</v>
      </c>
      <c r="E256" s="19">
        <v>8</v>
      </c>
      <c r="F256" s="19">
        <v>2</v>
      </c>
      <c r="G256" s="19" t="s">
        <v>526</v>
      </c>
      <c r="K256" t="s">
        <v>63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 x14ac:dyDescent="0.3">
      <c r="A257" s="20" t="s">
        <v>46</v>
      </c>
      <c r="B257" s="19" t="s">
        <v>485</v>
      </c>
      <c r="C257" s="19" t="s">
        <v>488</v>
      </c>
      <c r="D257" s="19">
        <v>1</v>
      </c>
      <c r="E257" s="19">
        <v>8</v>
      </c>
      <c r="F257" s="19">
        <v>2</v>
      </c>
      <c r="G257" s="19" t="s">
        <v>526</v>
      </c>
      <c r="K257" t="s">
        <v>63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 x14ac:dyDescent="0.3">
      <c r="A258" s="20" t="s">
        <v>46</v>
      </c>
      <c r="B258" s="19" t="s">
        <v>485</v>
      </c>
      <c r="C258" s="19" t="s">
        <v>488</v>
      </c>
      <c r="D258" s="19">
        <v>1</v>
      </c>
      <c r="E258" s="19">
        <v>8</v>
      </c>
      <c r="F258" s="19">
        <v>2</v>
      </c>
      <c r="G258" s="19" t="s">
        <v>526</v>
      </c>
      <c r="K258" t="s">
        <v>63</v>
      </c>
      <c r="L258" s="19">
        <v>0.108</v>
      </c>
      <c r="M258" s="19">
        <v>2.121</v>
      </c>
      <c r="P258" s="19">
        <f t="shared" si="3"/>
        <v>1.9430235341257679E-2</v>
      </c>
    </row>
    <row r="259" spans="1:16" x14ac:dyDescent="0.3">
      <c r="A259" s="20" t="s">
        <v>46</v>
      </c>
      <c r="B259" s="19" t="s">
        <v>485</v>
      </c>
      <c r="C259" s="19" t="s">
        <v>488</v>
      </c>
      <c r="D259" s="19">
        <v>1</v>
      </c>
      <c r="E259" s="19">
        <v>3</v>
      </c>
      <c r="F259" s="19">
        <v>3</v>
      </c>
      <c r="G259" s="19" t="s">
        <v>526</v>
      </c>
      <c r="K259" t="s">
        <v>63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 x14ac:dyDescent="0.3">
      <c r="A260" s="20" t="s">
        <v>46</v>
      </c>
      <c r="B260" s="19" t="s">
        <v>485</v>
      </c>
      <c r="C260" s="19" t="s">
        <v>488</v>
      </c>
      <c r="D260" s="19">
        <v>1</v>
      </c>
      <c r="E260" s="19">
        <v>3</v>
      </c>
      <c r="F260" s="19">
        <v>3</v>
      </c>
      <c r="G260" s="19" t="s">
        <v>526</v>
      </c>
      <c r="K260" t="s">
        <v>63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 x14ac:dyDescent="0.3">
      <c r="A261" s="20" t="s">
        <v>46</v>
      </c>
      <c r="B261" s="19" t="s">
        <v>485</v>
      </c>
      <c r="C261" s="19" t="s">
        <v>488</v>
      </c>
      <c r="D261" s="19">
        <v>1</v>
      </c>
      <c r="E261" s="19">
        <v>3</v>
      </c>
      <c r="F261" s="19">
        <v>3</v>
      </c>
      <c r="G261" s="19" t="s">
        <v>526</v>
      </c>
      <c r="K261" t="s">
        <v>63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 x14ac:dyDescent="0.3">
      <c r="A262" s="20" t="s">
        <v>46</v>
      </c>
      <c r="B262" s="19" t="s">
        <v>485</v>
      </c>
      <c r="C262" s="19" t="s">
        <v>488</v>
      </c>
      <c r="D262" s="19">
        <v>1</v>
      </c>
      <c r="E262" s="19">
        <v>3</v>
      </c>
      <c r="F262" s="19">
        <v>3</v>
      </c>
      <c r="G262" s="19" t="s">
        <v>526</v>
      </c>
      <c r="K262" t="s">
        <v>63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 x14ac:dyDescent="0.3">
      <c r="A263" s="20" t="s">
        <v>46</v>
      </c>
      <c r="B263" s="19" t="s">
        <v>485</v>
      </c>
      <c r="C263" s="19" t="s">
        <v>488</v>
      </c>
      <c r="D263" s="19">
        <v>1</v>
      </c>
      <c r="E263" s="19">
        <v>3</v>
      </c>
      <c r="F263" s="19">
        <v>3</v>
      </c>
      <c r="G263" s="19" t="s">
        <v>526</v>
      </c>
      <c r="K263" t="s">
        <v>63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 x14ac:dyDescent="0.3">
      <c r="A264" s="20" t="s">
        <v>46</v>
      </c>
      <c r="B264" s="19" t="s">
        <v>485</v>
      </c>
      <c r="C264" s="19" t="s">
        <v>488</v>
      </c>
      <c r="D264" s="19">
        <v>1</v>
      </c>
      <c r="E264" s="19">
        <v>2</v>
      </c>
      <c r="F264" s="19">
        <v>4</v>
      </c>
      <c r="G264" s="19" t="s">
        <v>526</v>
      </c>
      <c r="K264" t="s">
        <v>63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 x14ac:dyDescent="0.3">
      <c r="A265" s="20" t="s">
        <v>46</v>
      </c>
      <c r="B265" s="19" t="s">
        <v>485</v>
      </c>
      <c r="C265" s="19" t="s">
        <v>488</v>
      </c>
      <c r="D265" s="19">
        <v>1</v>
      </c>
      <c r="E265" s="19">
        <v>2</v>
      </c>
      <c r="F265" s="19">
        <v>4</v>
      </c>
      <c r="G265" s="19" t="s">
        <v>526</v>
      </c>
      <c r="K265" t="s">
        <v>63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 x14ac:dyDescent="0.3">
      <c r="A266" s="20" t="s">
        <v>46</v>
      </c>
      <c r="B266" s="19" t="s">
        <v>485</v>
      </c>
      <c r="C266" s="19" t="s">
        <v>488</v>
      </c>
      <c r="D266" s="19">
        <v>1</v>
      </c>
      <c r="E266" s="19">
        <v>2</v>
      </c>
      <c r="F266" s="19">
        <v>4</v>
      </c>
      <c r="G266" s="19" t="s">
        <v>526</v>
      </c>
      <c r="K266" t="s">
        <v>63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 x14ac:dyDescent="0.3">
      <c r="A267" s="20" t="s">
        <v>46</v>
      </c>
      <c r="B267" s="19" t="s">
        <v>485</v>
      </c>
      <c r="C267" s="19" t="s">
        <v>488</v>
      </c>
      <c r="D267" s="19">
        <v>1</v>
      </c>
      <c r="E267" s="19">
        <v>2</v>
      </c>
      <c r="F267" s="19">
        <v>4</v>
      </c>
      <c r="G267" s="19" t="s">
        <v>526</v>
      </c>
      <c r="K267" t="s">
        <v>63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 x14ac:dyDescent="0.3">
      <c r="A268" s="20" t="s">
        <v>46</v>
      </c>
      <c r="B268" s="19" t="s">
        <v>485</v>
      </c>
      <c r="C268" s="19" t="s">
        <v>488</v>
      </c>
      <c r="D268" s="19">
        <v>1</v>
      </c>
      <c r="E268" s="19">
        <v>2</v>
      </c>
      <c r="F268" s="19">
        <v>4</v>
      </c>
      <c r="G268" s="19" t="s">
        <v>526</v>
      </c>
      <c r="K268" t="s">
        <v>63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 x14ac:dyDescent="0.3">
      <c r="A269" s="20" t="s">
        <v>46</v>
      </c>
      <c r="B269" s="19" t="s">
        <v>485</v>
      </c>
      <c r="C269" s="19" t="s">
        <v>497</v>
      </c>
      <c r="D269" s="19">
        <v>1</v>
      </c>
      <c r="E269" s="19">
        <v>6</v>
      </c>
      <c r="F269" s="19">
        <v>3</v>
      </c>
      <c r="G269" s="19" t="s">
        <v>526</v>
      </c>
      <c r="K269" t="s">
        <v>63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 x14ac:dyDescent="0.3">
      <c r="A270" s="20" t="s">
        <v>46</v>
      </c>
      <c r="B270" s="19" t="s">
        <v>485</v>
      </c>
      <c r="C270" s="19" t="s">
        <v>497</v>
      </c>
      <c r="D270" s="19">
        <v>1</v>
      </c>
      <c r="E270" s="19">
        <v>6</v>
      </c>
      <c r="F270" s="19">
        <v>3</v>
      </c>
      <c r="G270" s="19" t="s">
        <v>526</v>
      </c>
      <c r="K270" t="s">
        <v>63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 x14ac:dyDescent="0.3">
      <c r="A271" s="20" t="s">
        <v>46</v>
      </c>
      <c r="B271" s="19" t="s">
        <v>485</v>
      </c>
      <c r="C271" s="19" t="s">
        <v>497</v>
      </c>
      <c r="D271" s="19">
        <v>1</v>
      </c>
      <c r="E271" s="19">
        <v>6</v>
      </c>
      <c r="F271" s="19">
        <v>3</v>
      </c>
      <c r="G271" s="19" t="s">
        <v>526</v>
      </c>
      <c r="K271" t="s">
        <v>63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 x14ac:dyDescent="0.3">
      <c r="A272" s="20" t="s">
        <v>46</v>
      </c>
      <c r="B272" s="19" t="s">
        <v>485</v>
      </c>
      <c r="C272" s="19" t="s">
        <v>497</v>
      </c>
      <c r="D272" s="19">
        <v>1</v>
      </c>
      <c r="E272" s="19">
        <v>10</v>
      </c>
      <c r="F272" s="19">
        <v>4</v>
      </c>
      <c r="G272" s="19" t="s">
        <v>526</v>
      </c>
      <c r="K272" t="s">
        <v>63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 x14ac:dyDescent="0.3">
      <c r="A273" s="20" t="s">
        <v>46</v>
      </c>
      <c r="B273" s="19" t="s">
        <v>485</v>
      </c>
      <c r="C273" s="19" t="s">
        <v>497</v>
      </c>
      <c r="D273" s="19">
        <v>1</v>
      </c>
      <c r="E273" s="19">
        <v>10</v>
      </c>
      <c r="F273" s="19">
        <v>4</v>
      </c>
      <c r="G273" s="19" t="s">
        <v>526</v>
      </c>
      <c r="K273" t="s">
        <v>63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 x14ac:dyDescent="0.3">
      <c r="A274" s="20" t="s">
        <v>46</v>
      </c>
      <c r="B274" s="19" t="s">
        <v>485</v>
      </c>
      <c r="C274" s="19" t="s">
        <v>497</v>
      </c>
      <c r="D274" s="19">
        <v>1</v>
      </c>
      <c r="E274" s="19">
        <v>10</v>
      </c>
      <c r="F274" s="19">
        <v>4</v>
      </c>
      <c r="G274" s="19" t="s">
        <v>526</v>
      </c>
      <c r="K274" t="s">
        <v>63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 x14ac:dyDescent="0.3">
      <c r="A275" s="20" t="s">
        <v>46</v>
      </c>
      <c r="B275" s="19" t="s">
        <v>485</v>
      </c>
      <c r="C275" s="19" t="s">
        <v>497</v>
      </c>
      <c r="D275" s="19">
        <v>1</v>
      </c>
      <c r="E275" s="19">
        <v>10</v>
      </c>
      <c r="F275" s="19">
        <v>4</v>
      </c>
      <c r="G275" s="19" t="s">
        <v>526</v>
      </c>
      <c r="K275" t="s">
        <v>63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 x14ac:dyDescent="0.3">
      <c r="A276" s="20" t="s">
        <v>46</v>
      </c>
      <c r="B276" s="19" t="s">
        <v>485</v>
      </c>
      <c r="C276" s="19" t="s">
        <v>497</v>
      </c>
      <c r="D276" s="19">
        <v>1</v>
      </c>
      <c r="E276" s="19">
        <v>10</v>
      </c>
      <c r="F276" s="19">
        <v>4</v>
      </c>
      <c r="G276" s="19" t="s">
        <v>526</v>
      </c>
      <c r="K276" t="s">
        <v>63</v>
      </c>
      <c r="L276" s="19">
        <v>5.5E-2</v>
      </c>
      <c r="M276" s="19">
        <v>1.58</v>
      </c>
      <c r="P276" s="19">
        <f t="shared" si="4"/>
        <v>3.7538105219581041E-3</v>
      </c>
    </row>
    <row r="277" spans="1:16" x14ac:dyDescent="0.3">
      <c r="A277" s="20" t="s">
        <v>46</v>
      </c>
      <c r="B277" s="19" t="s">
        <v>485</v>
      </c>
      <c r="C277" s="19" t="s">
        <v>497</v>
      </c>
      <c r="D277" s="19">
        <v>1</v>
      </c>
      <c r="E277" s="19">
        <v>10</v>
      </c>
      <c r="F277" s="19">
        <v>4</v>
      </c>
      <c r="G277" s="19" t="s">
        <v>526</v>
      </c>
      <c r="K277" t="s">
        <v>63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 x14ac:dyDescent="0.3">
      <c r="A278" s="20" t="s">
        <v>505</v>
      </c>
      <c r="B278" s="19" t="s">
        <v>485</v>
      </c>
      <c r="C278" s="19" t="s">
        <v>507</v>
      </c>
      <c r="D278" s="19">
        <v>1</v>
      </c>
      <c r="E278" s="19">
        <v>1</v>
      </c>
      <c r="F278" s="19">
        <v>1</v>
      </c>
      <c r="G278" s="19" t="s">
        <v>526</v>
      </c>
      <c r="K278" t="s">
        <v>63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 x14ac:dyDescent="0.3">
      <c r="A279" s="20" t="s">
        <v>505</v>
      </c>
      <c r="B279" s="19" t="s">
        <v>485</v>
      </c>
      <c r="C279" s="19" t="s">
        <v>507</v>
      </c>
      <c r="D279" s="19">
        <v>1</v>
      </c>
      <c r="E279" s="19">
        <v>2</v>
      </c>
      <c r="F279" s="19">
        <v>2</v>
      </c>
      <c r="G279" s="19" t="s">
        <v>526</v>
      </c>
      <c r="K279" t="s">
        <v>63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 x14ac:dyDescent="0.3">
      <c r="A280" s="20" t="s">
        <v>505</v>
      </c>
      <c r="B280" s="19" t="s">
        <v>485</v>
      </c>
      <c r="C280" s="19" t="s">
        <v>507</v>
      </c>
      <c r="D280" s="19">
        <v>1</v>
      </c>
      <c r="E280" s="19">
        <v>2</v>
      </c>
      <c r="F280" s="19">
        <v>2</v>
      </c>
      <c r="G280" s="19" t="s">
        <v>526</v>
      </c>
      <c r="K280" t="s">
        <v>63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 x14ac:dyDescent="0.3">
      <c r="A281" s="20" t="s">
        <v>505</v>
      </c>
      <c r="B281" s="19" t="s">
        <v>485</v>
      </c>
      <c r="C281" s="19" t="s">
        <v>507</v>
      </c>
      <c r="D281" s="19">
        <v>1</v>
      </c>
      <c r="E281" s="19">
        <v>8</v>
      </c>
      <c r="F281" s="19">
        <v>3</v>
      </c>
      <c r="G281" s="19" t="s">
        <v>526</v>
      </c>
      <c r="K281" t="s">
        <v>63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 x14ac:dyDescent="0.3">
      <c r="A282" s="20" t="s">
        <v>505</v>
      </c>
      <c r="B282" s="19" t="s">
        <v>485</v>
      </c>
      <c r="C282" s="19" t="s">
        <v>507</v>
      </c>
      <c r="D282" s="19">
        <v>1</v>
      </c>
      <c r="E282" s="19">
        <v>8</v>
      </c>
      <c r="F282" s="19">
        <v>3</v>
      </c>
      <c r="G282" s="19" t="s">
        <v>526</v>
      </c>
      <c r="K282" t="s">
        <v>63</v>
      </c>
      <c r="L282" s="19">
        <v>0.124</v>
      </c>
      <c r="M282" s="19">
        <v>4.13</v>
      </c>
      <c r="P282" s="19">
        <f t="shared" si="4"/>
        <v>4.9875045322448547E-2</v>
      </c>
    </row>
    <row r="283" spans="1:16" x14ac:dyDescent="0.3">
      <c r="A283" s="20" t="s">
        <v>504</v>
      </c>
      <c r="B283" s="19" t="s">
        <v>485</v>
      </c>
      <c r="C283" s="19" t="s">
        <v>506</v>
      </c>
      <c r="D283" s="19">
        <v>1</v>
      </c>
      <c r="E283" s="19">
        <v>8</v>
      </c>
      <c r="F283" s="19">
        <v>3</v>
      </c>
      <c r="G283" s="19" t="s">
        <v>526</v>
      </c>
      <c r="K283" t="s">
        <v>63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 x14ac:dyDescent="0.3">
      <c r="A284" s="20" t="s">
        <v>504</v>
      </c>
      <c r="B284" s="19" t="s">
        <v>485</v>
      </c>
      <c r="C284" s="19" t="s">
        <v>506</v>
      </c>
      <c r="D284" s="19">
        <v>1</v>
      </c>
      <c r="E284" s="19">
        <v>8</v>
      </c>
      <c r="F284" s="19">
        <v>3</v>
      </c>
      <c r="G284" s="19" t="s">
        <v>526</v>
      </c>
      <c r="K284" t="s">
        <v>63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 x14ac:dyDescent="0.3">
      <c r="A285" s="20" t="s">
        <v>504</v>
      </c>
      <c r="B285" s="19" t="s">
        <v>485</v>
      </c>
      <c r="C285" s="19" t="s">
        <v>506</v>
      </c>
      <c r="D285" s="19">
        <v>1</v>
      </c>
      <c r="E285" s="19">
        <v>8</v>
      </c>
      <c r="F285" s="19">
        <v>3</v>
      </c>
      <c r="G285" s="19" t="s">
        <v>526</v>
      </c>
      <c r="K285" t="s">
        <v>63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 x14ac:dyDescent="0.3">
      <c r="A286" s="20" t="s">
        <v>504</v>
      </c>
      <c r="B286" s="19" t="s">
        <v>485</v>
      </c>
      <c r="C286" s="19" t="s">
        <v>506</v>
      </c>
      <c r="D286" s="19">
        <v>1</v>
      </c>
      <c r="E286" s="19">
        <v>11</v>
      </c>
      <c r="F286" s="19">
        <v>4</v>
      </c>
      <c r="G286" s="19" t="s">
        <v>526</v>
      </c>
      <c r="K286" t="s">
        <v>63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 x14ac:dyDescent="0.3">
      <c r="A287" s="20" t="s">
        <v>504</v>
      </c>
      <c r="B287" s="19" t="s">
        <v>485</v>
      </c>
      <c r="C287" s="19" t="s">
        <v>506</v>
      </c>
      <c r="D287" s="19">
        <v>1</v>
      </c>
      <c r="E287" s="19">
        <v>11</v>
      </c>
      <c r="F287" s="19">
        <v>4</v>
      </c>
      <c r="G287" s="19" t="s">
        <v>526</v>
      </c>
      <c r="K287" t="s">
        <v>63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 x14ac:dyDescent="0.3">
      <c r="A288" s="20" t="s">
        <v>504</v>
      </c>
      <c r="B288" s="19" t="s">
        <v>485</v>
      </c>
      <c r="C288" s="19" t="s">
        <v>506</v>
      </c>
      <c r="D288" s="19">
        <v>1</v>
      </c>
      <c r="E288" s="19">
        <v>11</v>
      </c>
      <c r="F288" s="19">
        <v>4</v>
      </c>
      <c r="G288" s="19" t="s">
        <v>526</v>
      </c>
      <c r="K288" t="s">
        <v>63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 x14ac:dyDescent="0.3">
      <c r="A289" s="20" t="s">
        <v>504</v>
      </c>
      <c r="B289" s="19" t="s">
        <v>485</v>
      </c>
      <c r="C289" s="19" t="s">
        <v>506</v>
      </c>
      <c r="D289" s="19">
        <v>1</v>
      </c>
      <c r="E289" s="19">
        <v>11</v>
      </c>
      <c r="F289" s="19">
        <v>4</v>
      </c>
      <c r="G289" s="19" t="s">
        <v>526</v>
      </c>
      <c r="K289" t="s">
        <v>63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 x14ac:dyDescent="0.3">
      <c r="A290" s="20" t="s">
        <v>504</v>
      </c>
      <c r="B290" s="19" t="s">
        <v>485</v>
      </c>
      <c r="C290" s="19" t="s">
        <v>509</v>
      </c>
      <c r="D290" s="19">
        <v>1</v>
      </c>
      <c r="E290" s="19">
        <v>1</v>
      </c>
      <c r="F290" s="19">
        <v>1</v>
      </c>
      <c r="G290" s="19" t="s">
        <v>526</v>
      </c>
      <c r="K290" t="s">
        <v>63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 x14ac:dyDescent="0.3">
      <c r="A291" s="20" t="s">
        <v>504</v>
      </c>
      <c r="B291" s="19" t="s">
        <v>485</v>
      </c>
      <c r="C291" s="19" t="s">
        <v>509</v>
      </c>
      <c r="D291" s="19">
        <v>1</v>
      </c>
      <c r="E291" s="19">
        <v>1</v>
      </c>
      <c r="F291" s="19">
        <v>1</v>
      </c>
      <c r="G291" s="19" t="s">
        <v>526</v>
      </c>
      <c r="K291" t="s">
        <v>63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 x14ac:dyDescent="0.3">
      <c r="A292" s="20" t="s">
        <v>504</v>
      </c>
      <c r="B292" s="19" t="s">
        <v>485</v>
      </c>
      <c r="C292" s="19" t="s">
        <v>509</v>
      </c>
      <c r="D292" s="19">
        <v>1</v>
      </c>
      <c r="E292" s="19">
        <v>2</v>
      </c>
      <c r="F292" s="19">
        <v>2</v>
      </c>
      <c r="G292" s="19" t="s">
        <v>526</v>
      </c>
      <c r="K292" t="s">
        <v>63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 x14ac:dyDescent="0.3">
      <c r="A293" s="20" t="s">
        <v>504</v>
      </c>
      <c r="B293" s="19" t="s">
        <v>485</v>
      </c>
      <c r="C293" s="19" t="s">
        <v>508</v>
      </c>
      <c r="D293" s="19">
        <v>1</v>
      </c>
      <c r="E293" s="19">
        <v>5</v>
      </c>
      <c r="F293" s="19">
        <v>3</v>
      </c>
      <c r="G293" s="19" t="s">
        <v>526</v>
      </c>
      <c r="K293" t="s">
        <v>63</v>
      </c>
      <c r="L293" s="19">
        <v>5.5E-2</v>
      </c>
      <c r="M293" s="19">
        <v>3.823</v>
      </c>
      <c r="P293" s="19">
        <f t="shared" si="4"/>
        <v>9.0827959654720455E-3</v>
      </c>
    </row>
    <row r="294" spans="1:16" x14ac:dyDescent="0.3">
      <c r="A294" s="20" t="s">
        <v>504</v>
      </c>
      <c r="B294" s="19" t="s">
        <v>485</v>
      </c>
      <c r="C294" s="19" t="s">
        <v>508</v>
      </c>
      <c r="D294" s="19">
        <v>1</v>
      </c>
      <c r="E294" s="19">
        <v>5</v>
      </c>
      <c r="F294" s="19">
        <v>3</v>
      </c>
      <c r="G294" s="19" t="s">
        <v>526</v>
      </c>
      <c r="K294" t="s">
        <v>63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 x14ac:dyDescent="0.3">
      <c r="A295" s="20" t="s">
        <v>504</v>
      </c>
      <c r="B295" s="19" t="s">
        <v>485</v>
      </c>
      <c r="C295" s="19" t="s">
        <v>508</v>
      </c>
      <c r="D295" s="19">
        <v>1</v>
      </c>
      <c r="E295" s="19">
        <v>5</v>
      </c>
      <c r="F295" s="19">
        <v>3</v>
      </c>
      <c r="G295" s="19" t="s">
        <v>526</v>
      </c>
      <c r="K295" t="s">
        <v>63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 x14ac:dyDescent="0.3">
      <c r="A296" s="20" t="s">
        <v>504</v>
      </c>
      <c r="B296" s="19" t="s">
        <v>485</v>
      </c>
      <c r="C296" s="19" t="s">
        <v>508</v>
      </c>
      <c r="D296" s="19">
        <v>1</v>
      </c>
      <c r="E296" s="19">
        <v>5</v>
      </c>
      <c r="F296" s="19">
        <v>3</v>
      </c>
      <c r="G296" s="19" t="s">
        <v>526</v>
      </c>
      <c r="K296" t="s">
        <v>63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 x14ac:dyDescent="0.3">
      <c r="A297" s="20" t="s">
        <v>504</v>
      </c>
      <c r="B297" s="19" t="s">
        <v>485</v>
      </c>
      <c r="C297" s="19" t="s">
        <v>508</v>
      </c>
      <c r="D297" s="19">
        <v>1</v>
      </c>
      <c r="E297" s="19">
        <v>5</v>
      </c>
      <c r="F297" s="19">
        <v>3</v>
      </c>
      <c r="G297" s="19" t="s">
        <v>526</v>
      </c>
      <c r="K297" t="s">
        <v>63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 x14ac:dyDescent="0.3">
      <c r="A298" s="20" t="s">
        <v>504</v>
      </c>
      <c r="B298" s="19" t="s">
        <v>485</v>
      </c>
      <c r="C298" s="19" t="s">
        <v>508</v>
      </c>
      <c r="D298" s="19">
        <v>1</v>
      </c>
      <c r="E298" s="19">
        <v>6</v>
      </c>
      <c r="F298" s="19">
        <v>4</v>
      </c>
      <c r="G298" s="19" t="s">
        <v>526</v>
      </c>
      <c r="K298" t="s">
        <v>63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 x14ac:dyDescent="0.3">
      <c r="A299" s="20" t="s">
        <v>504</v>
      </c>
      <c r="B299" s="19" t="s">
        <v>485</v>
      </c>
      <c r="C299" s="19" t="s">
        <v>508</v>
      </c>
      <c r="D299" s="19">
        <v>1</v>
      </c>
      <c r="E299" s="19">
        <v>6</v>
      </c>
      <c r="F299" s="19">
        <v>4</v>
      </c>
      <c r="G299" s="19" t="s">
        <v>526</v>
      </c>
      <c r="K299" t="s">
        <v>63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 x14ac:dyDescent="0.3">
      <c r="A300" s="20" t="s">
        <v>504</v>
      </c>
      <c r="B300" s="19" t="s">
        <v>485</v>
      </c>
      <c r="C300" s="19" t="s">
        <v>508</v>
      </c>
      <c r="D300" s="19">
        <v>1</v>
      </c>
      <c r="E300" s="19">
        <v>6</v>
      </c>
      <c r="F300" s="19">
        <v>4</v>
      </c>
      <c r="G300" s="19" t="s">
        <v>526</v>
      </c>
      <c r="K300" t="s">
        <v>63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 x14ac:dyDescent="0.3">
      <c r="A301" s="20" t="s">
        <v>504</v>
      </c>
      <c r="B301" s="19" t="s">
        <v>485</v>
      </c>
      <c r="C301" s="19" t="s">
        <v>508</v>
      </c>
      <c r="D301" s="19">
        <v>1</v>
      </c>
      <c r="E301" s="19">
        <v>8</v>
      </c>
      <c r="F301" s="19">
        <v>5</v>
      </c>
      <c r="G301" s="19" t="s">
        <v>526</v>
      </c>
      <c r="K301" t="s">
        <v>63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 x14ac:dyDescent="0.3">
      <c r="A302" s="20" t="s">
        <v>504</v>
      </c>
      <c r="B302" s="19" t="s">
        <v>485</v>
      </c>
      <c r="C302" s="19" t="s">
        <v>508</v>
      </c>
      <c r="D302" s="19">
        <v>1</v>
      </c>
      <c r="E302" s="19">
        <v>10</v>
      </c>
      <c r="F302" s="19">
        <v>6</v>
      </c>
      <c r="G302" s="19" t="s">
        <v>526</v>
      </c>
      <c r="K302" t="s">
        <v>63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 x14ac:dyDescent="0.3">
      <c r="A303" s="20" t="s">
        <v>504</v>
      </c>
      <c r="B303" s="19" t="s">
        <v>485</v>
      </c>
      <c r="C303" s="19" t="s">
        <v>508</v>
      </c>
      <c r="D303" s="19">
        <v>1</v>
      </c>
      <c r="E303" s="19">
        <v>10</v>
      </c>
      <c r="F303" s="19">
        <v>6</v>
      </c>
      <c r="G303" s="19" t="s">
        <v>526</v>
      </c>
      <c r="K303" t="s">
        <v>63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 x14ac:dyDescent="0.3">
      <c r="A304" s="20" t="s">
        <v>504</v>
      </c>
      <c r="B304" s="19" t="s">
        <v>485</v>
      </c>
      <c r="C304" s="19" t="s">
        <v>508</v>
      </c>
      <c r="D304" s="19">
        <v>1</v>
      </c>
      <c r="E304" s="19">
        <v>10</v>
      </c>
      <c r="F304" s="19">
        <v>6</v>
      </c>
      <c r="G304" s="19" t="s">
        <v>526</v>
      </c>
      <c r="K304" t="s">
        <v>63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 x14ac:dyDescent="0.3">
      <c r="A305" s="20" t="s">
        <v>504</v>
      </c>
      <c r="B305" s="19" t="s">
        <v>485</v>
      </c>
      <c r="C305" s="19" t="s">
        <v>511</v>
      </c>
      <c r="D305" s="19">
        <v>1</v>
      </c>
      <c r="E305" s="19">
        <v>2</v>
      </c>
      <c r="F305" s="19">
        <v>1</v>
      </c>
      <c r="G305" s="19" t="s">
        <v>526</v>
      </c>
      <c r="K305" t="s">
        <v>63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 x14ac:dyDescent="0.3">
      <c r="A306" s="20" t="s">
        <v>504</v>
      </c>
      <c r="B306" s="19" t="s">
        <v>485</v>
      </c>
      <c r="C306" s="19" t="s">
        <v>511</v>
      </c>
      <c r="D306" s="19">
        <v>1</v>
      </c>
      <c r="E306" s="19">
        <v>4</v>
      </c>
      <c r="F306" s="19">
        <v>2</v>
      </c>
      <c r="G306" s="19" t="s">
        <v>526</v>
      </c>
      <c r="K306" t="s">
        <v>63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 x14ac:dyDescent="0.3">
      <c r="A307" s="20" t="s">
        <v>504</v>
      </c>
      <c r="B307" s="19" t="s">
        <v>485</v>
      </c>
      <c r="C307" s="19" t="s">
        <v>510</v>
      </c>
      <c r="D307" s="19">
        <v>1</v>
      </c>
      <c r="E307" s="19">
        <v>4</v>
      </c>
      <c r="F307" s="19">
        <v>2</v>
      </c>
      <c r="G307" s="19" t="s">
        <v>526</v>
      </c>
      <c r="K307" t="s">
        <v>63</v>
      </c>
      <c r="L307" s="19">
        <v>0.129</v>
      </c>
      <c r="M307" s="19">
        <v>4.17</v>
      </c>
      <c r="P307" s="19">
        <f t="shared" si="4"/>
        <v>5.4501111190694222E-2</v>
      </c>
    </row>
    <row r="308" spans="1:16" x14ac:dyDescent="0.3">
      <c r="A308" s="20" t="s">
        <v>504</v>
      </c>
      <c r="B308" s="19" t="s">
        <v>485</v>
      </c>
      <c r="C308" s="19" t="s">
        <v>510</v>
      </c>
      <c r="D308" s="19">
        <v>1</v>
      </c>
      <c r="E308" s="19">
        <v>6</v>
      </c>
      <c r="F308" s="19">
        <v>3</v>
      </c>
      <c r="G308" s="19" t="s">
        <v>526</v>
      </c>
      <c r="K308" t="s">
        <v>63</v>
      </c>
      <c r="L308" s="19">
        <v>0.106</v>
      </c>
      <c r="M308" s="19">
        <v>7.367</v>
      </c>
      <c r="P308" s="19">
        <f t="shared" si="4"/>
        <v>6.5011813638899782E-2</v>
      </c>
    </row>
    <row r="309" spans="1:16" x14ac:dyDescent="0.3">
      <c r="A309" s="20" t="s">
        <v>504</v>
      </c>
      <c r="B309" s="19" t="s">
        <v>485</v>
      </c>
      <c r="C309" s="19" t="s">
        <v>510</v>
      </c>
      <c r="D309" s="19">
        <v>1</v>
      </c>
      <c r="E309" s="19">
        <v>6</v>
      </c>
      <c r="F309" s="19">
        <v>3</v>
      </c>
      <c r="G309" s="19" t="s">
        <v>526</v>
      </c>
      <c r="K309" t="s">
        <v>63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 x14ac:dyDescent="0.3">
      <c r="A310" s="20" t="s">
        <v>504</v>
      </c>
      <c r="B310" s="19" t="s">
        <v>485</v>
      </c>
      <c r="C310" s="19" t="s">
        <v>510</v>
      </c>
      <c r="D310" s="19">
        <v>1</v>
      </c>
      <c r="E310" s="19">
        <v>6</v>
      </c>
      <c r="F310" s="19">
        <v>3</v>
      </c>
      <c r="G310" s="19" t="s">
        <v>526</v>
      </c>
      <c r="K310" t="s">
        <v>63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 x14ac:dyDescent="0.3">
      <c r="A311" s="20" t="s">
        <v>504</v>
      </c>
      <c r="B311" s="19" t="s">
        <v>485</v>
      </c>
      <c r="C311" s="19" t="s">
        <v>510</v>
      </c>
      <c r="D311" s="19">
        <v>1</v>
      </c>
      <c r="E311" s="19">
        <v>6</v>
      </c>
      <c r="F311" s="19">
        <v>3</v>
      </c>
      <c r="G311" s="19" t="s">
        <v>526</v>
      </c>
      <c r="K311" t="s">
        <v>63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 x14ac:dyDescent="0.3">
      <c r="A312" s="20" t="s">
        <v>504</v>
      </c>
      <c r="B312" s="19" t="s">
        <v>485</v>
      </c>
      <c r="C312" s="19" t="s">
        <v>510</v>
      </c>
      <c r="D312" s="19">
        <v>1</v>
      </c>
      <c r="E312" s="19">
        <v>6</v>
      </c>
      <c r="F312" s="19">
        <v>3</v>
      </c>
      <c r="G312" s="19" t="s">
        <v>526</v>
      </c>
      <c r="K312" t="s">
        <v>63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 x14ac:dyDescent="0.3">
      <c r="A313" s="20" t="s">
        <v>504</v>
      </c>
      <c r="B313" s="19" t="s">
        <v>485</v>
      </c>
      <c r="C313" s="19" t="s">
        <v>510</v>
      </c>
      <c r="D313" s="19">
        <v>1</v>
      </c>
      <c r="E313" s="19">
        <v>6</v>
      </c>
      <c r="F313" s="19">
        <v>3</v>
      </c>
      <c r="G313" s="19" t="s">
        <v>526</v>
      </c>
      <c r="K313" t="s">
        <v>63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 x14ac:dyDescent="0.3">
      <c r="A314" s="20" t="s">
        <v>504</v>
      </c>
      <c r="B314" s="19" t="s">
        <v>485</v>
      </c>
      <c r="C314" s="19" t="s">
        <v>510</v>
      </c>
      <c r="D314" s="19">
        <v>1</v>
      </c>
      <c r="E314" s="19">
        <v>6</v>
      </c>
      <c r="F314" s="19">
        <v>3</v>
      </c>
      <c r="G314" s="19" t="s">
        <v>526</v>
      </c>
      <c r="K314" t="s">
        <v>63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 x14ac:dyDescent="0.3">
      <c r="A315" s="20" t="s">
        <v>504</v>
      </c>
      <c r="B315" s="19" t="s">
        <v>485</v>
      </c>
      <c r="C315" s="19" t="s">
        <v>510</v>
      </c>
      <c r="D315" s="19">
        <v>1</v>
      </c>
      <c r="E315" s="19">
        <v>7</v>
      </c>
      <c r="F315" s="19">
        <v>4</v>
      </c>
      <c r="G315" s="19" t="s">
        <v>526</v>
      </c>
      <c r="K315" t="s">
        <v>63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 x14ac:dyDescent="0.3">
      <c r="A316" s="20" t="s">
        <v>504</v>
      </c>
      <c r="B316" s="19" t="s">
        <v>485</v>
      </c>
      <c r="C316" s="19" t="s">
        <v>510</v>
      </c>
      <c r="D316" s="19">
        <v>1</v>
      </c>
      <c r="E316" s="19">
        <v>7</v>
      </c>
      <c r="F316" s="19">
        <v>4</v>
      </c>
      <c r="G316" s="19" t="s">
        <v>526</v>
      </c>
      <c r="K316" t="s">
        <v>63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 x14ac:dyDescent="0.3">
      <c r="A317" s="20" t="s">
        <v>504</v>
      </c>
      <c r="B317" s="19" t="s">
        <v>485</v>
      </c>
      <c r="C317" s="19" t="s">
        <v>510</v>
      </c>
      <c r="D317" s="19">
        <v>1</v>
      </c>
      <c r="E317" s="19">
        <v>7</v>
      </c>
      <c r="F317" s="19">
        <v>4</v>
      </c>
      <c r="G317" s="19" t="s">
        <v>526</v>
      </c>
      <c r="K317" t="s">
        <v>63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 x14ac:dyDescent="0.3">
      <c r="A318" s="20" t="s">
        <v>504</v>
      </c>
      <c r="B318" s="19" t="s">
        <v>485</v>
      </c>
      <c r="C318" s="19" t="s">
        <v>510</v>
      </c>
      <c r="D318" s="19">
        <v>1</v>
      </c>
      <c r="E318" s="19">
        <v>7</v>
      </c>
      <c r="F318" s="19">
        <v>4</v>
      </c>
      <c r="G318" s="19" t="s">
        <v>526</v>
      </c>
      <c r="K318" t="s">
        <v>63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 x14ac:dyDescent="0.3">
      <c r="A319" s="20" t="s">
        <v>504</v>
      </c>
      <c r="B319" s="19" t="s">
        <v>485</v>
      </c>
      <c r="C319" s="19" t="s">
        <v>510</v>
      </c>
      <c r="D319" s="19">
        <v>1</v>
      </c>
      <c r="E319" s="19">
        <v>8</v>
      </c>
      <c r="F319" s="19">
        <v>5</v>
      </c>
      <c r="G319" s="19" t="s">
        <v>526</v>
      </c>
      <c r="K319" t="s">
        <v>63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 x14ac:dyDescent="0.3">
      <c r="A320" s="20" t="s">
        <v>504</v>
      </c>
      <c r="B320" s="19" t="s">
        <v>485</v>
      </c>
      <c r="C320" s="19" t="s">
        <v>510</v>
      </c>
      <c r="D320" s="19">
        <v>1</v>
      </c>
      <c r="E320" s="19">
        <v>8</v>
      </c>
      <c r="F320" s="19">
        <v>5</v>
      </c>
      <c r="G320" s="19" t="s">
        <v>526</v>
      </c>
      <c r="K320" t="s">
        <v>63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 x14ac:dyDescent="0.3">
      <c r="A321" s="20" t="s">
        <v>504</v>
      </c>
      <c r="B321" s="19" t="s">
        <v>485</v>
      </c>
      <c r="C321" s="19" t="s">
        <v>510</v>
      </c>
      <c r="D321" s="19">
        <v>1</v>
      </c>
      <c r="E321" s="19">
        <v>10</v>
      </c>
      <c r="F321" s="19">
        <v>6</v>
      </c>
      <c r="G321" s="19" t="s">
        <v>526</v>
      </c>
      <c r="K321" t="s">
        <v>63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 x14ac:dyDescent="0.3">
      <c r="A322" s="20" t="s">
        <v>516</v>
      </c>
      <c r="B322" s="19" t="s">
        <v>485</v>
      </c>
      <c r="C322" s="19" t="s">
        <v>517</v>
      </c>
      <c r="D322" s="19">
        <v>1</v>
      </c>
      <c r="E322" s="19">
        <v>2</v>
      </c>
      <c r="F322" s="19">
        <v>1</v>
      </c>
      <c r="G322" s="19" t="s">
        <v>526</v>
      </c>
      <c r="K322" t="s">
        <v>63</v>
      </c>
      <c r="L322" s="19">
        <v>0.105</v>
      </c>
      <c r="M322" s="19">
        <v>2.117</v>
      </c>
      <c r="P322" s="19">
        <f t="shared" si="4"/>
        <v>1.8331134228834187E-2</v>
      </c>
    </row>
    <row r="323" spans="1:16" x14ac:dyDescent="0.3">
      <c r="A323" s="20" t="s">
        <v>516</v>
      </c>
      <c r="B323" s="19" t="s">
        <v>485</v>
      </c>
      <c r="C323" s="19" t="s">
        <v>517</v>
      </c>
      <c r="D323" s="19">
        <v>1</v>
      </c>
      <c r="E323" s="19">
        <v>2</v>
      </c>
      <c r="F323" s="19">
        <v>1</v>
      </c>
      <c r="G323" s="19" t="s">
        <v>526</v>
      </c>
      <c r="K323" t="s">
        <v>63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 x14ac:dyDescent="0.3">
      <c r="A324" s="20" t="s">
        <v>516</v>
      </c>
      <c r="B324" s="19" t="s">
        <v>485</v>
      </c>
      <c r="C324" s="19" t="s">
        <v>517</v>
      </c>
      <c r="D324" s="19">
        <v>1</v>
      </c>
      <c r="E324" s="19">
        <v>2</v>
      </c>
      <c r="F324" s="19">
        <v>1</v>
      </c>
      <c r="G324" s="19" t="s">
        <v>526</v>
      </c>
      <c r="K324" t="s">
        <v>63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 x14ac:dyDescent="0.3">
      <c r="A325" s="20" t="s">
        <v>515</v>
      </c>
      <c r="B325" s="19" t="s">
        <v>485</v>
      </c>
      <c r="C325" s="19" t="s">
        <v>494</v>
      </c>
      <c r="D325" s="19">
        <v>1</v>
      </c>
      <c r="E325" s="19">
        <v>5</v>
      </c>
      <c r="F325" s="19">
        <v>2</v>
      </c>
      <c r="G325" s="19" t="s">
        <v>526</v>
      </c>
      <c r="K325" t="s">
        <v>63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 x14ac:dyDescent="0.3">
      <c r="A326" s="20" t="s">
        <v>515</v>
      </c>
      <c r="B326" s="19" t="s">
        <v>485</v>
      </c>
      <c r="C326" s="19" t="s">
        <v>494</v>
      </c>
      <c r="D326" s="19">
        <v>1</v>
      </c>
      <c r="E326" s="19">
        <v>5</v>
      </c>
      <c r="F326" s="19">
        <v>2</v>
      </c>
      <c r="G326" s="19" t="s">
        <v>526</v>
      </c>
      <c r="K326" t="s">
        <v>63</v>
      </c>
      <c r="L326" s="19">
        <v>5.5E-2</v>
      </c>
      <c r="M326" s="19">
        <v>2.66</v>
      </c>
      <c r="P326" s="19">
        <f t="shared" si="5"/>
        <v>6.3197063217775677E-3</v>
      </c>
    </row>
    <row r="327" spans="1:16" x14ac:dyDescent="0.3">
      <c r="A327" s="20" t="s">
        <v>515</v>
      </c>
      <c r="B327" s="19" t="s">
        <v>485</v>
      </c>
      <c r="C327" s="19" t="s">
        <v>494</v>
      </c>
      <c r="D327" s="19">
        <v>1</v>
      </c>
      <c r="E327" s="19">
        <v>6</v>
      </c>
      <c r="F327" s="19">
        <v>3</v>
      </c>
      <c r="G327" s="19" t="s">
        <v>526</v>
      </c>
      <c r="K327" t="s">
        <v>63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 x14ac:dyDescent="0.3">
      <c r="A328" s="20" t="s">
        <v>515</v>
      </c>
      <c r="B328" s="19" t="s">
        <v>485</v>
      </c>
      <c r="C328" s="19" t="s">
        <v>494</v>
      </c>
      <c r="D328" s="19">
        <v>1</v>
      </c>
      <c r="E328" s="19">
        <v>6</v>
      </c>
      <c r="F328" s="19">
        <v>3</v>
      </c>
      <c r="G328" s="19" t="s">
        <v>526</v>
      </c>
      <c r="K328" t="s">
        <v>63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 x14ac:dyDescent="0.3">
      <c r="A329" s="20" t="s">
        <v>515</v>
      </c>
      <c r="B329" s="19" t="s">
        <v>485</v>
      </c>
      <c r="C329" s="19" t="s">
        <v>494</v>
      </c>
      <c r="D329" s="19">
        <v>1</v>
      </c>
      <c r="E329" s="19">
        <v>6</v>
      </c>
      <c r="F329" s="19">
        <v>3</v>
      </c>
      <c r="G329" s="19" t="s">
        <v>526</v>
      </c>
      <c r="K329" t="s">
        <v>63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 x14ac:dyDescent="0.3">
      <c r="A330" s="20" t="s">
        <v>515</v>
      </c>
      <c r="B330" s="19" t="s">
        <v>485</v>
      </c>
      <c r="C330" s="19" t="s">
        <v>494</v>
      </c>
      <c r="D330" s="19">
        <v>1</v>
      </c>
      <c r="E330" s="19">
        <v>6</v>
      </c>
      <c r="F330" s="19">
        <v>3</v>
      </c>
      <c r="G330" s="19" t="s">
        <v>526</v>
      </c>
      <c r="K330" t="s">
        <v>63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 x14ac:dyDescent="0.3">
      <c r="A331" s="20" t="s">
        <v>515</v>
      </c>
      <c r="B331" s="19" t="s">
        <v>485</v>
      </c>
      <c r="C331" s="19" t="s">
        <v>494</v>
      </c>
      <c r="D331" s="19">
        <v>1</v>
      </c>
      <c r="E331" s="19">
        <v>6</v>
      </c>
      <c r="F331" s="19">
        <v>3</v>
      </c>
      <c r="G331" s="19" t="s">
        <v>526</v>
      </c>
      <c r="K331" t="s">
        <v>63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 x14ac:dyDescent="0.3">
      <c r="A332" s="20" t="s">
        <v>515</v>
      </c>
      <c r="B332" s="19" t="s">
        <v>485</v>
      </c>
      <c r="C332" s="19" t="s">
        <v>494</v>
      </c>
      <c r="D332" s="19">
        <v>1</v>
      </c>
      <c r="E332" s="19">
        <v>6</v>
      </c>
      <c r="F332" s="19">
        <v>3</v>
      </c>
      <c r="G332" s="19" t="s">
        <v>526</v>
      </c>
      <c r="K332" t="s">
        <v>63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 x14ac:dyDescent="0.3">
      <c r="A333" s="20" t="s">
        <v>515</v>
      </c>
      <c r="B333" s="19" t="s">
        <v>485</v>
      </c>
      <c r="C333" s="19" t="s">
        <v>494</v>
      </c>
      <c r="D333" s="19">
        <v>1</v>
      </c>
      <c r="E333" s="19">
        <v>6</v>
      </c>
      <c r="F333" s="19">
        <v>3</v>
      </c>
      <c r="G333" s="19" t="s">
        <v>526</v>
      </c>
      <c r="K333" t="s">
        <v>63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 x14ac:dyDescent="0.3">
      <c r="A334" s="20" t="s">
        <v>515</v>
      </c>
      <c r="B334" s="19" t="s">
        <v>485</v>
      </c>
      <c r="C334" s="19" t="s">
        <v>518</v>
      </c>
      <c r="D334" s="19">
        <v>1</v>
      </c>
      <c r="E334" s="19">
        <v>1</v>
      </c>
      <c r="F334" s="19">
        <v>1</v>
      </c>
      <c r="G334" s="19" t="s">
        <v>526</v>
      </c>
      <c r="K334" t="s">
        <v>63</v>
      </c>
      <c r="L334" s="19">
        <v>0.108</v>
      </c>
      <c r="M334" s="19">
        <v>1.593</v>
      </c>
      <c r="P334" s="19">
        <f t="shared" si="5"/>
        <v>1.4593288495343462E-2</v>
      </c>
    </row>
    <row r="335" spans="1:16" x14ac:dyDescent="0.3">
      <c r="A335" s="20" t="s">
        <v>515</v>
      </c>
      <c r="B335" s="19" t="s">
        <v>485</v>
      </c>
      <c r="C335" s="19" t="s">
        <v>518</v>
      </c>
      <c r="D335" s="19">
        <v>1</v>
      </c>
      <c r="E335" s="19">
        <v>1</v>
      </c>
      <c r="F335" s="19">
        <v>1</v>
      </c>
      <c r="G335" s="19" t="s">
        <v>526</v>
      </c>
      <c r="K335" t="s">
        <v>63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 x14ac:dyDescent="0.3">
      <c r="A336" s="20" t="s">
        <v>515</v>
      </c>
      <c r="B336" s="19" t="s">
        <v>485</v>
      </c>
      <c r="C336" s="19" t="s">
        <v>495</v>
      </c>
      <c r="D336" s="19">
        <v>1</v>
      </c>
      <c r="E336" s="19">
        <v>3</v>
      </c>
      <c r="F336" s="19">
        <v>2</v>
      </c>
      <c r="G336" s="19" t="s">
        <v>526</v>
      </c>
      <c r="K336" t="s">
        <v>63</v>
      </c>
      <c r="L336" s="19">
        <v>0.04</v>
      </c>
      <c r="M336" s="19">
        <v>1.802</v>
      </c>
      <c r="P336" s="19">
        <f t="shared" si="5"/>
        <v>2.2644599847075229E-3</v>
      </c>
    </row>
    <row r="337" spans="1:16" x14ac:dyDescent="0.3">
      <c r="A337" s="20" t="s">
        <v>515</v>
      </c>
      <c r="B337" s="19" t="s">
        <v>485</v>
      </c>
      <c r="C337" s="19" t="s">
        <v>495</v>
      </c>
      <c r="D337" s="19">
        <v>1</v>
      </c>
      <c r="E337" s="19">
        <v>3</v>
      </c>
      <c r="F337" s="19">
        <v>2</v>
      </c>
      <c r="G337" s="19" t="s">
        <v>526</v>
      </c>
      <c r="K337" t="s">
        <v>63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 x14ac:dyDescent="0.3">
      <c r="A338" s="20" t="s">
        <v>515</v>
      </c>
      <c r="B338" s="19" t="s">
        <v>485</v>
      </c>
      <c r="C338" s="19" t="s">
        <v>495</v>
      </c>
      <c r="D338" s="19">
        <v>1</v>
      </c>
      <c r="E338" s="19">
        <v>3</v>
      </c>
      <c r="F338" s="19">
        <v>2</v>
      </c>
      <c r="G338" s="19" t="s">
        <v>526</v>
      </c>
      <c r="K338" t="s">
        <v>63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 x14ac:dyDescent="0.3">
      <c r="A339" s="20" t="s">
        <v>515</v>
      </c>
      <c r="B339" s="19" t="s">
        <v>485</v>
      </c>
      <c r="C339" s="19" t="s">
        <v>495</v>
      </c>
      <c r="D339" s="19">
        <v>1</v>
      </c>
      <c r="E339" s="19">
        <v>3</v>
      </c>
      <c r="F339" s="19">
        <v>2</v>
      </c>
      <c r="G339" s="19" t="s">
        <v>526</v>
      </c>
      <c r="K339" t="s">
        <v>63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 x14ac:dyDescent="0.3">
      <c r="A340" s="20" t="s">
        <v>515</v>
      </c>
      <c r="B340" s="19" t="s">
        <v>485</v>
      </c>
      <c r="C340" s="19" t="s">
        <v>495</v>
      </c>
      <c r="D340" s="19">
        <v>1</v>
      </c>
      <c r="E340" s="19">
        <v>3</v>
      </c>
      <c r="F340" s="19">
        <v>2</v>
      </c>
      <c r="G340" s="19" t="s">
        <v>526</v>
      </c>
      <c r="K340" t="s">
        <v>63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 x14ac:dyDescent="0.3">
      <c r="A341" s="20" t="s">
        <v>515</v>
      </c>
      <c r="B341" s="19" t="s">
        <v>485</v>
      </c>
      <c r="C341" s="19" t="s">
        <v>495</v>
      </c>
      <c r="D341" s="19">
        <v>1</v>
      </c>
      <c r="E341" s="19">
        <v>7</v>
      </c>
      <c r="F341" s="19">
        <v>3</v>
      </c>
      <c r="G341" s="19" t="s">
        <v>526</v>
      </c>
      <c r="K341" t="s">
        <v>63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 x14ac:dyDescent="0.3">
      <c r="A342" s="20" t="s">
        <v>515</v>
      </c>
      <c r="B342" s="19" t="s">
        <v>485</v>
      </c>
      <c r="C342" s="19" t="s">
        <v>495</v>
      </c>
      <c r="D342" s="19">
        <v>1</v>
      </c>
      <c r="E342" s="19">
        <v>7</v>
      </c>
      <c r="F342" s="19">
        <v>3</v>
      </c>
      <c r="G342" s="19" t="s">
        <v>526</v>
      </c>
      <c r="K342" t="s">
        <v>63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 x14ac:dyDescent="0.3">
      <c r="A343" s="20" t="s">
        <v>515</v>
      </c>
      <c r="B343" s="19" t="s">
        <v>485</v>
      </c>
      <c r="C343" s="19" t="s">
        <v>495</v>
      </c>
      <c r="D343" s="19">
        <v>1</v>
      </c>
      <c r="E343" s="19">
        <v>7</v>
      </c>
      <c r="F343" s="19">
        <v>3</v>
      </c>
      <c r="G343" s="19" t="s">
        <v>526</v>
      </c>
      <c r="K343" t="s">
        <v>63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 x14ac:dyDescent="0.3">
      <c r="A344" s="20" t="s">
        <v>515</v>
      </c>
      <c r="B344" s="19" t="s">
        <v>485</v>
      </c>
      <c r="C344" s="19" t="s">
        <v>495</v>
      </c>
      <c r="D344" s="19">
        <v>1</v>
      </c>
      <c r="E344" s="19">
        <v>10</v>
      </c>
      <c r="F344" s="19">
        <v>4</v>
      </c>
      <c r="G344" s="19" t="s">
        <v>526</v>
      </c>
      <c r="K344" t="s">
        <v>63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 x14ac:dyDescent="0.3">
      <c r="A345" s="20" t="s">
        <v>515</v>
      </c>
      <c r="B345" s="19" t="s">
        <v>485</v>
      </c>
      <c r="C345" s="19" t="s">
        <v>519</v>
      </c>
      <c r="D345" s="19">
        <v>1</v>
      </c>
      <c r="E345" s="19">
        <v>4</v>
      </c>
      <c r="F345" s="19">
        <v>1</v>
      </c>
      <c r="G345" s="19" t="s">
        <v>526</v>
      </c>
      <c r="K345" t="s">
        <v>63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 x14ac:dyDescent="0.3">
      <c r="A346" s="20" t="s">
        <v>515</v>
      </c>
      <c r="B346" s="19" t="s">
        <v>485</v>
      </c>
      <c r="C346" s="19" t="s">
        <v>519</v>
      </c>
      <c r="D346" s="19">
        <v>1</v>
      </c>
      <c r="E346" s="19">
        <v>4</v>
      </c>
      <c r="F346" s="19">
        <v>1</v>
      </c>
      <c r="G346" s="19" t="s">
        <v>526</v>
      </c>
      <c r="K346" t="s">
        <v>63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 x14ac:dyDescent="0.3">
      <c r="A347" s="20" t="s">
        <v>515</v>
      </c>
      <c r="B347" s="19" t="s">
        <v>485</v>
      </c>
      <c r="C347" s="19" t="s">
        <v>496</v>
      </c>
      <c r="D347" s="19">
        <v>1</v>
      </c>
      <c r="E347" s="19">
        <v>4</v>
      </c>
      <c r="F347" s="19">
        <v>1</v>
      </c>
      <c r="G347" s="19" t="s">
        <v>526</v>
      </c>
      <c r="K347" t="s">
        <v>63</v>
      </c>
      <c r="L347" s="19">
        <v>7.8E-2</v>
      </c>
      <c r="M347" s="19">
        <v>1.956</v>
      </c>
      <c r="P347" s="19">
        <f t="shared" si="5"/>
        <v>9.3464769054713084E-3</v>
      </c>
    </row>
    <row r="348" spans="1:16" x14ac:dyDescent="0.3">
      <c r="A348" s="20" t="s">
        <v>515</v>
      </c>
      <c r="B348" s="19" t="s">
        <v>485</v>
      </c>
      <c r="C348" s="19" t="s">
        <v>496</v>
      </c>
      <c r="D348" s="19">
        <v>1</v>
      </c>
      <c r="E348" s="19">
        <v>4</v>
      </c>
      <c r="F348" s="19">
        <v>1</v>
      </c>
      <c r="G348" s="19" t="s">
        <v>526</v>
      </c>
      <c r="K348" t="s">
        <v>63</v>
      </c>
      <c r="L348" s="19">
        <v>0.05</v>
      </c>
      <c r="M348" s="19">
        <v>1.946</v>
      </c>
      <c r="P348" s="19">
        <f t="shared" si="5"/>
        <v>3.8209620649285862E-3</v>
      </c>
    </row>
    <row r="349" spans="1:16" x14ac:dyDescent="0.3">
      <c r="A349" s="20" t="s">
        <v>515</v>
      </c>
      <c r="B349" s="19" t="s">
        <v>485</v>
      </c>
      <c r="C349" s="19" t="s">
        <v>496</v>
      </c>
      <c r="D349" s="19">
        <v>1</v>
      </c>
      <c r="E349" s="19">
        <v>4</v>
      </c>
      <c r="F349" s="19">
        <v>1</v>
      </c>
      <c r="G349" s="19" t="s">
        <v>526</v>
      </c>
      <c r="K349" t="s">
        <v>63</v>
      </c>
      <c r="L349" s="19">
        <v>0.108</v>
      </c>
      <c r="M349" s="19">
        <v>2.129</v>
      </c>
      <c r="P349" s="19">
        <f t="shared" si="5"/>
        <v>1.9503522414680622E-2</v>
      </c>
    </row>
    <row r="350" spans="1:16" x14ac:dyDescent="0.3">
      <c r="A350" s="20" t="s">
        <v>515</v>
      </c>
      <c r="B350" s="19" t="s">
        <v>485</v>
      </c>
      <c r="C350" s="19" t="s">
        <v>496</v>
      </c>
      <c r="D350" s="19">
        <v>1</v>
      </c>
      <c r="E350" s="19">
        <v>4</v>
      </c>
      <c r="F350" s="19">
        <v>1</v>
      </c>
      <c r="G350" s="19" t="s">
        <v>526</v>
      </c>
      <c r="K350" t="s">
        <v>63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 x14ac:dyDescent="0.3">
      <c r="A351" s="20" t="s">
        <v>515</v>
      </c>
      <c r="B351" s="19" t="s">
        <v>485</v>
      </c>
      <c r="C351" s="19" t="s">
        <v>496</v>
      </c>
      <c r="D351" s="19">
        <v>1</v>
      </c>
      <c r="E351" s="19">
        <v>4</v>
      </c>
      <c r="F351" s="19">
        <v>1</v>
      </c>
      <c r="G351" s="19" t="s">
        <v>526</v>
      </c>
      <c r="K351" t="s">
        <v>63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 x14ac:dyDescent="0.3">
      <c r="A352" s="20" t="s">
        <v>515</v>
      </c>
      <c r="B352" s="19" t="s">
        <v>485</v>
      </c>
      <c r="C352" s="19" t="s">
        <v>496</v>
      </c>
      <c r="D352" s="19">
        <v>1</v>
      </c>
      <c r="E352" s="19">
        <v>4</v>
      </c>
      <c r="F352" s="19">
        <v>1</v>
      </c>
      <c r="G352" s="19" t="s">
        <v>526</v>
      </c>
      <c r="K352" t="s">
        <v>63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 x14ac:dyDescent="0.3">
      <c r="A353" s="20" t="s">
        <v>515</v>
      </c>
      <c r="B353" s="19" t="s">
        <v>485</v>
      </c>
      <c r="C353" s="19" t="s">
        <v>496</v>
      </c>
      <c r="D353" s="19">
        <v>1</v>
      </c>
      <c r="E353" s="19">
        <v>4</v>
      </c>
      <c r="F353" s="19">
        <v>1</v>
      </c>
      <c r="G353" s="19" t="s">
        <v>526</v>
      </c>
      <c r="K353" t="s">
        <v>63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 x14ac:dyDescent="0.3">
      <c r="A354" s="20" t="s">
        <v>515</v>
      </c>
      <c r="B354" s="19" t="s">
        <v>485</v>
      </c>
      <c r="C354" s="19" t="s">
        <v>496</v>
      </c>
      <c r="D354" s="19">
        <v>1</v>
      </c>
      <c r="E354" s="19">
        <v>8</v>
      </c>
      <c r="F354" s="19">
        <v>2</v>
      </c>
      <c r="G354" s="19" t="s">
        <v>526</v>
      </c>
      <c r="K354" t="s">
        <v>63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 x14ac:dyDescent="0.3">
      <c r="A355" s="20" t="s">
        <v>515</v>
      </c>
      <c r="B355" s="19" t="s">
        <v>485</v>
      </c>
      <c r="C355" s="19" t="s">
        <v>496</v>
      </c>
      <c r="D355" s="19">
        <v>1</v>
      </c>
      <c r="E355" s="19">
        <v>8</v>
      </c>
      <c r="F355" s="19">
        <v>2</v>
      </c>
      <c r="G355" s="19" t="s">
        <v>526</v>
      </c>
      <c r="K355" t="s">
        <v>63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 x14ac:dyDescent="0.3">
      <c r="A356" s="20" t="s">
        <v>515</v>
      </c>
      <c r="B356" s="19" t="s">
        <v>485</v>
      </c>
      <c r="C356" s="19" t="s">
        <v>496</v>
      </c>
      <c r="D356" s="19">
        <v>1</v>
      </c>
      <c r="E356" s="19">
        <v>8</v>
      </c>
      <c r="F356" s="19">
        <v>2</v>
      </c>
      <c r="G356" s="19" t="s">
        <v>526</v>
      </c>
      <c r="K356" t="s">
        <v>63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 x14ac:dyDescent="0.3">
      <c r="A357" s="20" t="s">
        <v>515</v>
      </c>
      <c r="B357" s="19" t="s">
        <v>485</v>
      </c>
      <c r="C357" s="19" t="s">
        <v>496</v>
      </c>
      <c r="D357" s="19">
        <v>1</v>
      </c>
      <c r="E357" s="19">
        <v>8</v>
      </c>
      <c r="F357" s="19">
        <v>2</v>
      </c>
      <c r="G357" s="19" t="s">
        <v>526</v>
      </c>
      <c r="K357" t="s">
        <v>63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 x14ac:dyDescent="0.3">
      <c r="A358" s="20" t="s">
        <v>515</v>
      </c>
      <c r="B358" s="19" t="s">
        <v>485</v>
      </c>
      <c r="C358" s="19" t="s">
        <v>496</v>
      </c>
      <c r="D358" s="19">
        <v>1</v>
      </c>
      <c r="E358" s="19">
        <v>8</v>
      </c>
      <c r="F358" s="19">
        <v>2</v>
      </c>
      <c r="G358" s="19" t="s">
        <v>526</v>
      </c>
      <c r="K358" t="s">
        <v>63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 x14ac:dyDescent="0.3">
      <c r="A359" s="20" t="s">
        <v>515</v>
      </c>
      <c r="B359" s="19" t="s">
        <v>485</v>
      </c>
      <c r="C359" s="19" t="s">
        <v>496</v>
      </c>
      <c r="D359" s="19">
        <v>1</v>
      </c>
      <c r="E359" s="19">
        <v>8</v>
      </c>
      <c r="F359" s="19">
        <v>2</v>
      </c>
      <c r="G359" s="19" t="s">
        <v>526</v>
      </c>
      <c r="K359" t="s">
        <v>63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 x14ac:dyDescent="0.3">
      <c r="A360" s="20" t="s">
        <v>515</v>
      </c>
      <c r="B360" s="19" t="s">
        <v>485</v>
      </c>
      <c r="C360" s="19" t="s">
        <v>496</v>
      </c>
      <c r="D360" s="19">
        <v>1</v>
      </c>
      <c r="E360" s="19">
        <v>8</v>
      </c>
      <c r="F360" s="19">
        <v>2</v>
      </c>
      <c r="G360" s="19" t="s">
        <v>526</v>
      </c>
      <c r="K360" t="s">
        <v>63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 x14ac:dyDescent="0.3">
      <c r="A361" s="20" t="s">
        <v>515</v>
      </c>
      <c r="B361" s="19" t="s">
        <v>485</v>
      </c>
      <c r="C361" s="19" t="s">
        <v>496</v>
      </c>
      <c r="D361" s="19">
        <v>1</v>
      </c>
      <c r="E361" s="19">
        <v>8</v>
      </c>
      <c r="F361" s="19">
        <v>2</v>
      </c>
      <c r="G361" s="19" t="s">
        <v>526</v>
      </c>
      <c r="K361" t="s">
        <v>63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 x14ac:dyDescent="0.3">
      <c r="A362" s="20" t="s">
        <v>515</v>
      </c>
      <c r="B362" s="19" t="s">
        <v>485</v>
      </c>
      <c r="C362" s="19" t="s">
        <v>496</v>
      </c>
      <c r="D362" s="19">
        <v>1</v>
      </c>
      <c r="E362" s="19">
        <v>8</v>
      </c>
      <c r="F362" s="19">
        <v>2</v>
      </c>
      <c r="G362" s="19" t="s">
        <v>526</v>
      </c>
      <c r="K362" t="s">
        <v>63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 x14ac:dyDescent="0.3">
      <c r="A363" s="20" t="s">
        <v>515</v>
      </c>
      <c r="B363" s="19" t="s">
        <v>485</v>
      </c>
      <c r="C363" s="19" t="s">
        <v>496</v>
      </c>
      <c r="D363" s="19">
        <v>1</v>
      </c>
      <c r="E363" s="19">
        <v>8</v>
      </c>
      <c r="F363" s="19">
        <v>2</v>
      </c>
      <c r="G363" s="19" t="s">
        <v>526</v>
      </c>
      <c r="K363" t="s">
        <v>63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 x14ac:dyDescent="0.3">
      <c r="A364" s="20" t="s">
        <v>515</v>
      </c>
      <c r="B364" s="19" t="s">
        <v>485</v>
      </c>
      <c r="C364" s="19" t="s">
        <v>496</v>
      </c>
      <c r="D364" s="19">
        <v>1</v>
      </c>
      <c r="E364" s="19">
        <v>8</v>
      </c>
      <c r="F364" s="19">
        <v>2</v>
      </c>
      <c r="G364" s="19" t="s">
        <v>526</v>
      </c>
      <c r="K364" t="s">
        <v>63</v>
      </c>
      <c r="L364" s="19">
        <v>6.2E-2</v>
      </c>
      <c r="M364" s="19">
        <v>2.14</v>
      </c>
      <c r="P364" s="19">
        <f t="shared" si="5"/>
        <v>6.4608109558135524E-3</v>
      </c>
    </row>
    <row r="365" spans="1:16" x14ac:dyDescent="0.3">
      <c r="A365" s="20" t="s">
        <v>515</v>
      </c>
      <c r="B365" s="19" t="s">
        <v>485</v>
      </c>
      <c r="C365" s="19" t="s">
        <v>496</v>
      </c>
      <c r="D365" s="19">
        <v>1</v>
      </c>
      <c r="E365" s="19">
        <v>9</v>
      </c>
      <c r="F365" s="19">
        <v>3</v>
      </c>
      <c r="G365" s="19" t="s">
        <v>526</v>
      </c>
      <c r="K365" t="s">
        <v>63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 x14ac:dyDescent="0.3">
      <c r="A366" s="20" t="s">
        <v>515</v>
      </c>
      <c r="B366" s="19" t="s">
        <v>485</v>
      </c>
      <c r="C366" s="19" t="s">
        <v>496</v>
      </c>
      <c r="D366" s="19">
        <v>1</v>
      </c>
      <c r="E366" s="19">
        <v>10</v>
      </c>
      <c r="F366" s="19">
        <v>4</v>
      </c>
      <c r="G366" s="19" t="s">
        <v>526</v>
      </c>
      <c r="K366" t="s">
        <v>63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 x14ac:dyDescent="0.3">
      <c r="A367" s="20" t="s">
        <v>515</v>
      </c>
      <c r="B367" s="19" t="s">
        <v>485</v>
      </c>
      <c r="C367" s="19" t="s">
        <v>520</v>
      </c>
      <c r="D367" s="19">
        <v>1</v>
      </c>
      <c r="E367" s="19">
        <v>9</v>
      </c>
      <c r="F367" s="19">
        <v>1</v>
      </c>
      <c r="G367" s="19" t="s">
        <v>526</v>
      </c>
      <c r="K367" t="s">
        <v>63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 x14ac:dyDescent="0.3">
      <c r="A368" s="20" t="s">
        <v>515</v>
      </c>
      <c r="B368" s="19" t="s">
        <v>485</v>
      </c>
      <c r="C368" s="19" t="s">
        <v>520</v>
      </c>
      <c r="D368" s="19">
        <v>1</v>
      </c>
      <c r="E368" s="19">
        <v>9</v>
      </c>
      <c r="F368" s="19">
        <v>1</v>
      </c>
      <c r="G368" s="19" t="s">
        <v>526</v>
      </c>
      <c r="K368" t="s">
        <v>63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 x14ac:dyDescent="0.3">
      <c r="A369" s="20" t="s">
        <v>515</v>
      </c>
      <c r="B369" s="19" t="s">
        <v>485</v>
      </c>
      <c r="C369" s="19" t="s">
        <v>522</v>
      </c>
      <c r="D369" s="19">
        <v>1</v>
      </c>
      <c r="E369" s="19">
        <v>1</v>
      </c>
      <c r="F369" s="19">
        <v>1</v>
      </c>
      <c r="G369" s="19" t="s">
        <v>526</v>
      </c>
      <c r="K369" t="s">
        <v>63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 x14ac:dyDescent="0.3">
      <c r="A370" s="20" t="s">
        <v>515</v>
      </c>
      <c r="B370" s="19" t="s">
        <v>485</v>
      </c>
      <c r="C370" s="19" t="s">
        <v>522</v>
      </c>
      <c r="D370" s="19">
        <v>1</v>
      </c>
      <c r="E370" s="19">
        <v>1</v>
      </c>
      <c r="F370" s="19">
        <v>1</v>
      </c>
      <c r="G370" s="19" t="s">
        <v>526</v>
      </c>
      <c r="K370" t="s">
        <v>63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 x14ac:dyDescent="0.3">
      <c r="A371" s="20" t="s">
        <v>515</v>
      </c>
      <c r="B371" s="19" t="s">
        <v>485</v>
      </c>
      <c r="C371" s="19" t="s">
        <v>521</v>
      </c>
      <c r="D371" s="19">
        <v>1</v>
      </c>
      <c r="E371" s="19">
        <v>1</v>
      </c>
      <c r="F371" s="19">
        <v>1</v>
      </c>
      <c r="G371" s="19" t="s">
        <v>526</v>
      </c>
      <c r="K371" t="s">
        <v>63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 x14ac:dyDescent="0.3">
      <c r="A372" s="20" t="s">
        <v>515</v>
      </c>
      <c r="B372" s="19" t="s">
        <v>485</v>
      </c>
      <c r="C372" s="19" t="s">
        <v>521</v>
      </c>
      <c r="D372" s="19">
        <v>1</v>
      </c>
      <c r="E372" s="19">
        <v>1</v>
      </c>
      <c r="F372" s="19">
        <v>1</v>
      </c>
      <c r="G372" s="19" t="s">
        <v>526</v>
      </c>
      <c r="K372" t="s">
        <v>63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 x14ac:dyDescent="0.3">
      <c r="A373" s="20" t="s">
        <v>515</v>
      </c>
      <c r="B373" s="19" t="s">
        <v>485</v>
      </c>
      <c r="C373" s="19" t="s">
        <v>521</v>
      </c>
      <c r="D373" s="19">
        <v>1</v>
      </c>
      <c r="E373" s="19">
        <v>1</v>
      </c>
      <c r="F373" s="19">
        <v>1</v>
      </c>
      <c r="G373" s="19" t="s">
        <v>526</v>
      </c>
      <c r="K373" t="s">
        <v>63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 x14ac:dyDescent="0.3">
      <c r="A374" s="20" t="s">
        <v>515</v>
      </c>
      <c r="B374" s="19" t="s">
        <v>485</v>
      </c>
      <c r="C374" s="19" t="s">
        <v>521</v>
      </c>
      <c r="D374" s="19">
        <v>1</v>
      </c>
      <c r="E374" s="19">
        <v>1</v>
      </c>
      <c r="F374" s="19">
        <v>1</v>
      </c>
      <c r="G374" s="19" t="s">
        <v>526</v>
      </c>
      <c r="K374" t="s">
        <v>63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 x14ac:dyDescent="0.3">
      <c r="A375" s="20" t="s">
        <v>515</v>
      </c>
      <c r="B375" s="19" t="s">
        <v>485</v>
      </c>
      <c r="C375" s="19" t="s">
        <v>521</v>
      </c>
      <c r="D375" s="19">
        <v>1</v>
      </c>
      <c r="E375" s="19">
        <v>1</v>
      </c>
      <c r="F375" s="19">
        <v>1</v>
      </c>
      <c r="G375" s="19" t="s">
        <v>526</v>
      </c>
      <c r="K375" t="s">
        <v>63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 x14ac:dyDescent="0.3">
      <c r="A376" s="20" t="s">
        <v>515</v>
      </c>
      <c r="B376" s="19" t="s">
        <v>485</v>
      </c>
      <c r="C376" s="19" t="s">
        <v>521</v>
      </c>
      <c r="D376" s="19">
        <v>1</v>
      </c>
      <c r="E376" s="19">
        <v>1</v>
      </c>
      <c r="F376" s="19">
        <v>1</v>
      </c>
      <c r="G376" s="19" t="s">
        <v>526</v>
      </c>
      <c r="K376" t="s">
        <v>63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 x14ac:dyDescent="0.3">
      <c r="A377" s="20" t="s">
        <v>515</v>
      </c>
      <c r="B377" s="19" t="s">
        <v>485</v>
      </c>
      <c r="C377" s="19" t="s">
        <v>521</v>
      </c>
      <c r="D377" s="19">
        <v>1</v>
      </c>
      <c r="E377" s="19">
        <v>1</v>
      </c>
      <c r="F377" s="19">
        <v>1</v>
      </c>
      <c r="G377" s="19" t="s">
        <v>526</v>
      </c>
      <c r="K377" t="s">
        <v>63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 x14ac:dyDescent="0.3">
      <c r="A378" s="20" t="s">
        <v>515</v>
      </c>
      <c r="B378" s="19" t="s">
        <v>485</v>
      </c>
      <c r="C378" s="19" t="s">
        <v>521</v>
      </c>
      <c r="D378" s="19">
        <v>1</v>
      </c>
      <c r="E378" s="19">
        <v>1</v>
      </c>
      <c r="F378" s="19">
        <v>1</v>
      </c>
      <c r="G378" s="19" t="s">
        <v>526</v>
      </c>
      <c r="K378" t="s">
        <v>63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 x14ac:dyDescent="0.3">
      <c r="A379" s="20" t="s">
        <v>515</v>
      </c>
      <c r="B379" s="19" t="s">
        <v>485</v>
      </c>
      <c r="C379" s="19" t="s">
        <v>521</v>
      </c>
      <c r="D379" s="19">
        <v>1</v>
      </c>
      <c r="E379" s="19">
        <v>1</v>
      </c>
      <c r="F379" s="19">
        <v>1</v>
      </c>
      <c r="G379" s="19" t="s">
        <v>526</v>
      </c>
      <c r="K379" t="s">
        <v>63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 x14ac:dyDescent="0.3">
      <c r="A380" s="20" t="s">
        <v>515</v>
      </c>
      <c r="B380" s="19" t="s">
        <v>485</v>
      </c>
      <c r="C380" s="19" t="s">
        <v>521</v>
      </c>
      <c r="D380" s="19">
        <v>1</v>
      </c>
      <c r="E380" s="19">
        <v>1</v>
      </c>
      <c r="F380" s="19">
        <v>1</v>
      </c>
      <c r="G380" s="19" t="s">
        <v>526</v>
      </c>
      <c r="K380" t="s">
        <v>63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 x14ac:dyDescent="0.3">
      <c r="A381" s="20" t="s">
        <v>515</v>
      </c>
      <c r="B381" s="19" t="s">
        <v>485</v>
      </c>
      <c r="C381" s="19" t="s">
        <v>521</v>
      </c>
      <c r="D381" s="19">
        <v>1</v>
      </c>
      <c r="E381" s="19">
        <v>1</v>
      </c>
      <c r="F381" s="19">
        <v>1</v>
      </c>
      <c r="G381" s="19" t="s">
        <v>526</v>
      </c>
      <c r="K381" t="s">
        <v>63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 x14ac:dyDescent="0.3">
      <c r="A382" s="20" t="s">
        <v>515</v>
      </c>
      <c r="B382" s="19" t="s">
        <v>485</v>
      </c>
      <c r="C382" s="19" t="s">
        <v>521</v>
      </c>
      <c r="D382" s="19">
        <v>1</v>
      </c>
      <c r="E382" s="19">
        <v>1</v>
      </c>
      <c r="F382" s="19">
        <v>1</v>
      </c>
      <c r="G382" s="19" t="s">
        <v>526</v>
      </c>
      <c r="K382" t="s">
        <v>63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 x14ac:dyDescent="0.3">
      <c r="A383" s="20" t="s">
        <v>515</v>
      </c>
      <c r="B383" s="19" t="s">
        <v>485</v>
      </c>
      <c r="C383" s="19" t="s">
        <v>521</v>
      </c>
      <c r="D383" s="19">
        <v>1</v>
      </c>
      <c r="E383" s="19">
        <v>2</v>
      </c>
      <c r="F383" s="19">
        <v>2</v>
      </c>
      <c r="G383" s="19" t="s">
        <v>526</v>
      </c>
      <c r="K383" t="s">
        <v>63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 x14ac:dyDescent="0.3">
      <c r="A384" s="20" t="s">
        <v>515</v>
      </c>
      <c r="B384" s="19" t="s">
        <v>485</v>
      </c>
      <c r="C384" s="19" t="s">
        <v>521</v>
      </c>
      <c r="D384" s="19">
        <v>1</v>
      </c>
      <c r="E384" s="19">
        <v>2</v>
      </c>
      <c r="F384" s="19">
        <v>2</v>
      </c>
      <c r="G384" s="19" t="s">
        <v>526</v>
      </c>
      <c r="K384" t="s">
        <v>63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 x14ac:dyDescent="0.3">
      <c r="A385" s="20" t="s">
        <v>515</v>
      </c>
      <c r="B385" s="19" t="s">
        <v>485</v>
      </c>
      <c r="C385" s="19" t="s">
        <v>521</v>
      </c>
      <c r="D385" s="19">
        <v>1</v>
      </c>
      <c r="E385" s="19">
        <v>2</v>
      </c>
      <c r="F385" s="19">
        <v>2</v>
      </c>
      <c r="G385" s="19" t="s">
        <v>526</v>
      </c>
      <c r="K385" t="s">
        <v>63</v>
      </c>
      <c r="L385" s="19">
        <v>2.4E-2</v>
      </c>
      <c r="M385" s="19">
        <v>1.302</v>
      </c>
      <c r="P385" s="19">
        <f t="shared" si="5"/>
        <v>5.8901092343624311E-4</v>
      </c>
    </row>
    <row r="386" spans="1:16" x14ac:dyDescent="0.3">
      <c r="A386" s="20" t="s">
        <v>515</v>
      </c>
      <c r="B386" s="19" t="s">
        <v>485</v>
      </c>
      <c r="C386" s="19" t="s">
        <v>521</v>
      </c>
      <c r="D386" s="19">
        <v>1</v>
      </c>
      <c r="E386" s="19">
        <v>2</v>
      </c>
      <c r="F386" s="19">
        <v>2</v>
      </c>
      <c r="G386" s="19" t="s">
        <v>526</v>
      </c>
      <c r="K386" t="s">
        <v>63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 x14ac:dyDescent="0.3">
      <c r="A387" s="20" t="s">
        <v>515</v>
      </c>
      <c r="B387" s="19" t="s">
        <v>485</v>
      </c>
      <c r="C387" s="19" t="s">
        <v>521</v>
      </c>
      <c r="D387" s="19">
        <v>1</v>
      </c>
      <c r="E387" s="19">
        <v>2</v>
      </c>
      <c r="F387" s="19">
        <v>2</v>
      </c>
      <c r="G387" s="19" t="s">
        <v>526</v>
      </c>
      <c r="K387" t="s">
        <v>63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 x14ac:dyDescent="0.3">
      <c r="A388" s="20" t="s">
        <v>515</v>
      </c>
      <c r="B388" s="19" t="s">
        <v>485</v>
      </c>
      <c r="C388" s="19" t="s">
        <v>521</v>
      </c>
      <c r="D388" s="19">
        <v>1</v>
      </c>
      <c r="E388" s="19">
        <v>2</v>
      </c>
      <c r="F388" s="19">
        <v>2</v>
      </c>
      <c r="G388" s="19" t="s">
        <v>526</v>
      </c>
      <c r="K388" t="s">
        <v>63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 x14ac:dyDescent="0.3">
      <c r="A389" s="20" t="s">
        <v>515</v>
      </c>
      <c r="B389" s="19" t="s">
        <v>485</v>
      </c>
      <c r="C389" s="19" t="s">
        <v>521</v>
      </c>
      <c r="D389" s="19">
        <v>1</v>
      </c>
      <c r="E389" s="19">
        <v>2</v>
      </c>
      <c r="F389" s="19">
        <v>2</v>
      </c>
      <c r="G389" s="19" t="s">
        <v>526</v>
      </c>
      <c r="K389" t="s">
        <v>63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 x14ac:dyDescent="0.3">
      <c r="A390" s="20" t="s">
        <v>515</v>
      </c>
      <c r="B390" s="19" t="s">
        <v>485</v>
      </c>
      <c r="C390" s="19" t="s">
        <v>521</v>
      </c>
      <c r="D390" s="19">
        <v>1</v>
      </c>
      <c r="E390" s="19">
        <v>2</v>
      </c>
      <c r="F390" s="19">
        <v>2</v>
      </c>
      <c r="G390" s="19" t="s">
        <v>526</v>
      </c>
      <c r="K390" t="s">
        <v>63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 x14ac:dyDescent="0.3">
      <c r="A391" s="20" t="s">
        <v>515</v>
      </c>
      <c r="B391" s="19" t="s">
        <v>485</v>
      </c>
      <c r="C391" s="19" t="s">
        <v>521</v>
      </c>
      <c r="D391" s="19">
        <v>1</v>
      </c>
      <c r="E391" s="19">
        <v>2</v>
      </c>
      <c r="F391" s="19">
        <v>2</v>
      </c>
      <c r="G391" s="19" t="s">
        <v>526</v>
      </c>
      <c r="K391" t="s">
        <v>63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 x14ac:dyDescent="0.3">
      <c r="A392" s="20" t="s">
        <v>515</v>
      </c>
      <c r="B392" s="19" t="s">
        <v>485</v>
      </c>
      <c r="C392" s="19" t="s">
        <v>521</v>
      </c>
      <c r="D392" s="19">
        <v>1</v>
      </c>
      <c r="E392" s="19">
        <v>2</v>
      </c>
      <c r="F392" s="19">
        <v>2</v>
      </c>
      <c r="G392" s="19" t="s">
        <v>526</v>
      </c>
      <c r="K392" t="s">
        <v>63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 x14ac:dyDescent="0.3">
      <c r="A393" s="20" t="s">
        <v>515</v>
      </c>
      <c r="B393" s="19" t="s">
        <v>485</v>
      </c>
      <c r="C393" s="19" t="s">
        <v>521</v>
      </c>
      <c r="D393" s="19">
        <v>1</v>
      </c>
      <c r="E393" s="19">
        <v>2</v>
      </c>
      <c r="F393" s="19">
        <v>2</v>
      </c>
      <c r="G393" s="19" t="s">
        <v>526</v>
      </c>
      <c r="K393" t="s">
        <v>63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 x14ac:dyDescent="0.3">
      <c r="A394" s="20" t="s">
        <v>515</v>
      </c>
      <c r="B394" s="19" t="s">
        <v>485</v>
      </c>
      <c r="C394" s="19" t="s">
        <v>521</v>
      </c>
      <c r="D394" s="19">
        <v>1</v>
      </c>
      <c r="E394" s="19">
        <v>4</v>
      </c>
      <c r="F394" s="19">
        <v>3</v>
      </c>
      <c r="G394" s="19" t="s">
        <v>526</v>
      </c>
      <c r="K394" t="s">
        <v>63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 x14ac:dyDescent="0.3">
      <c r="A395" s="20" t="s">
        <v>515</v>
      </c>
      <c r="B395" s="19" t="s">
        <v>485</v>
      </c>
      <c r="C395" s="19" t="s">
        <v>521</v>
      </c>
      <c r="D395" s="19">
        <v>1</v>
      </c>
      <c r="E395" s="19">
        <v>4</v>
      </c>
      <c r="F395" s="19">
        <v>3</v>
      </c>
      <c r="G395" s="19" t="s">
        <v>526</v>
      </c>
      <c r="K395" t="s">
        <v>63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 x14ac:dyDescent="0.3">
      <c r="A396" s="20" t="s">
        <v>515</v>
      </c>
      <c r="B396" s="19" t="s">
        <v>485</v>
      </c>
      <c r="C396" s="19" t="s">
        <v>521</v>
      </c>
      <c r="D396" s="19">
        <v>1</v>
      </c>
      <c r="E396" s="19">
        <v>7</v>
      </c>
      <c r="F396" s="19">
        <v>4</v>
      </c>
      <c r="G396" s="19" t="s">
        <v>526</v>
      </c>
      <c r="K396" t="s">
        <v>63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 x14ac:dyDescent="0.3">
      <c r="A397" s="20" t="s">
        <v>515</v>
      </c>
      <c r="B397" s="19" t="s">
        <v>485</v>
      </c>
      <c r="C397" s="19" t="s">
        <v>521</v>
      </c>
      <c r="D397" s="19">
        <v>1</v>
      </c>
      <c r="E397" s="19">
        <v>7</v>
      </c>
      <c r="F397" s="19">
        <v>4</v>
      </c>
      <c r="G397" s="19" t="s">
        <v>526</v>
      </c>
      <c r="K397" t="s">
        <v>63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 x14ac:dyDescent="0.3">
      <c r="A398" s="20" t="s">
        <v>515</v>
      </c>
      <c r="B398" s="19" t="s">
        <v>485</v>
      </c>
      <c r="C398" s="19" t="s">
        <v>521</v>
      </c>
      <c r="D398" s="19">
        <v>1</v>
      </c>
      <c r="E398" s="19">
        <v>7</v>
      </c>
      <c r="F398" s="19">
        <v>4</v>
      </c>
      <c r="G398" s="19" t="s">
        <v>526</v>
      </c>
      <c r="K398" t="s">
        <v>63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 x14ac:dyDescent="0.3">
      <c r="A399" s="20" t="s">
        <v>515</v>
      </c>
      <c r="B399" s="19" t="s">
        <v>485</v>
      </c>
      <c r="C399" s="19" t="s">
        <v>521</v>
      </c>
      <c r="D399" s="19">
        <v>1</v>
      </c>
      <c r="E399" s="19">
        <v>7</v>
      </c>
      <c r="F399" s="19">
        <v>4</v>
      </c>
      <c r="G399" s="19" t="s">
        <v>526</v>
      </c>
      <c r="K399" t="s">
        <v>63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 x14ac:dyDescent="0.3">
      <c r="A400" s="20" t="s">
        <v>515</v>
      </c>
      <c r="B400" s="19" t="s">
        <v>485</v>
      </c>
      <c r="C400" s="19" t="s">
        <v>521</v>
      </c>
      <c r="D400" s="19">
        <v>1</v>
      </c>
      <c r="E400" s="19">
        <v>7</v>
      </c>
      <c r="F400" s="19">
        <v>4</v>
      </c>
      <c r="G400" s="19" t="s">
        <v>526</v>
      </c>
      <c r="K400" t="s">
        <v>63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 x14ac:dyDescent="0.3">
      <c r="A401" s="20" t="s">
        <v>515</v>
      </c>
      <c r="B401" s="19" t="s">
        <v>485</v>
      </c>
      <c r="C401" s="19" t="s">
        <v>521</v>
      </c>
      <c r="D401" s="19">
        <v>1</v>
      </c>
      <c r="E401" s="19">
        <v>7</v>
      </c>
      <c r="F401" s="19">
        <v>4</v>
      </c>
      <c r="G401" s="19" t="s">
        <v>526</v>
      </c>
      <c r="K401" t="s">
        <v>63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 x14ac:dyDescent="0.3">
      <c r="A402" s="20" t="s">
        <v>515</v>
      </c>
      <c r="B402" s="19" t="s">
        <v>485</v>
      </c>
      <c r="C402" s="19" t="s">
        <v>521</v>
      </c>
      <c r="D402" s="19">
        <v>1</v>
      </c>
      <c r="E402" s="19">
        <v>7</v>
      </c>
      <c r="F402" s="19">
        <v>4</v>
      </c>
      <c r="G402" s="19" t="s">
        <v>526</v>
      </c>
      <c r="K402" t="s">
        <v>63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 x14ac:dyDescent="0.3">
      <c r="A403" s="20" t="s">
        <v>515</v>
      </c>
      <c r="B403" s="19" t="s">
        <v>485</v>
      </c>
      <c r="C403" s="19" t="s">
        <v>521</v>
      </c>
      <c r="D403" s="19">
        <v>1</v>
      </c>
      <c r="E403" s="19">
        <v>7</v>
      </c>
      <c r="F403" s="19">
        <v>4</v>
      </c>
      <c r="G403" s="19" t="s">
        <v>526</v>
      </c>
      <c r="K403" t="s">
        <v>63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 x14ac:dyDescent="0.3">
      <c r="A404" s="20" t="s">
        <v>515</v>
      </c>
      <c r="B404" s="19" t="s">
        <v>485</v>
      </c>
      <c r="C404" s="19" t="s">
        <v>521</v>
      </c>
      <c r="D404" s="19">
        <v>1</v>
      </c>
      <c r="E404" s="19">
        <v>7</v>
      </c>
      <c r="F404" s="19">
        <v>4</v>
      </c>
      <c r="G404" s="19" t="s">
        <v>526</v>
      </c>
      <c r="K404" t="s">
        <v>63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 x14ac:dyDescent="0.3">
      <c r="A405" s="20" t="s">
        <v>515</v>
      </c>
      <c r="B405" s="19" t="s">
        <v>485</v>
      </c>
      <c r="C405" s="19" t="s">
        <v>521</v>
      </c>
      <c r="D405" s="19">
        <v>1</v>
      </c>
      <c r="E405" s="19">
        <v>7</v>
      </c>
      <c r="F405" s="19">
        <v>4</v>
      </c>
      <c r="G405" s="19" t="s">
        <v>526</v>
      </c>
      <c r="K405" t="s">
        <v>63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 x14ac:dyDescent="0.3">
      <c r="A406" s="20" t="s">
        <v>515</v>
      </c>
      <c r="B406" s="19" t="s">
        <v>485</v>
      </c>
      <c r="C406" s="19" t="s">
        <v>521</v>
      </c>
      <c r="D406" s="19">
        <v>1</v>
      </c>
      <c r="E406" s="19">
        <v>7</v>
      </c>
      <c r="F406" s="19">
        <v>4</v>
      </c>
      <c r="G406" s="19" t="s">
        <v>526</v>
      </c>
      <c r="K406" t="s">
        <v>63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 x14ac:dyDescent="0.3">
      <c r="A407" s="20" t="s">
        <v>515</v>
      </c>
      <c r="B407" s="19" t="s">
        <v>485</v>
      </c>
      <c r="C407" s="19" t="s">
        <v>521</v>
      </c>
      <c r="D407" s="19">
        <v>1</v>
      </c>
      <c r="E407" s="19">
        <v>7</v>
      </c>
      <c r="F407" s="19">
        <v>4</v>
      </c>
      <c r="G407" s="19" t="s">
        <v>526</v>
      </c>
      <c r="K407" t="s">
        <v>63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 x14ac:dyDescent="0.3">
      <c r="A408" s="20" t="s">
        <v>515</v>
      </c>
      <c r="B408" s="19" t="s">
        <v>485</v>
      </c>
      <c r="C408" s="19" t="s">
        <v>521</v>
      </c>
      <c r="D408" s="19">
        <v>1</v>
      </c>
      <c r="E408" s="19">
        <v>9</v>
      </c>
      <c r="F408" s="19">
        <v>5</v>
      </c>
      <c r="G408" s="19" t="s">
        <v>526</v>
      </c>
      <c r="K408" t="s">
        <v>63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 x14ac:dyDescent="0.3">
      <c r="A409" s="20" t="s">
        <v>515</v>
      </c>
      <c r="B409" s="19" t="s">
        <v>485</v>
      </c>
      <c r="C409" s="19" t="s">
        <v>521</v>
      </c>
      <c r="D409" s="19">
        <v>1</v>
      </c>
      <c r="E409" s="19">
        <v>9</v>
      </c>
      <c r="F409" s="19">
        <v>5</v>
      </c>
      <c r="G409" s="19" t="s">
        <v>526</v>
      </c>
      <c r="K409" t="s">
        <v>63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 x14ac:dyDescent="0.3">
      <c r="A410" s="20" t="s">
        <v>515</v>
      </c>
      <c r="B410" s="19" t="s">
        <v>485</v>
      </c>
      <c r="C410" s="19" t="s">
        <v>521</v>
      </c>
      <c r="D410" s="19">
        <v>1</v>
      </c>
      <c r="E410" s="19">
        <v>9</v>
      </c>
      <c r="F410" s="19">
        <v>5</v>
      </c>
      <c r="G410" s="19" t="s">
        <v>526</v>
      </c>
      <c r="K410" t="s">
        <v>63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 x14ac:dyDescent="0.3">
      <c r="A411" s="20" t="s">
        <v>515</v>
      </c>
      <c r="B411" s="19" t="s">
        <v>485</v>
      </c>
      <c r="C411" s="19" t="s">
        <v>521</v>
      </c>
      <c r="D411" s="19">
        <v>1</v>
      </c>
      <c r="E411" s="19">
        <v>9</v>
      </c>
      <c r="F411" s="19">
        <v>5</v>
      </c>
      <c r="G411" s="19" t="s">
        <v>526</v>
      </c>
      <c r="K411" t="s">
        <v>63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 x14ac:dyDescent="0.3">
      <c r="A412" s="20" t="s">
        <v>515</v>
      </c>
      <c r="B412" s="19" t="s">
        <v>485</v>
      </c>
      <c r="C412" s="19" t="s">
        <v>521</v>
      </c>
      <c r="D412" s="19">
        <v>1</v>
      </c>
      <c r="E412" s="19">
        <v>9</v>
      </c>
      <c r="F412" s="19">
        <v>5</v>
      </c>
      <c r="G412" s="19" t="s">
        <v>526</v>
      </c>
      <c r="K412" t="s">
        <v>63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 x14ac:dyDescent="0.3">
      <c r="A413" s="20" t="s">
        <v>515</v>
      </c>
      <c r="B413" s="19" t="s">
        <v>485</v>
      </c>
      <c r="C413" s="19" t="s">
        <v>521</v>
      </c>
      <c r="D413" s="19">
        <v>1</v>
      </c>
      <c r="E413" s="19">
        <v>9</v>
      </c>
      <c r="F413" s="19">
        <v>5</v>
      </c>
      <c r="G413" s="19" t="s">
        <v>526</v>
      </c>
      <c r="K413" t="s">
        <v>63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 x14ac:dyDescent="0.3">
      <c r="A414" s="20" t="s">
        <v>515</v>
      </c>
      <c r="B414" s="19" t="s">
        <v>485</v>
      </c>
      <c r="C414" s="19" t="s">
        <v>521</v>
      </c>
      <c r="D414" s="19">
        <v>1</v>
      </c>
      <c r="E414" s="19">
        <v>9</v>
      </c>
      <c r="F414" s="19">
        <v>5</v>
      </c>
      <c r="G414" s="19" t="s">
        <v>526</v>
      </c>
      <c r="K414" t="s">
        <v>63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 x14ac:dyDescent="0.3">
      <c r="A415" s="20" t="s">
        <v>515</v>
      </c>
      <c r="B415" s="19" t="s">
        <v>485</v>
      </c>
      <c r="C415" s="19" t="s">
        <v>521</v>
      </c>
      <c r="D415" s="19">
        <v>1</v>
      </c>
      <c r="E415" s="19">
        <v>9</v>
      </c>
      <c r="F415" s="19">
        <v>5</v>
      </c>
      <c r="G415" s="19" t="s">
        <v>526</v>
      </c>
      <c r="K415" t="s">
        <v>63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 x14ac:dyDescent="0.3">
      <c r="A416" s="20" t="s">
        <v>515</v>
      </c>
      <c r="B416" s="19" t="s">
        <v>485</v>
      </c>
      <c r="C416" s="19" t="s">
        <v>521</v>
      </c>
      <c r="D416" s="19">
        <v>1</v>
      </c>
      <c r="E416" s="19">
        <v>9</v>
      </c>
      <c r="F416" s="19">
        <v>5</v>
      </c>
      <c r="G416" s="19" t="s">
        <v>526</v>
      </c>
      <c r="K416" t="s">
        <v>63</v>
      </c>
      <c r="L416" s="19">
        <v>4.7E-2</v>
      </c>
      <c r="M416" s="19">
        <v>5.69</v>
      </c>
      <c r="P416" s="19">
        <f t="shared" si="6"/>
        <v>9.8718344493568411E-3</v>
      </c>
    </row>
    <row r="417" spans="1:16" x14ac:dyDescent="0.3">
      <c r="A417" s="20" t="s">
        <v>515</v>
      </c>
      <c r="B417" s="19" t="s">
        <v>485</v>
      </c>
      <c r="C417" s="19" t="s">
        <v>521</v>
      </c>
      <c r="D417" s="19">
        <v>1</v>
      </c>
      <c r="E417" s="19">
        <v>9</v>
      </c>
      <c r="F417" s="19">
        <v>5</v>
      </c>
      <c r="G417" s="19" t="s">
        <v>526</v>
      </c>
      <c r="K417" t="s">
        <v>63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 x14ac:dyDescent="0.3">
      <c r="A418" s="20" t="s">
        <v>515</v>
      </c>
      <c r="B418" s="19" t="s">
        <v>485</v>
      </c>
      <c r="C418" s="19" t="s">
        <v>521</v>
      </c>
      <c r="D418" s="19">
        <v>1</v>
      </c>
      <c r="E418" s="19">
        <v>9</v>
      </c>
      <c r="F418" s="19">
        <v>5</v>
      </c>
      <c r="G418" s="19" t="s">
        <v>526</v>
      </c>
      <c r="K418" t="s">
        <v>63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 x14ac:dyDescent="0.3">
      <c r="A419" s="20" t="s">
        <v>515</v>
      </c>
      <c r="B419" s="19" t="s">
        <v>485</v>
      </c>
      <c r="C419" s="19" t="s">
        <v>521</v>
      </c>
      <c r="D419" s="19">
        <v>1</v>
      </c>
      <c r="E419" s="19">
        <v>9</v>
      </c>
      <c r="F419" s="19">
        <v>5</v>
      </c>
      <c r="G419" s="19" t="s">
        <v>526</v>
      </c>
      <c r="K419" t="s">
        <v>63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 x14ac:dyDescent="0.3">
      <c r="A420" s="20" t="s">
        <v>515</v>
      </c>
      <c r="B420" s="19" t="s">
        <v>485</v>
      </c>
      <c r="C420" s="19" t="s">
        <v>521</v>
      </c>
      <c r="D420" s="19">
        <v>1</v>
      </c>
      <c r="E420" s="19">
        <v>9</v>
      </c>
      <c r="F420" s="19">
        <v>5</v>
      </c>
      <c r="G420" s="19" t="s">
        <v>526</v>
      </c>
      <c r="K420" t="s">
        <v>63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 x14ac:dyDescent="0.3">
      <c r="A421" s="20" t="s">
        <v>515</v>
      </c>
      <c r="B421" s="19" t="s">
        <v>485</v>
      </c>
      <c r="C421" s="19" t="s">
        <v>521</v>
      </c>
      <c r="D421" s="19">
        <v>1</v>
      </c>
      <c r="E421" s="19">
        <v>9</v>
      </c>
      <c r="F421" s="19">
        <v>5</v>
      </c>
      <c r="G421" s="19" t="s">
        <v>526</v>
      </c>
      <c r="K421" t="s">
        <v>63</v>
      </c>
      <c r="L421" s="19">
        <v>2.7E-2</v>
      </c>
      <c r="M421" s="19">
        <v>1.5129999999999999</v>
      </c>
      <c r="P421" s="19">
        <f t="shared" ref="P421:P484" si="7">(L421/2)^2*PI()*M421</f>
        <v>8.6627611006962716E-4</v>
      </c>
    </row>
    <row r="422" spans="1:16" x14ac:dyDescent="0.3">
      <c r="A422" s="20" t="s">
        <v>515</v>
      </c>
      <c r="B422" s="19" t="s">
        <v>485</v>
      </c>
      <c r="C422" s="19" t="s">
        <v>521</v>
      </c>
      <c r="D422" s="19">
        <v>1</v>
      </c>
      <c r="E422" s="19">
        <v>9</v>
      </c>
      <c r="F422" s="19">
        <v>5</v>
      </c>
      <c r="G422" s="19" t="s">
        <v>526</v>
      </c>
      <c r="K422" t="s">
        <v>63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 x14ac:dyDescent="0.3">
      <c r="A423" s="20" t="s">
        <v>515</v>
      </c>
      <c r="B423" s="19" t="s">
        <v>485</v>
      </c>
      <c r="C423" s="19" t="s">
        <v>521</v>
      </c>
      <c r="D423" s="19">
        <v>1</v>
      </c>
      <c r="E423" s="19">
        <v>9</v>
      </c>
      <c r="F423" s="19">
        <v>5</v>
      </c>
      <c r="G423" s="19" t="s">
        <v>526</v>
      </c>
      <c r="K423" t="s">
        <v>63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 x14ac:dyDescent="0.3">
      <c r="A424" s="20" t="s">
        <v>515</v>
      </c>
      <c r="B424" s="19" t="s">
        <v>485</v>
      </c>
      <c r="C424" s="19" t="s">
        <v>521</v>
      </c>
      <c r="D424" s="19">
        <v>1</v>
      </c>
      <c r="E424" s="19">
        <v>12</v>
      </c>
      <c r="F424" s="19">
        <v>6</v>
      </c>
      <c r="G424" s="19" t="s">
        <v>526</v>
      </c>
      <c r="K424" t="s">
        <v>63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 x14ac:dyDescent="0.3">
      <c r="A425" s="20" t="s">
        <v>515</v>
      </c>
      <c r="B425" s="19" t="s">
        <v>485</v>
      </c>
      <c r="C425" s="19" t="s">
        <v>521</v>
      </c>
      <c r="D425" s="19">
        <v>1</v>
      </c>
      <c r="E425" s="19">
        <v>12</v>
      </c>
      <c r="F425" s="19">
        <v>6</v>
      </c>
      <c r="G425" s="19" t="s">
        <v>526</v>
      </c>
      <c r="K425" t="s">
        <v>63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 x14ac:dyDescent="0.3">
      <c r="A426" s="20" t="s">
        <v>515</v>
      </c>
      <c r="B426" s="19" t="s">
        <v>485</v>
      </c>
      <c r="C426" s="19" t="s">
        <v>521</v>
      </c>
      <c r="D426" s="19">
        <v>1</v>
      </c>
      <c r="E426" s="19">
        <v>12</v>
      </c>
      <c r="F426" s="19">
        <v>6</v>
      </c>
      <c r="G426" s="19" t="s">
        <v>526</v>
      </c>
      <c r="K426" t="s">
        <v>63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 x14ac:dyDescent="0.3">
      <c r="A427" s="20" t="s">
        <v>515</v>
      </c>
      <c r="B427" s="19" t="s">
        <v>485</v>
      </c>
      <c r="C427" s="19" t="s">
        <v>521</v>
      </c>
      <c r="D427" s="19">
        <v>1</v>
      </c>
      <c r="E427" s="19">
        <v>12</v>
      </c>
      <c r="F427" s="19">
        <v>6</v>
      </c>
      <c r="G427" s="19" t="s">
        <v>526</v>
      </c>
      <c r="K427" t="s">
        <v>63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 x14ac:dyDescent="0.3">
      <c r="A428" s="20" t="s">
        <v>515</v>
      </c>
      <c r="B428" s="19" t="s">
        <v>485</v>
      </c>
      <c r="C428" s="19" t="s">
        <v>521</v>
      </c>
      <c r="D428" s="19">
        <v>1</v>
      </c>
      <c r="E428" s="19">
        <v>12</v>
      </c>
      <c r="F428" s="19">
        <v>6</v>
      </c>
      <c r="G428" s="19" t="s">
        <v>526</v>
      </c>
      <c r="K428" t="s">
        <v>63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 x14ac:dyDescent="0.3">
      <c r="A429" s="20" t="s">
        <v>515</v>
      </c>
      <c r="B429" s="19" t="s">
        <v>485</v>
      </c>
      <c r="C429" s="19" t="s">
        <v>521</v>
      </c>
      <c r="D429" s="19">
        <v>1</v>
      </c>
      <c r="E429" s="19">
        <v>12</v>
      </c>
      <c r="F429" s="19">
        <v>6</v>
      </c>
      <c r="G429" s="19" t="s">
        <v>526</v>
      </c>
      <c r="K429" t="s">
        <v>63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 x14ac:dyDescent="0.3">
      <c r="A430" s="20" t="s">
        <v>515</v>
      </c>
      <c r="B430" s="19" t="s">
        <v>485</v>
      </c>
      <c r="C430" s="19" t="s">
        <v>521</v>
      </c>
      <c r="D430" s="19">
        <v>1</v>
      </c>
      <c r="E430" s="19">
        <v>12</v>
      </c>
      <c r="F430" s="19">
        <v>6</v>
      </c>
      <c r="G430" s="19" t="s">
        <v>526</v>
      </c>
      <c r="K430" t="s">
        <v>63</v>
      </c>
      <c r="L430" s="19">
        <v>0.123</v>
      </c>
      <c r="M430" s="19">
        <v>3.43</v>
      </c>
      <c r="P430" s="19">
        <f t="shared" si="7"/>
        <v>4.0756250632157182E-2</v>
      </c>
    </row>
    <row r="431" spans="1:16" x14ac:dyDescent="0.3">
      <c r="A431" s="20" t="s">
        <v>515</v>
      </c>
      <c r="B431" s="19" t="s">
        <v>485</v>
      </c>
      <c r="C431" s="19" t="s">
        <v>521</v>
      </c>
      <c r="D431" s="19">
        <v>1</v>
      </c>
      <c r="E431" s="19">
        <v>12</v>
      </c>
      <c r="F431" s="19">
        <v>6</v>
      </c>
      <c r="G431" s="19" t="s">
        <v>526</v>
      </c>
      <c r="K431" t="s">
        <v>63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 x14ac:dyDescent="0.3">
      <c r="A432" s="20" t="s">
        <v>515</v>
      </c>
      <c r="B432" s="19" t="s">
        <v>485</v>
      </c>
      <c r="C432" s="19" t="s">
        <v>524</v>
      </c>
      <c r="D432" s="19">
        <v>1</v>
      </c>
      <c r="E432" s="19">
        <v>3</v>
      </c>
      <c r="F432" s="19">
        <v>1</v>
      </c>
      <c r="G432" s="19" t="s">
        <v>526</v>
      </c>
      <c r="K432" t="s">
        <v>63</v>
      </c>
      <c r="L432" s="19">
        <v>5.5E-2</v>
      </c>
      <c r="M432" s="19">
        <v>2.544</v>
      </c>
      <c r="P432" s="19">
        <f t="shared" si="7"/>
        <v>6.0441101062414029E-3</v>
      </c>
    </row>
    <row r="433" spans="1:16" x14ac:dyDescent="0.3">
      <c r="A433" s="20" t="s">
        <v>515</v>
      </c>
      <c r="B433" s="19" t="s">
        <v>485</v>
      </c>
      <c r="C433" s="19" t="s">
        <v>524</v>
      </c>
      <c r="D433" s="19">
        <v>1</v>
      </c>
      <c r="E433" s="19">
        <v>3</v>
      </c>
      <c r="F433" s="19">
        <v>1</v>
      </c>
      <c r="G433" s="19" t="s">
        <v>526</v>
      </c>
      <c r="K433" t="s">
        <v>63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 x14ac:dyDescent="0.3">
      <c r="A434" s="20" t="s">
        <v>515</v>
      </c>
      <c r="B434" s="19" t="s">
        <v>485</v>
      </c>
      <c r="C434" s="19" t="s">
        <v>523</v>
      </c>
      <c r="D434" s="19">
        <v>1</v>
      </c>
      <c r="E434" s="19">
        <v>3</v>
      </c>
      <c r="F434" s="19">
        <v>1</v>
      </c>
      <c r="G434" s="19" t="s">
        <v>526</v>
      </c>
      <c r="K434" t="s">
        <v>63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 x14ac:dyDescent="0.3">
      <c r="A435" s="20" t="s">
        <v>515</v>
      </c>
      <c r="B435" s="19" t="s">
        <v>485</v>
      </c>
      <c r="C435" s="19" t="s">
        <v>523</v>
      </c>
      <c r="D435" s="19">
        <v>1</v>
      </c>
      <c r="E435" s="19">
        <v>3</v>
      </c>
      <c r="F435" s="19">
        <v>1</v>
      </c>
      <c r="G435" s="19" t="s">
        <v>526</v>
      </c>
      <c r="K435" t="s">
        <v>63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 x14ac:dyDescent="0.3">
      <c r="A436" s="20" t="s">
        <v>515</v>
      </c>
      <c r="B436" s="19" t="s">
        <v>485</v>
      </c>
      <c r="C436" s="19" t="s">
        <v>523</v>
      </c>
      <c r="D436" s="19">
        <v>1</v>
      </c>
      <c r="E436" s="19">
        <v>3</v>
      </c>
      <c r="F436" s="19">
        <v>1</v>
      </c>
      <c r="G436" s="19" t="s">
        <v>526</v>
      </c>
      <c r="K436" t="s">
        <v>63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 x14ac:dyDescent="0.3">
      <c r="A437" s="20" t="s">
        <v>515</v>
      </c>
      <c r="B437" s="19" t="s">
        <v>485</v>
      </c>
      <c r="C437" s="19" t="s">
        <v>523</v>
      </c>
      <c r="D437" s="19">
        <v>1</v>
      </c>
      <c r="E437" s="19">
        <v>3</v>
      </c>
      <c r="F437" s="19">
        <v>1</v>
      </c>
      <c r="G437" s="19" t="s">
        <v>526</v>
      </c>
      <c r="K437" t="s">
        <v>63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 x14ac:dyDescent="0.3">
      <c r="A438" s="20" t="s">
        <v>515</v>
      </c>
      <c r="B438" s="19" t="s">
        <v>485</v>
      </c>
      <c r="C438" s="19" t="s">
        <v>523</v>
      </c>
      <c r="D438" s="19">
        <v>1</v>
      </c>
      <c r="E438" s="19">
        <v>3</v>
      </c>
      <c r="F438" s="19">
        <v>1</v>
      </c>
      <c r="G438" s="19" t="s">
        <v>526</v>
      </c>
      <c r="K438" t="s">
        <v>63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 x14ac:dyDescent="0.3">
      <c r="A439" s="20" t="s">
        <v>515</v>
      </c>
      <c r="B439" s="19" t="s">
        <v>485</v>
      </c>
      <c r="C439" s="19" t="s">
        <v>523</v>
      </c>
      <c r="D439" s="19">
        <v>1</v>
      </c>
      <c r="E439" s="19">
        <v>3</v>
      </c>
      <c r="F439" s="19">
        <v>1</v>
      </c>
      <c r="G439" s="19" t="s">
        <v>526</v>
      </c>
      <c r="K439" t="s">
        <v>63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 x14ac:dyDescent="0.3">
      <c r="A440" s="20" t="s">
        <v>515</v>
      </c>
      <c r="B440" s="19" t="s">
        <v>485</v>
      </c>
      <c r="C440" s="19" t="s">
        <v>523</v>
      </c>
      <c r="D440" s="19">
        <v>1</v>
      </c>
      <c r="E440" s="19">
        <v>3</v>
      </c>
      <c r="F440" s="19">
        <v>1</v>
      </c>
      <c r="G440" s="19" t="s">
        <v>526</v>
      </c>
      <c r="K440" t="s">
        <v>63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 x14ac:dyDescent="0.3">
      <c r="A441" s="20" t="s">
        <v>515</v>
      </c>
      <c r="B441" s="19" t="s">
        <v>485</v>
      </c>
      <c r="C441" s="19" t="s">
        <v>523</v>
      </c>
      <c r="D441" s="19">
        <v>1</v>
      </c>
      <c r="E441" s="19">
        <v>3</v>
      </c>
      <c r="F441" s="19">
        <v>1</v>
      </c>
      <c r="G441" s="19" t="s">
        <v>526</v>
      </c>
      <c r="K441" t="s">
        <v>63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 x14ac:dyDescent="0.3">
      <c r="A442" s="20" t="s">
        <v>515</v>
      </c>
      <c r="B442" s="19" t="s">
        <v>485</v>
      </c>
      <c r="C442" s="19" t="s">
        <v>523</v>
      </c>
      <c r="D442" s="19">
        <v>1</v>
      </c>
      <c r="E442" s="19">
        <v>3</v>
      </c>
      <c r="F442" s="19">
        <v>1</v>
      </c>
      <c r="G442" s="19" t="s">
        <v>526</v>
      </c>
      <c r="K442" t="s">
        <v>63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 x14ac:dyDescent="0.3">
      <c r="A443" s="20" t="s">
        <v>515</v>
      </c>
      <c r="B443" s="19" t="s">
        <v>485</v>
      </c>
      <c r="C443" s="19" t="s">
        <v>523</v>
      </c>
      <c r="D443" s="19">
        <v>1</v>
      </c>
      <c r="E443" s="19">
        <v>3</v>
      </c>
      <c r="F443" s="19">
        <v>1</v>
      </c>
      <c r="G443" s="19" t="s">
        <v>526</v>
      </c>
      <c r="K443" t="s">
        <v>63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 x14ac:dyDescent="0.3">
      <c r="A444" s="20" t="s">
        <v>515</v>
      </c>
      <c r="B444" s="19" t="s">
        <v>485</v>
      </c>
      <c r="C444" s="19" t="s">
        <v>523</v>
      </c>
      <c r="D444" s="19">
        <v>1</v>
      </c>
      <c r="E444" s="19">
        <v>8</v>
      </c>
      <c r="F444" s="19">
        <v>2</v>
      </c>
      <c r="G444" s="19" t="s">
        <v>526</v>
      </c>
      <c r="K444" t="s">
        <v>63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 x14ac:dyDescent="0.3">
      <c r="A445" s="20" t="s">
        <v>515</v>
      </c>
      <c r="B445" s="19" t="s">
        <v>485</v>
      </c>
      <c r="C445" s="19" t="s">
        <v>523</v>
      </c>
      <c r="D445" s="19">
        <v>1</v>
      </c>
      <c r="E445" s="19">
        <v>8</v>
      </c>
      <c r="F445" s="19">
        <v>2</v>
      </c>
      <c r="G445" s="19" t="s">
        <v>526</v>
      </c>
      <c r="K445" t="s">
        <v>63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 x14ac:dyDescent="0.3">
      <c r="A446" s="20" t="s">
        <v>515</v>
      </c>
      <c r="B446" s="19" t="s">
        <v>485</v>
      </c>
      <c r="C446" s="19" t="s">
        <v>523</v>
      </c>
      <c r="D446" s="19">
        <v>1</v>
      </c>
      <c r="E446" s="19">
        <v>8</v>
      </c>
      <c r="F446" s="19">
        <v>2</v>
      </c>
      <c r="G446" s="19" t="s">
        <v>526</v>
      </c>
      <c r="K446" t="s">
        <v>63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 x14ac:dyDescent="0.3">
      <c r="A447" s="20" t="s">
        <v>515</v>
      </c>
      <c r="B447" s="19" t="s">
        <v>485</v>
      </c>
      <c r="C447" s="19" t="s">
        <v>523</v>
      </c>
      <c r="D447" s="19">
        <v>1</v>
      </c>
      <c r="E447" s="19">
        <v>8</v>
      </c>
      <c r="F447" s="19">
        <v>2</v>
      </c>
      <c r="G447" s="19" t="s">
        <v>526</v>
      </c>
      <c r="K447" t="s">
        <v>63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 x14ac:dyDescent="0.3">
      <c r="A448" s="20" t="s">
        <v>515</v>
      </c>
      <c r="B448" s="19" t="s">
        <v>485</v>
      </c>
      <c r="C448" s="19" t="s">
        <v>523</v>
      </c>
      <c r="D448" s="19">
        <v>1</v>
      </c>
      <c r="E448" s="19">
        <v>8</v>
      </c>
      <c r="F448" s="19">
        <v>2</v>
      </c>
      <c r="G448" s="19" t="s">
        <v>526</v>
      </c>
      <c r="K448" t="s">
        <v>63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 x14ac:dyDescent="0.3">
      <c r="A449" s="20" t="s">
        <v>515</v>
      </c>
      <c r="B449" s="19" t="s">
        <v>485</v>
      </c>
      <c r="C449" s="19" t="s">
        <v>523</v>
      </c>
      <c r="D449" s="19">
        <v>1</v>
      </c>
      <c r="E449" s="19">
        <v>8</v>
      </c>
      <c r="F449" s="19">
        <v>2</v>
      </c>
      <c r="G449" s="19" t="s">
        <v>526</v>
      </c>
      <c r="K449" t="s">
        <v>63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 x14ac:dyDescent="0.3">
      <c r="A450" s="20" t="s">
        <v>515</v>
      </c>
      <c r="B450" s="19" t="s">
        <v>485</v>
      </c>
      <c r="C450" s="19" t="s">
        <v>523</v>
      </c>
      <c r="D450" s="19">
        <v>1</v>
      </c>
      <c r="E450" s="19">
        <v>8</v>
      </c>
      <c r="F450" s="19">
        <v>2</v>
      </c>
      <c r="G450" s="19" t="s">
        <v>526</v>
      </c>
      <c r="K450" t="s">
        <v>63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 x14ac:dyDescent="0.3">
      <c r="A451" s="20" t="s">
        <v>515</v>
      </c>
      <c r="B451" s="19" t="s">
        <v>485</v>
      </c>
      <c r="C451" s="19" t="s">
        <v>523</v>
      </c>
      <c r="D451" s="19">
        <v>1</v>
      </c>
      <c r="E451" s="19">
        <v>8</v>
      </c>
      <c r="F451" s="19">
        <v>2</v>
      </c>
      <c r="G451" s="19" t="s">
        <v>526</v>
      </c>
      <c r="K451" t="s">
        <v>63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 x14ac:dyDescent="0.3">
      <c r="A452" s="20" t="s">
        <v>515</v>
      </c>
      <c r="B452" s="19" t="s">
        <v>485</v>
      </c>
      <c r="C452" s="19" t="s">
        <v>523</v>
      </c>
      <c r="D452" s="19">
        <v>1</v>
      </c>
      <c r="E452" s="19">
        <v>8</v>
      </c>
      <c r="F452" s="19">
        <v>2</v>
      </c>
      <c r="G452" s="19" t="s">
        <v>526</v>
      </c>
      <c r="K452" t="s">
        <v>63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 x14ac:dyDescent="0.3">
      <c r="A453" s="20" t="s">
        <v>515</v>
      </c>
      <c r="B453" s="19" t="s">
        <v>485</v>
      </c>
      <c r="C453" s="19" t="s">
        <v>523</v>
      </c>
      <c r="D453" s="19">
        <v>1</v>
      </c>
      <c r="E453" s="19">
        <v>8</v>
      </c>
      <c r="F453" s="19">
        <v>2</v>
      </c>
      <c r="G453" s="19" t="s">
        <v>526</v>
      </c>
      <c r="K453" t="s">
        <v>63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 x14ac:dyDescent="0.3">
      <c r="A454" s="20" t="s">
        <v>515</v>
      </c>
      <c r="B454" s="19" t="s">
        <v>485</v>
      </c>
      <c r="C454" s="19" t="s">
        <v>523</v>
      </c>
      <c r="D454" s="19">
        <v>1</v>
      </c>
      <c r="E454" s="19">
        <v>8</v>
      </c>
      <c r="F454" s="19">
        <v>2</v>
      </c>
      <c r="G454" s="19" t="s">
        <v>526</v>
      </c>
      <c r="K454" t="s">
        <v>63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 x14ac:dyDescent="0.3">
      <c r="A455" s="20" t="s">
        <v>515</v>
      </c>
      <c r="B455" s="19" t="s">
        <v>485</v>
      </c>
      <c r="C455" s="19" t="s">
        <v>523</v>
      </c>
      <c r="D455" s="19">
        <v>1</v>
      </c>
      <c r="E455" s="19">
        <v>8</v>
      </c>
      <c r="F455" s="19">
        <v>2</v>
      </c>
      <c r="G455" s="19" t="s">
        <v>526</v>
      </c>
      <c r="K455" t="s">
        <v>63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 x14ac:dyDescent="0.3">
      <c r="A456" s="20" t="s">
        <v>515</v>
      </c>
      <c r="B456" s="19" t="s">
        <v>485</v>
      </c>
      <c r="C456" s="19" t="s">
        <v>523</v>
      </c>
      <c r="D456" s="19">
        <v>1</v>
      </c>
      <c r="E456" s="19">
        <v>8</v>
      </c>
      <c r="F456" s="19">
        <v>2</v>
      </c>
      <c r="G456" s="19" t="s">
        <v>526</v>
      </c>
      <c r="K456" t="s">
        <v>63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 x14ac:dyDescent="0.3">
      <c r="A457" s="20" t="s">
        <v>515</v>
      </c>
      <c r="B457" s="19" t="s">
        <v>485</v>
      </c>
      <c r="C457" s="19" t="s">
        <v>523</v>
      </c>
      <c r="D457" s="19">
        <v>1</v>
      </c>
      <c r="E457" s="19">
        <v>8</v>
      </c>
      <c r="F457" s="19">
        <v>2</v>
      </c>
      <c r="G457" s="19" t="s">
        <v>526</v>
      </c>
      <c r="K457" t="s">
        <v>63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 x14ac:dyDescent="0.3">
      <c r="A458" s="20" t="s">
        <v>515</v>
      </c>
      <c r="B458" s="19" t="s">
        <v>485</v>
      </c>
      <c r="C458" s="19" t="s">
        <v>523</v>
      </c>
      <c r="D458" s="19">
        <v>1</v>
      </c>
      <c r="E458" s="19">
        <v>8</v>
      </c>
      <c r="F458" s="19">
        <v>2</v>
      </c>
      <c r="G458" s="19" t="s">
        <v>526</v>
      </c>
      <c r="K458" t="s">
        <v>63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 x14ac:dyDescent="0.3">
      <c r="A459" s="20" t="s">
        <v>515</v>
      </c>
      <c r="B459" s="19" t="s">
        <v>485</v>
      </c>
      <c r="C459" s="19" t="s">
        <v>523</v>
      </c>
      <c r="D459" s="19">
        <v>1</v>
      </c>
      <c r="E459" s="19">
        <v>11</v>
      </c>
      <c r="F459" s="19">
        <v>3</v>
      </c>
      <c r="G459" s="19" t="s">
        <v>526</v>
      </c>
      <c r="K459" t="s">
        <v>63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 x14ac:dyDescent="0.3">
      <c r="A460" s="20" t="s">
        <v>515</v>
      </c>
      <c r="B460" s="19" t="s">
        <v>485</v>
      </c>
      <c r="C460" s="19" t="s">
        <v>523</v>
      </c>
      <c r="D460" s="19">
        <v>1</v>
      </c>
      <c r="E460" s="19">
        <v>11</v>
      </c>
      <c r="F460" s="19">
        <v>3</v>
      </c>
      <c r="G460" s="19" t="s">
        <v>526</v>
      </c>
      <c r="K460" t="s">
        <v>63</v>
      </c>
      <c r="L460" s="19">
        <v>5.5E-2</v>
      </c>
      <c r="M460" s="19">
        <v>2.319</v>
      </c>
      <c r="P460" s="19">
        <f t="shared" si="7"/>
        <v>5.5095484812790144E-3</v>
      </c>
    </row>
    <row r="461" spans="1:16" x14ac:dyDescent="0.3">
      <c r="A461" s="20" t="s">
        <v>515</v>
      </c>
      <c r="B461" s="19" t="s">
        <v>485</v>
      </c>
      <c r="C461" s="19" t="s">
        <v>523</v>
      </c>
      <c r="D461" s="19">
        <v>1</v>
      </c>
      <c r="E461" s="19">
        <v>11</v>
      </c>
      <c r="F461" s="19">
        <v>3</v>
      </c>
      <c r="G461" s="19" t="s">
        <v>526</v>
      </c>
      <c r="K461" t="s">
        <v>63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 x14ac:dyDescent="0.3">
      <c r="A462" s="20" t="s">
        <v>515</v>
      </c>
      <c r="B462" s="19" t="s">
        <v>485</v>
      </c>
      <c r="C462" s="19" t="s">
        <v>523</v>
      </c>
      <c r="D462" s="19">
        <v>1</v>
      </c>
      <c r="E462" s="19">
        <v>11</v>
      </c>
      <c r="F462" s="19">
        <v>3</v>
      </c>
      <c r="G462" s="19" t="s">
        <v>526</v>
      </c>
      <c r="K462" t="s">
        <v>63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 x14ac:dyDescent="0.3">
      <c r="A463" s="20" t="s">
        <v>515</v>
      </c>
      <c r="B463" s="19" t="s">
        <v>485</v>
      </c>
      <c r="C463" s="19" t="s">
        <v>523</v>
      </c>
      <c r="D463" s="19">
        <v>1</v>
      </c>
      <c r="E463" s="19">
        <v>11</v>
      </c>
      <c r="F463" s="19">
        <v>3</v>
      </c>
      <c r="G463" s="19" t="s">
        <v>526</v>
      </c>
      <c r="K463" t="s">
        <v>63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 x14ac:dyDescent="0.3">
      <c r="A464" s="20" t="s">
        <v>515</v>
      </c>
      <c r="B464" s="19" t="s">
        <v>485</v>
      </c>
      <c r="C464" s="19" t="s">
        <v>523</v>
      </c>
      <c r="D464" s="19">
        <v>1</v>
      </c>
      <c r="E464" s="19">
        <v>11</v>
      </c>
      <c r="F464" s="19">
        <v>3</v>
      </c>
      <c r="G464" s="19" t="s">
        <v>526</v>
      </c>
      <c r="K464" t="s">
        <v>63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 x14ac:dyDescent="0.3">
      <c r="A465" s="20" t="s">
        <v>515</v>
      </c>
      <c r="B465" s="19" t="s">
        <v>485</v>
      </c>
      <c r="C465" s="19" t="s">
        <v>523</v>
      </c>
      <c r="D465" s="19">
        <v>1</v>
      </c>
      <c r="E465" s="19">
        <v>11</v>
      </c>
      <c r="F465" s="19">
        <v>3</v>
      </c>
      <c r="G465" s="19" t="s">
        <v>526</v>
      </c>
      <c r="K465" t="s">
        <v>63</v>
      </c>
      <c r="L465" s="19">
        <v>4.7E-2</v>
      </c>
      <c r="M465" s="19">
        <v>2.262</v>
      </c>
      <c r="P465" s="19">
        <f t="shared" si="7"/>
        <v>3.924444556141507E-3</v>
      </c>
    </row>
    <row r="466" spans="1:16" x14ac:dyDescent="0.3">
      <c r="A466" s="20" t="s">
        <v>515</v>
      </c>
      <c r="B466" s="19" t="s">
        <v>485</v>
      </c>
      <c r="C466" s="19" t="s">
        <v>523</v>
      </c>
      <c r="D466" s="19">
        <v>1</v>
      </c>
      <c r="E466" s="19">
        <v>11</v>
      </c>
      <c r="F466" s="19">
        <v>3</v>
      </c>
      <c r="G466" s="19" t="s">
        <v>526</v>
      </c>
      <c r="K466" t="s">
        <v>63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 x14ac:dyDescent="0.3">
      <c r="A467" s="20" t="s">
        <v>515</v>
      </c>
      <c r="B467" s="19" t="s">
        <v>485</v>
      </c>
      <c r="C467" s="19" t="s">
        <v>523</v>
      </c>
      <c r="D467" s="19">
        <v>1</v>
      </c>
      <c r="E467" s="19">
        <v>11</v>
      </c>
      <c r="F467" s="19">
        <v>3</v>
      </c>
      <c r="G467" s="19" t="s">
        <v>526</v>
      </c>
      <c r="K467" t="s">
        <v>63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 x14ac:dyDescent="0.3">
      <c r="A468" s="20" t="s">
        <v>515</v>
      </c>
      <c r="B468" s="19" t="s">
        <v>485</v>
      </c>
      <c r="C468" s="19" t="s">
        <v>523</v>
      </c>
      <c r="D468" s="19">
        <v>1</v>
      </c>
      <c r="E468" s="19">
        <v>11</v>
      </c>
      <c r="F468" s="19">
        <v>3</v>
      </c>
      <c r="G468" s="19" t="s">
        <v>526</v>
      </c>
      <c r="K468" t="s">
        <v>63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 x14ac:dyDescent="0.3">
      <c r="A469" s="20" t="s">
        <v>515</v>
      </c>
      <c r="B469" s="19" t="s">
        <v>485</v>
      </c>
      <c r="C469" s="19" t="s">
        <v>523</v>
      </c>
      <c r="D469" s="19">
        <v>1</v>
      </c>
      <c r="E469" s="19">
        <v>11</v>
      </c>
      <c r="F469" s="19">
        <v>3</v>
      </c>
      <c r="G469" s="19" t="s">
        <v>526</v>
      </c>
      <c r="K469" t="s">
        <v>63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 x14ac:dyDescent="0.3">
      <c r="A470" s="20" t="s">
        <v>515</v>
      </c>
      <c r="B470" s="19" t="s">
        <v>485</v>
      </c>
      <c r="C470" s="19" t="s">
        <v>523</v>
      </c>
      <c r="D470" s="19">
        <v>1</v>
      </c>
      <c r="E470" s="19">
        <v>11</v>
      </c>
      <c r="F470" s="19">
        <v>3</v>
      </c>
      <c r="G470" s="19" t="s">
        <v>526</v>
      </c>
      <c r="K470" t="s">
        <v>63</v>
      </c>
      <c r="L470" s="19">
        <v>0.113</v>
      </c>
      <c r="M470" s="19">
        <v>1.952</v>
      </c>
      <c r="P470" s="19">
        <f t="shared" si="7"/>
        <v>1.9576118337719779E-2</v>
      </c>
    </row>
    <row r="471" spans="1:16" x14ac:dyDescent="0.3">
      <c r="A471" s="20" t="s">
        <v>515</v>
      </c>
      <c r="B471" s="19" t="s">
        <v>485</v>
      </c>
      <c r="C471" s="19" t="s">
        <v>523</v>
      </c>
      <c r="D471" s="19">
        <v>1</v>
      </c>
      <c r="E471" s="19">
        <v>11</v>
      </c>
      <c r="F471" s="19">
        <v>3</v>
      </c>
      <c r="G471" s="19" t="s">
        <v>526</v>
      </c>
      <c r="K471" t="s">
        <v>63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 x14ac:dyDescent="0.3">
      <c r="A472" s="20" t="s">
        <v>513</v>
      </c>
      <c r="B472" s="19" t="s">
        <v>485</v>
      </c>
      <c r="C472" s="19" t="s">
        <v>490</v>
      </c>
      <c r="D472" s="19">
        <v>1</v>
      </c>
      <c r="E472" s="19">
        <v>8</v>
      </c>
      <c r="F472" s="19">
        <v>1</v>
      </c>
      <c r="G472" s="19" t="s">
        <v>526</v>
      </c>
      <c r="K472" t="s">
        <v>63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 x14ac:dyDescent="0.3">
      <c r="A473" s="20" t="s">
        <v>513</v>
      </c>
      <c r="B473" s="19" t="s">
        <v>485</v>
      </c>
      <c r="C473" s="19" t="s">
        <v>490</v>
      </c>
      <c r="D473" s="19">
        <v>1</v>
      </c>
      <c r="E473" s="19">
        <v>8</v>
      </c>
      <c r="F473" s="19">
        <v>1</v>
      </c>
      <c r="G473" s="19" t="s">
        <v>526</v>
      </c>
      <c r="K473" t="s">
        <v>63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 x14ac:dyDescent="0.3">
      <c r="A474" s="20" t="s">
        <v>513</v>
      </c>
      <c r="B474" s="19" t="s">
        <v>485</v>
      </c>
      <c r="C474" s="19" t="s">
        <v>490</v>
      </c>
      <c r="D474" s="19">
        <v>1</v>
      </c>
      <c r="E474" s="19">
        <v>8</v>
      </c>
      <c r="F474" s="19">
        <v>1</v>
      </c>
      <c r="G474" s="19" t="s">
        <v>526</v>
      </c>
      <c r="K474" t="s">
        <v>63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 x14ac:dyDescent="0.3">
      <c r="A475" s="20" t="s">
        <v>513</v>
      </c>
      <c r="B475" s="19" t="s">
        <v>485</v>
      </c>
      <c r="C475" s="19" t="s">
        <v>490</v>
      </c>
      <c r="D475" s="19">
        <v>1</v>
      </c>
      <c r="E475" s="19">
        <v>9</v>
      </c>
      <c r="F475" s="19">
        <v>2</v>
      </c>
      <c r="G475" s="19" t="s">
        <v>526</v>
      </c>
      <c r="K475" t="s">
        <v>63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 x14ac:dyDescent="0.3">
      <c r="A476" s="20" t="s">
        <v>513</v>
      </c>
      <c r="B476" s="19" t="s">
        <v>485</v>
      </c>
      <c r="C476" s="19" t="s">
        <v>490</v>
      </c>
      <c r="D476" s="19">
        <v>1</v>
      </c>
      <c r="E476" s="19">
        <v>9</v>
      </c>
      <c r="F476" s="19">
        <v>2</v>
      </c>
      <c r="G476" s="19" t="s">
        <v>526</v>
      </c>
      <c r="K476" t="s">
        <v>63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 x14ac:dyDescent="0.3">
      <c r="A477" s="20" t="s">
        <v>513</v>
      </c>
      <c r="B477" s="19" t="s">
        <v>485</v>
      </c>
      <c r="C477" s="19" t="s">
        <v>490</v>
      </c>
      <c r="D477" s="19">
        <v>1</v>
      </c>
      <c r="E477" s="19">
        <v>9</v>
      </c>
      <c r="F477" s="19">
        <v>2</v>
      </c>
      <c r="G477" s="19" t="s">
        <v>526</v>
      </c>
      <c r="K477" t="s">
        <v>63</v>
      </c>
      <c r="L477" s="19">
        <v>0.106</v>
      </c>
      <c r="M477" s="19">
        <v>2.72</v>
      </c>
      <c r="P477" s="19">
        <f t="shared" si="7"/>
        <v>2.4003275837899744E-2</v>
      </c>
    </row>
    <row r="478" spans="1:16" x14ac:dyDescent="0.3">
      <c r="A478" s="20" t="s">
        <v>513</v>
      </c>
      <c r="B478" s="19" t="s">
        <v>485</v>
      </c>
      <c r="C478" s="19" t="s">
        <v>490</v>
      </c>
      <c r="D478" s="19">
        <v>1</v>
      </c>
      <c r="E478" s="19">
        <v>10</v>
      </c>
      <c r="F478" s="19">
        <v>3</v>
      </c>
      <c r="G478" s="19" t="s">
        <v>526</v>
      </c>
      <c r="K478" t="s">
        <v>63</v>
      </c>
      <c r="L478" s="19">
        <v>9.4E-2</v>
      </c>
      <c r="M478" s="19">
        <v>2.161</v>
      </c>
      <c r="P478" s="19">
        <f t="shared" si="7"/>
        <v>1.4996860629216263E-2</v>
      </c>
    </row>
    <row r="479" spans="1:16" x14ac:dyDescent="0.3">
      <c r="A479" s="20" t="s">
        <v>512</v>
      </c>
      <c r="B479" s="19" t="s">
        <v>485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526</v>
      </c>
      <c r="K479" t="s">
        <v>63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 x14ac:dyDescent="0.3">
      <c r="A480" s="20" t="s">
        <v>512</v>
      </c>
      <c r="B480" s="19" t="s">
        <v>485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526</v>
      </c>
      <c r="K480" t="s">
        <v>63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 x14ac:dyDescent="0.3">
      <c r="A481" s="20" t="s">
        <v>512</v>
      </c>
      <c r="B481" s="19" t="s">
        <v>485</v>
      </c>
      <c r="C481" s="19" t="s">
        <v>514</v>
      </c>
      <c r="D481" s="19">
        <v>1</v>
      </c>
      <c r="E481" s="19">
        <v>3</v>
      </c>
      <c r="F481" s="19">
        <v>1</v>
      </c>
      <c r="G481" s="19" t="s">
        <v>526</v>
      </c>
      <c r="K481" t="s">
        <v>63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 x14ac:dyDescent="0.3">
      <c r="A482" s="20" t="s">
        <v>512</v>
      </c>
      <c r="B482" s="19" t="s">
        <v>485</v>
      </c>
      <c r="C482" s="19" t="s">
        <v>497</v>
      </c>
      <c r="D482" s="19">
        <v>1</v>
      </c>
      <c r="E482" s="19">
        <v>8</v>
      </c>
      <c r="F482" s="19">
        <v>1</v>
      </c>
      <c r="G482" s="19" t="s">
        <v>526</v>
      </c>
      <c r="K482" t="s">
        <v>63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 x14ac:dyDescent="0.3">
      <c r="A483" s="20" t="s">
        <v>512</v>
      </c>
      <c r="B483" s="19" t="s">
        <v>485</v>
      </c>
      <c r="C483" s="19" t="s">
        <v>497</v>
      </c>
      <c r="D483" s="19">
        <v>1</v>
      </c>
      <c r="E483" s="19">
        <v>8</v>
      </c>
      <c r="F483" s="19">
        <v>1</v>
      </c>
      <c r="G483" s="19" t="s">
        <v>526</v>
      </c>
      <c r="K483" t="s">
        <v>63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 x14ac:dyDescent="0.3">
      <c r="A484" s="20" t="s">
        <v>512</v>
      </c>
      <c r="B484" s="19" t="s">
        <v>485</v>
      </c>
      <c r="C484" s="19" t="s">
        <v>497</v>
      </c>
      <c r="D484" s="19">
        <v>1</v>
      </c>
      <c r="E484" s="19">
        <v>8</v>
      </c>
      <c r="F484" s="19">
        <v>1</v>
      </c>
      <c r="G484" s="19" t="s">
        <v>526</v>
      </c>
      <c r="K484" t="s">
        <v>63</v>
      </c>
      <c r="L484" s="19">
        <v>8.4000000000000005E-2</v>
      </c>
      <c r="M484" s="19">
        <v>1.738</v>
      </c>
      <c r="P484" s="19">
        <f t="shared" si="7"/>
        <v>9.631595288340504E-3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3"/>
  <cols>
    <col min="4" max="4" width="18" customWidth="1"/>
    <col min="11" max="11" width="14.875" customWidth="1"/>
  </cols>
  <sheetData>
    <row r="1" spans="1:1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pane="bottomLeft" activeCell="O10" sqref="O10"/>
    </sheetView>
  </sheetViews>
  <sheetFormatPr defaultColWidth="9.125" defaultRowHeight="15" x14ac:dyDescent="0.3"/>
  <cols>
    <col min="1" max="1" width="11.875" style="36" customWidth="1"/>
    <col min="2" max="2" width="9.75" style="36" customWidth="1"/>
    <col min="3" max="3" width="9.125" style="36"/>
    <col min="4" max="4" width="13.125" style="36" customWidth="1"/>
    <col min="5" max="10" width="9.125" style="36"/>
    <col min="11" max="11" width="13.125" style="36" customWidth="1"/>
    <col min="12" max="16384" width="9.125" style="36"/>
  </cols>
  <sheetData>
    <row r="1" spans="1:16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13</v>
      </c>
      <c r="N1" s="34" t="s">
        <v>12</v>
      </c>
      <c r="O1" s="35" t="s">
        <v>15</v>
      </c>
      <c r="P1" s="33" t="s">
        <v>58</v>
      </c>
    </row>
    <row r="2" spans="1:16" s="38" customFormat="1" x14ac:dyDescent="0.3">
      <c r="A2" s="37" t="s">
        <v>559</v>
      </c>
      <c r="B2" s="37" t="s">
        <v>55</v>
      </c>
      <c r="C2" s="37" t="s">
        <v>93</v>
      </c>
      <c r="D2" s="37">
        <v>1</v>
      </c>
      <c r="E2" s="37"/>
      <c r="F2" s="37">
        <v>3</v>
      </c>
      <c r="G2" s="37"/>
      <c r="H2" s="37" t="s">
        <v>603</v>
      </c>
      <c r="I2" s="37"/>
      <c r="J2" s="37"/>
      <c r="K2" s="37" t="s">
        <v>563</v>
      </c>
      <c r="L2" s="36" t="s">
        <v>604</v>
      </c>
      <c r="M2" s="37">
        <v>0.5</v>
      </c>
      <c r="N2" s="37">
        <v>0.4</v>
      </c>
      <c r="O2" s="37">
        <f>PI()*(N2/2)^2*M2</f>
        <v>6.2831853071795868E-2</v>
      </c>
      <c r="P2" s="37"/>
    </row>
    <row r="3" spans="1:16" x14ac:dyDescent="0.3">
      <c r="A3" s="37" t="s">
        <v>559</v>
      </c>
      <c r="B3" s="37" t="s">
        <v>55</v>
      </c>
      <c r="C3" s="37" t="s">
        <v>93</v>
      </c>
      <c r="D3" s="37">
        <v>1</v>
      </c>
      <c r="E3" s="37"/>
      <c r="F3" s="37">
        <v>3</v>
      </c>
      <c r="G3" s="37"/>
      <c r="H3" s="37" t="s">
        <v>603</v>
      </c>
      <c r="I3" s="37"/>
      <c r="J3" s="37"/>
      <c r="K3" s="37" t="s">
        <v>563</v>
      </c>
      <c r="L3" s="36" t="s">
        <v>604</v>
      </c>
      <c r="M3" s="36">
        <v>0.5</v>
      </c>
      <c r="N3" s="36">
        <v>0.4</v>
      </c>
      <c r="O3" s="37">
        <f t="shared" ref="O3:O66" si="0">PI()*(N3/2)^2*M3</f>
        <v>6.2831853071795868E-2</v>
      </c>
    </row>
    <row r="4" spans="1:16" x14ac:dyDescent="0.3">
      <c r="A4" s="37" t="s">
        <v>559</v>
      </c>
      <c r="B4" s="37" t="s">
        <v>55</v>
      </c>
      <c r="C4" s="37" t="s">
        <v>93</v>
      </c>
      <c r="D4" s="37">
        <v>1</v>
      </c>
      <c r="E4" s="37"/>
      <c r="F4" s="37">
        <v>3</v>
      </c>
      <c r="G4" s="37"/>
      <c r="H4" s="37" t="s">
        <v>603</v>
      </c>
      <c r="I4" s="37"/>
      <c r="J4" s="37"/>
      <c r="K4" s="37" t="s">
        <v>563</v>
      </c>
      <c r="L4" s="36" t="s">
        <v>604</v>
      </c>
      <c r="M4" s="36">
        <v>0.6</v>
      </c>
      <c r="N4" s="36">
        <v>0.4</v>
      </c>
      <c r="O4" s="37">
        <f t="shared" si="0"/>
        <v>7.5398223686155036E-2</v>
      </c>
    </row>
    <row r="5" spans="1:16" x14ac:dyDescent="0.3">
      <c r="A5" s="37" t="s">
        <v>559</v>
      </c>
      <c r="B5" s="37" t="s">
        <v>55</v>
      </c>
      <c r="C5" s="37" t="s">
        <v>93</v>
      </c>
      <c r="D5" s="37">
        <v>1</v>
      </c>
      <c r="E5" s="37"/>
      <c r="F5" s="37">
        <v>3</v>
      </c>
      <c r="G5" s="37"/>
      <c r="H5" s="37" t="s">
        <v>603</v>
      </c>
      <c r="I5" s="37"/>
      <c r="J5" s="37"/>
      <c r="K5" s="37" t="s">
        <v>563</v>
      </c>
      <c r="L5" s="36" t="s">
        <v>604</v>
      </c>
      <c r="M5" s="36">
        <v>0.6</v>
      </c>
      <c r="N5" s="36">
        <v>0.4</v>
      </c>
      <c r="O5" s="37">
        <f t="shared" si="0"/>
        <v>7.5398223686155036E-2</v>
      </c>
    </row>
    <row r="6" spans="1:16" x14ac:dyDescent="0.3">
      <c r="A6" s="37" t="s">
        <v>559</v>
      </c>
      <c r="B6" s="37" t="s">
        <v>606</v>
      </c>
      <c r="C6" s="36" t="s">
        <v>607</v>
      </c>
      <c r="D6" s="36">
        <v>1</v>
      </c>
      <c r="F6" s="36">
        <v>1</v>
      </c>
      <c r="H6" s="37" t="s">
        <v>603</v>
      </c>
      <c r="K6" s="36" t="s">
        <v>605</v>
      </c>
      <c r="L6" s="36" t="s">
        <v>604</v>
      </c>
      <c r="M6" s="36">
        <v>1.6</v>
      </c>
      <c r="N6" s="36">
        <v>1</v>
      </c>
      <c r="O6" s="37">
        <f t="shared" si="0"/>
        <v>1.2566370614359172</v>
      </c>
    </row>
    <row r="7" spans="1:16" x14ac:dyDescent="0.3">
      <c r="A7" s="37" t="s">
        <v>559</v>
      </c>
      <c r="B7" s="37" t="s">
        <v>606</v>
      </c>
      <c r="C7" s="36" t="s">
        <v>607</v>
      </c>
      <c r="D7" s="36">
        <v>1</v>
      </c>
      <c r="F7" s="36">
        <v>3</v>
      </c>
      <c r="H7" s="37" t="s">
        <v>603</v>
      </c>
      <c r="K7" s="36" t="s">
        <v>605</v>
      </c>
      <c r="L7" s="36" t="s">
        <v>604</v>
      </c>
      <c r="M7" s="36">
        <v>1.3</v>
      </c>
      <c r="N7" s="36">
        <v>0.8</v>
      </c>
      <c r="O7" s="37">
        <f t="shared" si="0"/>
        <v>0.65345127194667707</v>
      </c>
    </row>
    <row r="8" spans="1:16" x14ac:dyDescent="0.3">
      <c r="A8" s="37" t="s">
        <v>559</v>
      </c>
      <c r="B8" s="37" t="s">
        <v>606</v>
      </c>
      <c r="C8" s="36" t="s">
        <v>607</v>
      </c>
      <c r="D8" s="36">
        <v>1</v>
      </c>
      <c r="F8" s="36">
        <v>3</v>
      </c>
      <c r="H8" s="37" t="s">
        <v>603</v>
      </c>
      <c r="K8" s="36" t="s">
        <v>605</v>
      </c>
      <c r="L8" s="36" t="s">
        <v>604</v>
      </c>
      <c r="M8" s="36">
        <v>0.7</v>
      </c>
      <c r="N8" s="36">
        <v>0.5</v>
      </c>
      <c r="O8" s="37">
        <f t="shared" si="0"/>
        <v>0.13744467859455345</v>
      </c>
    </row>
    <row r="9" spans="1:16" x14ac:dyDescent="0.3">
      <c r="A9" s="37" t="s">
        <v>559</v>
      </c>
      <c r="B9" s="37" t="s">
        <v>606</v>
      </c>
      <c r="C9" s="36" t="s">
        <v>607</v>
      </c>
      <c r="D9" s="36">
        <v>1</v>
      </c>
      <c r="F9" s="36">
        <v>3</v>
      </c>
      <c r="H9" s="37" t="s">
        <v>603</v>
      </c>
      <c r="K9" s="36" t="s">
        <v>605</v>
      </c>
      <c r="L9" s="36" t="s">
        <v>604</v>
      </c>
      <c r="M9" s="36">
        <v>0.8</v>
      </c>
      <c r="N9" s="36">
        <v>0.3</v>
      </c>
      <c r="O9" s="37">
        <f t="shared" si="0"/>
        <v>5.6548667764616284E-2</v>
      </c>
    </row>
    <row r="10" spans="1:16" x14ac:dyDescent="0.3">
      <c r="A10" s="36" t="s">
        <v>491</v>
      </c>
      <c r="B10" s="36" t="s">
        <v>47</v>
      </c>
      <c r="C10" s="36" t="s">
        <v>608</v>
      </c>
      <c r="D10" s="36">
        <v>1</v>
      </c>
      <c r="F10" s="36">
        <v>1</v>
      </c>
      <c r="H10" s="37" t="s">
        <v>603</v>
      </c>
      <c r="K10" s="36" t="s">
        <v>605</v>
      </c>
      <c r="L10" s="36" t="s">
        <v>604</v>
      </c>
      <c r="M10" s="36">
        <v>0.5</v>
      </c>
      <c r="N10" s="36">
        <v>0.3</v>
      </c>
      <c r="O10" s="37">
        <f t="shared" si="0"/>
        <v>3.5342917352885174E-2</v>
      </c>
    </row>
    <row r="11" spans="1:16" x14ac:dyDescent="0.3">
      <c r="A11" s="36" t="s">
        <v>491</v>
      </c>
      <c r="B11" s="36" t="s">
        <v>47</v>
      </c>
      <c r="C11" s="36" t="s">
        <v>608</v>
      </c>
      <c r="D11" s="36">
        <v>1</v>
      </c>
      <c r="F11" s="36">
        <v>2</v>
      </c>
      <c r="H11" s="37" t="s">
        <v>603</v>
      </c>
      <c r="K11" s="36" t="s">
        <v>605</v>
      </c>
      <c r="L11" s="36" t="s">
        <v>604</v>
      </c>
      <c r="M11" s="36">
        <v>0.8</v>
      </c>
      <c r="N11" s="36">
        <v>0.5</v>
      </c>
      <c r="O11" s="37">
        <f t="shared" si="0"/>
        <v>0.15707963267948966</v>
      </c>
    </row>
    <row r="12" spans="1:16" x14ac:dyDescent="0.3">
      <c r="A12" s="36" t="s">
        <v>491</v>
      </c>
      <c r="B12" s="36" t="s">
        <v>47</v>
      </c>
      <c r="C12" s="36" t="s">
        <v>607</v>
      </c>
      <c r="D12" s="36">
        <v>1</v>
      </c>
      <c r="F12" s="36">
        <v>1</v>
      </c>
      <c r="H12" s="37" t="s">
        <v>603</v>
      </c>
      <c r="K12" s="36" t="s">
        <v>605</v>
      </c>
      <c r="L12" s="36" t="s">
        <v>604</v>
      </c>
      <c r="M12" s="36">
        <v>1</v>
      </c>
      <c r="N12" s="36">
        <v>0.5</v>
      </c>
      <c r="O12" s="37">
        <f t="shared" si="0"/>
        <v>0.19634954084936207</v>
      </c>
    </row>
    <row r="13" spans="1:16" x14ac:dyDescent="0.3">
      <c r="A13" s="36" t="s">
        <v>491</v>
      </c>
      <c r="B13" s="36" t="s">
        <v>47</v>
      </c>
      <c r="C13" s="36" t="s">
        <v>607</v>
      </c>
      <c r="D13" s="36">
        <v>1</v>
      </c>
      <c r="F13" s="36">
        <v>2</v>
      </c>
      <c r="H13" s="37" t="s">
        <v>603</v>
      </c>
      <c r="K13" s="36" t="s">
        <v>605</v>
      </c>
      <c r="L13" s="36" t="s">
        <v>604</v>
      </c>
      <c r="M13" s="36">
        <v>1</v>
      </c>
      <c r="N13" s="36">
        <v>0.6</v>
      </c>
      <c r="O13" s="37">
        <f t="shared" si="0"/>
        <v>0.28274333882308139</v>
      </c>
    </row>
    <row r="14" spans="1:16" x14ac:dyDescent="0.3">
      <c r="A14" s="36" t="s">
        <v>491</v>
      </c>
      <c r="B14" s="36" t="s">
        <v>47</v>
      </c>
      <c r="C14" s="36" t="s">
        <v>607</v>
      </c>
      <c r="D14" s="36">
        <v>1</v>
      </c>
      <c r="F14" s="36">
        <v>2</v>
      </c>
      <c r="H14" s="37" t="s">
        <v>603</v>
      </c>
      <c r="K14" s="36" t="s">
        <v>605</v>
      </c>
      <c r="L14" s="36" t="s">
        <v>604</v>
      </c>
      <c r="M14" s="36">
        <v>0.5</v>
      </c>
      <c r="N14" s="36">
        <v>0.3</v>
      </c>
      <c r="O14" s="37">
        <f t="shared" si="0"/>
        <v>3.5342917352885174E-2</v>
      </c>
    </row>
    <row r="15" spans="1:16" x14ac:dyDescent="0.3">
      <c r="A15" s="36" t="s">
        <v>491</v>
      </c>
      <c r="B15" s="36" t="s">
        <v>47</v>
      </c>
      <c r="C15" s="36" t="s">
        <v>607</v>
      </c>
      <c r="D15" s="36">
        <v>1</v>
      </c>
      <c r="F15" s="36">
        <v>3</v>
      </c>
      <c r="H15" s="37" t="s">
        <v>603</v>
      </c>
      <c r="K15" s="36" t="s">
        <v>605</v>
      </c>
      <c r="L15" s="36" t="s">
        <v>604</v>
      </c>
      <c r="M15" s="36">
        <v>0.6</v>
      </c>
      <c r="N15" s="36">
        <v>0.4</v>
      </c>
      <c r="O15" s="37">
        <f t="shared" si="0"/>
        <v>7.5398223686155036E-2</v>
      </c>
    </row>
    <row r="16" spans="1:16" x14ac:dyDescent="0.3">
      <c r="A16" s="36" t="s">
        <v>491</v>
      </c>
      <c r="B16" s="36" t="s">
        <v>47</v>
      </c>
      <c r="C16" s="36" t="s">
        <v>607</v>
      </c>
      <c r="D16" s="36">
        <v>1</v>
      </c>
      <c r="F16" s="36">
        <v>3</v>
      </c>
      <c r="H16" s="37" t="s">
        <v>603</v>
      </c>
      <c r="K16" s="36" t="s">
        <v>605</v>
      </c>
      <c r="L16" s="36" t="s">
        <v>604</v>
      </c>
      <c r="M16" s="36">
        <v>0.6</v>
      </c>
      <c r="N16" s="36">
        <v>0.4</v>
      </c>
      <c r="O16" s="37">
        <f t="shared" si="0"/>
        <v>7.5398223686155036E-2</v>
      </c>
    </row>
    <row r="17" spans="1:15" x14ac:dyDescent="0.3">
      <c r="A17" s="36" t="s">
        <v>491</v>
      </c>
      <c r="B17" s="36" t="s">
        <v>47</v>
      </c>
      <c r="C17" s="36" t="s">
        <v>607</v>
      </c>
      <c r="D17" s="36">
        <v>1</v>
      </c>
      <c r="F17" s="36">
        <v>3</v>
      </c>
      <c r="H17" s="37" t="s">
        <v>603</v>
      </c>
      <c r="K17" s="36" t="s">
        <v>605</v>
      </c>
      <c r="L17" s="36" t="s">
        <v>604</v>
      </c>
      <c r="M17" s="36">
        <v>0.4</v>
      </c>
      <c r="N17" s="36">
        <v>0.3</v>
      </c>
      <c r="O17" s="37">
        <f t="shared" si="0"/>
        <v>2.8274333882308142E-2</v>
      </c>
    </row>
    <row r="18" spans="1:15" x14ac:dyDescent="0.3">
      <c r="A18" s="36" t="s">
        <v>491</v>
      </c>
      <c r="B18" s="36" t="s">
        <v>47</v>
      </c>
      <c r="C18" s="36" t="s">
        <v>607</v>
      </c>
      <c r="D18" s="36">
        <v>1</v>
      </c>
      <c r="F18" s="36">
        <v>3</v>
      </c>
      <c r="H18" s="37" t="s">
        <v>603</v>
      </c>
      <c r="K18" s="36" t="s">
        <v>605</v>
      </c>
      <c r="L18" s="36" t="s">
        <v>604</v>
      </c>
      <c r="M18" s="36">
        <v>0.5</v>
      </c>
      <c r="N18" s="36">
        <v>0.3</v>
      </c>
      <c r="O18" s="37">
        <f t="shared" si="0"/>
        <v>3.5342917352885174E-2</v>
      </c>
    </row>
    <row r="19" spans="1:15" x14ac:dyDescent="0.3">
      <c r="A19" s="36" t="s">
        <v>491</v>
      </c>
      <c r="B19" s="36" t="s">
        <v>47</v>
      </c>
      <c r="C19" s="36" t="s">
        <v>607</v>
      </c>
      <c r="D19" s="36">
        <v>1</v>
      </c>
      <c r="F19" s="36">
        <v>3</v>
      </c>
      <c r="H19" s="37" t="s">
        <v>603</v>
      </c>
      <c r="K19" s="36" t="s">
        <v>605</v>
      </c>
      <c r="L19" s="36" t="s">
        <v>604</v>
      </c>
      <c r="M19" s="36">
        <v>0.4</v>
      </c>
      <c r="N19" s="36">
        <v>0.4</v>
      </c>
      <c r="O19" s="37">
        <f t="shared" si="0"/>
        <v>5.02654824574367E-2</v>
      </c>
    </row>
    <row r="20" spans="1:15" x14ac:dyDescent="0.3">
      <c r="A20" s="36" t="s">
        <v>491</v>
      </c>
      <c r="B20" s="36" t="s">
        <v>47</v>
      </c>
      <c r="C20" s="36" t="s">
        <v>607</v>
      </c>
      <c r="D20" s="36">
        <v>1</v>
      </c>
      <c r="F20" s="36">
        <v>3</v>
      </c>
      <c r="H20" s="37" t="s">
        <v>603</v>
      </c>
      <c r="K20" s="36" t="s">
        <v>605</v>
      </c>
      <c r="L20" s="36" t="s">
        <v>604</v>
      </c>
      <c r="M20" s="36">
        <v>0.4</v>
      </c>
      <c r="N20" s="36">
        <v>0.3</v>
      </c>
      <c r="O20" s="37">
        <f t="shared" si="0"/>
        <v>2.8274333882308142E-2</v>
      </c>
    </row>
    <row r="21" spans="1:15" x14ac:dyDescent="0.3">
      <c r="A21" s="36" t="s">
        <v>491</v>
      </c>
      <c r="B21" s="36" t="s">
        <v>47</v>
      </c>
      <c r="C21" s="36" t="s">
        <v>607</v>
      </c>
      <c r="D21" s="36">
        <v>1</v>
      </c>
      <c r="F21" s="36">
        <v>3</v>
      </c>
      <c r="H21" s="37" t="s">
        <v>603</v>
      </c>
      <c r="K21" s="36" t="s">
        <v>605</v>
      </c>
      <c r="L21" s="36" t="s">
        <v>604</v>
      </c>
      <c r="M21" s="36">
        <v>0.3</v>
      </c>
      <c r="N21" s="36">
        <v>0.3</v>
      </c>
      <c r="O21" s="37">
        <f t="shared" si="0"/>
        <v>2.1205750411731103E-2</v>
      </c>
    </row>
    <row r="22" spans="1:15" x14ac:dyDescent="0.3">
      <c r="A22" s="36" t="s">
        <v>86</v>
      </c>
      <c r="B22" s="36" t="s">
        <v>609</v>
      </c>
      <c r="C22" s="36" t="s">
        <v>610</v>
      </c>
      <c r="D22" s="36">
        <v>5</v>
      </c>
      <c r="F22" s="36">
        <v>4</v>
      </c>
      <c r="H22" s="36" t="s">
        <v>603</v>
      </c>
      <c r="K22" s="36" t="s">
        <v>605</v>
      </c>
      <c r="L22" s="36" t="s">
        <v>604</v>
      </c>
      <c r="M22" s="36">
        <v>0.5</v>
      </c>
      <c r="N22" s="36">
        <v>0.3</v>
      </c>
      <c r="O22" s="37">
        <f t="shared" si="0"/>
        <v>3.5342917352885174E-2</v>
      </c>
    </row>
    <row r="23" spans="1:15" x14ac:dyDescent="0.3">
      <c r="A23" s="36" t="s">
        <v>86</v>
      </c>
      <c r="B23" s="36" t="s">
        <v>609</v>
      </c>
      <c r="C23" s="36" t="s">
        <v>610</v>
      </c>
      <c r="D23" s="36">
        <v>5</v>
      </c>
      <c r="F23" s="36">
        <v>4</v>
      </c>
      <c r="H23" s="36" t="s">
        <v>603</v>
      </c>
      <c r="K23" s="36" t="s">
        <v>605</v>
      </c>
      <c r="L23" s="36" t="s">
        <v>604</v>
      </c>
      <c r="M23" s="36">
        <v>1.8</v>
      </c>
      <c r="N23" s="36">
        <v>0.9</v>
      </c>
      <c r="O23" s="37">
        <f t="shared" si="0"/>
        <v>1.1451105222334796</v>
      </c>
    </row>
    <row r="24" spans="1:15" x14ac:dyDescent="0.3">
      <c r="A24" s="36" t="s">
        <v>86</v>
      </c>
      <c r="B24" s="36" t="s">
        <v>611</v>
      </c>
      <c r="C24" s="36" t="s">
        <v>612</v>
      </c>
      <c r="D24" s="36">
        <v>1</v>
      </c>
      <c r="F24" s="36">
        <v>1</v>
      </c>
      <c r="H24" s="36" t="s">
        <v>603</v>
      </c>
      <c r="K24" s="36" t="s">
        <v>605</v>
      </c>
      <c r="L24" s="36" t="s">
        <v>604</v>
      </c>
      <c r="M24" s="36">
        <v>1.1000000000000001</v>
      </c>
      <c r="N24" s="36">
        <v>0.3</v>
      </c>
      <c r="O24" s="37">
        <f t="shared" si="0"/>
        <v>7.7754418176347387E-2</v>
      </c>
    </row>
    <row r="25" spans="1:15" x14ac:dyDescent="0.3">
      <c r="A25" s="36" t="s">
        <v>86</v>
      </c>
      <c r="B25" s="36" t="s">
        <v>611</v>
      </c>
      <c r="C25" s="36" t="s">
        <v>613</v>
      </c>
      <c r="D25" s="36">
        <v>1</v>
      </c>
      <c r="F25" s="36">
        <v>2</v>
      </c>
      <c r="H25" s="36" t="s">
        <v>603</v>
      </c>
      <c r="K25" s="36" t="s">
        <v>605</v>
      </c>
      <c r="L25" s="36" t="s">
        <v>604</v>
      </c>
      <c r="M25" s="36">
        <v>0.6</v>
      </c>
      <c r="N25" s="36">
        <v>0.3</v>
      </c>
      <c r="O25" s="37">
        <f t="shared" si="0"/>
        <v>4.2411500823462206E-2</v>
      </c>
    </row>
    <row r="26" spans="1:15" x14ac:dyDescent="0.3">
      <c r="A26" s="36" t="s">
        <v>86</v>
      </c>
      <c r="B26" s="36" t="s">
        <v>611</v>
      </c>
      <c r="C26" s="36" t="s">
        <v>613</v>
      </c>
      <c r="D26" s="36">
        <v>1</v>
      </c>
      <c r="F26" s="36">
        <v>2</v>
      </c>
      <c r="H26" s="36" t="s">
        <v>603</v>
      </c>
      <c r="K26" s="36" t="s">
        <v>605</v>
      </c>
      <c r="L26" s="36" t="s">
        <v>604</v>
      </c>
      <c r="M26" s="36">
        <v>0.6</v>
      </c>
      <c r="N26" s="36">
        <v>0.3</v>
      </c>
      <c r="O26" s="37">
        <f t="shared" si="0"/>
        <v>4.2411500823462206E-2</v>
      </c>
    </row>
    <row r="27" spans="1:15" x14ac:dyDescent="0.3">
      <c r="A27" s="36" t="s">
        <v>86</v>
      </c>
      <c r="B27" s="36" t="s">
        <v>611</v>
      </c>
      <c r="C27" s="36" t="s">
        <v>613</v>
      </c>
      <c r="D27" s="36">
        <v>1</v>
      </c>
      <c r="F27" s="36">
        <v>2</v>
      </c>
      <c r="H27" s="36" t="s">
        <v>603</v>
      </c>
      <c r="K27" s="36" t="s">
        <v>605</v>
      </c>
      <c r="L27" s="36" t="s">
        <v>604</v>
      </c>
      <c r="M27" s="36">
        <v>0.5</v>
      </c>
      <c r="N27" s="36">
        <v>0.3</v>
      </c>
      <c r="O27" s="37">
        <f t="shared" si="0"/>
        <v>3.5342917352885174E-2</v>
      </c>
    </row>
    <row r="28" spans="1:15" x14ac:dyDescent="0.3">
      <c r="A28" s="36" t="s">
        <v>86</v>
      </c>
      <c r="B28" s="36" t="s">
        <v>611</v>
      </c>
      <c r="C28" s="36" t="s">
        <v>613</v>
      </c>
      <c r="D28" s="36">
        <v>1</v>
      </c>
      <c r="F28" s="36">
        <v>4</v>
      </c>
      <c r="H28" s="36" t="s">
        <v>603</v>
      </c>
      <c r="K28" s="36" t="s">
        <v>605</v>
      </c>
      <c r="L28" s="36" t="s">
        <v>604</v>
      </c>
      <c r="M28" s="36">
        <v>0.6</v>
      </c>
      <c r="N28" s="36">
        <v>0.3</v>
      </c>
      <c r="O28" s="37">
        <f t="shared" si="0"/>
        <v>4.2411500823462206E-2</v>
      </c>
    </row>
    <row r="29" spans="1:15" x14ac:dyDescent="0.3">
      <c r="A29" s="36" t="s">
        <v>86</v>
      </c>
      <c r="B29" s="36" t="s">
        <v>611</v>
      </c>
      <c r="C29" s="36" t="s">
        <v>614</v>
      </c>
      <c r="D29" s="36">
        <v>1</v>
      </c>
      <c r="F29" s="36">
        <v>1</v>
      </c>
      <c r="H29" s="36" t="s">
        <v>603</v>
      </c>
      <c r="K29" s="36" t="s">
        <v>605</v>
      </c>
      <c r="L29" s="36" t="s">
        <v>604</v>
      </c>
      <c r="M29" s="36">
        <v>1.5</v>
      </c>
      <c r="N29" s="36">
        <v>0.9</v>
      </c>
      <c r="O29" s="37">
        <f t="shared" si="0"/>
        <v>0.95425876852789981</v>
      </c>
    </row>
    <row r="30" spans="1:15" x14ac:dyDescent="0.3">
      <c r="A30" s="36" t="s">
        <v>86</v>
      </c>
      <c r="B30" s="36" t="s">
        <v>611</v>
      </c>
      <c r="C30" s="36" t="s">
        <v>614</v>
      </c>
      <c r="D30" s="36">
        <v>1</v>
      </c>
      <c r="F30" s="36">
        <v>1</v>
      </c>
      <c r="H30" s="36" t="s">
        <v>603</v>
      </c>
      <c r="K30" s="36" t="s">
        <v>605</v>
      </c>
      <c r="L30" s="36" t="s">
        <v>604</v>
      </c>
      <c r="M30" s="36">
        <v>0.8</v>
      </c>
      <c r="N30" s="36">
        <v>0.4</v>
      </c>
      <c r="O30" s="37">
        <f t="shared" si="0"/>
        <v>0.1005309649148734</v>
      </c>
    </row>
    <row r="31" spans="1:15" x14ac:dyDescent="0.3">
      <c r="A31" s="36" t="s">
        <v>86</v>
      </c>
      <c r="B31" s="36" t="s">
        <v>611</v>
      </c>
      <c r="C31" s="36" t="s">
        <v>614</v>
      </c>
      <c r="D31" s="36">
        <v>1</v>
      </c>
      <c r="F31" s="36">
        <v>1</v>
      </c>
      <c r="H31" s="36" t="s">
        <v>603</v>
      </c>
      <c r="K31" s="36" t="s">
        <v>605</v>
      </c>
      <c r="L31" s="36" t="s">
        <v>604</v>
      </c>
      <c r="M31" s="36">
        <v>0.4</v>
      </c>
      <c r="N31" s="36">
        <v>0.4</v>
      </c>
      <c r="O31" s="37">
        <f t="shared" si="0"/>
        <v>5.02654824574367E-2</v>
      </c>
    </row>
    <row r="32" spans="1:15" x14ac:dyDescent="0.3">
      <c r="A32" s="36" t="s">
        <v>86</v>
      </c>
      <c r="B32" s="36" t="s">
        <v>611</v>
      </c>
      <c r="C32" s="36" t="s">
        <v>614</v>
      </c>
      <c r="D32" s="36">
        <v>1</v>
      </c>
      <c r="F32" s="36">
        <v>2</v>
      </c>
      <c r="H32" s="36" t="s">
        <v>603</v>
      </c>
      <c r="K32" s="36" t="s">
        <v>605</v>
      </c>
      <c r="L32" s="36" t="s">
        <v>604</v>
      </c>
      <c r="M32" s="36">
        <v>0.6</v>
      </c>
      <c r="N32" s="36">
        <v>0.5</v>
      </c>
      <c r="O32" s="37">
        <f t="shared" si="0"/>
        <v>0.11780972450961724</v>
      </c>
    </row>
    <row r="33" spans="1:15" x14ac:dyDescent="0.3">
      <c r="A33" s="36" t="s">
        <v>86</v>
      </c>
      <c r="B33" s="36" t="s">
        <v>611</v>
      </c>
      <c r="C33" s="36" t="s">
        <v>614</v>
      </c>
      <c r="D33" s="36">
        <v>1</v>
      </c>
      <c r="F33" s="36">
        <v>2</v>
      </c>
      <c r="H33" s="36" t="s">
        <v>603</v>
      </c>
      <c r="K33" s="36" t="s">
        <v>605</v>
      </c>
      <c r="L33" s="36" t="s">
        <v>604</v>
      </c>
      <c r="M33" s="36">
        <v>0.6</v>
      </c>
      <c r="N33" s="36">
        <v>0.4</v>
      </c>
      <c r="O33" s="37">
        <f t="shared" si="0"/>
        <v>7.5398223686155036E-2</v>
      </c>
    </row>
    <row r="34" spans="1:15" x14ac:dyDescent="0.3">
      <c r="A34" s="36" t="s">
        <v>86</v>
      </c>
      <c r="B34" s="36" t="s">
        <v>611</v>
      </c>
      <c r="C34" s="36" t="s">
        <v>614</v>
      </c>
      <c r="D34" s="36">
        <v>1</v>
      </c>
      <c r="F34" s="36">
        <v>2</v>
      </c>
      <c r="H34" s="36" t="s">
        <v>603</v>
      </c>
      <c r="K34" s="36" t="s">
        <v>605</v>
      </c>
      <c r="L34" s="36" t="s">
        <v>604</v>
      </c>
      <c r="M34" s="36">
        <v>0.7</v>
      </c>
      <c r="N34" s="36">
        <v>0.5</v>
      </c>
      <c r="O34" s="37">
        <f t="shared" si="0"/>
        <v>0.13744467859455345</v>
      </c>
    </row>
    <row r="35" spans="1:15" x14ac:dyDescent="0.3">
      <c r="A35" s="36" t="s">
        <v>86</v>
      </c>
      <c r="B35" s="36" t="s">
        <v>611</v>
      </c>
      <c r="C35" s="36" t="s">
        <v>614</v>
      </c>
      <c r="D35" s="36">
        <v>1</v>
      </c>
      <c r="F35" s="36">
        <v>2</v>
      </c>
      <c r="H35" s="36" t="s">
        <v>603</v>
      </c>
      <c r="K35" s="36" t="s">
        <v>605</v>
      </c>
      <c r="L35" s="36" t="s">
        <v>604</v>
      </c>
      <c r="M35" s="36">
        <v>0.6</v>
      </c>
      <c r="N35" s="36">
        <v>0.5</v>
      </c>
      <c r="O35" s="37">
        <f t="shared" si="0"/>
        <v>0.11780972450961724</v>
      </c>
    </row>
    <row r="36" spans="1:15" x14ac:dyDescent="0.3">
      <c r="A36" s="36" t="s">
        <v>86</v>
      </c>
      <c r="B36" s="36" t="s">
        <v>611</v>
      </c>
      <c r="C36" s="36" t="s">
        <v>614</v>
      </c>
      <c r="D36" s="36">
        <v>1</v>
      </c>
      <c r="F36" s="36">
        <v>3</v>
      </c>
      <c r="H36" s="36" t="s">
        <v>603</v>
      </c>
      <c r="K36" s="36" t="s">
        <v>605</v>
      </c>
      <c r="L36" s="36" t="s">
        <v>604</v>
      </c>
      <c r="M36" s="36">
        <v>0.7</v>
      </c>
      <c r="N36" s="36">
        <v>0.6</v>
      </c>
      <c r="O36" s="37">
        <f t="shared" si="0"/>
        <v>0.19792033717615695</v>
      </c>
    </row>
    <row r="37" spans="1:15" x14ac:dyDescent="0.3">
      <c r="A37" s="36" t="s">
        <v>86</v>
      </c>
      <c r="B37" s="36" t="s">
        <v>611</v>
      </c>
      <c r="C37" s="36" t="s">
        <v>614</v>
      </c>
      <c r="D37" s="36">
        <v>1</v>
      </c>
      <c r="F37" s="36">
        <v>3</v>
      </c>
      <c r="H37" s="36" t="s">
        <v>603</v>
      </c>
      <c r="K37" s="36" t="s">
        <v>605</v>
      </c>
      <c r="L37" s="36" t="s">
        <v>604</v>
      </c>
      <c r="M37" s="36">
        <v>0.6</v>
      </c>
      <c r="N37" s="36">
        <v>0.5</v>
      </c>
      <c r="O37" s="37">
        <f t="shared" si="0"/>
        <v>0.11780972450961724</v>
      </c>
    </row>
    <row r="38" spans="1:15" x14ac:dyDescent="0.3">
      <c r="A38" s="36" t="s">
        <v>86</v>
      </c>
      <c r="B38" s="36" t="s">
        <v>611</v>
      </c>
      <c r="C38" s="36" t="s">
        <v>614</v>
      </c>
      <c r="D38" s="36">
        <v>1</v>
      </c>
      <c r="F38" s="36">
        <v>3</v>
      </c>
      <c r="H38" s="36" t="s">
        <v>603</v>
      </c>
      <c r="K38" s="36" t="s">
        <v>605</v>
      </c>
      <c r="L38" s="36" t="s">
        <v>604</v>
      </c>
      <c r="M38" s="36">
        <v>1</v>
      </c>
      <c r="N38" s="36">
        <v>0.3</v>
      </c>
      <c r="O38" s="37">
        <f t="shared" si="0"/>
        <v>7.0685834705770348E-2</v>
      </c>
    </row>
    <row r="39" spans="1:15" x14ac:dyDescent="0.3">
      <c r="A39" s="36" t="s">
        <v>86</v>
      </c>
      <c r="B39" s="36" t="s">
        <v>611</v>
      </c>
      <c r="C39" s="36" t="s">
        <v>614</v>
      </c>
      <c r="D39" s="36">
        <v>1</v>
      </c>
      <c r="F39" s="36">
        <v>3</v>
      </c>
      <c r="H39" s="36" t="s">
        <v>603</v>
      </c>
      <c r="K39" s="36" t="s">
        <v>605</v>
      </c>
      <c r="L39" s="36" t="s">
        <v>604</v>
      </c>
      <c r="M39" s="36">
        <v>0.6</v>
      </c>
      <c r="N39" s="36">
        <v>0.5</v>
      </c>
      <c r="O39" s="37">
        <f t="shared" si="0"/>
        <v>0.11780972450961724</v>
      </c>
    </row>
    <row r="40" spans="1:15" x14ac:dyDescent="0.3">
      <c r="A40" s="36" t="s">
        <v>86</v>
      </c>
      <c r="B40" s="36" t="s">
        <v>611</v>
      </c>
      <c r="C40" s="36" t="s">
        <v>614</v>
      </c>
      <c r="D40" s="36">
        <v>1</v>
      </c>
      <c r="F40" s="36">
        <v>4</v>
      </c>
      <c r="H40" s="36" t="s">
        <v>603</v>
      </c>
      <c r="K40" s="36" t="s">
        <v>605</v>
      </c>
      <c r="L40" s="36" t="s">
        <v>604</v>
      </c>
      <c r="M40" s="36">
        <v>0.8</v>
      </c>
      <c r="N40" s="36">
        <v>0.4</v>
      </c>
      <c r="O40" s="37">
        <f t="shared" si="0"/>
        <v>0.1005309649148734</v>
      </c>
    </row>
    <row r="41" spans="1:15" x14ac:dyDescent="0.3">
      <c r="A41" s="36" t="s">
        <v>86</v>
      </c>
      <c r="B41" s="36" t="s">
        <v>611</v>
      </c>
      <c r="C41" s="36" t="s">
        <v>615</v>
      </c>
      <c r="D41" s="36">
        <v>1</v>
      </c>
      <c r="F41" s="36">
        <v>1</v>
      </c>
      <c r="H41" s="36" t="s">
        <v>603</v>
      </c>
      <c r="K41" s="36" t="s">
        <v>605</v>
      </c>
      <c r="L41" s="36" t="s">
        <v>604</v>
      </c>
      <c r="M41" s="36">
        <v>0.4</v>
      </c>
      <c r="N41" s="36">
        <v>0.3</v>
      </c>
      <c r="O41" s="37">
        <f t="shared" si="0"/>
        <v>2.8274333882308142E-2</v>
      </c>
    </row>
    <row r="42" spans="1:15" x14ac:dyDescent="0.3">
      <c r="A42" s="36" t="s">
        <v>86</v>
      </c>
      <c r="B42" s="36" t="s">
        <v>611</v>
      </c>
      <c r="C42" s="36" t="s">
        <v>615</v>
      </c>
      <c r="D42" s="36">
        <v>1</v>
      </c>
      <c r="F42" s="36">
        <v>1</v>
      </c>
      <c r="H42" s="36" t="s">
        <v>603</v>
      </c>
      <c r="K42" s="36" t="s">
        <v>605</v>
      </c>
      <c r="L42" s="36" t="s">
        <v>604</v>
      </c>
      <c r="M42" s="36">
        <v>0.5</v>
      </c>
      <c r="N42" s="36">
        <v>0.4</v>
      </c>
      <c r="O42" s="37">
        <f t="shared" si="0"/>
        <v>6.2831853071795868E-2</v>
      </c>
    </row>
    <row r="43" spans="1:15" x14ac:dyDescent="0.3">
      <c r="A43" s="36" t="s">
        <v>86</v>
      </c>
      <c r="B43" s="36" t="s">
        <v>611</v>
      </c>
      <c r="C43" s="36" t="s">
        <v>615</v>
      </c>
      <c r="D43" s="36">
        <v>1</v>
      </c>
      <c r="F43" s="36">
        <v>2</v>
      </c>
      <c r="H43" s="36" t="s">
        <v>603</v>
      </c>
      <c r="K43" s="36" t="s">
        <v>605</v>
      </c>
      <c r="L43" s="36" t="s">
        <v>604</v>
      </c>
      <c r="M43" s="36">
        <v>0.7</v>
      </c>
      <c r="N43" s="36">
        <v>0.5</v>
      </c>
      <c r="O43" s="37">
        <f t="shared" si="0"/>
        <v>0.13744467859455345</v>
      </c>
    </row>
    <row r="44" spans="1:15" x14ac:dyDescent="0.3">
      <c r="A44" s="36" t="s">
        <v>86</v>
      </c>
      <c r="B44" s="36" t="s">
        <v>611</v>
      </c>
      <c r="C44" s="36" t="s">
        <v>615</v>
      </c>
      <c r="D44" s="36">
        <v>1</v>
      </c>
      <c r="F44" s="36">
        <v>2</v>
      </c>
      <c r="H44" s="36" t="s">
        <v>603</v>
      </c>
      <c r="K44" s="36" t="s">
        <v>605</v>
      </c>
      <c r="L44" s="36" t="s">
        <v>604</v>
      </c>
      <c r="M44" s="36">
        <v>0.9</v>
      </c>
      <c r="N44" s="36">
        <v>0.6</v>
      </c>
      <c r="O44" s="37">
        <f t="shared" si="0"/>
        <v>0.25446900494077324</v>
      </c>
    </row>
    <row r="45" spans="1:15" x14ac:dyDescent="0.3">
      <c r="A45" s="36" t="s">
        <v>86</v>
      </c>
      <c r="B45" s="36" t="s">
        <v>611</v>
      </c>
      <c r="C45" s="36" t="s">
        <v>615</v>
      </c>
      <c r="D45" s="36">
        <v>1</v>
      </c>
      <c r="F45" s="36">
        <v>2</v>
      </c>
      <c r="H45" s="36" t="s">
        <v>603</v>
      </c>
      <c r="K45" s="36" t="s">
        <v>605</v>
      </c>
      <c r="L45" s="36" t="s">
        <v>604</v>
      </c>
      <c r="M45" s="36">
        <v>0.8</v>
      </c>
      <c r="N45" s="36">
        <v>0.6</v>
      </c>
      <c r="O45" s="37">
        <f t="shared" si="0"/>
        <v>0.22619467105846514</v>
      </c>
    </row>
    <row r="46" spans="1:15" x14ac:dyDescent="0.3">
      <c r="A46" s="36" t="s">
        <v>86</v>
      </c>
      <c r="B46" s="36" t="s">
        <v>611</v>
      </c>
      <c r="C46" s="36" t="s">
        <v>615</v>
      </c>
      <c r="D46" s="36">
        <v>1</v>
      </c>
      <c r="F46" s="36">
        <v>2</v>
      </c>
      <c r="H46" s="36" t="s">
        <v>603</v>
      </c>
      <c r="K46" s="36" t="s">
        <v>605</v>
      </c>
      <c r="L46" s="36" t="s">
        <v>604</v>
      </c>
      <c r="M46" s="36">
        <v>1</v>
      </c>
      <c r="N46" s="36">
        <v>0.7</v>
      </c>
      <c r="O46" s="37">
        <f t="shared" si="0"/>
        <v>0.38484510006474959</v>
      </c>
    </row>
    <row r="47" spans="1:15" x14ac:dyDescent="0.3">
      <c r="A47" s="36" t="s">
        <v>86</v>
      </c>
      <c r="B47" s="36" t="s">
        <v>611</v>
      </c>
      <c r="C47" s="36" t="s">
        <v>615</v>
      </c>
      <c r="D47" s="36">
        <v>1</v>
      </c>
      <c r="F47" s="36">
        <v>2</v>
      </c>
      <c r="H47" s="36" t="s">
        <v>603</v>
      </c>
      <c r="K47" s="36" t="s">
        <v>605</v>
      </c>
      <c r="L47" s="36" t="s">
        <v>604</v>
      </c>
      <c r="M47" s="36">
        <v>0.6</v>
      </c>
      <c r="N47" s="36">
        <v>0.3</v>
      </c>
      <c r="O47" s="37">
        <f t="shared" si="0"/>
        <v>4.2411500823462206E-2</v>
      </c>
    </row>
    <row r="48" spans="1:15" x14ac:dyDescent="0.3">
      <c r="A48" s="36" t="s">
        <v>86</v>
      </c>
      <c r="B48" s="36" t="s">
        <v>611</v>
      </c>
      <c r="C48" s="36" t="s">
        <v>615</v>
      </c>
      <c r="D48" s="36">
        <v>1</v>
      </c>
      <c r="F48" s="36">
        <v>2</v>
      </c>
      <c r="H48" s="36" t="s">
        <v>603</v>
      </c>
      <c r="K48" s="36" t="s">
        <v>605</v>
      </c>
      <c r="L48" s="36" t="s">
        <v>604</v>
      </c>
      <c r="M48" s="36">
        <v>0.6</v>
      </c>
      <c r="N48" s="36">
        <v>0.3</v>
      </c>
      <c r="O48" s="37">
        <f t="shared" si="0"/>
        <v>4.2411500823462206E-2</v>
      </c>
    </row>
    <row r="49" spans="1:15" x14ac:dyDescent="0.3">
      <c r="A49" s="36" t="s">
        <v>86</v>
      </c>
      <c r="B49" s="36" t="s">
        <v>611</v>
      </c>
      <c r="C49" s="36" t="s">
        <v>615</v>
      </c>
      <c r="D49" s="36">
        <v>1</v>
      </c>
      <c r="F49" s="36">
        <v>2</v>
      </c>
      <c r="H49" s="36" t="s">
        <v>603</v>
      </c>
      <c r="K49" s="36" t="s">
        <v>605</v>
      </c>
      <c r="L49" s="36" t="s">
        <v>604</v>
      </c>
      <c r="M49" s="36">
        <v>0.5</v>
      </c>
      <c r="N49" s="36">
        <v>0.3</v>
      </c>
      <c r="O49" s="37">
        <f t="shared" si="0"/>
        <v>3.5342917352885174E-2</v>
      </c>
    </row>
    <row r="50" spans="1:15" x14ac:dyDescent="0.3">
      <c r="A50" s="36" t="s">
        <v>86</v>
      </c>
      <c r="B50" s="36" t="s">
        <v>611</v>
      </c>
      <c r="C50" s="36" t="s">
        <v>615</v>
      </c>
      <c r="D50" s="36">
        <v>1</v>
      </c>
      <c r="F50" s="36">
        <v>2</v>
      </c>
      <c r="H50" s="36" t="s">
        <v>603</v>
      </c>
      <c r="K50" s="36" t="s">
        <v>605</v>
      </c>
      <c r="L50" s="36" t="s">
        <v>604</v>
      </c>
      <c r="M50" s="36">
        <v>0.6</v>
      </c>
      <c r="N50" s="36">
        <v>0.4</v>
      </c>
      <c r="O50" s="37">
        <f t="shared" si="0"/>
        <v>7.5398223686155036E-2</v>
      </c>
    </row>
    <row r="51" spans="1:15" x14ac:dyDescent="0.3">
      <c r="A51" s="36" t="s">
        <v>86</v>
      </c>
      <c r="B51" s="36" t="s">
        <v>611</v>
      </c>
      <c r="C51" s="36" t="s">
        <v>615</v>
      </c>
      <c r="D51" s="36">
        <v>1</v>
      </c>
      <c r="F51" s="36">
        <v>2</v>
      </c>
      <c r="H51" s="36" t="s">
        <v>603</v>
      </c>
      <c r="K51" s="36" t="s">
        <v>605</v>
      </c>
      <c r="L51" s="36" t="s">
        <v>604</v>
      </c>
      <c r="M51" s="36">
        <v>0.7</v>
      </c>
      <c r="N51" s="36">
        <v>0.5</v>
      </c>
      <c r="O51" s="37">
        <f t="shared" si="0"/>
        <v>0.13744467859455345</v>
      </c>
    </row>
    <row r="52" spans="1:15" x14ac:dyDescent="0.3">
      <c r="A52" s="36" t="s">
        <v>86</v>
      </c>
      <c r="B52" s="36" t="s">
        <v>611</v>
      </c>
      <c r="C52" s="36" t="s">
        <v>615</v>
      </c>
      <c r="D52" s="36">
        <v>1</v>
      </c>
      <c r="F52" s="36">
        <v>3</v>
      </c>
      <c r="H52" s="36" t="s">
        <v>603</v>
      </c>
      <c r="K52" s="36" t="s">
        <v>605</v>
      </c>
      <c r="L52" s="36" t="s">
        <v>604</v>
      </c>
      <c r="M52" s="36">
        <v>1.4</v>
      </c>
      <c r="N52" s="36">
        <v>0.9</v>
      </c>
      <c r="O52" s="37">
        <f t="shared" si="0"/>
        <v>0.89064151729270635</v>
      </c>
    </row>
    <row r="53" spans="1:15" x14ac:dyDescent="0.3">
      <c r="A53" s="36" t="s">
        <v>86</v>
      </c>
      <c r="B53" s="36" t="s">
        <v>611</v>
      </c>
      <c r="C53" s="36" t="s">
        <v>615</v>
      </c>
      <c r="D53" s="36">
        <v>1</v>
      </c>
      <c r="F53" s="36">
        <v>3</v>
      </c>
      <c r="H53" s="36" t="s">
        <v>603</v>
      </c>
      <c r="K53" s="36" t="s">
        <v>605</v>
      </c>
      <c r="L53" s="36" t="s">
        <v>604</v>
      </c>
      <c r="M53" s="36">
        <v>0.8</v>
      </c>
      <c r="N53" s="36">
        <v>0.4</v>
      </c>
      <c r="O53" s="37">
        <f t="shared" si="0"/>
        <v>0.1005309649148734</v>
      </c>
    </row>
    <row r="54" spans="1:15" x14ac:dyDescent="0.3">
      <c r="A54" s="36" t="s">
        <v>86</v>
      </c>
      <c r="B54" s="36" t="s">
        <v>611</v>
      </c>
      <c r="C54" s="36" t="s">
        <v>615</v>
      </c>
      <c r="D54" s="36">
        <v>1</v>
      </c>
      <c r="F54" s="36">
        <v>3</v>
      </c>
      <c r="H54" s="36" t="s">
        <v>603</v>
      </c>
      <c r="K54" s="36" t="s">
        <v>605</v>
      </c>
      <c r="L54" s="36" t="s">
        <v>604</v>
      </c>
      <c r="M54" s="36">
        <v>1</v>
      </c>
      <c r="N54" s="36">
        <v>0.5</v>
      </c>
      <c r="O54" s="37">
        <f t="shared" si="0"/>
        <v>0.19634954084936207</v>
      </c>
    </row>
    <row r="55" spans="1:15" x14ac:dyDescent="0.3">
      <c r="A55" s="36" t="s">
        <v>86</v>
      </c>
      <c r="B55" s="36" t="s">
        <v>611</v>
      </c>
      <c r="C55" s="36" t="s">
        <v>615</v>
      </c>
      <c r="D55" s="36">
        <v>1</v>
      </c>
      <c r="F55" s="36">
        <v>4</v>
      </c>
      <c r="H55" s="36" t="s">
        <v>603</v>
      </c>
      <c r="K55" s="36" t="s">
        <v>605</v>
      </c>
      <c r="L55" s="36" t="s">
        <v>604</v>
      </c>
      <c r="M55" s="36">
        <v>0.8</v>
      </c>
      <c r="N55" s="36">
        <v>0.4</v>
      </c>
      <c r="O55" s="37">
        <f t="shared" si="0"/>
        <v>0.1005309649148734</v>
      </c>
    </row>
    <row r="56" spans="1:15" x14ac:dyDescent="0.3">
      <c r="A56" s="36" t="s">
        <v>86</v>
      </c>
      <c r="B56" s="36" t="s">
        <v>611</v>
      </c>
      <c r="C56" s="36" t="s">
        <v>615</v>
      </c>
      <c r="D56" s="36">
        <v>1</v>
      </c>
      <c r="F56" s="36">
        <v>4</v>
      </c>
      <c r="H56" s="36" t="s">
        <v>603</v>
      </c>
      <c r="K56" s="36" t="s">
        <v>605</v>
      </c>
      <c r="L56" s="36" t="s">
        <v>604</v>
      </c>
      <c r="M56" s="36">
        <v>0.8</v>
      </c>
      <c r="N56" s="36">
        <v>0.3</v>
      </c>
      <c r="O56" s="37">
        <f t="shared" si="0"/>
        <v>5.6548667764616284E-2</v>
      </c>
    </row>
    <row r="57" spans="1:15" x14ac:dyDescent="0.3">
      <c r="A57" s="36" t="s">
        <v>86</v>
      </c>
      <c r="B57" s="36" t="s">
        <v>611</v>
      </c>
      <c r="C57" s="36" t="s">
        <v>615</v>
      </c>
      <c r="D57" s="36">
        <v>1</v>
      </c>
      <c r="F57" s="36">
        <v>4</v>
      </c>
      <c r="H57" s="36" t="s">
        <v>603</v>
      </c>
      <c r="K57" s="36" t="s">
        <v>605</v>
      </c>
      <c r="L57" s="36" t="s">
        <v>604</v>
      </c>
      <c r="M57" s="36">
        <v>0.7</v>
      </c>
      <c r="N57" s="36">
        <v>0.5</v>
      </c>
      <c r="O57" s="37">
        <f t="shared" si="0"/>
        <v>0.13744467859455345</v>
      </c>
    </row>
    <row r="58" spans="1:15" x14ac:dyDescent="0.3">
      <c r="A58" s="36" t="s">
        <v>86</v>
      </c>
      <c r="B58" s="36" t="s">
        <v>611</v>
      </c>
      <c r="C58" s="36" t="s">
        <v>615</v>
      </c>
      <c r="D58" s="36">
        <v>1</v>
      </c>
      <c r="F58" s="36">
        <v>4</v>
      </c>
      <c r="H58" s="36" t="s">
        <v>603</v>
      </c>
      <c r="K58" s="36" t="s">
        <v>605</v>
      </c>
      <c r="L58" s="36" t="s">
        <v>604</v>
      </c>
      <c r="M58" s="36">
        <v>0.7</v>
      </c>
      <c r="N58" s="36">
        <v>0.5</v>
      </c>
      <c r="O58" s="37">
        <f t="shared" si="0"/>
        <v>0.13744467859455345</v>
      </c>
    </row>
    <row r="59" spans="1:15" x14ac:dyDescent="0.3">
      <c r="A59" s="36" t="s">
        <v>616</v>
      </c>
      <c r="B59" s="36" t="s">
        <v>47</v>
      </c>
      <c r="C59" s="36" t="s">
        <v>617</v>
      </c>
      <c r="D59" s="36">
        <v>1</v>
      </c>
      <c r="F59" s="36">
        <v>3</v>
      </c>
      <c r="H59" s="36" t="s">
        <v>603</v>
      </c>
      <c r="K59" s="36" t="s">
        <v>605</v>
      </c>
      <c r="L59" s="36" t="s">
        <v>604</v>
      </c>
      <c r="M59" s="36">
        <v>1.1000000000000001</v>
      </c>
      <c r="N59" s="36">
        <v>0.5</v>
      </c>
      <c r="O59" s="37">
        <f t="shared" si="0"/>
        <v>0.2159844949342983</v>
      </c>
    </row>
    <row r="60" spans="1:15" x14ac:dyDescent="0.3">
      <c r="A60" s="36" t="s">
        <v>616</v>
      </c>
      <c r="B60" s="36" t="s">
        <v>47</v>
      </c>
      <c r="C60" s="36" t="s">
        <v>617</v>
      </c>
      <c r="D60" s="36">
        <v>1</v>
      </c>
      <c r="F60" s="36">
        <v>3</v>
      </c>
      <c r="H60" s="36" t="s">
        <v>603</v>
      </c>
      <c r="K60" s="36" t="s">
        <v>605</v>
      </c>
      <c r="L60" s="36" t="s">
        <v>604</v>
      </c>
      <c r="M60" s="36">
        <v>0.6</v>
      </c>
      <c r="N60" s="36">
        <v>0.2</v>
      </c>
      <c r="O60" s="37">
        <f t="shared" si="0"/>
        <v>1.8849555921538759E-2</v>
      </c>
    </row>
    <row r="61" spans="1:15" x14ac:dyDescent="0.3">
      <c r="A61" s="36" t="s">
        <v>616</v>
      </c>
      <c r="B61" s="36" t="s">
        <v>47</v>
      </c>
      <c r="C61" s="36" t="s">
        <v>617</v>
      </c>
      <c r="D61" s="36">
        <v>1</v>
      </c>
      <c r="F61" s="36">
        <v>3</v>
      </c>
      <c r="H61" s="36" t="s">
        <v>603</v>
      </c>
      <c r="K61" s="36" t="s">
        <v>605</v>
      </c>
      <c r="L61" s="36" t="s">
        <v>604</v>
      </c>
      <c r="M61" s="36">
        <v>0.8</v>
      </c>
      <c r="N61" s="36">
        <v>0.3</v>
      </c>
      <c r="O61" s="37">
        <f t="shared" si="0"/>
        <v>5.6548667764616284E-2</v>
      </c>
    </row>
    <row r="62" spans="1:15" x14ac:dyDescent="0.3">
      <c r="A62" s="36" t="s">
        <v>616</v>
      </c>
      <c r="B62" s="36" t="s">
        <v>47</v>
      </c>
      <c r="C62" s="36" t="s">
        <v>618</v>
      </c>
      <c r="D62" s="36">
        <v>1</v>
      </c>
      <c r="F62" s="36">
        <v>1</v>
      </c>
      <c r="H62" s="36" t="s">
        <v>603</v>
      </c>
      <c r="K62" s="36" t="s">
        <v>605</v>
      </c>
      <c r="L62" s="36" t="s">
        <v>604</v>
      </c>
      <c r="M62" s="36">
        <v>1.1000000000000001</v>
      </c>
      <c r="N62" s="36">
        <v>0.6</v>
      </c>
      <c r="O62" s="37">
        <f t="shared" si="0"/>
        <v>0.31101767270538955</v>
      </c>
    </row>
    <row r="63" spans="1:15" x14ac:dyDescent="0.3">
      <c r="A63" s="36" t="s">
        <v>616</v>
      </c>
      <c r="B63" s="36" t="s">
        <v>47</v>
      </c>
      <c r="C63" s="36" t="s">
        <v>618</v>
      </c>
      <c r="D63" s="36">
        <v>1</v>
      </c>
      <c r="F63" s="36">
        <v>2</v>
      </c>
      <c r="H63" s="36" t="s">
        <v>603</v>
      </c>
      <c r="K63" s="36" t="s">
        <v>605</v>
      </c>
      <c r="L63" s="36" t="s">
        <v>604</v>
      </c>
      <c r="M63" s="36">
        <v>0.7</v>
      </c>
      <c r="N63" s="36">
        <v>0.3</v>
      </c>
      <c r="O63" s="37">
        <f t="shared" si="0"/>
        <v>4.9480084294039238E-2</v>
      </c>
    </row>
    <row r="64" spans="1:15" x14ac:dyDescent="0.3">
      <c r="A64" s="36" t="s">
        <v>616</v>
      </c>
      <c r="B64" s="36" t="s">
        <v>47</v>
      </c>
      <c r="C64" s="36" t="s">
        <v>618</v>
      </c>
      <c r="D64" s="36">
        <v>1</v>
      </c>
      <c r="F64" s="36">
        <v>3</v>
      </c>
      <c r="H64" s="36" t="s">
        <v>603</v>
      </c>
      <c r="K64" s="36" t="s">
        <v>605</v>
      </c>
      <c r="L64" s="36" t="s">
        <v>604</v>
      </c>
      <c r="M64" s="36">
        <v>0.8</v>
      </c>
      <c r="N64" s="36">
        <v>0.6</v>
      </c>
      <c r="O64" s="37">
        <f t="shared" si="0"/>
        <v>0.22619467105846514</v>
      </c>
    </row>
    <row r="65" spans="1:15" x14ac:dyDescent="0.3">
      <c r="A65" s="36" t="s">
        <v>616</v>
      </c>
      <c r="B65" s="36" t="s">
        <v>47</v>
      </c>
      <c r="C65" s="36" t="s">
        <v>618</v>
      </c>
      <c r="D65" s="36">
        <v>1</v>
      </c>
      <c r="F65" s="36">
        <v>3</v>
      </c>
      <c r="H65" s="36" t="s">
        <v>603</v>
      </c>
      <c r="K65" s="36" t="s">
        <v>605</v>
      </c>
      <c r="L65" s="36" t="s">
        <v>604</v>
      </c>
      <c r="M65" s="36">
        <v>0.6</v>
      </c>
      <c r="N65" s="36">
        <v>0.5</v>
      </c>
      <c r="O65" s="37">
        <f t="shared" si="0"/>
        <v>0.11780972450961724</v>
      </c>
    </row>
    <row r="66" spans="1:15" x14ac:dyDescent="0.3">
      <c r="A66" s="36" t="s">
        <v>616</v>
      </c>
      <c r="B66" s="36" t="s">
        <v>47</v>
      </c>
      <c r="C66" s="36" t="s">
        <v>618</v>
      </c>
      <c r="D66" s="36">
        <v>1</v>
      </c>
      <c r="F66" s="36">
        <v>4</v>
      </c>
      <c r="H66" s="36" t="s">
        <v>603</v>
      </c>
      <c r="K66" s="36" t="s">
        <v>605</v>
      </c>
      <c r="L66" s="36" t="s">
        <v>604</v>
      </c>
      <c r="M66" s="36">
        <v>0.8</v>
      </c>
      <c r="N66" s="36">
        <v>0.4</v>
      </c>
      <c r="O66" s="37">
        <f t="shared" si="0"/>
        <v>0.1005309649148734</v>
      </c>
    </row>
    <row r="67" spans="1:15" x14ac:dyDescent="0.3">
      <c r="A67" s="36" t="s">
        <v>616</v>
      </c>
      <c r="B67" s="36" t="s">
        <v>47</v>
      </c>
      <c r="C67" s="36" t="s">
        <v>618</v>
      </c>
      <c r="D67" s="36">
        <v>1</v>
      </c>
      <c r="F67" s="36">
        <v>4</v>
      </c>
      <c r="H67" s="36" t="s">
        <v>603</v>
      </c>
      <c r="K67" s="36" t="s">
        <v>605</v>
      </c>
      <c r="L67" s="36" t="s">
        <v>604</v>
      </c>
      <c r="M67" s="36">
        <v>0.9</v>
      </c>
      <c r="N67" s="36">
        <v>0.5</v>
      </c>
      <c r="O67" s="37">
        <f t="shared" ref="O67:O97" si="1">PI()*(N67/2)^2*M67</f>
        <v>0.17671458676442586</v>
      </c>
    </row>
    <row r="68" spans="1:15" x14ac:dyDescent="0.3">
      <c r="A68" s="36" t="s">
        <v>616</v>
      </c>
      <c r="B68" s="36" t="s">
        <v>47</v>
      </c>
      <c r="C68" s="36" t="s">
        <v>618</v>
      </c>
      <c r="D68" s="36">
        <v>1</v>
      </c>
      <c r="F68" s="36">
        <v>4</v>
      </c>
      <c r="H68" s="36" t="s">
        <v>603</v>
      </c>
      <c r="K68" s="36" t="s">
        <v>605</v>
      </c>
      <c r="L68" s="36" t="s">
        <v>604</v>
      </c>
      <c r="M68" s="36">
        <v>0.7</v>
      </c>
      <c r="N68" s="36">
        <v>0.3</v>
      </c>
      <c r="O68" s="37">
        <f t="shared" si="1"/>
        <v>4.9480084294039238E-2</v>
      </c>
    </row>
    <row r="69" spans="1:15" x14ac:dyDescent="0.3">
      <c r="A69" s="36" t="s">
        <v>616</v>
      </c>
      <c r="B69" s="36" t="s">
        <v>47</v>
      </c>
      <c r="C69" s="36" t="s">
        <v>618</v>
      </c>
      <c r="D69" s="36">
        <v>1</v>
      </c>
      <c r="F69" s="36">
        <v>4</v>
      </c>
      <c r="H69" s="36" t="s">
        <v>603</v>
      </c>
      <c r="K69" s="36" t="s">
        <v>605</v>
      </c>
      <c r="L69" s="36" t="s">
        <v>604</v>
      </c>
      <c r="M69" s="36">
        <v>0.8</v>
      </c>
      <c r="N69" s="36">
        <v>0.5</v>
      </c>
      <c r="O69" s="37">
        <f t="shared" si="1"/>
        <v>0.15707963267948966</v>
      </c>
    </row>
    <row r="70" spans="1:15" x14ac:dyDescent="0.3">
      <c r="A70" s="36" t="s">
        <v>616</v>
      </c>
      <c r="B70" s="36" t="s">
        <v>47</v>
      </c>
      <c r="C70" s="36" t="s">
        <v>619</v>
      </c>
      <c r="D70" s="36">
        <v>1</v>
      </c>
      <c r="F70" s="36">
        <v>1</v>
      </c>
      <c r="H70" s="36" t="s">
        <v>603</v>
      </c>
      <c r="K70" s="36" t="s">
        <v>605</v>
      </c>
      <c r="L70" s="36" t="s">
        <v>604</v>
      </c>
      <c r="M70" s="36">
        <v>0.8</v>
      </c>
      <c r="N70" s="36">
        <v>0.5</v>
      </c>
      <c r="O70" s="37">
        <f t="shared" si="1"/>
        <v>0.15707963267948966</v>
      </c>
    </row>
    <row r="71" spans="1:15" x14ac:dyDescent="0.3">
      <c r="A71" s="36" t="s">
        <v>616</v>
      </c>
      <c r="B71" s="36" t="s">
        <v>47</v>
      </c>
      <c r="C71" s="36" t="s">
        <v>619</v>
      </c>
      <c r="D71" s="36">
        <v>1</v>
      </c>
      <c r="F71" s="36">
        <v>1</v>
      </c>
      <c r="H71" s="36" t="s">
        <v>603</v>
      </c>
      <c r="K71" s="36" t="s">
        <v>605</v>
      </c>
      <c r="L71" s="36" t="s">
        <v>604</v>
      </c>
      <c r="M71" s="36">
        <v>0.7</v>
      </c>
      <c r="N71" s="36">
        <v>0.6</v>
      </c>
      <c r="O71" s="37">
        <f t="shared" si="1"/>
        <v>0.19792033717615695</v>
      </c>
    </row>
    <row r="72" spans="1:15" x14ac:dyDescent="0.3">
      <c r="A72" s="36" t="s">
        <v>616</v>
      </c>
      <c r="B72" s="36" t="s">
        <v>47</v>
      </c>
      <c r="C72" s="36" t="s">
        <v>619</v>
      </c>
      <c r="D72" s="36">
        <v>1</v>
      </c>
      <c r="F72" s="36">
        <v>2</v>
      </c>
      <c r="H72" s="36" t="s">
        <v>603</v>
      </c>
      <c r="K72" s="36" t="s">
        <v>605</v>
      </c>
      <c r="L72" s="36" t="s">
        <v>604</v>
      </c>
      <c r="M72" s="36">
        <v>1</v>
      </c>
      <c r="N72" s="36">
        <v>0.8</v>
      </c>
      <c r="O72" s="37">
        <f t="shared" si="1"/>
        <v>0.50265482457436694</v>
      </c>
    </row>
    <row r="73" spans="1:15" x14ac:dyDescent="0.3">
      <c r="A73" s="36" t="s">
        <v>616</v>
      </c>
      <c r="B73" s="36" t="s">
        <v>47</v>
      </c>
      <c r="C73" s="36" t="s">
        <v>619</v>
      </c>
      <c r="D73" s="36">
        <v>1</v>
      </c>
      <c r="F73" s="36">
        <v>3</v>
      </c>
      <c r="H73" s="36" t="s">
        <v>603</v>
      </c>
      <c r="K73" s="36" t="s">
        <v>605</v>
      </c>
      <c r="L73" s="36" t="s">
        <v>604</v>
      </c>
      <c r="M73" s="36">
        <v>0.7</v>
      </c>
      <c r="N73" s="36">
        <v>0.5</v>
      </c>
      <c r="O73" s="37">
        <f t="shared" si="1"/>
        <v>0.13744467859455345</v>
      </c>
    </row>
    <row r="74" spans="1:15" x14ac:dyDescent="0.3">
      <c r="A74" s="36" t="s">
        <v>616</v>
      </c>
      <c r="B74" s="36" t="s">
        <v>47</v>
      </c>
      <c r="C74" s="36" t="s">
        <v>619</v>
      </c>
      <c r="D74" s="36">
        <v>1</v>
      </c>
      <c r="F74" s="36">
        <v>3</v>
      </c>
      <c r="H74" s="36" t="s">
        <v>603</v>
      </c>
      <c r="K74" s="36" t="s">
        <v>605</v>
      </c>
      <c r="L74" s="36" t="s">
        <v>604</v>
      </c>
      <c r="M74" s="36">
        <v>1</v>
      </c>
      <c r="N74" s="36">
        <v>0.7</v>
      </c>
      <c r="O74" s="37">
        <f t="shared" si="1"/>
        <v>0.38484510006474959</v>
      </c>
    </row>
    <row r="75" spans="1:15" x14ac:dyDescent="0.3">
      <c r="A75" s="36" t="s">
        <v>616</v>
      </c>
      <c r="B75" s="36" t="s">
        <v>47</v>
      </c>
      <c r="C75" s="36" t="s">
        <v>619</v>
      </c>
      <c r="D75" s="36">
        <v>1</v>
      </c>
      <c r="F75" s="36">
        <v>3</v>
      </c>
      <c r="H75" s="36" t="s">
        <v>603</v>
      </c>
      <c r="K75" s="36" t="s">
        <v>605</v>
      </c>
      <c r="L75" s="36" t="s">
        <v>604</v>
      </c>
      <c r="M75" s="36">
        <v>1.3</v>
      </c>
      <c r="N75" s="36">
        <v>0.8</v>
      </c>
      <c r="O75" s="37">
        <f t="shared" si="1"/>
        <v>0.65345127194667707</v>
      </c>
    </row>
    <row r="76" spans="1:15" x14ac:dyDescent="0.3">
      <c r="A76" s="36" t="s">
        <v>616</v>
      </c>
      <c r="B76" s="36" t="s">
        <v>47</v>
      </c>
      <c r="C76" s="36" t="s">
        <v>619</v>
      </c>
      <c r="D76" s="36">
        <v>1</v>
      </c>
      <c r="F76" s="36">
        <v>3</v>
      </c>
      <c r="H76" s="36" t="s">
        <v>603</v>
      </c>
      <c r="K76" s="36" t="s">
        <v>605</v>
      </c>
      <c r="L76" s="36" t="s">
        <v>604</v>
      </c>
      <c r="M76" s="36">
        <v>0.6</v>
      </c>
      <c r="N76" s="36">
        <v>0.5</v>
      </c>
      <c r="O76" s="37">
        <f t="shared" si="1"/>
        <v>0.11780972450961724</v>
      </c>
    </row>
    <row r="77" spans="1:15" x14ac:dyDescent="0.3">
      <c r="A77" s="36" t="s">
        <v>616</v>
      </c>
      <c r="B77" s="36" t="s">
        <v>47</v>
      </c>
      <c r="C77" s="36" t="s">
        <v>619</v>
      </c>
      <c r="D77" s="36">
        <v>1</v>
      </c>
      <c r="F77" s="36">
        <v>4</v>
      </c>
      <c r="H77" s="36" t="s">
        <v>603</v>
      </c>
      <c r="K77" s="36" t="s">
        <v>605</v>
      </c>
      <c r="L77" s="36" t="s">
        <v>604</v>
      </c>
      <c r="M77" s="36">
        <v>0.9</v>
      </c>
      <c r="N77" s="36">
        <v>0.6</v>
      </c>
      <c r="O77" s="37">
        <f t="shared" si="1"/>
        <v>0.25446900494077324</v>
      </c>
    </row>
    <row r="78" spans="1:15" x14ac:dyDescent="0.3">
      <c r="A78" s="36" t="s">
        <v>616</v>
      </c>
      <c r="B78" s="36" t="s">
        <v>47</v>
      </c>
      <c r="C78" s="36" t="s">
        <v>619</v>
      </c>
      <c r="D78" s="36">
        <v>1</v>
      </c>
      <c r="F78" s="36">
        <v>4</v>
      </c>
      <c r="H78" s="36" t="s">
        <v>603</v>
      </c>
      <c r="K78" s="36" t="s">
        <v>605</v>
      </c>
      <c r="L78" s="36" t="s">
        <v>604</v>
      </c>
      <c r="M78" s="36">
        <v>0.6</v>
      </c>
      <c r="N78" s="36">
        <v>0.5</v>
      </c>
      <c r="O78" s="37">
        <f t="shared" si="1"/>
        <v>0.11780972450961724</v>
      </c>
    </row>
    <row r="79" spans="1:15" x14ac:dyDescent="0.3">
      <c r="A79" s="36" t="s">
        <v>616</v>
      </c>
      <c r="B79" s="36" t="s">
        <v>47</v>
      </c>
      <c r="C79" s="36" t="s">
        <v>619</v>
      </c>
      <c r="D79" s="36">
        <v>1</v>
      </c>
      <c r="F79" s="36">
        <v>4</v>
      </c>
      <c r="H79" s="36" t="s">
        <v>603</v>
      </c>
      <c r="K79" s="36" t="s">
        <v>605</v>
      </c>
      <c r="L79" s="36" t="s">
        <v>604</v>
      </c>
      <c r="M79" s="36">
        <v>0.5</v>
      </c>
      <c r="N79" s="36">
        <v>0.4</v>
      </c>
      <c r="O79" s="37">
        <f t="shared" si="1"/>
        <v>6.2831853071795868E-2</v>
      </c>
    </row>
    <row r="80" spans="1:15" x14ac:dyDescent="0.3">
      <c r="A80" s="36" t="s">
        <v>616</v>
      </c>
      <c r="B80" s="36" t="s">
        <v>47</v>
      </c>
      <c r="C80" s="36" t="s">
        <v>620</v>
      </c>
      <c r="D80" s="36">
        <v>1</v>
      </c>
      <c r="F80" s="36">
        <v>1</v>
      </c>
      <c r="H80" s="36" t="s">
        <v>603</v>
      </c>
      <c r="K80" s="36" t="s">
        <v>605</v>
      </c>
      <c r="L80" s="36" t="s">
        <v>604</v>
      </c>
      <c r="M80" s="36">
        <v>1.1000000000000001</v>
      </c>
      <c r="N80" s="36">
        <v>0.5</v>
      </c>
      <c r="O80" s="37">
        <f t="shared" si="1"/>
        <v>0.2159844949342983</v>
      </c>
    </row>
    <row r="81" spans="1:15" x14ac:dyDescent="0.3">
      <c r="A81" s="36" t="s">
        <v>616</v>
      </c>
      <c r="B81" s="36" t="s">
        <v>47</v>
      </c>
      <c r="C81" s="36" t="s">
        <v>620</v>
      </c>
      <c r="D81" s="36">
        <v>1</v>
      </c>
      <c r="F81" s="36">
        <v>1</v>
      </c>
      <c r="H81" s="36" t="s">
        <v>603</v>
      </c>
      <c r="K81" s="36" t="s">
        <v>605</v>
      </c>
      <c r="L81" s="36" t="s">
        <v>604</v>
      </c>
      <c r="M81" s="36">
        <v>1.1000000000000001</v>
      </c>
      <c r="N81" s="36">
        <v>0.7</v>
      </c>
      <c r="O81" s="37">
        <f t="shared" si="1"/>
        <v>0.4233296100712246</v>
      </c>
    </row>
    <row r="82" spans="1:15" x14ac:dyDescent="0.3">
      <c r="A82" s="36" t="s">
        <v>616</v>
      </c>
      <c r="B82" s="36" t="s">
        <v>47</v>
      </c>
      <c r="C82" s="36" t="s">
        <v>620</v>
      </c>
      <c r="D82" s="36">
        <v>1</v>
      </c>
      <c r="F82" s="36">
        <v>1</v>
      </c>
      <c r="H82" s="36" t="s">
        <v>603</v>
      </c>
      <c r="K82" s="36" t="s">
        <v>605</v>
      </c>
      <c r="L82" s="36" t="s">
        <v>604</v>
      </c>
      <c r="M82" s="36">
        <v>0.5</v>
      </c>
      <c r="N82" s="36">
        <v>0.5</v>
      </c>
      <c r="O82" s="37">
        <f t="shared" si="1"/>
        <v>9.8174770424681035E-2</v>
      </c>
    </row>
    <row r="83" spans="1:15" x14ac:dyDescent="0.3">
      <c r="A83" s="36" t="s">
        <v>616</v>
      </c>
      <c r="B83" s="36" t="s">
        <v>47</v>
      </c>
      <c r="C83" s="36" t="s">
        <v>620</v>
      </c>
      <c r="D83" s="36">
        <v>1</v>
      </c>
      <c r="F83" s="36">
        <v>2</v>
      </c>
      <c r="H83" s="36" t="s">
        <v>603</v>
      </c>
      <c r="K83" s="36" t="s">
        <v>605</v>
      </c>
      <c r="L83" s="36" t="s">
        <v>604</v>
      </c>
      <c r="M83" s="36">
        <v>1.1000000000000001</v>
      </c>
      <c r="N83" s="36">
        <v>0.6</v>
      </c>
      <c r="O83" s="37">
        <f t="shared" si="1"/>
        <v>0.31101767270538955</v>
      </c>
    </row>
    <row r="84" spans="1:15" x14ac:dyDescent="0.3">
      <c r="A84" s="36" t="s">
        <v>616</v>
      </c>
      <c r="B84" s="36" t="s">
        <v>47</v>
      </c>
      <c r="C84" s="36" t="s">
        <v>620</v>
      </c>
      <c r="D84" s="36">
        <v>1</v>
      </c>
      <c r="F84" s="36">
        <v>2</v>
      </c>
      <c r="H84" s="36" t="s">
        <v>603</v>
      </c>
      <c r="K84" s="36" t="s">
        <v>605</v>
      </c>
      <c r="L84" s="36" t="s">
        <v>604</v>
      </c>
      <c r="M84" s="36">
        <v>0.6</v>
      </c>
      <c r="N84" s="36">
        <v>0.3</v>
      </c>
      <c r="O84" s="37">
        <f t="shared" si="1"/>
        <v>4.2411500823462206E-2</v>
      </c>
    </row>
    <row r="85" spans="1:15" x14ac:dyDescent="0.3">
      <c r="A85" s="36" t="s">
        <v>616</v>
      </c>
      <c r="B85" s="36" t="s">
        <v>47</v>
      </c>
      <c r="C85" s="36" t="s">
        <v>620</v>
      </c>
      <c r="D85" s="36">
        <v>1</v>
      </c>
      <c r="F85" s="36">
        <v>2</v>
      </c>
      <c r="H85" s="36" t="s">
        <v>603</v>
      </c>
      <c r="K85" s="36" t="s">
        <v>605</v>
      </c>
      <c r="L85" s="36" t="s">
        <v>604</v>
      </c>
      <c r="M85" s="36">
        <v>0.6</v>
      </c>
      <c r="N85" s="36">
        <v>0.3</v>
      </c>
      <c r="O85" s="37">
        <f t="shared" si="1"/>
        <v>4.2411500823462206E-2</v>
      </c>
    </row>
    <row r="86" spans="1:15" x14ac:dyDescent="0.3">
      <c r="A86" s="36" t="s">
        <v>616</v>
      </c>
      <c r="B86" s="36" t="s">
        <v>47</v>
      </c>
      <c r="C86" s="36" t="s">
        <v>620</v>
      </c>
      <c r="D86" s="36">
        <v>1</v>
      </c>
      <c r="F86" s="36">
        <v>2</v>
      </c>
      <c r="H86" s="36" t="s">
        <v>603</v>
      </c>
      <c r="K86" s="36" t="s">
        <v>605</v>
      </c>
      <c r="L86" s="36" t="s">
        <v>604</v>
      </c>
      <c r="M86" s="36">
        <v>0.4</v>
      </c>
      <c r="N86" s="36">
        <v>0.3</v>
      </c>
      <c r="O86" s="37">
        <f t="shared" si="1"/>
        <v>2.8274333882308142E-2</v>
      </c>
    </row>
    <row r="87" spans="1:15" x14ac:dyDescent="0.3">
      <c r="A87" s="36" t="s">
        <v>616</v>
      </c>
      <c r="B87" s="36" t="s">
        <v>47</v>
      </c>
      <c r="C87" s="36" t="s">
        <v>620</v>
      </c>
      <c r="D87" s="36">
        <v>1</v>
      </c>
      <c r="F87" s="36">
        <v>3</v>
      </c>
      <c r="H87" s="36" t="s">
        <v>603</v>
      </c>
      <c r="K87" s="36" t="s">
        <v>605</v>
      </c>
      <c r="L87" s="36" t="s">
        <v>604</v>
      </c>
      <c r="M87" s="36">
        <v>1</v>
      </c>
      <c r="N87" s="36">
        <v>0.7</v>
      </c>
      <c r="O87" s="37">
        <f t="shared" si="1"/>
        <v>0.38484510006474959</v>
      </c>
    </row>
    <row r="88" spans="1:15" x14ac:dyDescent="0.3">
      <c r="A88" s="36" t="s">
        <v>616</v>
      </c>
      <c r="B88" s="36" t="s">
        <v>47</v>
      </c>
      <c r="C88" s="36" t="s">
        <v>620</v>
      </c>
      <c r="D88" s="36">
        <v>1</v>
      </c>
      <c r="F88" s="36">
        <v>3</v>
      </c>
      <c r="H88" s="36" t="s">
        <v>603</v>
      </c>
      <c r="K88" s="36" t="s">
        <v>605</v>
      </c>
      <c r="L88" s="36" t="s">
        <v>604</v>
      </c>
      <c r="M88" s="36">
        <v>0.6</v>
      </c>
      <c r="N88" s="36">
        <v>0.5</v>
      </c>
      <c r="O88" s="37">
        <f t="shared" si="1"/>
        <v>0.11780972450961724</v>
      </c>
    </row>
    <row r="89" spans="1:15" x14ac:dyDescent="0.3">
      <c r="A89" s="36" t="s">
        <v>616</v>
      </c>
      <c r="B89" s="36" t="s">
        <v>47</v>
      </c>
      <c r="C89" s="36" t="s">
        <v>620</v>
      </c>
      <c r="D89" s="36">
        <v>1</v>
      </c>
      <c r="F89" s="36">
        <v>3</v>
      </c>
      <c r="H89" s="36" t="s">
        <v>603</v>
      </c>
      <c r="K89" s="36" t="s">
        <v>605</v>
      </c>
      <c r="L89" s="36" t="s">
        <v>604</v>
      </c>
      <c r="M89" s="36">
        <v>0.7</v>
      </c>
      <c r="N89" s="36">
        <v>0.5</v>
      </c>
      <c r="O89" s="37">
        <f t="shared" si="1"/>
        <v>0.13744467859455345</v>
      </c>
    </row>
    <row r="90" spans="1:15" x14ac:dyDescent="0.3">
      <c r="A90" s="36" t="s">
        <v>616</v>
      </c>
      <c r="B90" s="36" t="s">
        <v>47</v>
      </c>
      <c r="C90" s="36" t="s">
        <v>620</v>
      </c>
      <c r="D90" s="36">
        <v>1</v>
      </c>
      <c r="F90" s="36">
        <v>4</v>
      </c>
      <c r="H90" s="36" t="s">
        <v>603</v>
      </c>
      <c r="K90" s="36" t="s">
        <v>605</v>
      </c>
      <c r="L90" s="36" t="s">
        <v>604</v>
      </c>
      <c r="M90" s="36">
        <v>0.7</v>
      </c>
      <c r="N90" s="36">
        <v>0.5</v>
      </c>
      <c r="O90" s="37">
        <f t="shared" si="1"/>
        <v>0.13744467859455345</v>
      </c>
    </row>
    <row r="91" spans="1:15" x14ac:dyDescent="0.3">
      <c r="A91" s="36" t="s">
        <v>616</v>
      </c>
      <c r="B91" s="36" t="s">
        <v>47</v>
      </c>
      <c r="C91" s="36" t="s">
        <v>620</v>
      </c>
      <c r="D91" s="36">
        <v>1</v>
      </c>
      <c r="F91" s="36">
        <v>4</v>
      </c>
      <c r="H91" s="36" t="s">
        <v>603</v>
      </c>
      <c r="K91" s="36" t="s">
        <v>605</v>
      </c>
      <c r="L91" s="36" t="s">
        <v>604</v>
      </c>
      <c r="M91" s="36">
        <v>0.7</v>
      </c>
      <c r="N91" s="36">
        <v>0.4</v>
      </c>
      <c r="O91" s="37">
        <f t="shared" si="1"/>
        <v>8.7964594300514204E-2</v>
      </c>
    </row>
    <row r="92" spans="1:15" x14ac:dyDescent="0.3">
      <c r="A92" s="36" t="s">
        <v>616</v>
      </c>
      <c r="B92" s="36" t="s">
        <v>47</v>
      </c>
      <c r="C92" s="36" t="s">
        <v>620</v>
      </c>
      <c r="D92" s="36">
        <v>1</v>
      </c>
      <c r="F92" s="36">
        <v>4</v>
      </c>
      <c r="H92" s="36" t="s">
        <v>603</v>
      </c>
      <c r="K92" s="36" t="s">
        <v>605</v>
      </c>
      <c r="L92" s="36" t="s">
        <v>604</v>
      </c>
      <c r="M92" s="36">
        <v>0.7</v>
      </c>
      <c r="N92" s="36">
        <v>0.4</v>
      </c>
      <c r="O92" s="37">
        <f t="shared" si="1"/>
        <v>8.7964594300514204E-2</v>
      </c>
    </row>
    <row r="93" spans="1:15" x14ac:dyDescent="0.3">
      <c r="A93" s="36" t="s">
        <v>616</v>
      </c>
      <c r="B93" s="36" t="s">
        <v>47</v>
      </c>
      <c r="C93" s="36" t="s">
        <v>620</v>
      </c>
      <c r="D93" s="36">
        <v>1</v>
      </c>
      <c r="F93" s="36">
        <v>4</v>
      </c>
      <c r="H93" s="36" t="s">
        <v>603</v>
      </c>
      <c r="K93" s="36" t="s">
        <v>605</v>
      </c>
      <c r="L93" s="36" t="s">
        <v>604</v>
      </c>
      <c r="M93" s="36">
        <v>0.5</v>
      </c>
      <c r="N93" s="36">
        <v>0.3</v>
      </c>
      <c r="O93" s="37">
        <f t="shared" si="1"/>
        <v>3.5342917352885174E-2</v>
      </c>
    </row>
    <row r="94" spans="1:15" x14ac:dyDescent="0.3">
      <c r="A94" s="36" t="s">
        <v>621</v>
      </c>
      <c r="B94" s="36" t="s">
        <v>47</v>
      </c>
      <c r="C94" s="36" t="s">
        <v>622</v>
      </c>
      <c r="D94" s="36">
        <v>1</v>
      </c>
      <c r="F94" s="36">
        <v>1</v>
      </c>
      <c r="H94" s="36" t="s">
        <v>603</v>
      </c>
      <c r="K94" s="36" t="s">
        <v>605</v>
      </c>
      <c r="L94" s="36" t="s">
        <v>604</v>
      </c>
      <c r="M94" s="36">
        <v>0.7</v>
      </c>
      <c r="N94" s="36">
        <v>0.4</v>
      </c>
      <c r="O94" s="37">
        <f t="shared" si="1"/>
        <v>8.7964594300514204E-2</v>
      </c>
    </row>
    <row r="95" spans="1:15" x14ac:dyDescent="0.3">
      <c r="A95" s="36" t="s">
        <v>621</v>
      </c>
      <c r="B95" s="36" t="s">
        <v>47</v>
      </c>
      <c r="C95" s="36" t="s">
        <v>623</v>
      </c>
      <c r="D95" s="36">
        <v>1</v>
      </c>
      <c r="F95" s="36">
        <v>9</v>
      </c>
      <c r="H95" s="36" t="s">
        <v>603</v>
      </c>
      <c r="K95" s="36" t="s">
        <v>605</v>
      </c>
      <c r="L95" s="36" t="s">
        <v>604</v>
      </c>
      <c r="M95" s="36">
        <v>1.1000000000000001</v>
      </c>
      <c r="N95" s="36">
        <v>0.8</v>
      </c>
      <c r="O95" s="37">
        <f t="shared" si="1"/>
        <v>0.55292030703180373</v>
      </c>
    </row>
    <row r="96" spans="1:15" x14ac:dyDescent="0.3">
      <c r="A96" s="36" t="s">
        <v>624</v>
      </c>
      <c r="B96" s="36" t="s">
        <v>134</v>
      </c>
      <c r="C96" s="36" t="s">
        <v>623</v>
      </c>
      <c r="D96" s="36">
        <v>1</v>
      </c>
      <c r="F96" s="36">
        <v>9</v>
      </c>
      <c r="H96" s="36" t="s">
        <v>603</v>
      </c>
      <c r="K96" s="36" t="s">
        <v>605</v>
      </c>
      <c r="L96" s="36" t="s">
        <v>604</v>
      </c>
      <c r="M96" s="36">
        <v>1</v>
      </c>
      <c r="N96" s="36">
        <v>0.4</v>
      </c>
      <c r="O96" s="37">
        <f t="shared" si="1"/>
        <v>0.12566370614359174</v>
      </c>
    </row>
    <row r="97" spans="1:15" x14ac:dyDescent="0.3">
      <c r="A97" s="36" t="s">
        <v>624</v>
      </c>
      <c r="B97" s="36" t="s">
        <v>134</v>
      </c>
      <c r="C97" s="36" t="s">
        <v>625</v>
      </c>
      <c r="D97" s="36">
        <v>1</v>
      </c>
      <c r="F97" s="36">
        <v>1</v>
      </c>
      <c r="H97" s="36" t="s">
        <v>603</v>
      </c>
      <c r="K97" s="36" t="s">
        <v>605</v>
      </c>
      <c r="L97" s="36" t="s">
        <v>604</v>
      </c>
      <c r="M97" s="36">
        <v>0.8</v>
      </c>
      <c r="N97" s="36">
        <v>0.5</v>
      </c>
      <c r="O97" s="37">
        <f t="shared" si="1"/>
        <v>0.15707963267948966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25" defaultRowHeight="16.2" x14ac:dyDescent="0.3"/>
  <cols>
    <col min="1" max="1" width="14.875" style="11" customWidth="1"/>
    <col min="2" max="2" width="16.375" style="11" customWidth="1"/>
    <col min="3" max="3" width="29.875" style="11" customWidth="1"/>
    <col min="4" max="16384" width="9.125" style="11"/>
  </cols>
  <sheetData>
    <row r="1" spans="1:3" x14ac:dyDescent="0.3">
      <c r="B1" s="12" t="s">
        <v>429</v>
      </c>
      <c r="C1" s="12" t="s">
        <v>430</v>
      </c>
    </row>
    <row r="2" spans="1:3" x14ac:dyDescent="0.3">
      <c r="A2" s="13" t="s">
        <v>0</v>
      </c>
      <c r="C2" s="11" t="s">
        <v>431</v>
      </c>
    </row>
    <row r="3" spans="1:3" x14ac:dyDescent="0.3">
      <c r="A3" s="13" t="s">
        <v>1</v>
      </c>
      <c r="C3" s="11" t="s">
        <v>432</v>
      </c>
    </row>
    <row r="4" spans="1:3" s="15" customFormat="1" x14ac:dyDescent="0.3">
      <c r="A4" s="14" t="s">
        <v>2</v>
      </c>
      <c r="C4" s="15" t="s">
        <v>433</v>
      </c>
    </row>
    <row r="5" spans="1:3" x14ac:dyDescent="0.3">
      <c r="A5" s="13" t="s">
        <v>434</v>
      </c>
      <c r="C5" s="11" t="s">
        <v>435</v>
      </c>
    </row>
    <row r="6" spans="1:3" x14ac:dyDescent="0.3">
      <c r="A6" s="13" t="s">
        <v>436</v>
      </c>
      <c r="C6" s="11" t="s">
        <v>437</v>
      </c>
    </row>
    <row r="7" spans="1:3" x14ac:dyDescent="0.3">
      <c r="A7" s="13" t="s">
        <v>438</v>
      </c>
      <c r="C7" s="11" t="s">
        <v>439</v>
      </c>
    </row>
    <row r="8" spans="1:3" x14ac:dyDescent="0.3">
      <c r="A8" s="13" t="s">
        <v>440</v>
      </c>
      <c r="B8" s="11" t="s">
        <v>441</v>
      </c>
      <c r="C8" s="11" t="s">
        <v>442</v>
      </c>
    </row>
    <row r="9" spans="1:3" x14ac:dyDescent="0.3">
      <c r="A9" s="13" t="s">
        <v>443</v>
      </c>
      <c r="C9" s="11" t="s">
        <v>444</v>
      </c>
    </row>
    <row r="10" spans="1:3" x14ac:dyDescent="0.3">
      <c r="A10" s="13" t="s">
        <v>8</v>
      </c>
    </row>
    <row r="11" spans="1:3" s="15" customFormat="1" x14ac:dyDescent="0.3">
      <c r="A11" s="14" t="s">
        <v>11</v>
      </c>
      <c r="C11" s="15" t="s">
        <v>445</v>
      </c>
    </row>
    <row r="12" spans="1:3" s="15" customFormat="1" x14ac:dyDescent="0.3">
      <c r="A12" s="14" t="s">
        <v>12</v>
      </c>
      <c r="B12" s="15" t="s">
        <v>446</v>
      </c>
      <c r="C12" s="15" t="s">
        <v>447</v>
      </c>
    </row>
    <row r="13" spans="1:3" x14ac:dyDescent="0.3">
      <c r="A13" s="13" t="s">
        <v>13</v>
      </c>
      <c r="B13" s="11" t="s">
        <v>446</v>
      </c>
      <c r="C13" s="11" t="s">
        <v>448</v>
      </c>
    </row>
    <row r="14" spans="1:3" x14ac:dyDescent="0.3">
      <c r="A14" s="13" t="s">
        <v>449</v>
      </c>
      <c r="B14" s="11" t="s">
        <v>450</v>
      </c>
      <c r="C14" s="11" t="s">
        <v>451</v>
      </c>
    </row>
    <row r="15" spans="1:3" x14ac:dyDescent="0.3">
      <c r="A15" s="13" t="s">
        <v>452</v>
      </c>
      <c r="B15" s="11" t="s">
        <v>453</v>
      </c>
      <c r="C15" s="11" t="s">
        <v>454</v>
      </c>
    </row>
    <row r="16" spans="1:3" x14ac:dyDescent="0.3">
      <c r="A16" s="13" t="s">
        <v>15</v>
      </c>
      <c r="B16" s="11" t="s">
        <v>455</v>
      </c>
      <c r="C16" s="11" t="s">
        <v>456</v>
      </c>
    </row>
    <row r="17" spans="1:3" x14ac:dyDescent="0.3">
      <c r="A17" s="13" t="s">
        <v>10</v>
      </c>
    </row>
    <row r="18" spans="1:3" x14ac:dyDescent="0.3">
      <c r="A18" s="13"/>
      <c r="B18" s="11" t="s">
        <v>457</v>
      </c>
      <c r="C18" s="11" t="s">
        <v>458</v>
      </c>
    </row>
    <row r="19" spans="1:3" x14ac:dyDescent="0.3">
      <c r="B19" s="11" t="s">
        <v>459</v>
      </c>
      <c r="C19" s="11" t="s">
        <v>460</v>
      </c>
    </row>
    <row r="20" spans="1:3" x14ac:dyDescent="0.3">
      <c r="A20" s="13"/>
      <c r="B20" s="11" t="s">
        <v>461</v>
      </c>
      <c r="C20" s="11" t="s">
        <v>462</v>
      </c>
    </row>
    <row r="21" spans="1:3" x14ac:dyDescent="0.3">
      <c r="A21" s="13"/>
      <c r="B21" s="11" t="s">
        <v>463</v>
      </c>
      <c r="C21" s="11" t="s">
        <v>464</v>
      </c>
    </row>
    <row r="22" spans="1:3" x14ac:dyDescent="0.3">
      <c r="A22" s="13"/>
      <c r="B22" s="11" t="s">
        <v>465</v>
      </c>
      <c r="C22" s="11" t="s">
        <v>466</v>
      </c>
    </row>
    <row r="23" spans="1:3" x14ac:dyDescent="0.3">
      <c r="A23" s="11" t="s">
        <v>467</v>
      </c>
    </row>
    <row r="24" spans="1:3" x14ac:dyDescent="0.3">
      <c r="A24" s="11" t="s">
        <v>147</v>
      </c>
      <c r="B24" s="11" t="s">
        <v>468</v>
      </c>
    </row>
    <row r="25" spans="1:3" x14ac:dyDescent="0.3">
      <c r="A25" s="11" t="s">
        <v>147</v>
      </c>
      <c r="B25" s="11" t="s">
        <v>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Polychaeta</vt:lpstr>
      <vt:lpstr>Amphipoda</vt:lpstr>
      <vt:lpstr>Isopoda</vt:lpstr>
      <vt:lpstr>Tanaidacea</vt:lpstr>
      <vt:lpstr>Cumacea</vt:lpstr>
      <vt:lpstr>Nematoda</vt:lpstr>
      <vt:lpstr>Harpacticoida</vt:lpstr>
      <vt:lpstr>Osrtracoda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2017-06-21T09:24:42Z</dcterms:modified>
</cp:coreProperties>
</file>