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0" yWindow="0" windowWidth="23040" windowHeight="10656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工作表1!$G$1:$G$429</definedName>
  </definedNames>
  <calcPr calcId="152511"/>
</workbook>
</file>

<file path=xl/calcChain.xml><?xml version="1.0" encoding="utf-8"?>
<calcChain xmlns="http://schemas.openxmlformats.org/spreadsheetml/2006/main">
  <c r="O391" i="1" l="1"/>
  <c r="N391" i="1"/>
  <c r="O374" i="1"/>
  <c r="N374" i="1"/>
  <c r="P374" i="1" s="1"/>
  <c r="O362" i="1"/>
  <c r="N362" i="1"/>
  <c r="O361" i="1"/>
  <c r="N361" i="1"/>
  <c r="P361" i="1" s="1"/>
  <c r="O336" i="1"/>
  <c r="N336" i="1"/>
  <c r="O328" i="1"/>
  <c r="N328" i="1"/>
  <c r="P328" i="1" s="1"/>
  <c r="O327" i="1"/>
  <c r="N327" i="1"/>
  <c r="O319" i="1"/>
  <c r="N319" i="1"/>
  <c r="P319" i="1" s="1"/>
  <c r="O318" i="1"/>
  <c r="N318" i="1"/>
  <c r="P318" i="1" s="1"/>
  <c r="O317" i="1"/>
  <c r="N317" i="1"/>
  <c r="P317" i="1" s="1"/>
  <c r="O304" i="1"/>
  <c r="N304" i="1"/>
  <c r="O303" i="1"/>
  <c r="N303" i="1"/>
  <c r="P303" i="1" s="1"/>
  <c r="O279" i="1"/>
  <c r="N279" i="1"/>
  <c r="P279" i="1" s="1"/>
  <c r="O278" i="1"/>
  <c r="N278" i="1"/>
  <c r="P278" i="1" s="1"/>
  <c r="O175" i="1"/>
  <c r="N175" i="1"/>
  <c r="O174" i="1"/>
  <c r="N174" i="1"/>
  <c r="P174" i="1" s="1"/>
  <c r="O173" i="1"/>
  <c r="N173" i="1"/>
  <c r="P173" i="1" s="1"/>
  <c r="O105" i="1"/>
  <c r="N105" i="1"/>
  <c r="P10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20" i="1"/>
  <c r="P321" i="1"/>
  <c r="P322" i="1"/>
  <c r="P323" i="1"/>
  <c r="P324" i="1"/>
  <c r="P325" i="1"/>
  <c r="P326" i="1"/>
  <c r="P329" i="1"/>
  <c r="P330" i="1"/>
  <c r="P331" i="1"/>
  <c r="P332" i="1"/>
  <c r="P333" i="1"/>
  <c r="P334" i="1"/>
  <c r="P335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3" i="1"/>
  <c r="P364" i="1"/>
  <c r="P365" i="1"/>
  <c r="P366" i="1"/>
  <c r="P367" i="1"/>
  <c r="P368" i="1"/>
  <c r="P369" i="1"/>
  <c r="P370" i="1"/>
  <c r="P371" i="1"/>
  <c r="P372" i="1"/>
  <c r="P373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2" i="1"/>
  <c r="P175" i="1" l="1"/>
  <c r="P304" i="1"/>
  <c r="P327" i="1"/>
  <c r="P362" i="1"/>
  <c r="P336" i="1"/>
  <c r="P391" i="1"/>
  <c r="M128" i="1"/>
  <c r="P128" i="1" s="1"/>
  <c r="M98" i="1"/>
  <c r="P98" i="1" s="1"/>
</calcChain>
</file>

<file path=xl/sharedStrings.xml><?xml version="1.0" encoding="utf-8"?>
<sst xmlns="http://schemas.openxmlformats.org/spreadsheetml/2006/main" count="3400" uniqueCount="159">
  <si>
    <t>Cruise</t>
  </si>
  <si>
    <t>Habitat</t>
  </si>
  <si>
    <t>Station</t>
  </si>
  <si>
    <t>Deployment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</si>
  <si>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</si>
  <si>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</si>
  <si>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</si>
  <si>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</si>
  <si>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</si>
  <si>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</si>
  <si>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</si>
  <si>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</si>
  <si>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</si>
  <si>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</si>
  <si>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2" type="noConversion"/>
  </si>
  <si>
    <t>Size</t>
  </si>
  <si>
    <t>Note</t>
    <phoneticPr fontId="1" type="noConversion"/>
  </si>
  <si>
    <t>Polychaeta</t>
    <phoneticPr fontId="1" type="noConversion"/>
  </si>
  <si>
    <t>cylinder</t>
    <phoneticPr fontId="1" type="noConversion"/>
  </si>
  <si>
    <t>cylinder</t>
    <phoneticPr fontId="1" type="noConversion"/>
  </si>
  <si>
    <t>Polychaeta</t>
    <phoneticPr fontId="1" type="noConversion"/>
  </si>
  <si>
    <t>Polychaeta</t>
    <phoneticPr fontId="1" type="noConversion"/>
  </si>
  <si>
    <t>cylinder</t>
    <phoneticPr fontId="1" type="noConversion"/>
  </si>
  <si>
    <t>cylinder</t>
    <phoneticPr fontId="1" type="noConversion"/>
  </si>
  <si>
    <t>ellipsoid</t>
    <phoneticPr fontId="1" type="noConversion"/>
  </si>
  <si>
    <t>ellipsoid</t>
    <phoneticPr fontId="1" type="noConversion"/>
  </si>
  <si>
    <t>0-15</t>
  </si>
  <si>
    <t>OR1_1138</t>
  </si>
  <si>
    <t>GS5</t>
  </si>
  <si>
    <t>Cirratulidae</t>
  </si>
  <si>
    <t>Cossuridae</t>
  </si>
  <si>
    <t>FH</t>
  </si>
  <si>
    <t>C</t>
  </si>
  <si>
    <t>FT</t>
  </si>
  <si>
    <t>Hesionidae</t>
  </si>
  <si>
    <t>Maldanidae</t>
  </si>
  <si>
    <t>Oligochaeta</t>
  </si>
  <si>
    <t>Ophellidae</t>
  </si>
  <si>
    <t>F</t>
  </si>
  <si>
    <t>Paraonidae</t>
  </si>
  <si>
    <t>Unknown</t>
  </si>
  <si>
    <t>Lumbranidae</t>
  </si>
  <si>
    <t>Nemertea</t>
  </si>
  <si>
    <t>F</t>
    <phoneticPr fontId="1" type="noConversion"/>
  </si>
  <si>
    <t>F</t>
    <phoneticPr fontId="1" type="noConversion"/>
  </si>
  <si>
    <t>Oligochaeta</t>
    <phoneticPr fontId="1" type="noConversion"/>
  </si>
  <si>
    <t>C</t>
    <phoneticPr fontId="1" type="noConversion"/>
  </si>
  <si>
    <t>C</t>
    <phoneticPr fontId="1" type="noConversion"/>
  </si>
  <si>
    <t>Ophellidae</t>
    <phoneticPr fontId="1" type="noConversion"/>
  </si>
  <si>
    <t>Ophellidae</t>
    <phoneticPr fontId="1" type="noConversion"/>
  </si>
  <si>
    <t>FH</t>
    <phoneticPr fontId="1" type="noConversion"/>
  </si>
  <si>
    <t>Paraonidae</t>
    <phoneticPr fontId="1" type="noConversion"/>
  </si>
  <si>
    <t>Paraonidae</t>
    <phoneticPr fontId="1" type="noConversion"/>
  </si>
  <si>
    <t>F</t>
    <phoneticPr fontId="1" type="noConversion"/>
  </si>
  <si>
    <t>Capitellidae</t>
    <phoneticPr fontId="1" type="noConversion"/>
  </si>
  <si>
    <t>Cirratulidae</t>
    <phoneticPr fontId="1" type="noConversion"/>
  </si>
  <si>
    <t>FT</t>
    <phoneticPr fontId="1" type="noConversion"/>
  </si>
  <si>
    <t>FH</t>
    <phoneticPr fontId="1" type="noConversion"/>
  </si>
  <si>
    <t>Cossuridae</t>
    <phoneticPr fontId="1" type="noConversion"/>
  </si>
  <si>
    <t>Nemertea</t>
    <phoneticPr fontId="1" type="noConversion"/>
  </si>
  <si>
    <t>C</t>
    <phoneticPr fontId="1" type="noConversion"/>
  </si>
  <si>
    <t>Oweniidae</t>
    <phoneticPr fontId="1" type="noConversion"/>
  </si>
  <si>
    <t>Paraonidae</t>
    <phoneticPr fontId="1" type="noConversion"/>
  </si>
  <si>
    <t>Phyllodocidae</t>
  </si>
  <si>
    <t>Spionidae</t>
    <phoneticPr fontId="1" type="noConversion"/>
  </si>
  <si>
    <t>Sternaspidae</t>
  </si>
  <si>
    <t>F</t>
    <phoneticPr fontId="1" type="noConversion"/>
  </si>
  <si>
    <t>Unknown</t>
    <phoneticPr fontId="1" type="noConversion"/>
  </si>
  <si>
    <t>Aplacophora</t>
  </si>
  <si>
    <t>Cirratulidae</t>
    <phoneticPr fontId="1" type="noConversion"/>
  </si>
  <si>
    <t>FH</t>
    <phoneticPr fontId="1" type="noConversion"/>
  </si>
  <si>
    <t>Lumbrineridae</t>
  </si>
  <si>
    <t>C</t>
    <phoneticPr fontId="1" type="noConversion"/>
  </si>
  <si>
    <t>Ophellidae</t>
    <phoneticPr fontId="1" type="noConversion"/>
  </si>
  <si>
    <t>Ophiuroidea</t>
  </si>
  <si>
    <t>Capitellidae</t>
    <phoneticPr fontId="1" type="noConversion"/>
  </si>
  <si>
    <t>Cirratulidae</t>
    <phoneticPr fontId="1" type="noConversion"/>
  </si>
  <si>
    <t>Oligochaeta</t>
    <phoneticPr fontId="1" type="noConversion"/>
  </si>
  <si>
    <t>Arabellidae</t>
  </si>
  <si>
    <t>FH</t>
    <phoneticPr fontId="1" type="noConversion"/>
  </si>
  <si>
    <t>F</t>
    <phoneticPr fontId="1" type="noConversion"/>
  </si>
  <si>
    <t>F</t>
    <phoneticPr fontId="1" type="noConversion"/>
  </si>
  <si>
    <t>Nemertea</t>
    <phoneticPr fontId="1" type="noConversion"/>
  </si>
  <si>
    <t>Nemertea</t>
    <phoneticPr fontId="1" type="noConversion"/>
  </si>
  <si>
    <t>FH</t>
    <phoneticPr fontId="1" type="noConversion"/>
  </si>
  <si>
    <t>GS6</t>
  </si>
  <si>
    <t>GS6</t>
    <phoneticPr fontId="1" type="noConversion"/>
  </si>
  <si>
    <t>Poecilochaetidae</t>
  </si>
  <si>
    <t>Sternaspidae</t>
    <phoneticPr fontId="1" type="noConversion"/>
  </si>
  <si>
    <t>Unknown</t>
    <phoneticPr fontId="1" type="noConversion"/>
  </si>
  <si>
    <t>Cirratulidae</t>
    <phoneticPr fontId="1" type="noConversion"/>
  </si>
  <si>
    <t>cylinder</t>
    <phoneticPr fontId="1" type="noConversion"/>
  </si>
  <si>
    <t>Cossuridae</t>
    <phoneticPr fontId="1" type="noConversion"/>
  </si>
  <si>
    <t>Spionidae</t>
    <phoneticPr fontId="1" type="noConversion"/>
  </si>
  <si>
    <t>Spionidae</t>
    <phoneticPr fontId="1" type="noConversion"/>
  </si>
  <si>
    <t>FH</t>
    <phoneticPr fontId="1" type="noConversion"/>
  </si>
  <si>
    <t>Ampharetidae</t>
  </si>
  <si>
    <t>C</t>
    <phoneticPr fontId="1" type="noConversion"/>
  </si>
  <si>
    <t>GS7</t>
  </si>
  <si>
    <t>Cirratulidae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</si>
  <si>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</si>
  <si>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</si>
  <si>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</si>
  <si>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</si>
  <si>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FH</t>
    <phoneticPr fontId="1" type="noConversion"/>
  </si>
  <si>
    <t>Fauveliopsidae</t>
  </si>
  <si>
    <t>Lumbrineridae</t>
    <phoneticPr fontId="1" type="noConversion"/>
  </si>
  <si>
    <t>Paraonidae</t>
    <phoneticPr fontId="1" type="noConversion"/>
  </si>
  <si>
    <t>Sigalionidae</t>
  </si>
  <si>
    <t>Spionidae</t>
    <phoneticPr fontId="1" type="noConversion"/>
  </si>
  <si>
    <t>Unknown</t>
    <phoneticPr fontId="1" type="noConversion"/>
  </si>
  <si>
    <t xml:space="preserve">Tanaidacea </t>
    <phoneticPr fontId="1" type="noConversion"/>
  </si>
  <si>
    <t>Nematoda</t>
    <phoneticPr fontId="1" type="noConversion"/>
  </si>
  <si>
    <t>Cossuridae</t>
    <phoneticPr fontId="1" type="noConversion"/>
  </si>
  <si>
    <t>Nemertea</t>
    <phoneticPr fontId="1" type="noConversion"/>
  </si>
  <si>
    <t>Polychaeta</t>
    <phoneticPr fontId="1" type="noConversion"/>
  </si>
  <si>
    <t>Cirratulidae</t>
    <phoneticPr fontId="1" type="noConversion"/>
  </si>
  <si>
    <t>Cossuridae</t>
    <phoneticPr fontId="1" type="noConversion"/>
  </si>
  <si>
    <t>Oligochaeta</t>
    <phoneticPr fontId="1" type="noConversion"/>
  </si>
  <si>
    <t>Oligochaeta</t>
    <phoneticPr fontId="1" type="noConversion"/>
  </si>
  <si>
    <t>Ophellidae</t>
    <phoneticPr fontId="1" type="noConversion"/>
  </si>
  <si>
    <t>GS7</t>
    <phoneticPr fontId="1" type="noConversion"/>
  </si>
  <si>
    <t>0-15</t>
    <phoneticPr fontId="1" type="noConversion"/>
  </si>
  <si>
    <t>cylinder</t>
    <phoneticPr fontId="1" type="noConversion"/>
  </si>
  <si>
    <t>Aplacophora</t>
    <phoneticPr fontId="1" type="noConversion"/>
  </si>
  <si>
    <t>Dorvilleidae</t>
    <phoneticPr fontId="1" type="noConversion"/>
  </si>
  <si>
    <t>Hesionidae</t>
    <phoneticPr fontId="1" type="noConversion"/>
  </si>
  <si>
    <t>Sternaspidae</t>
    <phoneticPr fontId="1" type="noConversion"/>
  </si>
  <si>
    <t>C</t>
    <phoneticPr fontId="1" type="noConversion"/>
  </si>
  <si>
    <t>S9</t>
  </si>
  <si>
    <t>S9</t>
    <phoneticPr fontId="1" type="noConversion"/>
  </si>
  <si>
    <t>Capitellidae</t>
    <phoneticPr fontId="1" type="noConversion"/>
  </si>
  <si>
    <t>Lumbrineridae</t>
    <phoneticPr fontId="1" type="noConversion"/>
  </si>
  <si>
    <t xml:space="preserve">Aplacophora </t>
    <phoneticPr fontId="1" type="noConversion"/>
  </si>
  <si>
    <t>S27</t>
  </si>
  <si>
    <t>S27</t>
    <phoneticPr fontId="1" type="noConversion"/>
  </si>
  <si>
    <t>Paraonidae</t>
    <phoneticPr fontId="1" type="noConversion"/>
  </si>
  <si>
    <t>OR1_1138</t>
    <phoneticPr fontId="1" type="noConversion"/>
  </si>
  <si>
    <t>Nephtyidae</t>
  </si>
  <si>
    <t>Spionidae</t>
    <phoneticPr fontId="1" type="noConversion"/>
  </si>
  <si>
    <t>FH</t>
    <phoneticPr fontId="1" type="noConversion"/>
  </si>
  <si>
    <t>Sternaspidae</t>
    <phoneticPr fontId="1" type="noConversion"/>
  </si>
  <si>
    <t>F</t>
    <phoneticPr fontId="1" type="noConversion"/>
  </si>
  <si>
    <t>cylinder</t>
    <phoneticPr fontId="1" type="noConversion"/>
  </si>
  <si>
    <t>Cirratulidae</t>
    <phoneticPr fontId="1" type="noConversion"/>
  </si>
  <si>
    <t>FH</t>
    <phoneticPr fontId="1" type="noConversion"/>
  </si>
  <si>
    <t>Nemertea</t>
    <phoneticPr fontId="1" type="noConversion"/>
  </si>
  <si>
    <t>C</t>
    <phoneticPr fontId="1" type="noConversion"/>
  </si>
  <si>
    <t>Nematoda</t>
    <phoneticPr fontId="1" type="noConversion"/>
  </si>
  <si>
    <t>S27A</t>
  </si>
  <si>
    <t>S27A</t>
    <phoneticPr fontId="1" type="noConversion"/>
  </si>
  <si>
    <t>Cossuridae</t>
    <phoneticPr fontId="1" type="noConversion"/>
  </si>
  <si>
    <t>Nemertea</t>
    <phoneticPr fontId="1" type="noConversion"/>
  </si>
  <si>
    <t>Paraonidae</t>
    <phoneticPr fontId="1" type="noConversion"/>
  </si>
  <si>
    <t>Ophellidae</t>
    <phoneticPr fontId="1" type="noConversion"/>
  </si>
  <si>
    <t>Canyon</t>
    <phoneticPr fontId="1" type="noConversion"/>
  </si>
  <si>
    <t>Slope</t>
    <phoneticPr fontId="1" type="noConversion"/>
  </si>
  <si>
    <t>Isopoda</t>
    <phoneticPr fontId="1" type="noConversion"/>
  </si>
  <si>
    <t>Nematoda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</si>
</sst>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0061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7" fillId="0" borderId="0" xfId="1" applyFont="1" applyFill="1">
      <alignment vertical="center"/>
    </xf>
    <xf numFmtId="0" fontId="8" fillId="0" borderId="0" xfId="1" applyFont="1" applyFill="1">
      <alignment vertical="center"/>
    </xf>
    <xf numFmtId="0" fontId="4" fillId="0" borderId="0" xfId="0" applyFont="1" applyAlignment="1"/>
    <xf numFmtId="11" fontId="4" fillId="0" borderId="0" xfId="0" applyNumberFormat="1" applyFont="1">
      <alignment vertical="center"/>
    </xf>
    <xf numFmtId="0" fontId="4" fillId="0" borderId="0" xfId="0" applyFont="1" applyFill="1" applyAlignment="1"/>
    <xf numFmtId="0" fontId="9" fillId="0" borderId="0" xfId="0" applyFont="1" applyFill="1">
      <alignment vertical="center"/>
    </xf>
    <xf numFmtId="0" fontId="3" fillId="2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"/>
  <sheetViews>
    <sheetView tabSelected="1" zoomScaleNormal="100" workbookViewId="0">
      <selection activeCell="I434" sqref="I434"/>
    </sheetView>
  </sheetViews>
  <sheetFormatPr defaultColWidth="9" defaultRowHeight="15.6" x14ac:dyDescent="0.3"/>
  <cols>
    <col min="1" max="1" width="11" style="6" customWidth="1"/>
    <col min="2" max="5" width="9" style="6"/>
    <col min="6" max="6" width="9" style="12"/>
    <col min="7" max="7" width="12.21875" style="6" customWidth="1"/>
    <col min="8" max="8" width="14.88671875" style="5" customWidth="1"/>
    <col min="9" max="17" width="9" style="5"/>
    <col min="18" max="18" width="11" style="5" bestFit="1" customWidth="1"/>
    <col min="19" max="16384" width="9" style="5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9" x14ac:dyDescent="0.3">
      <c r="A2" s="6" t="s">
        <v>27</v>
      </c>
      <c r="B2" s="1" t="s">
        <v>156</v>
      </c>
      <c r="C2" s="6" t="s">
        <v>28</v>
      </c>
      <c r="D2" s="7">
        <v>1</v>
      </c>
      <c r="E2" s="6">
        <v>2</v>
      </c>
      <c r="F2" s="8" t="s">
        <v>26</v>
      </c>
      <c r="G2" s="6" t="s">
        <v>17</v>
      </c>
      <c r="H2" s="5" t="s">
        <v>29</v>
      </c>
      <c r="J2" s="5" t="s">
        <v>31</v>
      </c>
      <c r="K2" s="9" t="s">
        <v>18</v>
      </c>
      <c r="L2" s="5">
        <v>0.106</v>
      </c>
      <c r="M2" s="5">
        <v>2.0619999999999998</v>
      </c>
      <c r="P2" s="9">
        <f>PI()*(L2^2)*M2/4</f>
        <v>1.8196601021231346E-2</v>
      </c>
    </row>
    <row r="3" spans="1:19" x14ac:dyDescent="0.3">
      <c r="A3" s="6" t="s">
        <v>27</v>
      </c>
      <c r="B3" s="1" t="s">
        <v>156</v>
      </c>
      <c r="C3" s="6" t="s">
        <v>28</v>
      </c>
      <c r="D3" s="7">
        <v>1</v>
      </c>
      <c r="E3" s="6">
        <v>2</v>
      </c>
      <c r="F3" s="8" t="s">
        <v>26</v>
      </c>
      <c r="G3" s="6" t="s">
        <v>17</v>
      </c>
      <c r="H3" s="5" t="s">
        <v>30</v>
      </c>
      <c r="J3" s="5" t="s">
        <v>32</v>
      </c>
      <c r="K3" s="9" t="s">
        <v>18</v>
      </c>
      <c r="L3" s="5">
        <v>0.14699999999999999</v>
      </c>
      <c r="M3" s="5">
        <v>3.016</v>
      </c>
      <c r="P3" s="9">
        <f t="shared" ref="P3:P66" si="0">PI()*(L3^2)*M3/4</f>
        <v>5.118655344117206E-2</v>
      </c>
    </row>
    <row r="4" spans="1:19" x14ac:dyDescent="0.3">
      <c r="A4" s="6" t="s">
        <v>27</v>
      </c>
      <c r="B4" s="1" t="s">
        <v>156</v>
      </c>
      <c r="C4" s="6" t="s">
        <v>28</v>
      </c>
      <c r="D4" s="7">
        <v>1</v>
      </c>
      <c r="E4" s="6">
        <v>2</v>
      </c>
      <c r="F4" s="8" t="s">
        <v>26</v>
      </c>
      <c r="G4" s="6" t="s">
        <v>17</v>
      </c>
      <c r="H4" s="5" t="s">
        <v>30</v>
      </c>
      <c r="J4" s="5" t="s">
        <v>31</v>
      </c>
      <c r="K4" s="9" t="s">
        <v>18</v>
      </c>
      <c r="L4" s="5">
        <v>0.16666666666666666</v>
      </c>
      <c r="M4" s="5">
        <v>1.6</v>
      </c>
      <c r="P4" s="9">
        <f t="shared" si="0"/>
        <v>3.4906585039886591E-2</v>
      </c>
    </row>
    <row r="5" spans="1:19" x14ac:dyDescent="0.3">
      <c r="A5" s="6" t="s">
        <v>27</v>
      </c>
      <c r="B5" s="1" t="s">
        <v>156</v>
      </c>
      <c r="C5" s="6" t="s">
        <v>28</v>
      </c>
      <c r="D5" s="7">
        <v>1</v>
      </c>
      <c r="E5" s="6">
        <v>2</v>
      </c>
      <c r="F5" s="8" t="s">
        <v>26</v>
      </c>
      <c r="G5" s="6" t="s">
        <v>20</v>
      </c>
      <c r="H5" s="5" t="s">
        <v>30</v>
      </c>
      <c r="J5" s="5" t="s">
        <v>31</v>
      </c>
      <c r="K5" s="9" t="s">
        <v>18</v>
      </c>
      <c r="L5" s="5">
        <v>0.16733333333333333</v>
      </c>
      <c r="M5" s="5">
        <v>1.423</v>
      </c>
      <c r="P5" s="9">
        <f t="shared" si="0"/>
        <v>3.1293901143113048E-2</v>
      </c>
    </row>
    <row r="6" spans="1:19" x14ac:dyDescent="0.3">
      <c r="A6" s="6" t="s">
        <v>27</v>
      </c>
      <c r="B6" s="1" t="s">
        <v>156</v>
      </c>
      <c r="C6" s="6" t="s">
        <v>28</v>
      </c>
      <c r="D6" s="7">
        <v>1</v>
      </c>
      <c r="E6" s="6">
        <v>2</v>
      </c>
      <c r="F6" s="8" t="s">
        <v>26</v>
      </c>
      <c r="G6" s="6" t="s">
        <v>20</v>
      </c>
      <c r="H6" s="5" t="s">
        <v>30</v>
      </c>
      <c r="J6" s="5" t="s">
        <v>31</v>
      </c>
      <c r="K6" s="9" t="s">
        <v>19</v>
      </c>
      <c r="L6" s="5">
        <v>0.19633333333333333</v>
      </c>
      <c r="M6" s="5">
        <v>3.1850000000000001</v>
      </c>
      <c r="P6" s="9">
        <f t="shared" si="0"/>
        <v>9.642450058190663E-2</v>
      </c>
    </row>
    <row r="7" spans="1:19" x14ac:dyDescent="0.3">
      <c r="A7" s="6" t="s">
        <v>27</v>
      </c>
      <c r="B7" s="1" t="s">
        <v>156</v>
      </c>
      <c r="C7" s="6" t="s">
        <v>28</v>
      </c>
      <c r="D7" s="7">
        <v>1</v>
      </c>
      <c r="E7" s="6">
        <v>2</v>
      </c>
      <c r="F7" s="8" t="s">
        <v>26</v>
      </c>
      <c r="G7" s="6" t="s">
        <v>21</v>
      </c>
      <c r="H7" s="5" t="s">
        <v>30</v>
      </c>
      <c r="J7" s="5" t="s">
        <v>31</v>
      </c>
      <c r="K7" s="9" t="s">
        <v>18</v>
      </c>
      <c r="L7" s="5">
        <v>0.22366666666666668</v>
      </c>
      <c r="M7" s="5">
        <v>2.1059999999999999</v>
      </c>
      <c r="P7" s="9">
        <f t="shared" si="0"/>
        <v>8.274671834977794E-2</v>
      </c>
    </row>
    <row r="8" spans="1:19" x14ac:dyDescent="0.3">
      <c r="A8" s="6" t="s">
        <v>27</v>
      </c>
      <c r="B8" s="1" t="s">
        <v>156</v>
      </c>
      <c r="C8" s="6" t="s">
        <v>28</v>
      </c>
      <c r="D8" s="7">
        <v>1</v>
      </c>
      <c r="E8" s="6">
        <v>2</v>
      </c>
      <c r="F8" s="8" t="s">
        <v>26</v>
      </c>
      <c r="G8" s="6" t="s">
        <v>21</v>
      </c>
      <c r="H8" s="5" t="s">
        <v>30</v>
      </c>
      <c r="J8" s="5" t="s">
        <v>31</v>
      </c>
      <c r="K8" s="9" t="s">
        <v>22</v>
      </c>
      <c r="L8" s="5">
        <v>0.14666666666666667</v>
      </c>
      <c r="M8" s="5">
        <v>1.883</v>
      </c>
      <c r="P8" s="9">
        <f t="shared" si="0"/>
        <v>3.1812884220971525E-2</v>
      </c>
    </row>
    <row r="9" spans="1:19" x14ac:dyDescent="0.3">
      <c r="A9" s="6" t="s">
        <v>27</v>
      </c>
      <c r="B9" s="1" t="s">
        <v>156</v>
      </c>
      <c r="C9" s="6" t="s">
        <v>28</v>
      </c>
      <c r="D9" s="7">
        <v>1</v>
      </c>
      <c r="E9" s="6">
        <v>2</v>
      </c>
      <c r="F9" s="8" t="s">
        <v>26</v>
      </c>
      <c r="G9" s="6" t="s">
        <v>21</v>
      </c>
      <c r="H9" s="5" t="s">
        <v>30</v>
      </c>
      <c r="J9" s="5" t="s">
        <v>31</v>
      </c>
      <c r="K9" s="9" t="s">
        <v>22</v>
      </c>
      <c r="L9" s="5">
        <v>0.19166666666666665</v>
      </c>
      <c r="M9" s="5">
        <v>1.641</v>
      </c>
      <c r="P9" s="9">
        <f t="shared" si="0"/>
        <v>4.7346910157328295E-2</v>
      </c>
      <c r="S9" s="10"/>
    </row>
    <row r="10" spans="1:19" x14ac:dyDescent="0.3">
      <c r="A10" s="6" t="s">
        <v>27</v>
      </c>
      <c r="B10" s="1" t="s">
        <v>156</v>
      </c>
      <c r="C10" s="6" t="s">
        <v>28</v>
      </c>
      <c r="D10" s="7">
        <v>1</v>
      </c>
      <c r="E10" s="6">
        <v>2</v>
      </c>
      <c r="F10" s="8" t="s">
        <v>26</v>
      </c>
      <c r="G10" s="6" t="s">
        <v>21</v>
      </c>
      <c r="H10" s="5" t="s">
        <v>30</v>
      </c>
      <c r="J10" s="5" t="s">
        <v>31</v>
      </c>
      <c r="K10" s="9" t="s">
        <v>22</v>
      </c>
      <c r="L10" s="5">
        <v>0.15833333333333333</v>
      </c>
      <c r="M10" s="5">
        <v>2.121</v>
      </c>
      <c r="P10" s="9">
        <f t="shared" si="0"/>
        <v>4.1761420218633445E-2</v>
      </c>
      <c r="S10" s="10"/>
    </row>
    <row r="11" spans="1:19" x14ac:dyDescent="0.3">
      <c r="A11" s="6" t="s">
        <v>27</v>
      </c>
      <c r="B11" s="1" t="s">
        <v>156</v>
      </c>
      <c r="C11" s="6" t="s">
        <v>28</v>
      </c>
      <c r="D11" s="7">
        <v>1</v>
      </c>
      <c r="E11" s="6">
        <v>2</v>
      </c>
      <c r="F11" s="8" t="s">
        <v>26</v>
      </c>
      <c r="G11" s="6" t="s">
        <v>21</v>
      </c>
      <c r="H11" s="5" t="s">
        <v>30</v>
      </c>
      <c r="J11" s="5" t="s">
        <v>33</v>
      </c>
      <c r="K11" s="9" t="s">
        <v>19</v>
      </c>
      <c r="L11" s="5">
        <v>0.157</v>
      </c>
      <c r="M11" s="5">
        <v>2.2679999999999998</v>
      </c>
      <c r="P11" s="9">
        <f t="shared" si="0"/>
        <v>4.3906845519495835E-2</v>
      </c>
      <c r="S11" s="10"/>
    </row>
    <row r="12" spans="1:19" x14ac:dyDescent="0.3">
      <c r="A12" s="6" t="s">
        <v>27</v>
      </c>
      <c r="B12" s="1" t="s">
        <v>156</v>
      </c>
      <c r="C12" s="6" t="s">
        <v>28</v>
      </c>
      <c r="D12" s="7">
        <v>1</v>
      </c>
      <c r="E12" s="6">
        <v>2</v>
      </c>
      <c r="F12" s="8" t="s">
        <v>26</v>
      </c>
      <c r="G12" s="6" t="s">
        <v>20</v>
      </c>
      <c r="H12" s="5" t="s">
        <v>30</v>
      </c>
      <c r="J12" s="5" t="s">
        <v>33</v>
      </c>
      <c r="K12" s="9" t="s">
        <v>23</v>
      </c>
      <c r="L12" s="5">
        <v>0.14500000000000002</v>
      </c>
      <c r="M12" s="5">
        <v>1.552</v>
      </c>
      <c r="P12" s="9">
        <f t="shared" si="0"/>
        <v>2.5628170390189463E-2</v>
      </c>
    </row>
    <row r="13" spans="1:19" x14ac:dyDescent="0.3">
      <c r="A13" s="6" t="s">
        <v>27</v>
      </c>
      <c r="B13" s="1" t="s">
        <v>156</v>
      </c>
      <c r="C13" s="6" t="s">
        <v>28</v>
      </c>
      <c r="D13" s="7">
        <v>1</v>
      </c>
      <c r="E13" s="6">
        <v>2</v>
      </c>
      <c r="F13" s="8" t="s">
        <v>26</v>
      </c>
      <c r="G13" s="6" t="s">
        <v>21</v>
      </c>
      <c r="H13" s="5" t="s">
        <v>34</v>
      </c>
      <c r="J13" s="5" t="s">
        <v>31</v>
      </c>
      <c r="K13" s="9" t="s">
        <v>23</v>
      </c>
      <c r="L13" s="5">
        <v>0.39100000000000001</v>
      </c>
      <c r="M13" s="5">
        <v>3.1930000000000001</v>
      </c>
      <c r="P13" s="9">
        <f t="shared" si="0"/>
        <v>0.3833913539824404</v>
      </c>
      <c r="S13" s="10"/>
    </row>
    <row r="14" spans="1:19" x14ac:dyDescent="0.3">
      <c r="A14" s="6" t="s">
        <v>27</v>
      </c>
      <c r="B14" s="1" t="s">
        <v>156</v>
      </c>
      <c r="C14" s="6" t="s">
        <v>28</v>
      </c>
      <c r="D14" s="7">
        <v>1</v>
      </c>
      <c r="E14" s="6">
        <v>2</v>
      </c>
      <c r="F14" s="8" t="s">
        <v>26</v>
      </c>
      <c r="G14" s="6" t="s">
        <v>20</v>
      </c>
      <c r="H14" s="5" t="s">
        <v>35</v>
      </c>
      <c r="J14" s="5" t="s">
        <v>31</v>
      </c>
      <c r="K14" s="9" t="s">
        <v>22</v>
      </c>
      <c r="L14" s="5">
        <v>0.6196666666666667</v>
      </c>
      <c r="M14" s="5">
        <v>21.193000000000001</v>
      </c>
      <c r="P14" s="9">
        <f t="shared" si="0"/>
        <v>6.3914381351838534</v>
      </c>
      <c r="S14" s="10"/>
    </row>
    <row r="15" spans="1:19" x14ac:dyDescent="0.3">
      <c r="A15" s="6" t="s">
        <v>27</v>
      </c>
      <c r="B15" s="1" t="s">
        <v>156</v>
      </c>
      <c r="C15" s="6" t="s">
        <v>28</v>
      </c>
      <c r="D15" s="7">
        <v>1</v>
      </c>
      <c r="E15" s="6">
        <v>2</v>
      </c>
      <c r="F15" s="8" t="s">
        <v>26</v>
      </c>
      <c r="G15" s="13" t="s">
        <v>158</v>
      </c>
      <c r="J15" s="5" t="s">
        <v>32</v>
      </c>
      <c r="K15" s="9" t="s">
        <v>22</v>
      </c>
      <c r="L15" s="5">
        <v>0.109</v>
      </c>
      <c r="M15" s="5">
        <v>2.351</v>
      </c>
      <c r="P15" s="9">
        <f t="shared" si="0"/>
        <v>2.1937922926993269E-2</v>
      </c>
      <c r="S15" s="10"/>
    </row>
    <row r="16" spans="1:19" x14ac:dyDescent="0.3">
      <c r="A16" s="6" t="s">
        <v>27</v>
      </c>
      <c r="B16" s="1" t="s">
        <v>156</v>
      </c>
      <c r="C16" s="6" t="s">
        <v>28</v>
      </c>
      <c r="D16" s="7">
        <v>1</v>
      </c>
      <c r="E16" s="6">
        <v>2</v>
      </c>
      <c r="F16" s="8" t="s">
        <v>26</v>
      </c>
      <c r="G16" s="6" t="s">
        <v>36</v>
      </c>
      <c r="J16" s="5" t="s">
        <v>31</v>
      </c>
      <c r="K16" s="9" t="s">
        <v>22</v>
      </c>
      <c r="L16" s="5">
        <v>0.13200000000000001</v>
      </c>
      <c r="M16" s="5">
        <v>2.2400000000000002</v>
      </c>
      <c r="P16" s="9">
        <f t="shared" si="0"/>
        <v>3.0653901821843195E-2</v>
      </c>
    </row>
    <row r="17" spans="1:19" x14ac:dyDescent="0.3">
      <c r="A17" s="6" t="s">
        <v>27</v>
      </c>
      <c r="B17" s="1" t="s">
        <v>156</v>
      </c>
      <c r="C17" s="6" t="s">
        <v>28</v>
      </c>
      <c r="D17" s="7">
        <v>1</v>
      </c>
      <c r="E17" s="6">
        <v>2</v>
      </c>
      <c r="F17" s="8" t="s">
        <v>26</v>
      </c>
      <c r="G17" s="6" t="s">
        <v>21</v>
      </c>
      <c r="H17" s="5" t="s">
        <v>37</v>
      </c>
      <c r="J17" s="5" t="s">
        <v>32</v>
      </c>
      <c r="K17" s="9" t="s">
        <v>22</v>
      </c>
      <c r="L17" s="5">
        <v>0.17766666666666667</v>
      </c>
      <c r="M17" s="5">
        <v>2.0009999999999999</v>
      </c>
      <c r="P17" s="9">
        <f t="shared" si="0"/>
        <v>4.9607675629075199E-2</v>
      </c>
      <c r="Q17" s="10"/>
      <c r="S17" s="10"/>
    </row>
    <row r="18" spans="1:19" x14ac:dyDescent="0.3">
      <c r="A18" s="6" t="s">
        <v>27</v>
      </c>
      <c r="B18" s="1" t="s">
        <v>156</v>
      </c>
      <c r="C18" s="6" t="s">
        <v>28</v>
      </c>
      <c r="D18" s="7">
        <v>1</v>
      </c>
      <c r="E18" s="6">
        <v>2</v>
      </c>
      <c r="F18" s="8" t="s">
        <v>26</v>
      </c>
      <c r="G18" s="6" t="s">
        <v>20</v>
      </c>
      <c r="H18" s="5" t="s">
        <v>37</v>
      </c>
      <c r="J18" s="5" t="s">
        <v>32</v>
      </c>
      <c r="K18" s="9" t="s">
        <v>23</v>
      </c>
      <c r="L18" s="5">
        <v>0.16133333333333333</v>
      </c>
      <c r="M18" s="5">
        <v>2.423</v>
      </c>
      <c r="P18" s="9">
        <f t="shared" si="0"/>
        <v>4.9532643837265501E-2</v>
      </c>
      <c r="Q18" s="10"/>
      <c r="S18" s="10"/>
    </row>
    <row r="19" spans="1:19" x14ac:dyDescent="0.3">
      <c r="A19" s="6" t="s">
        <v>27</v>
      </c>
      <c r="B19" s="1" t="s">
        <v>156</v>
      </c>
      <c r="C19" s="6" t="s">
        <v>28</v>
      </c>
      <c r="D19" s="7">
        <v>1</v>
      </c>
      <c r="E19" s="6">
        <v>2</v>
      </c>
      <c r="F19" s="8" t="s">
        <v>26</v>
      </c>
      <c r="G19" s="6" t="s">
        <v>21</v>
      </c>
      <c r="H19" s="5" t="s">
        <v>37</v>
      </c>
      <c r="J19" s="5" t="s">
        <v>32</v>
      </c>
      <c r="K19" s="9" t="s">
        <v>23</v>
      </c>
      <c r="L19" s="5">
        <v>0.13633333333333333</v>
      </c>
      <c r="M19" s="5">
        <v>1.8160000000000001</v>
      </c>
      <c r="P19" s="9">
        <f t="shared" si="0"/>
        <v>2.6510006372340002E-2</v>
      </c>
      <c r="Q19" s="10"/>
      <c r="S19" s="10"/>
    </row>
    <row r="20" spans="1:19" x14ac:dyDescent="0.3">
      <c r="A20" s="6" t="s">
        <v>27</v>
      </c>
      <c r="B20" s="1" t="s">
        <v>156</v>
      </c>
      <c r="C20" s="6" t="s">
        <v>28</v>
      </c>
      <c r="D20" s="7">
        <v>1</v>
      </c>
      <c r="E20" s="6">
        <v>2</v>
      </c>
      <c r="F20" s="8" t="s">
        <v>26</v>
      </c>
      <c r="G20" s="6" t="s">
        <v>21</v>
      </c>
      <c r="H20" s="5" t="s">
        <v>37</v>
      </c>
      <c r="J20" s="5" t="s">
        <v>32</v>
      </c>
      <c r="K20" s="9" t="s">
        <v>23</v>
      </c>
      <c r="L20" s="5">
        <v>9.9000000000000019E-2</v>
      </c>
      <c r="M20" s="5">
        <v>2.323</v>
      </c>
      <c r="P20" s="9">
        <f t="shared" si="0"/>
        <v>1.7881727828941849E-2</v>
      </c>
    </row>
    <row r="21" spans="1:19" x14ac:dyDescent="0.3">
      <c r="A21" s="6" t="s">
        <v>27</v>
      </c>
      <c r="B21" s="1" t="s">
        <v>156</v>
      </c>
      <c r="C21" s="6" t="s">
        <v>28</v>
      </c>
      <c r="D21" s="7">
        <v>1</v>
      </c>
      <c r="E21" s="6">
        <v>2</v>
      </c>
      <c r="F21" s="8" t="s">
        <v>26</v>
      </c>
      <c r="G21" s="6" t="s">
        <v>21</v>
      </c>
      <c r="H21" s="5" t="s">
        <v>39</v>
      </c>
      <c r="J21" s="5" t="s">
        <v>31</v>
      </c>
      <c r="K21" s="9" t="s">
        <v>22</v>
      </c>
      <c r="L21" s="5">
        <v>0.18766666666666668</v>
      </c>
      <c r="M21" s="5">
        <v>4.78</v>
      </c>
      <c r="P21" s="9">
        <f t="shared" si="0"/>
        <v>0.13221844897441837</v>
      </c>
      <c r="Q21" s="10"/>
      <c r="S21" s="10"/>
    </row>
    <row r="22" spans="1:19" x14ac:dyDescent="0.3">
      <c r="A22" s="6" t="s">
        <v>27</v>
      </c>
      <c r="B22" s="1" t="s">
        <v>156</v>
      </c>
      <c r="C22" s="6" t="s">
        <v>28</v>
      </c>
      <c r="D22" s="7">
        <v>1</v>
      </c>
      <c r="E22" s="6">
        <v>2</v>
      </c>
      <c r="F22" s="8" t="s">
        <v>26</v>
      </c>
      <c r="G22" s="6" t="s">
        <v>20</v>
      </c>
      <c r="H22" s="5" t="s">
        <v>39</v>
      </c>
      <c r="J22" s="5" t="s">
        <v>38</v>
      </c>
      <c r="K22" s="9" t="s">
        <v>19</v>
      </c>
      <c r="L22" s="5">
        <v>0.25099999999999995</v>
      </c>
      <c r="M22" s="5">
        <v>2.1989999999999998</v>
      </c>
      <c r="P22" s="9">
        <f t="shared" si="0"/>
        <v>0.10880843245315355</v>
      </c>
      <c r="Q22" s="10"/>
      <c r="S22" s="10"/>
    </row>
    <row r="23" spans="1:19" x14ac:dyDescent="0.3">
      <c r="A23" s="6" t="s">
        <v>27</v>
      </c>
      <c r="B23" s="1" t="s">
        <v>156</v>
      </c>
      <c r="C23" s="6" t="s">
        <v>28</v>
      </c>
      <c r="D23" s="7">
        <v>1</v>
      </c>
      <c r="E23" s="6">
        <v>2</v>
      </c>
      <c r="F23" s="8" t="s">
        <v>26</v>
      </c>
      <c r="G23" s="6" t="s">
        <v>20</v>
      </c>
      <c r="H23" s="5" t="s">
        <v>39</v>
      </c>
      <c r="J23" s="5" t="s">
        <v>31</v>
      </c>
      <c r="K23" s="9" t="s">
        <v>19</v>
      </c>
      <c r="L23" s="5">
        <v>0.12633333333333333</v>
      </c>
      <c r="M23" s="5">
        <v>1.827</v>
      </c>
      <c r="P23" s="9">
        <f t="shared" si="0"/>
        <v>2.2901521650480289E-2</v>
      </c>
      <c r="Q23" s="10"/>
      <c r="S23" s="10"/>
    </row>
    <row r="24" spans="1:19" x14ac:dyDescent="0.3">
      <c r="A24" s="6" t="s">
        <v>27</v>
      </c>
      <c r="B24" s="1" t="s">
        <v>156</v>
      </c>
      <c r="C24" s="6" t="s">
        <v>28</v>
      </c>
      <c r="D24" s="7">
        <v>1</v>
      </c>
      <c r="E24" s="6">
        <v>2</v>
      </c>
      <c r="F24" s="8" t="s">
        <v>26</v>
      </c>
      <c r="G24" s="6" t="s">
        <v>20</v>
      </c>
      <c r="H24" s="5" t="s">
        <v>40</v>
      </c>
      <c r="J24" s="5" t="s">
        <v>38</v>
      </c>
      <c r="K24" s="9" t="s">
        <v>19</v>
      </c>
      <c r="L24" s="5">
        <v>0.32766666666666661</v>
      </c>
      <c r="M24" s="5">
        <v>1.2809999999999999</v>
      </c>
      <c r="P24" s="9">
        <f t="shared" si="0"/>
        <v>0.10801984190802129</v>
      </c>
    </row>
    <row r="25" spans="1:19" x14ac:dyDescent="0.3">
      <c r="A25" s="6" t="s">
        <v>27</v>
      </c>
      <c r="B25" s="1" t="s">
        <v>156</v>
      </c>
      <c r="C25" s="6" t="s">
        <v>28</v>
      </c>
      <c r="D25" s="7">
        <v>1</v>
      </c>
      <c r="E25" s="6">
        <v>2</v>
      </c>
      <c r="F25" s="8" t="s">
        <v>26</v>
      </c>
      <c r="G25" s="6" t="s">
        <v>20</v>
      </c>
      <c r="H25" s="5" t="s">
        <v>40</v>
      </c>
      <c r="J25" s="5" t="s">
        <v>38</v>
      </c>
      <c r="K25" s="9" t="s">
        <v>19</v>
      </c>
      <c r="L25" s="5">
        <v>0.36299999999999999</v>
      </c>
      <c r="M25" s="5">
        <v>2.5760000000000001</v>
      </c>
      <c r="P25" s="9">
        <f t="shared" si="0"/>
        <v>0.2665931524068425</v>
      </c>
      <c r="Q25" s="10"/>
      <c r="S25" s="10"/>
    </row>
    <row r="26" spans="1:19" x14ac:dyDescent="0.3">
      <c r="A26" s="6" t="s">
        <v>27</v>
      </c>
      <c r="B26" s="1" t="s">
        <v>156</v>
      </c>
      <c r="C26" s="6" t="s">
        <v>28</v>
      </c>
      <c r="D26" s="7">
        <v>1</v>
      </c>
      <c r="E26" s="6">
        <v>4</v>
      </c>
      <c r="F26" s="8" t="s">
        <v>26</v>
      </c>
      <c r="G26" s="6" t="s">
        <v>20</v>
      </c>
      <c r="H26" s="5" t="s">
        <v>29</v>
      </c>
      <c r="J26" s="5" t="s">
        <v>31</v>
      </c>
      <c r="K26" s="9" t="s">
        <v>19</v>
      </c>
      <c r="L26" s="5">
        <v>0.35933333333333334</v>
      </c>
      <c r="M26" s="5">
        <v>4.4320000000000004</v>
      </c>
      <c r="P26" s="9">
        <f t="shared" si="0"/>
        <v>0.44945337438196664</v>
      </c>
      <c r="Q26" s="10"/>
      <c r="S26" s="10"/>
    </row>
    <row r="27" spans="1:19" x14ac:dyDescent="0.3">
      <c r="A27" s="6" t="s">
        <v>27</v>
      </c>
      <c r="B27" s="1" t="s">
        <v>156</v>
      </c>
      <c r="C27" s="6" t="s">
        <v>28</v>
      </c>
      <c r="D27" s="7">
        <v>1</v>
      </c>
      <c r="E27" s="6">
        <v>4</v>
      </c>
      <c r="F27" s="8" t="s">
        <v>26</v>
      </c>
      <c r="G27" s="6" t="s">
        <v>20</v>
      </c>
      <c r="H27" s="5" t="s">
        <v>29</v>
      </c>
      <c r="J27" s="5" t="s">
        <v>31</v>
      </c>
      <c r="K27" s="9" t="s">
        <v>19</v>
      </c>
      <c r="L27" s="5">
        <v>0.42</v>
      </c>
      <c r="M27" s="5">
        <v>3.286</v>
      </c>
      <c r="P27" s="9">
        <f t="shared" si="0"/>
        <v>0.45525635957259625</v>
      </c>
      <c r="Q27" s="10"/>
      <c r="S27" s="10"/>
    </row>
    <row r="28" spans="1:19" x14ac:dyDescent="0.3">
      <c r="A28" s="6" t="s">
        <v>27</v>
      </c>
      <c r="B28" s="1" t="s">
        <v>156</v>
      </c>
      <c r="C28" s="6" t="s">
        <v>28</v>
      </c>
      <c r="D28" s="7">
        <v>1</v>
      </c>
      <c r="E28" s="6">
        <v>4</v>
      </c>
      <c r="F28" s="8" t="s">
        <v>26</v>
      </c>
      <c r="G28" s="6" t="s">
        <v>20</v>
      </c>
      <c r="H28" s="5" t="s">
        <v>29</v>
      </c>
      <c r="J28" s="5" t="s">
        <v>38</v>
      </c>
      <c r="K28" s="9" t="s">
        <v>19</v>
      </c>
      <c r="L28" s="5">
        <v>0.31566666666666665</v>
      </c>
      <c r="M28" s="5">
        <v>1.302</v>
      </c>
      <c r="P28" s="9">
        <f t="shared" si="0"/>
        <v>0.10189627647298104</v>
      </c>
    </row>
    <row r="29" spans="1:19" x14ac:dyDescent="0.3">
      <c r="A29" s="6" t="s">
        <v>27</v>
      </c>
      <c r="B29" s="1" t="s">
        <v>156</v>
      </c>
      <c r="C29" s="6" t="s">
        <v>28</v>
      </c>
      <c r="D29" s="7">
        <v>1</v>
      </c>
      <c r="E29" s="6">
        <v>4</v>
      </c>
      <c r="F29" s="8" t="s">
        <v>26</v>
      </c>
      <c r="G29" s="6" t="s">
        <v>20</v>
      </c>
      <c r="H29" s="5" t="s">
        <v>29</v>
      </c>
      <c r="J29" s="5" t="s">
        <v>31</v>
      </c>
      <c r="K29" s="9" t="s">
        <v>19</v>
      </c>
      <c r="L29" s="5">
        <v>0.16433333333333333</v>
      </c>
      <c r="M29" s="5">
        <v>1.9850000000000001</v>
      </c>
      <c r="P29" s="9">
        <f t="shared" si="0"/>
        <v>4.2101902539771002E-2</v>
      </c>
      <c r="Q29" s="10"/>
      <c r="S29" s="10"/>
    </row>
    <row r="30" spans="1:19" x14ac:dyDescent="0.3">
      <c r="A30" s="6" t="s">
        <v>27</v>
      </c>
      <c r="B30" s="1" t="s">
        <v>156</v>
      </c>
      <c r="C30" s="6" t="s">
        <v>28</v>
      </c>
      <c r="D30" s="7">
        <v>1</v>
      </c>
      <c r="E30" s="6">
        <v>4</v>
      </c>
      <c r="F30" s="8" t="s">
        <v>26</v>
      </c>
      <c r="G30" s="6" t="s">
        <v>20</v>
      </c>
      <c r="H30" s="5" t="s">
        <v>30</v>
      </c>
      <c r="J30" s="5" t="s">
        <v>31</v>
      </c>
      <c r="K30" s="9" t="s">
        <v>19</v>
      </c>
      <c r="L30" s="5">
        <v>0.24466666666666667</v>
      </c>
      <c r="M30" s="5">
        <v>1.64</v>
      </c>
      <c r="P30" s="9">
        <f t="shared" si="0"/>
        <v>7.7105141731971472E-2</v>
      </c>
      <c r="Q30" s="10"/>
      <c r="S30" s="10"/>
    </row>
    <row r="31" spans="1:19" x14ac:dyDescent="0.3">
      <c r="A31" s="6" t="s">
        <v>27</v>
      </c>
      <c r="B31" s="1" t="s">
        <v>156</v>
      </c>
      <c r="C31" s="6" t="s">
        <v>28</v>
      </c>
      <c r="D31" s="7">
        <v>1</v>
      </c>
      <c r="E31" s="6">
        <v>4</v>
      </c>
      <c r="F31" s="8" t="s">
        <v>26</v>
      </c>
      <c r="G31" s="6" t="s">
        <v>20</v>
      </c>
      <c r="H31" s="5" t="s">
        <v>30</v>
      </c>
      <c r="J31" s="5" t="s">
        <v>31</v>
      </c>
      <c r="K31" s="9" t="s">
        <v>19</v>
      </c>
      <c r="L31" s="5">
        <v>0.2243333333333333</v>
      </c>
      <c r="M31" s="5">
        <v>1.0620000000000001</v>
      </c>
      <c r="P31" s="9">
        <f t="shared" si="0"/>
        <v>4.1976093360434244E-2</v>
      </c>
      <c r="Q31" s="10"/>
      <c r="S31" s="10"/>
    </row>
    <row r="32" spans="1:19" x14ac:dyDescent="0.3">
      <c r="A32" s="6" t="s">
        <v>27</v>
      </c>
      <c r="B32" s="1" t="s">
        <v>156</v>
      </c>
      <c r="C32" s="6" t="s">
        <v>28</v>
      </c>
      <c r="D32" s="7">
        <v>1</v>
      </c>
      <c r="E32" s="6">
        <v>4</v>
      </c>
      <c r="F32" s="8" t="s">
        <v>26</v>
      </c>
      <c r="G32" s="6" t="s">
        <v>20</v>
      </c>
      <c r="H32" s="5" t="s">
        <v>30</v>
      </c>
      <c r="J32" s="5" t="s">
        <v>31</v>
      </c>
      <c r="K32" s="9" t="s">
        <v>19</v>
      </c>
      <c r="L32" s="5">
        <v>0.17200000000000001</v>
      </c>
      <c r="M32" s="5">
        <v>1.371</v>
      </c>
      <c r="P32" s="9">
        <f t="shared" si="0"/>
        <v>3.1855485613617604E-2</v>
      </c>
    </row>
    <row r="33" spans="1:19" x14ac:dyDescent="0.3">
      <c r="A33" s="6" t="s">
        <v>27</v>
      </c>
      <c r="B33" s="1" t="s">
        <v>156</v>
      </c>
      <c r="C33" s="6" t="s">
        <v>28</v>
      </c>
      <c r="D33" s="7">
        <v>1</v>
      </c>
      <c r="E33" s="6">
        <v>4</v>
      </c>
      <c r="F33" s="8" t="s">
        <v>26</v>
      </c>
      <c r="G33" s="6" t="s">
        <v>20</v>
      </c>
      <c r="H33" s="5" t="s">
        <v>30</v>
      </c>
      <c r="J33" s="5" t="s">
        <v>31</v>
      </c>
      <c r="K33" s="9" t="s">
        <v>19</v>
      </c>
      <c r="L33" s="5">
        <v>0.122</v>
      </c>
      <c r="M33" s="5">
        <v>1.454</v>
      </c>
      <c r="P33" s="9">
        <f t="shared" si="0"/>
        <v>1.699706554786708E-2</v>
      </c>
      <c r="Q33" s="10"/>
      <c r="S33" s="10"/>
    </row>
    <row r="34" spans="1:19" x14ac:dyDescent="0.3">
      <c r="A34" s="6" t="s">
        <v>27</v>
      </c>
      <c r="B34" s="1" t="s">
        <v>156</v>
      </c>
      <c r="C34" s="6" t="s">
        <v>28</v>
      </c>
      <c r="D34" s="7">
        <v>1</v>
      </c>
      <c r="E34" s="6">
        <v>4</v>
      </c>
      <c r="F34" s="8" t="s">
        <v>26</v>
      </c>
      <c r="G34" s="6" t="s">
        <v>20</v>
      </c>
      <c r="H34" s="5" t="s">
        <v>30</v>
      </c>
      <c r="J34" s="5" t="s">
        <v>33</v>
      </c>
      <c r="K34" s="9" t="s">
        <v>19</v>
      </c>
      <c r="L34" s="5">
        <v>0.14966666666666664</v>
      </c>
      <c r="M34" s="5">
        <v>2.68</v>
      </c>
      <c r="P34" s="9">
        <f t="shared" si="0"/>
        <v>4.7149256419195373E-2</v>
      </c>
      <c r="Q34" s="10"/>
      <c r="S34" s="10"/>
    </row>
    <row r="35" spans="1:19" x14ac:dyDescent="0.3">
      <c r="A35" s="6" t="s">
        <v>27</v>
      </c>
      <c r="B35" s="1" t="s">
        <v>156</v>
      </c>
      <c r="C35" s="6" t="s">
        <v>28</v>
      </c>
      <c r="D35" s="7">
        <v>1</v>
      </c>
      <c r="E35" s="6">
        <v>4</v>
      </c>
      <c r="F35" s="8" t="s">
        <v>26</v>
      </c>
      <c r="G35" s="6" t="s">
        <v>20</v>
      </c>
      <c r="H35" s="5" t="s">
        <v>30</v>
      </c>
      <c r="J35" s="5" t="s">
        <v>38</v>
      </c>
      <c r="K35" s="9" t="s">
        <v>19</v>
      </c>
      <c r="L35" s="5">
        <v>0.23466666666666666</v>
      </c>
      <c r="M35" s="5">
        <v>1.32</v>
      </c>
      <c r="P35" s="9">
        <f t="shared" si="0"/>
        <v>5.7090864768723826E-2</v>
      </c>
      <c r="Q35" s="10"/>
      <c r="S35" s="10"/>
    </row>
    <row r="36" spans="1:19" x14ac:dyDescent="0.3">
      <c r="A36" s="6" t="s">
        <v>27</v>
      </c>
      <c r="B36" s="1" t="s">
        <v>156</v>
      </c>
      <c r="C36" s="6" t="s">
        <v>28</v>
      </c>
      <c r="D36" s="7">
        <v>1</v>
      </c>
      <c r="E36" s="6">
        <v>4</v>
      </c>
      <c r="F36" s="8" t="s">
        <v>26</v>
      </c>
      <c r="G36" s="6" t="s">
        <v>20</v>
      </c>
      <c r="H36" s="5" t="s">
        <v>41</v>
      </c>
      <c r="J36" s="5" t="s">
        <v>31</v>
      </c>
      <c r="K36" s="9" t="s">
        <v>19</v>
      </c>
      <c r="L36" s="5">
        <v>0.12833333333333333</v>
      </c>
      <c r="M36" s="5">
        <v>1.9019999999999999</v>
      </c>
      <c r="P36" s="9">
        <f t="shared" si="0"/>
        <v>2.4602505838639335E-2</v>
      </c>
    </row>
    <row r="37" spans="1:19" x14ac:dyDescent="0.3">
      <c r="A37" s="6" t="s">
        <v>27</v>
      </c>
      <c r="B37" s="1" t="s">
        <v>156</v>
      </c>
      <c r="C37" s="6" t="s">
        <v>28</v>
      </c>
      <c r="D37" s="7">
        <v>1</v>
      </c>
      <c r="E37" s="6">
        <v>4</v>
      </c>
      <c r="F37" s="8" t="s">
        <v>26</v>
      </c>
      <c r="G37" s="6" t="s">
        <v>20</v>
      </c>
      <c r="H37" s="5" t="s">
        <v>35</v>
      </c>
      <c r="J37" s="5" t="s">
        <v>38</v>
      </c>
      <c r="K37" s="9" t="s">
        <v>19</v>
      </c>
      <c r="L37" s="5">
        <v>0.25033333333333302</v>
      </c>
      <c r="M37" s="5">
        <v>9.4239999999999995</v>
      </c>
      <c r="P37" s="9">
        <f t="shared" si="0"/>
        <v>0.46383393935554901</v>
      </c>
      <c r="Q37" s="10"/>
      <c r="S37" s="10"/>
    </row>
    <row r="38" spans="1:19" x14ac:dyDescent="0.3">
      <c r="A38" s="6" t="s">
        <v>27</v>
      </c>
      <c r="B38" s="1" t="s">
        <v>156</v>
      </c>
      <c r="C38" s="6" t="s">
        <v>28</v>
      </c>
      <c r="D38" s="7">
        <v>1</v>
      </c>
      <c r="E38" s="6">
        <v>4</v>
      </c>
      <c r="F38" s="8" t="s">
        <v>26</v>
      </c>
      <c r="G38" s="6" t="s">
        <v>20</v>
      </c>
      <c r="H38" s="5" t="s">
        <v>35</v>
      </c>
      <c r="J38" s="5" t="s">
        <v>38</v>
      </c>
      <c r="K38" s="9" t="s">
        <v>19</v>
      </c>
      <c r="L38" s="5">
        <v>0.19133333333333333</v>
      </c>
      <c r="M38" s="5">
        <v>2.15</v>
      </c>
      <c r="P38" s="9">
        <f t="shared" si="0"/>
        <v>6.1817240817733994E-2</v>
      </c>
      <c r="Q38" s="10"/>
      <c r="S38" s="10"/>
    </row>
    <row r="39" spans="1:19" x14ac:dyDescent="0.3">
      <c r="A39" s="6" t="s">
        <v>27</v>
      </c>
      <c r="B39" s="1" t="s">
        <v>156</v>
      </c>
      <c r="C39" s="6" t="s">
        <v>28</v>
      </c>
      <c r="D39" s="7">
        <v>1</v>
      </c>
      <c r="E39" s="6">
        <v>4</v>
      </c>
      <c r="F39" s="8" t="s">
        <v>26</v>
      </c>
      <c r="G39" s="6" t="s">
        <v>20</v>
      </c>
      <c r="H39" s="5" t="s">
        <v>35</v>
      </c>
      <c r="J39" s="5" t="s">
        <v>31</v>
      </c>
      <c r="K39" s="9" t="s">
        <v>19</v>
      </c>
      <c r="L39" s="5">
        <v>0.124</v>
      </c>
      <c r="M39" s="5">
        <v>3.6339999999999999</v>
      </c>
      <c r="P39" s="9">
        <f t="shared" si="0"/>
        <v>4.3885209370890556E-2</v>
      </c>
      <c r="Q39" s="10"/>
      <c r="S39" s="10"/>
    </row>
    <row r="40" spans="1:19" x14ac:dyDescent="0.3">
      <c r="A40" s="6" t="s">
        <v>27</v>
      </c>
      <c r="B40" s="1" t="s">
        <v>156</v>
      </c>
      <c r="C40" s="6" t="s">
        <v>28</v>
      </c>
      <c r="D40" s="7">
        <v>1</v>
      </c>
      <c r="E40" s="6">
        <v>4</v>
      </c>
      <c r="F40" s="8" t="s">
        <v>26</v>
      </c>
      <c r="G40" s="6" t="s">
        <v>20</v>
      </c>
      <c r="H40" s="5" t="s">
        <v>37</v>
      </c>
      <c r="J40" s="5" t="s">
        <v>32</v>
      </c>
      <c r="K40" s="9" t="s">
        <v>19</v>
      </c>
      <c r="L40" s="5">
        <v>0.12733333333333333</v>
      </c>
      <c r="M40" s="5">
        <v>1.7869999999999999</v>
      </c>
      <c r="P40" s="9">
        <f t="shared" si="0"/>
        <v>2.2756142792372633E-2</v>
      </c>
    </row>
    <row r="41" spans="1:19" x14ac:dyDescent="0.3">
      <c r="A41" s="6" t="s">
        <v>27</v>
      </c>
      <c r="B41" s="1" t="s">
        <v>156</v>
      </c>
      <c r="C41" s="6" t="s">
        <v>28</v>
      </c>
      <c r="D41" s="7">
        <v>1</v>
      </c>
      <c r="E41" s="6">
        <v>4</v>
      </c>
      <c r="F41" s="8" t="s">
        <v>26</v>
      </c>
      <c r="G41" s="6" t="s">
        <v>20</v>
      </c>
      <c r="H41" s="5" t="s">
        <v>37</v>
      </c>
      <c r="J41" s="5" t="s">
        <v>32</v>
      </c>
      <c r="K41" s="9" t="s">
        <v>19</v>
      </c>
      <c r="L41" s="5">
        <v>0.13</v>
      </c>
      <c r="M41" s="5">
        <v>2.012</v>
      </c>
      <c r="P41" s="9">
        <f t="shared" si="0"/>
        <v>2.670573667037076E-2</v>
      </c>
      <c r="Q41" s="10"/>
      <c r="S41" s="10"/>
    </row>
    <row r="42" spans="1:19" x14ac:dyDescent="0.3">
      <c r="A42" s="6" t="s">
        <v>27</v>
      </c>
      <c r="B42" s="1" t="s">
        <v>156</v>
      </c>
      <c r="C42" s="6" t="s">
        <v>28</v>
      </c>
      <c r="D42" s="7">
        <v>1</v>
      </c>
      <c r="E42" s="6">
        <v>4</v>
      </c>
      <c r="F42" s="8" t="s">
        <v>26</v>
      </c>
      <c r="G42" s="6" t="s">
        <v>20</v>
      </c>
      <c r="H42" s="5" t="s">
        <v>37</v>
      </c>
      <c r="J42" s="5" t="s">
        <v>32</v>
      </c>
      <c r="K42" s="9" t="s">
        <v>19</v>
      </c>
      <c r="L42" s="5">
        <v>0.11766666666666666</v>
      </c>
      <c r="M42" s="5">
        <v>2.8130000000000002</v>
      </c>
      <c r="P42" s="9">
        <f t="shared" si="0"/>
        <v>3.0589087012941735E-2</v>
      </c>
      <c r="Q42" s="10"/>
      <c r="S42" s="10"/>
    </row>
    <row r="43" spans="1:19" x14ac:dyDescent="0.3">
      <c r="A43" s="6" t="s">
        <v>27</v>
      </c>
      <c r="B43" s="1" t="s">
        <v>156</v>
      </c>
      <c r="C43" s="6" t="s">
        <v>28</v>
      </c>
      <c r="D43" s="7">
        <v>1</v>
      </c>
      <c r="E43" s="6">
        <v>4</v>
      </c>
      <c r="F43" s="8" t="s">
        <v>26</v>
      </c>
      <c r="G43" s="13" t="s">
        <v>157</v>
      </c>
      <c r="J43" s="5" t="s">
        <v>32</v>
      </c>
      <c r="K43" s="9" t="s">
        <v>19</v>
      </c>
      <c r="L43" s="5">
        <v>0.2173333333333333</v>
      </c>
      <c r="M43" s="5">
        <v>1.913</v>
      </c>
      <c r="P43" s="9">
        <f t="shared" si="0"/>
        <v>7.0967177592401606E-2</v>
      </c>
      <c r="Q43" s="10"/>
      <c r="S43" s="10"/>
    </row>
    <row r="44" spans="1:19" x14ac:dyDescent="0.3">
      <c r="A44" s="6" t="s">
        <v>27</v>
      </c>
      <c r="B44" s="1" t="s">
        <v>156</v>
      </c>
      <c r="C44" s="6" t="s">
        <v>28</v>
      </c>
      <c r="D44" s="7">
        <v>1</v>
      </c>
      <c r="E44" s="6">
        <v>5</v>
      </c>
      <c r="F44" s="8" t="s">
        <v>26</v>
      </c>
      <c r="G44" s="6" t="s">
        <v>20</v>
      </c>
      <c r="H44" s="5" t="s">
        <v>29</v>
      </c>
      <c r="J44" s="5" t="s">
        <v>38</v>
      </c>
      <c r="K44" s="9" t="s">
        <v>19</v>
      </c>
      <c r="L44" s="5">
        <v>0.14233333333333334</v>
      </c>
      <c r="M44" s="5">
        <v>4.1420000000000003</v>
      </c>
      <c r="P44" s="9">
        <f t="shared" si="0"/>
        <v>6.5904218811401627E-2</v>
      </c>
    </row>
    <row r="45" spans="1:19" x14ac:dyDescent="0.3">
      <c r="A45" s="6" t="s">
        <v>27</v>
      </c>
      <c r="B45" s="1" t="s">
        <v>156</v>
      </c>
      <c r="C45" s="6" t="s">
        <v>28</v>
      </c>
      <c r="D45" s="7">
        <v>1</v>
      </c>
      <c r="E45" s="6">
        <v>5</v>
      </c>
      <c r="F45" s="8" t="s">
        <v>26</v>
      </c>
      <c r="G45" s="6" t="s">
        <v>20</v>
      </c>
      <c r="H45" s="5" t="s">
        <v>29</v>
      </c>
      <c r="J45" s="5" t="s">
        <v>38</v>
      </c>
      <c r="K45" s="9" t="s">
        <v>19</v>
      </c>
      <c r="L45" s="5">
        <v>0.121</v>
      </c>
      <c r="M45" s="5">
        <v>3.266</v>
      </c>
      <c r="P45" s="9">
        <f t="shared" si="0"/>
        <v>3.7555781390646463E-2</v>
      </c>
      <c r="Q45" s="10"/>
      <c r="S45" s="10"/>
    </row>
    <row r="46" spans="1:19" x14ac:dyDescent="0.3">
      <c r="A46" s="6" t="s">
        <v>27</v>
      </c>
      <c r="B46" s="1" t="s">
        <v>156</v>
      </c>
      <c r="C46" s="6" t="s">
        <v>28</v>
      </c>
      <c r="D46" s="7">
        <v>1</v>
      </c>
      <c r="E46" s="6">
        <v>5</v>
      </c>
      <c r="F46" s="8" t="s">
        <v>26</v>
      </c>
      <c r="G46" s="6" t="s">
        <v>20</v>
      </c>
      <c r="H46" s="5" t="s">
        <v>30</v>
      </c>
      <c r="J46" s="5" t="s">
        <v>32</v>
      </c>
      <c r="K46" s="9" t="s">
        <v>19</v>
      </c>
      <c r="L46" s="5">
        <v>0.18133333333333335</v>
      </c>
      <c r="M46" s="5">
        <v>3.3319999999999999</v>
      </c>
      <c r="P46" s="9">
        <f t="shared" si="0"/>
        <v>8.6049859202531109E-2</v>
      </c>
      <c r="Q46" s="10"/>
      <c r="S46" s="10"/>
    </row>
    <row r="47" spans="1:19" x14ac:dyDescent="0.3">
      <c r="A47" s="6" t="s">
        <v>27</v>
      </c>
      <c r="B47" s="1" t="s">
        <v>156</v>
      </c>
      <c r="C47" s="6" t="s">
        <v>28</v>
      </c>
      <c r="D47" s="7">
        <v>1</v>
      </c>
      <c r="E47" s="6">
        <v>5</v>
      </c>
      <c r="F47" s="8" t="s">
        <v>26</v>
      </c>
      <c r="G47" s="6" t="s">
        <v>20</v>
      </c>
      <c r="H47" s="5" t="s">
        <v>30</v>
      </c>
      <c r="J47" s="5" t="s">
        <v>31</v>
      </c>
      <c r="K47" s="9" t="s">
        <v>19</v>
      </c>
      <c r="L47" s="5">
        <v>0.17900000000000002</v>
      </c>
      <c r="M47" s="5">
        <v>1.421</v>
      </c>
      <c r="P47" s="9">
        <f t="shared" si="0"/>
        <v>3.5759383368406471E-2</v>
      </c>
      <c r="Q47" s="10"/>
      <c r="S47" s="10"/>
    </row>
    <row r="48" spans="1:19" x14ac:dyDescent="0.3">
      <c r="A48" s="6" t="s">
        <v>27</v>
      </c>
      <c r="B48" s="1" t="s">
        <v>156</v>
      </c>
      <c r="C48" s="6" t="s">
        <v>28</v>
      </c>
      <c r="D48" s="7">
        <v>1</v>
      </c>
      <c r="E48" s="6">
        <v>5</v>
      </c>
      <c r="F48" s="8" t="s">
        <v>26</v>
      </c>
      <c r="G48" s="6" t="s">
        <v>20</v>
      </c>
      <c r="H48" s="5" t="s">
        <v>30</v>
      </c>
      <c r="J48" s="5" t="s">
        <v>31</v>
      </c>
      <c r="K48" s="9" t="s">
        <v>19</v>
      </c>
      <c r="L48" s="5">
        <v>0.17266666666666666</v>
      </c>
      <c r="M48" s="5">
        <v>1.774</v>
      </c>
      <c r="P48" s="9">
        <f t="shared" si="0"/>
        <v>4.1539427515015617E-2</v>
      </c>
    </row>
    <row r="49" spans="1:17" x14ac:dyDescent="0.3">
      <c r="A49" s="6" t="s">
        <v>27</v>
      </c>
      <c r="B49" s="1" t="s">
        <v>156</v>
      </c>
      <c r="C49" s="6" t="s">
        <v>28</v>
      </c>
      <c r="D49" s="7">
        <v>1</v>
      </c>
      <c r="E49" s="6">
        <v>5</v>
      </c>
      <c r="F49" s="8" t="s">
        <v>26</v>
      </c>
      <c r="G49" s="6" t="s">
        <v>20</v>
      </c>
      <c r="H49" s="5" t="s">
        <v>30</v>
      </c>
      <c r="J49" s="5" t="s">
        <v>31</v>
      </c>
      <c r="K49" s="9" t="s">
        <v>19</v>
      </c>
      <c r="L49" s="5">
        <v>0.16800000000000001</v>
      </c>
      <c r="M49" s="5">
        <v>1.4159999999999999</v>
      </c>
      <c r="P49" s="9">
        <f t="shared" si="0"/>
        <v>3.1388582113441088E-2</v>
      </c>
      <c r="Q49" s="10"/>
    </row>
    <row r="50" spans="1:17" x14ac:dyDescent="0.3">
      <c r="A50" s="6" t="s">
        <v>27</v>
      </c>
      <c r="B50" s="1" t="s">
        <v>156</v>
      </c>
      <c r="C50" s="6" t="s">
        <v>28</v>
      </c>
      <c r="D50" s="7">
        <v>1</v>
      </c>
      <c r="E50" s="6">
        <v>5</v>
      </c>
      <c r="F50" s="8" t="s">
        <v>26</v>
      </c>
      <c r="G50" s="6" t="s">
        <v>20</v>
      </c>
      <c r="H50" s="5" t="s">
        <v>30</v>
      </c>
      <c r="J50" s="5" t="s">
        <v>33</v>
      </c>
      <c r="K50" s="9" t="s">
        <v>19</v>
      </c>
      <c r="L50" s="5">
        <v>9.6666666666666679E-2</v>
      </c>
      <c r="M50" s="5">
        <v>1.8720000000000001</v>
      </c>
      <c r="P50" s="9">
        <f t="shared" si="0"/>
        <v>1.3738812992678888E-2</v>
      </c>
      <c r="Q50" s="10"/>
    </row>
    <row r="51" spans="1:17" x14ac:dyDescent="0.3">
      <c r="A51" s="6" t="s">
        <v>27</v>
      </c>
      <c r="B51" s="1" t="s">
        <v>156</v>
      </c>
      <c r="C51" s="6" t="s">
        <v>28</v>
      </c>
      <c r="D51" s="7">
        <v>1</v>
      </c>
      <c r="E51" s="6">
        <v>5</v>
      </c>
      <c r="F51" s="8" t="s">
        <v>26</v>
      </c>
      <c r="G51" s="6" t="s">
        <v>20</v>
      </c>
      <c r="H51" s="5" t="s">
        <v>30</v>
      </c>
      <c r="J51" s="5" t="s">
        <v>31</v>
      </c>
      <c r="K51" s="9" t="s">
        <v>19</v>
      </c>
      <c r="L51" s="5">
        <v>0.16733333333333333</v>
      </c>
      <c r="M51" s="5">
        <v>2.0590000000000002</v>
      </c>
      <c r="P51" s="9">
        <f t="shared" si="0"/>
        <v>4.5280493642775664E-2</v>
      </c>
      <c r="Q51" s="10"/>
    </row>
    <row r="52" spans="1:17" x14ac:dyDescent="0.3">
      <c r="A52" s="6" t="s">
        <v>27</v>
      </c>
      <c r="B52" s="1" t="s">
        <v>156</v>
      </c>
      <c r="C52" s="6" t="s">
        <v>28</v>
      </c>
      <c r="D52" s="7">
        <v>1</v>
      </c>
      <c r="E52" s="6">
        <v>5</v>
      </c>
      <c r="F52" s="8" t="s">
        <v>26</v>
      </c>
      <c r="G52" s="6" t="s">
        <v>20</v>
      </c>
      <c r="H52" s="5" t="s">
        <v>42</v>
      </c>
      <c r="J52" s="5" t="s">
        <v>38</v>
      </c>
      <c r="K52" s="9" t="s">
        <v>19</v>
      </c>
      <c r="L52" s="5">
        <v>0.61799999999999999</v>
      </c>
      <c r="M52" s="5">
        <v>4.8259999999999996</v>
      </c>
      <c r="P52" s="9">
        <f t="shared" si="0"/>
        <v>1.4476185817676464</v>
      </c>
    </row>
    <row r="53" spans="1:17" x14ac:dyDescent="0.3">
      <c r="A53" s="6" t="s">
        <v>27</v>
      </c>
      <c r="B53" s="1" t="s">
        <v>156</v>
      </c>
      <c r="C53" s="6" t="s">
        <v>28</v>
      </c>
      <c r="D53" s="7">
        <v>1</v>
      </c>
      <c r="E53" s="6">
        <v>5</v>
      </c>
      <c r="F53" s="8" t="s">
        <v>26</v>
      </c>
      <c r="G53" s="6" t="s">
        <v>20</v>
      </c>
      <c r="H53" s="5" t="s">
        <v>42</v>
      </c>
      <c r="J53" s="5" t="s">
        <v>38</v>
      </c>
      <c r="K53" s="9" t="s">
        <v>19</v>
      </c>
      <c r="L53" s="5">
        <v>0.3213333333333333</v>
      </c>
      <c r="M53" s="5">
        <v>1.4339999999999999</v>
      </c>
      <c r="P53" s="9">
        <f t="shared" si="0"/>
        <v>0.11629220121664678</v>
      </c>
      <c r="Q53" s="10"/>
    </row>
    <row r="54" spans="1:17" x14ac:dyDescent="0.3">
      <c r="A54" s="6" t="s">
        <v>27</v>
      </c>
      <c r="B54" s="1" t="s">
        <v>156</v>
      </c>
      <c r="C54" s="6" t="s">
        <v>28</v>
      </c>
      <c r="D54" s="7">
        <v>1</v>
      </c>
      <c r="E54" s="6">
        <v>5</v>
      </c>
      <c r="F54" s="8" t="s">
        <v>26</v>
      </c>
      <c r="G54" s="6" t="s">
        <v>20</v>
      </c>
      <c r="H54" s="5" t="s">
        <v>42</v>
      </c>
      <c r="J54" s="5" t="s">
        <v>38</v>
      </c>
      <c r="K54" s="9" t="s">
        <v>19</v>
      </c>
      <c r="L54" s="5">
        <v>0.33300000000000002</v>
      </c>
      <c r="M54" s="5">
        <v>3.2130000000000001</v>
      </c>
      <c r="P54" s="9">
        <f t="shared" si="0"/>
        <v>0.27982665043136762</v>
      </c>
      <c r="Q54" s="10"/>
    </row>
    <row r="55" spans="1:17" x14ac:dyDescent="0.3">
      <c r="A55" s="6" t="s">
        <v>27</v>
      </c>
      <c r="B55" s="1" t="s">
        <v>156</v>
      </c>
      <c r="C55" s="6" t="s">
        <v>28</v>
      </c>
      <c r="D55" s="7">
        <v>1</v>
      </c>
      <c r="E55" s="6">
        <v>5</v>
      </c>
      <c r="F55" s="8" t="s">
        <v>26</v>
      </c>
      <c r="G55" s="6" t="s">
        <v>45</v>
      </c>
      <c r="J55" s="5" t="s">
        <v>43</v>
      </c>
      <c r="K55" s="9" t="s">
        <v>19</v>
      </c>
      <c r="L55" s="5">
        <v>0.17066666666666666</v>
      </c>
      <c r="M55" s="5">
        <v>6.66</v>
      </c>
      <c r="P55" s="9">
        <f t="shared" si="0"/>
        <v>0.15235668794778889</v>
      </c>
      <c r="Q55" s="10"/>
    </row>
    <row r="56" spans="1:17" x14ac:dyDescent="0.3">
      <c r="A56" s="6" t="s">
        <v>27</v>
      </c>
      <c r="B56" s="1" t="s">
        <v>156</v>
      </c>
      <c r="C56" s="6" t="s">
        <v>28</v>
      </c>
      <c r="D56" s="7">
        <v>1</v>
      </c>
      <c r="E56" s="6">
        <v>5</v>
      </c>
      <c r="F56" s="8" t="s">
        <v>26</v>
      </c>
      <c r="G56" s="6" t="s">
        <v>45</v>
      </c>
      <c r="J56" s="5" t="s">
        <v>43</v>
      </c>
      <c r="K56" s="9" t="s">
        <v>19</v>
      </c>
      <c r="L56" s="5">
        <v>0.14500000000000002</v>
      </c>
      <c r="M56" s="5">
        <v>2.1589999999999998</v>
      </c>
      <c r="P56" s="9">
        <f t="shared" si="0"/>
        <v>3.5651559196146293E-2</v>
      </c>
    </row>
    <row r="57" spans="1:17" x14ac:dyDescent="0.3">
      <c r="A57" s="6" t="s">
        <v>27</v>
      </c>
      <c r="B57" s="1" t="s">
        <v>156</v>
      </c>
      <c r="C57" s="6" t="s">
        <v>28</v>
      </c>
      <c r="D57" s="7">
        <v>1</v>
      </c>
      <c r="E57" s="6">
        <v>5</v>
      </c>
      <c r="F57" s="8" t="s">
        <v>26</v>
      </c>
      <c r="G57" s="6" t="s">
        <v>45</v>
      </c>
      <c r="J57" s="5" t="s">
        <v>44</v>
      </c>
      <c r="K57" s="9" t="s">
        <v>19</v>
      </c>
      <c r="L57" s="5">
        <v>0.11799999999999999</v>
      </c>
      <c r="M57" s="5">
        <v>0.72599999999999998</v>
      </c>
      <c r="P57" s="9">
        <f t="shared" si="0"/>
        <v>7.9394518037080447E-3</v>
      </c>
      <c r="Q57" s="10"/>
    </row>
    <row r="58" spans="1:17" x14ac:dyDescent="0.3">
      <c r="A58" s="6" t="s">
        <v>27</v>
      </c>
      <c r="B58" s="1" t="s">
        <v>156</v>
      </c>
      <c r="C58" s="6" t="s">
        <v>28</v>
      </c>
      <c r="D58" s="7">
        <v>1</v>
      </c>
      <c r="E58" s="6">
        <v>5</v>
      </c>
      <c r="F58" s="8" t="s">
        <v>26</v>
      </c>
      <c r="G58" s="6" t="s">
        <v>20</v>
      </c>
      <c r="H58" s="5" t="s">
        <v>48</v>
      </c>
      <c r="J58" s="5" t="s">
        <v>46</v>
      </c>
      <c r="K58" s="9" t="s">
        <v>19</v>
      </c>
      <c r="L58" s="5">
        <v>0.19033333333333335</v>
      </c>
      <c r="M58" s="5">
        <v>2.6019999999999999</v>
      </c>
      <c r="P58" s="9">
        <f t="shared" si="0"/>
        <v>7.4033261193897776E-2</v>
      </c>
      <c r="Q58" s="10"/>
    </row>
    <row r="59" spans="1:17" x14ac:dyDescent="0.3">
      <c r="A59" s="6" t="s">
        <v>27</v>
      </c>
      <c r="B59" s="1" t="s">
        <v>156</v>
      </c>
      <c r="C59" s="6" t="s">
        <v>28</v>
      </c>
      <c r="D59" s="7">
        <v>1</v>
      </c>
      <c r="E59" s="6">
        <v>5</v>
      </c>
      <c r="F59" s="8" t="s">
        <v>26</v>
      </c>
      <c r="G59" s="6" t="s">
        <v>20</v>
      </c>
      <c r="H59" s="5" t="s">
        <v>48</v>
      </c>
      <c r="J59" s="5" t="s">
        <v>46</v>
      </c>
      <c r="K59" s="9" t="s">
        <v>19</v>
      </c>
      <c r="L59" s="5">
        <v>0.18000000000000002</v>
      </c>
      <c r="M59" s="5">
        <v>2.5489999999999999</v>
      </c>
      <c r="P59" s="9">
        <f t="shared" si="0"/>
        <v>6.4864149359403114E-2</v>
      </c>
      <c r="Q59" s="10"/>
    </row>
    <row r="60" spans="1:17" x14ac:dyDescent="0.3">
      <c r="A60" s="6" t="s">
        <v>27</v>
      </c>
      <c r="B60" s="1" t="s">
        <v>156</v>
      </c>
      <c r="C60" s="6" t="s">
        <v>28</v>
      </c>
      <c r="D60" s="7">
        <v>1</v>
      </c>
      <c r="E60" s="6">
        <v>5</v>
      </c>
      <c r="F60" s="8" t="s">
        <v>26</v>
      </c>
      <c r="G60" s="6" t="s">
        <v>20</v>
      </c>
      <c r="H60" s="5" t="s">
        <v>49</v>
      </c>
      <c r="J60" s="5" t="s">
        <v>47</v>
      </c>
      <c r="K60" s="9" t="s">
        <v>19</v>
      </c>
      <c r="L60" s="5">
        <v>0.17300000000000001</v>
      </c>
      <c r="M60" s="5">
        <v>2.57</v>
      </c>
      <c r="P60" s="9">
        <f t="shared" si="0"/>
        <v>6.041088679506814E-2</v>
      </c>
    </row>
    <row r="61" spans="1:17" x14ac:dyDescent="0.3">
      <c r="A61" s="6" t="s">
        <v>27</v>
      </c>
      <c r="B61" s="1" t="s">
        <v>156</v>
      </c>
      <c r="C61" s="6" t="s">
        <v>28</v>
      </c>
      <c r="D61" s="7">
        <v>1</v>
      </c>
      <c r="E61" s="6">
        <v>5</v>
      </c>
      <c r="F61" s="8" t="s">
        <v>26</v>
      </c>
      <c r="G61" s="6" t="s">
        <v>20</v>
      </c>
      <c r="H61" s="5" t="s">
        <v>49</v>
      </c>
      <c r="J61" s="5" t="s">
        <v>47</v>
      </c>
      <c r="K61" s="9" t="s">
        <v>19</v>
      </c>
      <c r="L61" s="5">
        <v>0.158</v>
      </c>
      <c r="M61" s="5">
        <v>1.9419999999999999</v>
      </c>
      <c r="P61" s="9">
        <f t="shared" si="0"/>
        <v>3.807617207654667E-2</v>
      </c>
      <c r="Q61" s="10"/>
    </row>
    <row r="62" spans="1:17" x14ac:dyDescent="0.3">
      <c r="A62" s="6" t="s">
        <v>27</v>
      </c>
      <c r="B62" s="1" t="s">
        <v>156</v>
      </c>
      <c r="C62" s="6" t="s">
        <v>28</v>
      </c>
      <c r="D62" s="7">
        <v>1</v>
      </c>
      <c r="E62" s="6">
        <v>5</v>
      </c>
      <c r="F62" s="8" t="s">
        <v>26</v>
      </c>
      <c r="G62" s="6" t="s">
        <v>20</v>
      </c>
      <c r="H62" s="5" t="s">
        <v>51</v>
      </c>
      <c r="J62" s="5" t="s">
        <v>50</v>
      </c>
      <c r="K62" s="9" t="s">
        <v>19</v>
      </c>
      <c r="L62" s="5">
        <v>0.18766666666666665</v>
      </c>
      <c r="M62" s="5">
        <v>5.8419999999999996</v>
      </c>
      <c r="P62" s="9">
        <f t="shared" si="0"/>
        <v>0.16159417968798157</v>
      </c>
      <c r="Q62" s="10"/>
    </row>
    <row r="63" spans="1:17" x14ac:dyDescent="0.3">
      <c r="A63" s="6" t="s">
        <v>27</v>
      </c>
      <c r="B63" s="1" t="s">
        <v>156</v>
      </c>
      <c r="C63" s="6" t="s">
        <v>28</v>
      </c>
      <c r="D63" s="7">
        <v>1</v>
      </c>
      <c r="E63" s="6">
        <v>5</v>
      </c>
      <c r="F63" s="8" t="s">
        <v>26</v>
      </c>
      <c r="G63" s="6" t="s">
        <v>20</v>
      </c>
      <c r="H63" s="5" t="s">
        <v>52</v>
      </c>
      <c r="J63" s="5" t="s">
        <v>44</v>
      </c>
      <c r="K63" s="9" t="s">
        <v>19</v>
      </c>
      <c r="L63" s="5">
        <v>0.31433333333333335</v>
      </c>
      <c r="M63" s="5">
        <v>1.762</v>
      </c>
      <c r="P63" s="9">
        <f t="shared" si="0"/>
        <v>0.13673404492579078</v>
      </c>
      <c r="Q63" s="10"/>
    </row>
    <row r="64" spans="1:17" x14ac:dyDescent="0.3">
      <c r="A64" s="6" t="s">
        <v>27</v>
      </c>
      <c r="B64" s="1" t="s">
        <v>156</v>
      </c>
      <c r="C64" s="6" t="s">
        <v>28</v>
      </c>
      <c r="D64" s="7">
        <v>1</v>
      </c>
      <c r="E64" s="6">
        <v>5</v>
      </c>
      <c r="F64" s="8" t="s">
        <v>26</v>
      </c>
      <c r="G64" s="6" t="s">
        <v>20</v>
      </c>
      <c r="H64" s="5" t="s">
        <v>52</v>
      </c>
      <c r="J64" s="5" t="s">
        <v>50</v>
      </c>
      <c r="K64" s="9" t="s">
        <v>19</v>
      </c>
      <c r="L64" s="5">
        <v>9.6999999999999989E-2</v>
      </c>
      <c r="M64" s="5">
        <v>0.69799999999999995</v>
      </c>
      <c r="P64" s="9">
        <f t="shared" si="0"/>
        <v>5.1580883009457986E-3</v>
      </c>
    </row>
    <row r="65" spans="1:17" x14ac:dyDescent="0.3">
      <c r="A65" s="6" t="s">
        <v>27</v>
      </c>
      <c r="B65" s="1" t="s">
        <v>156</v>
      </c>
      <c r="C65" s="6" t="s">
        <v>28</v>
      </c>
      <c r="D65" s="7">
        <v>1</v>
      </c>
      <c r="E65" s="6">
        <v>6</v>
      </c>
      <c r="F65" s="8" t="s">
        <v>26</v>
      </c>
      <c r="G65" s="6" t="s">
        <v>20</v>
      </c>
      <c r="H65" s="5" t="s">
        <v>54</v>
      </c>
      <c r="J65" s="5" t="s">
        <v>50</v>
      </c>
      <c r="K65" s="9" t="s">
        <v>19</v>
      </c>
      <c r="L65" s="5">
        <v>0.252</v>
      </c>
      <c r="M65" s="5">
        <v>5.4729999999999999</v>
      </c>
      <c r="P65" s="9">
        <f t="shared" si="0"/>
        <v>0.272970937352007</v>
      </c>
      <c r="Q65" s="10"/>
    </row>
    <row r="66" spans="1:17" x14ac:dyDescent="0.3">
      <c r="A66" s="6" t="s">
        <v>27</v>
      </c>
      <c r="B66" s="1" t="s">
        <v>156</v>
      </c>
      <c r="C66" s="6" t="s">
        <v>28</v>
      </c>
      <c r="D66" s="7">
        <v>1</v>
      </c>
      <c r="E66" s="6">
        <v>6</v>
      </c>
      <c r="F66" s="8" t="s">
        <v>26</v>
      </c>
      <c r="G66" s="6" t="s">
        <v>20</v>
      </c>
      <c r="H66" s="5" t="s">
        <v>54</v>
      </c>
      <c r="J66" s="5" t="s">
        <v>44</v>
      </c>
      <c r="K66" s="9" t="s">
        <v>19</v>
      </c>
      <c r="L66" s="5">
        <v>0.21199999999999999</v>
      </c>
      <c r="M66" s="5">
        <v>5.1680000000000001</v>
      </c>
      <c r="P66" s="9">
        <f t="shared" si="0"/>
        <v>0.18242489636803805</v>
      </c>
      <c r="Q66" s="10"/>
    </row>
    <row r="67" spans="1:17" x14ac:dyDescent="0.3">
      <c r="A67" s="6" t="s">
        <v>27</v>
      </c>
      <c r="B67" s="1" t="s">
        <v>156</v>
      </c>
      <c r="C67" s="6" t="s">
        <v>28</v>
      </c>
      <c r="D67" s="7">
        <v>1</v>
      </c>
      <c r="E67" s="6">
        <v>6</v>
      </c>
      <c r="F67" s="8" t="s">
        <v>26</v>
      </c>
      <c r="G67" s="6" t="s">
        <v>20</v>
      </c>
      <c r="H67" s="5" t="s">
        <v>54</v>
      </c>
      <c r="J67" s="5" t="s">
        <v>53</v>
      </c>
      <c r="K67" s="9" t="s">
        <v>19</v>
      </c>
      <c r="L67" s="5">
        <v>0.34900000000000003</v>
      </c>
      <c r="M67" s="5">
        <v>8.4390000000000001</v>
      </c>
      <c r="P67" s="9">
        <f t="shared" ref="P67:P130" si="1">PI()*(L67^2)*M67/4</f>
        <v>0.80729399526606882</v>
      </c>
      <c r="Q67" s="10"/>
    </row>
    <row r="68" spans="1:17" x14ac:dyDescent="0.3">
      <c r="A68" s="6" t="s">
        <v>27</v>
      </c>
      <c r="B68" s="1" t="s">
        <v>156</v>
      </c>
      <c r="C68" s="6" t="s">
        <v>28</v>
      </c>
      <c r="D68" s="7">
        <v>1</v>
      </c>
      <c r="E68" s="6">
        <v>6</v>
      </c>
      <c r="F68" s="8" t="s">
        <v>26</v>
      </c>
      <c r="G68" s="6" t="s">
        <v>20</v>
      </c>
      <c r="H68" s="5" t="s">
        <v>54</v>
      </c>
      <c r="J68" s="5" t="s">
        <v>53</v>
      </c>
      <c r="K68" s="9" t="s">
        <v>19</v>
      </c>
      <c r="L68" s="5">
        <v>0.18466666666666667</v>
      </c>
      <c r="M68" s="5">
        <v>2.9289999999999998</v>
      </c>
      <c r="P68" s="9">
        <f t="shared" si="1"/>
        <v>7.8448794277660674E-2</v>
      </c>
    </row>
    <row r="69" spans="1:17" x14ac:dyDescent="0.3">
      <c r="A69" s="6" t="s">
        <v>27</v>
      </c>
      <c r="B69" s="1" t="s">
        <v>156</v>
      </c>
      <c r="C69" s="6" t="s">
        <v>28</v>
      </c>
      <c r="D69" s="7">
        <v>1</v>
      </c>
      <c r="E69" s="6">
        <v>6</v>
      </c>
      <c r="F69" s="8" t="s">
        <v>26</v>
      </c>
      <c r="G69" s="6" t="s">
        <v>20</v>
      </c>
      <c r="H69" s="5" t="s">
        <v>54</v>
      </c>
      <c r="J69" s="5" t="s">
        <v>53</v>
      </c>
      <c r="K69" s="9" t="s">
        <v>19</v>
      </c>
      <c r="L69" s="5">
        <v>0.15</v>
      </c>
      <c r="M69" s="5">
        <v>2.907</v>
      </c>
      <c r="P69" s="9">
        <f t="shared" si="1"/>
        <v>5.1370930372418598E-2</v>
      </c>
      <c r="Q69" s="10"/>
    </row>
    <row r="70" spans="1:17" x14ac:dyDescent="0.3">
      <c r="A70" s="6" t="s">
        <v>27</v>
      </c>
      <c r="B70" s="1" t="s">
        <v>156</v>
      </c>
      <c r="C70" s="6" t="s">
        <v>28</v>
      </c>
      <c r="D70" s="7">
        <v>1</v>
      </c>
      <c r="E70" s="6">
        <v>6</v>
      </c>
      <c r="F70" s="8" t="s">
        <v>26</v>
      </c>
      <c r="G70" s="6" t="s">
        <v>20</v>
      </c>
      <c r="H70" s="5" t="s">
        <v>54</v>
      </c>
      <c r="J70" s="5" t="s">
        <v>53</v>
      </c>
      <c r="K70" s="9" t="s">
        <v>19</v>
      </c>
      <c r="L70" s="5">
        <v>0.21066666666666667</v>
      </c>
      <c r="M70" s="5">
        <v>1.6359999999999999</v>
      </c>
      <c r="P70" s="9">
        <f t="shared" si="1"/>
        <v>5.7024938795954092E-2</v>
      </c>
      <c r="Q70" s="10"/>
    </row>
    <row r="71" spans="1:17" x14ac:dyDescent="0.3">
      <c r="A71" s="6" t="s">
        <v>27</v>
      </c>
      <c r="B71" s="1" t="s">
        <v>156</v>
      </c>
      <c r="C71" s="6" t="s">
        <v>28</v>
      </c>
      <c r="D71" s="7">
        <v>1</v>
      </c>
      <c r="E71" s="6">
        <v>6</v>
      </c>
      <c r="F71" s="8" t="s">
        <v>26</v>
      </c>
      <c r="G71" s="6" t="s">
        <v>20</v>
      </c>
      <c r="H71" s="5" t="s">
        <v>54</v>
      </c>
      <c r="J71" s="5" t="s">
        <v>53</v>
      </c>
      <c r="K71" s="9" t="s">
        <v>19</v>
      </c>
      <c r="L71" s="5">
        <v>0.156</v>
      </c>
      <c r="M71" s="5">
        <v>3.488</v>
      </c>
      <c r="P71" s="9">
        <f t="shared" si="1"/>
        <v>6.6667712569087781E-2</v>
      </c>
      <c r="Q71" s="10"/>
    </row>
    <row r="72" spans="1:17" x14ac:dyDescent="0.3">
      <c r="A72" s="6" t="s">
        <v>27</v>
      </c>
      <c r="B72" s="1" t="s">
        <v>156</v>
      </c>
      <c r="C72" s="6" t="s">
        <v>28</v>
      </c>
      <c r="D72" s="7">
        <v>1</v>
      </c>
      <c r="E72" s="6">
        <v>6</v>
      </c>
      <c r="F72" s="8" t="s">
        <v>26</v>
      </c>
      <c r="G72" s="6" t="s">
        <v>20</v>
      </c>
      <c r="H72" s="5" t="s">
        <v>54</v>
      </c>
      <c r="J72" s="5" t="s">
        <v>53</v>
      </c>
      <c r="K72" s="9" t="s">
        <v>19</v>
      </c>
      <c r="L72" s="5">
        <v>0.15033333333333332</v>
      </c>
      <c r="M72" s="5">
        <v>5.7160000000000002</v>
      </c>
      <c r="P72" s="9">
        <f t="shared" si="1"/>
        <v>0.101459490199844</v>
      </c>
    </row>
    <row r="73" spans="1:17" x14ac:dyDescent="0.3">
      <c r="A73" s="6" t="s">
        <v>27</v>
      </c>
      <c r="B73" s="1" t="s">
        <v>156</v>
      </c>
      <c r="C73" s="6" t="s">
        <v>28</v>
      </c>
      <c r="D73" s="7">
        <v>1</v>
      </c>
      <c r="E73" s="6">
        <v>6</v>
      </c>
      <c r="F73" s="8" t="s">
        <v>26</v>
      </c>
      <c r="G73" s="6" t="s">
        <v>20</v>
      </c>
      <c r="H73" s="5" t="s">
        <v>54</v>
      </c>
      <c r="J73" s="5" t="s">
        <v>44</v>
      </c>
      <c r="K73" s="9" t="s">
        <v>19</v>
      </c>
      <c r="L73" s="5">
        <v>0.19366666666666665</v>
      </c>
      <c r="M73" s="5">
        <v>2.3580000000000001</v>
      </c>
      <c r="P73" s="9">
        <f t="shared" si="1"/>
        <v>6.9461384831866771E-2</v>
      </c>
      <c r="Q73" s="10"/>
    </row>
    <row r="74" spans="1:17" x14ac:dyDescent="0.3">
      <c r="A74" s="6" t="s">
        <v>27</v>
      </c>
      <c r="B74" s="1" t="s">
        <v>156</v>
      </c>
      <c r="C74" s="6" t="s">
        <v>28</v>
      </c>
      <c r="D74" s="7">
        <v>1</v>
      </c>
      <c r="E74" s="6">
        <v>6</v>
      </c>
      <c r="F74" s="8" t="s">
        <v>26</v>
      </c>
      <c r="G74" s="6" t="s">
        <v>20</v>
      </c>
      <c r="H74" s="5" t="s">
        <v>54</v>
      </c>
      <c r="J74" s="5" t="s">
        <v>44</v>
      </c>
      <c r="K74" s="9" t="s">
        <v>19</v>
      </c>
      <c r="L74" s="5">
        <v>0.15933333333333335</v>
      </c>
      <c r="M74" s="5">
        <v>1.9370000000000001</v>
      </c>
      <c r="P74" s="9">
        <f t="shared" si="1"/>
        <v>3.862182448350733E-2</v>
      </c>
      <c r="Q74" s="10"/>
    </row>
    <row r="75" spans="1:17" x14ac:dyDescent="0.3">
      <c r="A75" s="6" t="s">
        <v>27</v>
      </c>
      <c r="B75" s="1" t="s">
        <v>156</v>
      </c>
      <c r="C75" s="6" t="s">
        <v>28</v>
      </c>
      <c r="D75" s="7">
        <v>1</v>
      </c>
      <c r="E75" s="6">
        <v>6</v>
      </c>
      <c r="F75" s="8" t="s">
        <v>26</v>
      </c>
      <c r="G75" s="6" t="s">
        <v>20</v>
      </c>
      <c r="H75" s="5" t="s">
        <v>55</v>
      </c>
      <c r="J75" s="5" t="s">
        <v>43</v>
      </c>
      <c r="K75" s="9" t="s">
        <v>19</v>
      </c>
      <c r="L75" s="5">
        <v>0.34166666666666701</v>
      </c>
      <c r="M75" s="5">
        <v>8.66</v>
      </c>
      <c r="P75" s="9">
        <f t="shared" si="1"/>
        <v>0.79398627414804446</v>
      </c>
      <c r="Q75" s="10"/>
    </row>
    <row r="76" spans="1:17" x14ac:dyDescent="0.3">
      <c r="A76" s="6" t="s">
        <v>27</v>
      </c>
      <c r="B76" s="1" t="s">
        <v>156</v>
      </c>
      <c r="C76" s="6" t="s">
        <v>28</v>
      </c>
      <c r="D76" s="7">
        <v>1</v>
      </c>
      <c r="E76" s="6">
        <v>6</v>
      </c>
      <c r="F76" s="8" t="s">
        <v>26</v>
      </c>
      <c r="G76" s="6" t="s">
        <v>20</v>
      </c>
      <c r="H76" s="5" t="s">
        <v>55</v>
      </c>
      <c r="J76" s="5" t="s">
        <v>50</v>
      </c>
      <c r="K76" s="9" t="s">
        <v>19</v>
      </c>
      <c r="L76" s="5">
        <v>0.14199999999999999</v>
      </c>
      <c r="M76" s="5">
        <v>4.7050000000000001</v>
      </c>
      <c r="P76" s="9">
        <f t="shared" si="1"/>
        <v>7.4511996106540607E-2</v>
      </c>
    </row>
    <row r="77" spans="1:17" x14ac:dyDescent="0.3">
      <c r="A77" s="6" t="s">
        <v>27</v>
      </c>
      <c r="B77" s="1" t="s">
        <v>156</v>
      </c>
      <c r="C77" s="6" t="s">
        <v>28</v>
      </c>
      <c r="D77" s="7">
        <v>1</v>
      </c>
      <c r="E77" s="6">
        <v>6</v>
      </c>
      <c r="F77" s="8" t="s">
        <v>26</v>
      </c>
      <c r="G77" s="6" t="s">
        <v>20</v>
      </c>
      <c r="H77" s="5" t="s">
        <v>58</v>
      </c>
      <c r="J77" s="5" t="s">
        <v>50</v>
      </c>
      <c r="K77" s="9" t="s">
        <v>19</v>
      </c>
      <c r="L77" s="5">
        <v>0.18633333333333335</v>
      </c>
      <c r="M77" s="5">
        <v>3.968</v>
      </c>
      <c r="P77" s="9">
        <f t="shared" si="1"/>
        <v>0.10820383443050013</v>
      </c>
      <c r="Q77" s="10"/>
    </row>
    <row r="78" spans="1:17" x14ac:dyDescent="0.3">
      <c r="A78" s="6" t="s">
        <v>27</v>
      </c>
      <c r="B78" s="1" t="s">
        <v>156</v>
      </c>
      <c r="C78" s="6" t="s">
        <v>28</v>
      </c>
      <c r="D78" s="7">
        <v>1</v>
      </c>
      <c r="E78" s="6">
        <v>6</v>
      </c>
      <c r="F78" s="8" t="s">
        <v>26</v>
      </c>
      <c r="G78" s="6" t="s">
        <v>20</v>
      </c>
      <c r="H78" s="5" t="s">
        <v>58</v>
      </c>
      <c r="J78" s="5" t="s">
        <v>50</v>
      </c>
      <c r="K78" s="9" t="s">
        <v>19</v>
      </c>
      <c r="L78" s="5">
        <v>0.14366666666666669</v>
      </c>
      <c r="M78" s="5">
        <v>2.5379999999999998</v>
      </c>
      <c r="P78" s="9">
        <f t="shared" si="1"/>
        <v>4.1142770201106307E-2</v>
      </c>
      <c r="Q78" s="10"/>
    </row>
    <row r="79" spans="1:17" x14ac:dyDescent="0.3">
      <c r="A79" s="6" t="s">
        <v>27</v>
      </c>
      <c r="B79" s="1" t="s">
        <v>156</v>
      </c>
      <c r="C79" s="6" t="s">
        <v>28</v>
      </c>
      <c r="D79" s="7">
        <v>1</v>
      </c>
      <c r="E79" s="6">
        <v>6</v>
      </c>
      <c r="F79" s="8" t="s">
        <v>26</v>
      </c>
      <c r="G79" s="6" t="s">
        <v>20</v>
      </c>
      <c r="H79" s="5" t="s">
        <v>58</v>
      </c>
      <c r="J79" s="5" t="s">
        <v>50</v>
      </c>
      <c r="K79" s="9" t="s">
        <v>19</v>
      </c>
      <c r="L79" s="5">
        <v>0.151</v>
      </c>
      <c r="M79" s="5">
        <v>1.5169999999999999</v>
      </c>
      <c r="P79" s="9">
        <f t="shared" si="1"/>
        <v>2.7166228965339451E-2</v>
      </c>
      <c r="Q79" s="10"/>
    </row>
    <row r="80" spans="1:17" x14ac:dyDescent="0.3">
      <c r="A80" s="6" t="s">
        <v>27</v>
      </c>
      <c r="B80" s="1" t="s">
        <v>156</v>
      </c>
      <c r="C80" s="6" t="s">
        <v>28</v>
      </c>
      <c r="D80" s="7">
        <v>1</v>
      </c>
      <c r="E80" s="6">
        <v>6</v>
      </c>
      <c r="F80" s="8" t="s">
        <v>26</v>
      </c>
      <c r="G80" s="6" t="s">
        <v>20</v>
      </c>
      <c r="H80" s="5" t="s">
        <v>58</v>
      </c>
      <c r="J80" s="5" t="s">
        <v>50</v>
      </c>
      <c r="K80" s="9" t="s">
        <v>19</v>
      </c>
      <c r="L80" s="5">
        <v>0.19866666666666666</v>
      </c>
      <c r="M80" s="5">
        <v>1.423</v>
      </c>
      <c r="P80" s="9">
        <f t="shared" si="1"/>
        <v>4.411078549726212E-2</v>
      </c>
    </row>
    <row r="81" spans="1:17" x14ac:dyDescent="0.3">
      <c r="A81" s="6" t="s">
        <v>27</v>
      </c>
      <c r="B81" s="1" t="s">
        <v>156</v>
      </c>
      <c r="C81" s="6" t="s">
        <v>28</v>
      </c>
      <c r="D81" s="7">
        <v>1</v>
      </c>
      <c r="E81" s="6">
        <v>6</v>
      </c>
      <c r="F81" s="8" t="s">
        <v>26</v>
      </c>
      <c r="G81" s="6" t="s">
        <v>20</v>
      </c>
      <c r="H81" s="5" t="s">
        <v>58</v>
      </c>
      <c r="J81" s="5" t="s">
        <v>50</v>
      </c>
      <c r="K81" s="9" t="s">
        <v>19</v>
      </c>
      <c r="L81" s="5">
        <v>0.17833333333333332</v>
      </c>
      <c r="M81" s="5">
        <v>1.8480000000000001</v>
      </c>
      <c r="P81" s="9">
        <f t="shared" si="1"/>
        <v>4.6159054340051901E-2</v>
      </c>
      <c r="Q81" s="10"/>
    </row>
    <row r="82" spans="1:17" x14ac:dyDescent="0.3">
      <c r="A82" s="6" t="s">
        <v>27</v>
      </c>
      <c r="B82" s="1" t="s">
        <v>156</v>
      </c>
      <c r="C82" s="6" t="s">
        <v>28</v>
      </c>
      <c r="D82" s="7">
        <v>1</v>
      </c>
      <c r="E82" s="6">
        <v>6</v>
      </c>
      <c r="F82" s="8" t="s">
        <v>26</v>
      </c>
      <c r="G82" s="6" t="s">
        <v>20</v>
      </c>
      <c r="H82" s="5" t="s">
        <v>58</v>
      </c>
      <c r="J82" s="5" t="s">
        <v>50</v>
      </c>
      <c r="K82" s="9" t="s">
        <v>19</v>
      </c>
      <c r="L82" s="5">
        <v>0.12633333333333333</v>
      </c>
      <c r="M82" s="5">
        <v>1.331</v>
      </c>
      <c r="P82" s="9">
        <f t="shared" si="1"/>
        <v>1.6684140841154497E-2</v>
      </c>
      <c r="Q82" s="10"/>
    </row>
    <row r="83" spans="1:17" x14ac:dyDescent="0.3">
      <c r="A83" s="6" t="s">
        <v>27</v>
      </c>
      <c r="B83" s="1" t="s">
        <v>156</v>
      </c>
      <c r="C83" s="6" t="s">
        <v>28</v>
      </c>
      <c r="D83" s="7">
        <v>1</v>
      </c>
      <c r="E83" s="6">
        <v>6</v>
      </c>
      <c r="F83" s="8" t="s">
        <v>26</v>
      </c>
      <c r="G83" s="6" t="s">
        <v>20</v>
      </c>
      <c r="H83" s="5" t="s">
        <v>58</v>
      </c>
      <c r="J83" s="5" t="s">
        <v>50</v>
      </c>
      <c r="K83" s="9" t="s">
        <v>19</v>
      </c>
      <c r="L83" s="5">
        <v>0.14133333333333334</v>
      </c>
      <c r="M83" s="5">
        <v>1.67</v>
      </c>
      <c r="P83" s="9">
        <f t="shared" si="1"/>
        <v>2.6199654019145473E-2</v>
      </c>
      <c r="Q83" s="10"/>
    </row>
    <row r="84" spans="1:17" x14ac:dyDescent="0.3">
      <c r="A84" s="6" t="s">
        <v>27</v>
      </c>
      <c r="B84" s="1" t="s">
        <v>156</v>
      </c>
      <c r="C84" s="6" t="s">
        <v>28</v>
      </c>
      <c r="D84" s="7">
        <v>1</v>
      </c>
      <c r="E84" s="6">
        <v>6</v>
      </c>
      <c r="F84" s="8" t="s">
        <v>26</v>
      </c>
      <c r="G84" s="6" t="s">
        <v>20</v>
      </c>
      <c r="H84" s="5" t="s">
        <v>58</v>
      </c>
      <c r="J84" s="5" t="s">
        <v>50</v>
      </c>
      <c r="K84" s="9" t="s">
        <v>19</v>
      </c>
      <c r="L84" s="5">
        <v>0.17166666666666666</v>
      </c>
      <c r="M84" s="5">
        <v>1.6539999999999999</v>
      </c>
      <c r="P84" s="9">
        <f t="shared" si="1"/>
        <v>3.8282239436138212E-2</v>
      </c>
    </row>
    <row r="85" spans="1:17" x14ac:dyDescent="0.3">
      <c r="A85" s="6" t="s">
        <v>27</v>
      </c>
      <c r="B85" s="1" t="s">
        <v>156</v>
      </c>
      <c r="C85" s="6" t="s">
        <v>28</v>
      </c>
      <c r="D85" s="7">
        <v>1</v>
      </c>
      <c r="E85" s="6">
        <v>6</v>
      </c>
      <c r="F85" s="8" t="s">
        <v>26</v>
      </c>
      <c r="G85" s="6" t="s">
        <v>20</v>
      </c>
      <c r="H85" s="5" t="s">
        <v>58</v>
      </c>
      <c r="J85" s="5" t="s">
        <v>56</v>
      </c>
      <c r="K85" s="9" t="s">
        <v>19</v>
      </c>
      <c r="L85" s="5">
        <v>0.14066666666666669</v>
      </c>
      <c r="M85" s="5">
        <v>2.2509999999999999</v>
      </c>
      <c r="P85" s="9">
        <f t="shared" si="1"/>
        <v>3.4982252393343412E-2</v>
      </c>
      <c r="Q85" s="10"/>
    </row>
    <row r="86" spans="1:17" x14ac:dyDescent="0.3">
      <c r="A86" s="6" t="s">
        <v>27</v>
      </c>
      <c r="B86" s="1" t="s">
        <v>156</v>
      </c>
      <c r="C86" s="6" t="s">
        <v>28</v>
      </c>
      <c r="D86" s="7">
        <v>1</v>
      </c>
      <c r="E86" s="6">
        <v>6</v>
      </c>
      <c r="F86" s="8" t="s">
        <v>26</v>
      </c>
      <c r="G86" s="6" t="s">
        <v>20</v>
      </c>
      <c r="H86" s="5" t="s">
        <v>58</v>
      </c>
      <c r="J86" s="5" t="s">
        <v>56</v>
      </c>
      <c r="K86" s="9" t="s">
        <v>19</v>
      </c>
      <c r="L86" s="5">
        <v>0.14000000000000001</v>
      </c>
      <c r="M86" s="5">
        <v>1.9039999999999999</v>
      </c>
      <c r="P86" s="9">
        <f t="shared" si="1"/>
        <v>2.9309802820931336E-2</v>
      </c>
      <c r="Q86" s="10"/>
    </row>
    <row r="87" spans="1:17" x14ac:dyDescent="0.3">
      <c r="A87" s="6" t="s">
        <v>27</v>
      </c>
      <c r="B87" s="1" t="s">
        <v>156</v>
      </c>
      <c r="C87" s="6" t="s">
        <v>28</v>
      </c>
      <c r="D87" s="7">
        <v>1</v>
      </c>
      <c r="E87" s="6">
        <v>6</v>
      </c>
      <c r="F87" s="8" t="s">
        <v>26</v>
      </c>
      <c r="G87" s="6" t="s">
        <v>20</v>
      </c>
      <c r="H87" s="5" t="s">
        <v>58</v>
      </c>
      <c r="J87" s="5" t="s">
        <v>56</v>
      </c>
      <c r="K87" s="9" t="s">
        <v>19</v>
      </c>
      <c r="L87" s="5">
        <v>0.16033333333333333</v>
      </c>
      <c r="M87" s="5">
        <v>2.65</v>
      </c>
      <c r="P87" s="9">
        <f t="shared" si="1"/>
        <v>5.3503648541862452E-2</v>
      </c>
      <c r="Q87" s="10"/>
    </row>
    <row r="88" spans="1:17" x14ac:dyDescent="0.3">
      <c r="A88" s="6" t="s">
        <v>27</v>
      </c>
      <c r="B88" s="1" t="s">
        <v>156</v>
      </c>
      <c r="C88" s="6" t="s">
        <v>28</v>
      </c>
      <c r="D88" s="7">
        <v>1</v>
      </c>
      <c r="E88" s="6">
        <v>6</v>
      </c>
      <c r="F88" s="8" t="s">
        <v>26</v>
      </c>
      <c r="G88" s="6" t="s">
        <v>20</v>
      </c>
      <c r="H88" s="5" t="s">
        <v>58</v>
      </c>
      <c r="J88" s="5" t="s">
        <v>57</v>
      </c>
      <c r="K88" s="9" t="s">
        <v>19</v>
      </c>
      <c r="L88" s="5">
        <v>0.16966666666666666</v>
      </c>
      <c r="M88" s="5">
        <v>1.4119999999999999</v>
      </c>
      <c r="P88" s="9">
        <f t="shared" si="1"/>
        <v>3.1924024344277567E-2</v>
      </c>
    </row>
    <row r="89" spans="1:17" x14ac:dyDescent="0.3">
      <c r="A89" s="6" t="s">
        <v>27</v>
      </c>
      <c r="B89" s="1" t="s">
        <v>156</v>
      </c>
      <c r="C89" s="6" t="s">
        <v>28</v>
      </c>
      <c r="D89" s="7">
        <v>1</v>
      </c>
      <c r="E89" s="6">
        <v>6</v>
      </c>
      <c r="F89" s="8" t="s">
        <v>26</v>
      </c>
      <c r="G89" s="6" t="s">
        <v>20</v>
      </c>
      <c r="H89" s="5" t="s">
        <v>58</v>
      </c>
      <c r="J89" s="5" t="s">
        <v>44</v>
      </c>
      <c r="K89" s="9" t="s">
        <v>19</v>
      </c>
      <c r="L89" s="5">
        <v>0.14000000000000001</v>
      </c>
      <c r="M89" s="5">
        <v>1.256</v>
      </c>
      <c r="P89" s="9">
        <f t="shared" si="1"/>
        <v>1.9334617827253025E-2</v>
      </c>
      <c r="Q89" s="10"/>
    </row>
    <row r="90" spans="1:17" x14ac:dyDescent="0.3">
      <c r="A90" s="6" t="s">
        <v>27</v>
      </c>
      <c r="B90" s="1" t="s">
        <v>156</v>
      </c>
      <c r="C90" s="6" t="s">
        <v>28</v>
      </c>
      <c r="D90" s="7">
        <v>1</v>
      </c>
      <c r="E90" s="6">
        <v>6</v>
      </c>
      <c r="F90" s="8" t="s">
        <v>26</v>
      </c>
      <c r="G90" s="5" t="s">
        <v>59</v>
      </c>
      <c r="J90" s="5" t="s">
        <v>44</v>
      </c>
      <c r="K90" s="9" t="s">
        <v>19</v>
      </c>
      <c r="L90" s="5">
        <v>0.13200000000000001</v>
      </c>
      <c r="M90" s="5">
        <v>1.329</v>
      </c>
      <c r="P90" s="9">
        <f t="shared" si="1"/>
        <v>1.8187069429120357E-2</v>
      </c>
      <c r="Q90" s="10"/>
    </row>
    <row r="91" spans="1:17" x14ac:dyDescent="0.3">
      <c r="A91" s="6" t="s">
        <v>27</v>
      </c>
      <c r="B91" s="1" t="s">
        <v>156</v>
      </c>
      <c r="C91" s="6" t="s">
        <v>28</v>
      </c>
      <c r="D91" s="7">
        <v>1</v>
      </c>
      <c r="E91" s="6">
        <v>6</v>
      </c>
      <c r="F91" s="8" t="s">
        <v>26</v>
      </c>
      <c r="G91" s="5" t="s">
        <v>59</v>
      </c>
      <c r="J91" s="5" t="s">
        <v>44</v>
      </c>
      <c r="K91" s="9" t="s">
        <v>19</v>
      </c>
      <c r="L91" s="5">
        <v>0.12533333333333332</v>
      </c>
      <c r="M91" s="5">
        <v>2.6349999999999998</v>
      </c>
      <c r="P91" s="9">
        <f t="shared" si="1"/>
        <v>3.2509005302470945E-2</v>
      </c>
      <c r="Q91" s="10"/>
    </row>
    <row r="92" spans="1:17" x14ac:dyDescent="0.3">
      <c r="A92" s="6" t="s">
        <v>27</v>
      </c>
      <c r="B92" s="1" t="s">
        <v>156</v>
      </c>
      <c r="C92" s="6" t="s">
        <v>28</v>
      </c>
      <c r="D92" s="7">
        <v>1</v>
      </c>
      <c r="E92" s="6">
        <v>6</v>
      </c>
      <c r="F92" s="8" t="s">
        <v>26</v>
      </c>
      <c r="G92" s="5" t="s">
        <v>59</v>
      </c>
      <c r="J92" s="5" t="s">
        <v>44</v>
      </c>
      <c r="K92" s="9" t="s">
        <v>19</v>
      </c>
      <c r="L92" s="5">
        <v>0.10433333333333333</v>
      </c>
      <c r="M92" s="5">
        <v>1.3149999999999999</v>
      </c>
      <c r="P92" s="9">
        <f t="shared" si="1"/>
        <v>1.1242471617877585E-2</v>
      </c>
    </row>
    <row r="93" spans="1:17" x14ac:dyDescent="0.3">
      <c r="A93" s="6" t="s">
        <v>27</v>
      </c>
      <c r="B93" s="1" t="s">
        <v>156</v>
      </c>
      <c r="C93" s="6" t="s">
        <v>28</v>
      </c>
      <c r="D93" s="7">
        <v>1</v>
      </c>
      <c r="E93" s="6">
        <v>6</v>
      </c>
      <c r="F93" s="8" t="s">
        <v>26</v>
      </c>
      <c r="G93" s="6" t="s">
        <v>45</v>
      </c>
      <c r="J93" s="5" t="s">
        <v>44</v>
      </c>
      <c r="K93" s="9" t="s">
        <v>19</v>
      </c>
      <c r="L93" s="5">
        <v>0.27133333333333332</v>
      </c>
      <c r="M93" s="5">
        <v>11.981999999999999</v>
      </c>
      <c r="P93" s="9">
        <f t="shared" si="1"/>
        <v>0.69282810526971184</v>
      </c>
      <c r="Q93" s="10"/>
    </row>
    <row r="94" spans="1:17" x14ac:dyDescent="0.3">
      <c r="A94" s="6" t="s">
        <v>27</v>
      </c>
      <c r="B94" s="1" t="s">
        <v>156</v>
      </c>
      <c r="C94" s="6" t="s">
        <v>28</v>
      </c>
      <c r="D94" s="7">
        <v>1</v>
      </c>
      <c r="E94" s="6">
        <v>6</v>
      </c>
      <c r="F94" s="8" t="s">
        <v>26</v>
      </c>
      <c r="G94" s="6" t="s">
        <v>45</v>
      </c>
      <c r="J94" s="5" t="s">
        <v>44</v>
      </c>
      <c r="K94" s="9" t="s">
        <v>19</v>
      </c>
      <c r="L94" s="5">
        <v>0.3163333333333333</v>
      </c>
      <c r="M94" s="5">
        <v>8.5250000000000004</v>
      </c>
      <c r="P94" s="9">
        <f t="shared" si="1"/>
        <v>0.66999904619911577</v>
      </c>
      <c r="Q94" s="10"/>
    </row>
    <row r="95" spans="1:17" x14ac:dyDescent="0.3">
      <c r="A95" s="6" t="s">
        <v>27</v>
      </c>
      <c r="B95" s="1" t="s">
        <v>156</v>
      </c>
      <c r="C95" s="6" t="s">
        <v>28</v>
      </c>
      <c r="D95" s="7">
        <v>1</v>
      </c>
      <c r="E95" s="6">
        <v>6</v>
      </c>
      <c r="F95" s="8" t="s">
        <v>26</v>
      </c>
      <c r="G95" s="6" t="s">
        <v>20</v>
      </c>
      <c r="H95" s="5" t="s">
        <v>48</v>
      </c>
      <c r="J95" s="5" t="s">
        <v>46</v>
      </c>
      <c r="K95" s="9" t="s">
        <v>19</v>
      </c>
      <c r="L95" s="5">
        <v>0.16200000000000001</v>
      </c>
      <c r="M95" s="5">
        <v>2.9369999999999998</v>
      </c>
      <c r="P95" s="9">
        <f t="shared" si="1"/>
        <v>6.0537412868395125E-2</v>
      </c>
      <c r="Q95" s="10"/>
    </row>
    <row r="96" spans="1:17" x14ac:dyDescent="0.3">
      <c r="A96" s="6" t="s">
        <v>27</v>
      </c>
      <c r="B96" s="1" t="s">
        <v>156</v>
      </c>
      <c r="C96" s="6" t="s">
        <v>28</v>
      </c>
      <c r="D96" s="7">
        <v>1</v>
      </c>
      <c r="E96" s="6">
        <v>6</v>
      </c>
      <c r="F96" s="8" t="s">
        <v>26</v>
      </c>
      <c r="G96" s="6" t="s">
        <v>20</v>
      </c>
      <c r="H96" s="5" t="s">
        <v>48</v>
      </c>
      <c r="J96" s="5" t="s">
        <v>60</v>
      </c>
      <c r="K96" s="9" t="s">
        <v>19</v>
      </c>
      <c r="L96" s="5">
        <v>0.11033333333333334</v>
      </c>
      <c r="M96" s="5">
        <v>1.851</v>
      </c>
      <c r="P96" s="9">
        <f t="shared" si="1"/>
        <v>1.7697412682350831E-2</v>
      </c>
    </row>
    <row r="97" spans="1:17" x14ac:dyDescent="0.3">
      <c r="A97" s="6" t="s">
        <v>27</v>
      </c>
      <c r="B97" s="1" t="s">
        <v>156</v>
      </c>
      <c r="C97" s="6" t="s">
        <v>28</v>
      </c>
      <c r="D97" s="7">
        <v>1</v>
      </c>
      <c r="E97" s="6">
        <v>6</v>
      </c>
      <c r="F97" s="8" t="s">
        <v>26</v>
      </c>
      <c r="G97" s="6" t="s">
        <v>20</v>
      </c>
      <c r="H97" s="5" t="s">
        <v>49</v>
      </c>
      <c r="J97" s="5" t="s">
        <v>60</v>
      </c>
      <c r="K97" s="9" t="s">
        <v>19</v>
      </c>
      <c r="L97" s="5">
        <v>7.2999999999999995E-2</v>
      </c>
      <c r="M97" s="5">
        <v>1.381</v>
      </c>
      <c r="P97" s="9">
        <f t="shared" si="1"/>
        <v>5.780019188400847E-3</v>
      </c>
      <c r="Q97" s="10"/>
    </row>
    <row r="98" spans="1:17" x14ac:dyDescent="0.3">
      <c r="A98" s="6" t="s">
        <v>27</v>
      </c>
      <c r="B98" s="1" t="s">
        <v>156</v>
      </c>
      <c r="C98" s="6" t="s">
        <v>28</v>
      </c>
      <c r="D98" s="7">
        <v>1</v>
      </c>
      <c r="E98" s="6">
        <v>6</v>
      </c>
      <c r="F98" s="8" t="s">
        <v>26</v>
      </c>
      <c r="G98" s="6" t="s">
        <v>20</v>
      </c>
      <c r="H98" s="5" t="s">
        <v>61</v>
      </c>
      <c r="J98" s="5" t="s">
        <v>44</v>
      </c>
      <c r="K98" s="9" t="s">
        <v>19</v>
      </c>
      <c r="L98" s="5">
        <v>0.4306666666666667</v>
      </c>
      <c r="M98" s="5">
        <f>L98+L99</f>
        <v>0.52966666666666673</v>
      </c>
      <c r="P98" s="9">
        <f t="shared" si="1"/>
        <v>7.715694822380316E-2</v>
      </c>
      <c r="Q98" s="10"/>
    </row>
    <row r="99" spans="1:17" x14ac:dyDescent="0.3">
      <c r="A99" s="6" t="s">
        <v>27</v>
      </c>
      <c r="B99" s="1" t="s">
        <v>156</v>
      </c>
      <c r="C99" s="6" t="s">
        <v>28</v>
      </c>
      <c r="D99" s="7">
        <v>1</v>
      </c>
      <c r="E99" s="6">
        <v>6</v>
      </c>
      <c r="F99" s="8" t="s">
        <v>26</v>
      </c>
      <c r="G99" s="6" t="s">
        <v>20</v>
      </c>
      <c r="H99" s="5" t="s">
        <v>51</v>
      </c>
      <c r="J99" s="5" t="s">
        <v>57</v>
      </c>
      <c r="K99" s="9" t="s">
        <v>19</v>
      </c>
      <c r="L99" s="5">
        <v>9.8999999999999991E-2</v>
      </c>
      <c r="M99" s="5">
        <v>1.6140000000000001</v>
      </c>
      <c r="P99" s="9">
        <f t="shared" si="1"/>
        <v>1.2424067462725842E-2</v>
      </c>
      <c r="Q99" s="10"/>
    </row>
    <row r="100" spans="1:17" x14ac:dyDescent="0.3">
      <c r="A100" s="6" t="s">
        <v>27</v>
      </c>
      <c r="B100" s="1" t="s">
        <v>156</v>
      </c>
      <c r="C100" s="6" t="s">
        <v>28</v>
      </c>
      <c r="D100" s="7">
        <v>1</v>
      </c>
      <c r="E100" s="6">
        <v>6</v>
      </c>
      <c r="F100" s="8" t="s">
        <v>26</v>
      </c>
      <c r="G100" s="6" t="s">
        <v>20</v>
      </c>
      <c r="H100" s="5" t="s">
        <v>52</v>
      </c>
      <c r="J100" s="5" t="s">
        <v>57</v>
      </c>
      <c r="K100" s="9" t="s">
        <v>19</v>
      </c>
      <c r="L100" s="5">
        <v>0.16366666666666665</v>
      </c>
      <c r="M100" s="5">
        <v>0.52300000000000002</v>
      </c>
      <c r="P100" s="9">
        <f t="shared" si="1"/>
        <v>1.1003023614611173E-2</v>
      </c>
    </row>
    <row r="101" spans="1:17" x14ac:dyDescent="0.3">
      <c r="A101" s="6" t="s">
        <v>27</v>
      </c>
      <c r="B101" s="1" t="s">
        <v>156</v>
      </c>
      <c r="C101" s="6" t="s">
        <v>28</v>
      </c>
      <c r="D101" s="7">
        <v>1</v>
      </c>
      <c r="E101" s="6">
        <v>6</v>
      </c>
      <c r="F101" s="8" t="s">
        <v>26</v>
      </c>
      <c r="G101" s="6" t="s">
        <v>20</v>
      </c>
      <c r="H101" s="5" t="s">
        <v>51</v>
      </c>
      <c r="J101" s="5" t="s">
        <v>44</v>
      </c>
      <c r="K101" s="9" t="s">
        <v>19</v>
      </c>
      <c r="L101" s="5">
        <v>0.27500000000000002</v>
      </c>
      <c r="M101" s="5">
        <v>1.2310000000000001</v>
      </c>
      <c r="P101" s="9">
        <f t="shared" si="1"/>
        <v>7.311615114763334E-2</v>
      </c>
      <c r="Q101" s="10"/>
    </row>
    <row r="102" spans="1:17" x14ac:dyDescent="0.3">
      <c r="A102" s="6" t="s">
        <v>27</v>
      </c>
      <c r="B102" s="1" t="s">
        <v>156</v>
      </c>
      <c r="C102" s="6" t="s">
        <v>28</v>
      </c>
      <c r="D102" s="7">
        <v>1</v>
      </c>
      <c r="E102" s="6">
        <v>6</v>
      </c>
      <c r="F102" s="8" t="s">
        <v>26</v>
      </c>
      <c r="G102" s="6" t="s">
        <v>20</v>
      </c>
      <c r="H102" s="5" t="s">
        <v>62</v>
      </c>
      <c r="J102" s="5" t="s">
        <v>43</v>
      </c>
      <c r="K102" s="9" t="s">
        <v>19</v>
      </c>
      <c r="L102" s="5">
        <v>0.14966666666666667</v>
      </c>
      <c r="M102" s="5">
        <v>0.66</v>
      </c>
      <c r="P102" s="9">
        <f t="shared" si="1"/>
        <v>1.1611384043533193E-2</v>
      </c>
      <c r="Q102" s="10"/>
    </row>
    <row r="103" spans="1:17" x14ac:dyDescent="0.3">
      <c r="A103" s="6" t="s">
        <v>27</v>
      </c>
      <c r="B103" s="1" t="s">
        <v>156</v>
      </c>
      <c r="C103" s="6" t="s">
        <v>28</v>
      </c>
      <c r="D103" s="7">
        <v>1</v>
      </c>
      <c r="E103" s="6">
        <v>6</v>
      </c>
      <c r="F103" s="8" t="s">
        <v>26</v>
      </c>
      <c r="G103" s="6" t="s">
        <v>20</v>
      </c>
      <c r="H103" s="5" t="s">
        <v>63</v>
      </c>
      <c r="J103" s="5" t="s">
        <v>46</v>
      </c>
      <c r="K103" s="9" t="s">
        <v>19</v>
      </c>
      <c r="L103" s="5">
        <v>0.38933333333333336</v>
      </c>
      <c r="M103" s="5">
        <v>5.7850000000000001</v>
      </c>
      <c r="P103" s="9">
        <f t="shared" si="1"/>
        <v>0.68871005046698208</v>
      </c>
      <c r="Q103" s="10"/>
    </row>
    <row r="104" spans="1:17" x14ac:dyDescent="0.3">
      <c r="A104" s="6" t="s">
        <v>27</v>
      </c>
      <c r="B104" s="1" t="s">
        <v>156</v>
      </c>
      <c r="C104" s="6" t="s">
        <v>28</v>
      </c>
      <c r="D104" s="7">
        <v>1</v>
      </c>
      <c r="E104" s="6">
        <v>6</v>
      </c>
      <c r="F104" s="8" t="s">
        <v>26</v>
      </c>
      <c r="G104" s="6" t="s">
        <v>20</v>
      </c>
      <c r="H104" s="5" t="s">
        <v>64</v>
      </c>
      <c r="J104" s="5" t="s">
        <v>57</v>
      </c>
      <c r="K104" s="9" t="s">
        <v>19</v>
      </c>
      <c r="L104" s="5">
        <v>0.22933333333333331</v>
      </c>
      <c r="M104" s="5">
        <v>0.96199999999999997</v>
      </c>
      <c r="P104" s="9">
        <f t="shared" si="1"/>
        <v>3.9737388326833781E-2</v>
      </c>
    </row>
    <row r="105" spans="1:17" x14ac:dyDescent="0.3">
      <c r="A105" s="6" t="s">
        <v>27</v>
      </c>
      <c r="B105" s="1" t="s">
        <v>156</v>
      </c>
      <c r="C105" s="6" t="s">
        <v>28</v>
      </c>
      <c r="D105" s="7">
        <v>1</v>
      </c>
      <c r="E105" s="6">
        <v>6</v>
      </c>
      <c r="F105" s="8" t="s">
        <v>26</v>
      </c>
      <c r="G105" s="6" t="s">
        <v>20</v>
      </c>
      <c r="H105" s="5" t="s">
        <v>65</v>
      </c>
      <c r="J105" s="5" t="s">
        <v>57</v>
      </c>
      <c r="K105" s="11" t="s">
        <v>24</v>
      </c>
      <c r="L105" s="5">
        <v>0.42566666666666664</v>
      </c>
      <c r="M105" s="5">
        <v>1.389</v>
      </c>
      <c r="N105" s="6">
        <f>M105/2</f>
        <v>0.69450000000000001</v>
      </c>
      <c r="O105" s="6">
        <f>L105/2</f>
        <v>0.21283333333333332</v>
      </c>
      <c r="P105" s="5">
        <f>4/3*PI()*N105*O105^2</f>
        <v>0.1317771628934038</v>
      </c>
      <c r="Q105" s="10"/>
    </row>
    <row r="106" spans="1:17" x14ac:dyDescent="0.3">
      <c r="A106" s="6" t="s">
        <v>27</v>
      </c>
      <c r="B106" s="1" t="s">
        <v>156</v>
      </c>
      <c r="C106" s="6" t="s">
        <v>28</v>
      </c>
      <c r="D106" s="7">
        <v>1</v>
      </c>
      <c r="E106" s="6">
        <v>6</v>
      </c>
      <c r="F106" s="8" t="s">
        <v>26</v>
      </c>
      <c r="G106" s="6" t="s">
        <v>20</v>
      </c>
      <c r="H106" s="5" t="s">
        <v>67</v>
      </c>
      <c r="J106" s="5" t="s">
        <v>44</v>
      </c>
      <c r="K106" s="9" t="s">
        <v>19</v>
      </c>
      <c r="L106" s="5">
        <v>8.3000000000000004E-2</v>
      </c>
      <c r="M106" s="5">
        <v>9.7309999999999999</v>
      </c>
      <c r="P106" s="9">
        <f t="shared" si="1"/>
        <v>5.2650625938533709E-2</v>
      </c>
      <c r="Q106" s="10"/>
    </row>
    <row r="107" spans="1:17" x14ac:dyDescent="0.3">
      <c r="A107" s="6" t="s">
        <v>27</v>
      </c>
      <c r="B107" s="1" t="s">
        <v>156</v>
      </c>
      <c r="C107" s="6" t="s">
        <v>28</v>
      </c>
      <c r="D107" s="7">
        <v>1</v>
      </c>
      <c r="E107" s="6">
        <v>6</v>
      </c>
      <c r="F107" s="8" t="s">
        <v>26</v>
      </c>
      <c r="G107" s="6" t="s">
        <v>20</v>
      </c>
      <c r="H107" s="5" t="s">
        <v>67</v>
      </c>
      <c r="J107" s="5" t="s">
        <v>44</v>
      </c>
      <c r="K107" s="9" t="s">
        <v>19</v>
      </c>
      <c r="L107" s="5">
        <v>0.16333333333333333</v>
      </c>
      <c r="M107" s="5">
        <v>3.8519999999999999</v>
      </c>
      <c r="P107" s="9">
        <f t="shared" si="1"/>
        <v>8.0709714385579293E-2</v>
      </c>
      <c r="Q107" s="10"/>
    </row>
    <row r="108" spans="1:17" x14ac:dyDescent="0.3">
      <c r="A108" s="6" t="s">
        <v>27</v>
      </c>
      <c r="B108" s="1" t="s">
        <v>156</v>
      </c>
      <c r="C108" s="6" t="s">
        <v>28</v>
      </c>
      <c r="D108" s="7">
        <v>1</v>
      </c>
      <c r="E108" s="6">
        <v>6</v>
      </c>
      <c r="F108" s="8" t="s">
        <v>26</v>
      </c>
      <c r="G108" s="6" t="s">
        <v>20</v>
      </c>
      <c r="H108" s="5" t="s">
        <v>67</v>
      </c>
      <c r="J108" s="5" t="s">
        <v>66</v>
      </c>
      <c r="K108" s="9" t="s">
        <v>19</v>
      </c>
      <c r="L108" s="5">
        <v>0.21566666666666667</v>
      </c>
      <c r="M108" s="5">
        <v>0.91700000000000004</v>
      </c>
      <c r="P108" s="9">
        <f t="shared" si="1"/>
        <v>3.349849293108513E-2</v>
      </c>
      <c r="Q108" s="10"/>
    </row>
    <row r="109" spans="1:17" x14ac:dyDescent="0.3">
      <c r="A109" s="6" t="s">
        <v>27</v>
      </c>
      <c r="B109" s="1" t="s">
        <v>156</v>
      </c>
      <c r="C109" s="6" t="s">
        <v>28</v>
      </c>
      <c r="D109" s="7">
        <v>1</v>
      </c>
      <c r="E109" s="6">
        <v>6</v>
      </c>
      <c r="F109" s="8" t="s">
        <v>26</v>
      </c>
      <c r="G109" s="6" t="s">
        <v>20</v>
      </c>
      <c r="H109" s="5" t="s">
        <v>67</v>
      </c>
      <c r="J109" s="5" t="s">
        <v>66</v>
      </c>
      <c r="K109" s="9" t="s">
        <v>19</v>
      </c>
      <c r="L109" s="5">
        <v>0.18733333333333335</v>
      </c>
      <c r="M109" s="5">
        <v>2.4420000000000002</v>
      </c>
      <c r="P109" s="9">
        <f t="shared" si="1"/>
        <v>6.7307841393788148E-2</v>
      </c>
      <c r="Q109" s="10"/>
    </row>
    <row r="110" spans="1:17" x14ac:dyDescent="0.3">
      <c r="A110" s="6" t="s">
        <v>27</v>
      </c>
      <c r="B110" s="1" t="s">
        <v>156</v>
      </c>
      <c r="C110" s="6" t="s">
        <v>28</v>
      </c>
      <c r="D110" s="7">
        <v>1</v>
      </c>
      <c r="E110" s="6">
        <v>6</v>
      </c>
      <c r="F110" s="8" t="s">
        <v>26</v>
      </c>
      <c r="G110" s="6" t="s">
        <v>20</v>
      </c>
      <c r="H110" s="5" t="s">
        <v>67</v>
      </c>
      <c r="J110" s="5" t="s">
        <v>66</v>
      </c>
      <c r="K110" s="9" t="s">
        <v>19</v>
      </c>
      <c r="L110" s="5">
        <v>0.18433333333333332</v>
      </c>
      <c r="M110" s="5">
        <v>3.8</v>
      </c>
      <c r="P110" s="9">
        <f t="shared" si="1"/>
        <v>0.10141010471239544</v>
      </c>
      <c r="Q110" s="10"/>
    </row>
    <row r="111" spans="1:17" x14ac:dyDescent="0.3">
      <c r="A111" s="6" t="s">
        <v>27</v>
      </c>
      <c r="B111" s="1" t="s">
        <v>156</v>
      </c>
      <c r="C111" s="6" t="s">
        <v>28</v>
      </c>
      <c r="D111" s="7">
        <v>1</v>
      </c>
      <c r="E111" s="6">
        <v>6</v>
      </c>
      <c r="F111" s="8" t="s">
        <v>26</v>
      </c>
      <c r="G111" s="6" t="s">
        <v>20</v>
      </c>
      <c r="H111" s="5" t="s">
        <v>67</v>
      </c>
      <c r="J111" s="5" t="s">
        <v>43</v>
      </c>
      <c r="K111" s="9" t="s">
        <v>19</v>
      </c>
      <c r="L111" s="5">
        <v>0.30266666666666664</v>
      </c>
      <c r="M111" s="5">
        <v>1.635</v>
      </c>
      <c r="P111" s="9">
        <f t="shared" si="1"/>
        <v>0.11763507290202867</v>
      </c>
      <c r="Q111" s="10"/>
    </row>
    <row r="112" spans="1:17" x14ac:dyDescent="0.3">
      <c r="A112" s="6" t="s">
        <v>27</v>
      </c>
      <c r="B112" s="1" t="s">
        <v>156</v>
      </c>
      <c r="C112" s="6" t="s">
        <v>28</v>
      </c>
      <c r="D112" s="7">
        <v>1</v>
      </c>
      <c r="E112" s="6">
        <v>6</v>
      </c>
      <c r="F112" s="8" t="s">
        <v>26</v>
      </c>
      <c r="G112" s="6" t="s">
        <v>20</v>
      </c>
      <c r="H112" s="5" t="s">
        <v>67</v>
      </c>
      <c r="J112" s="5" t="s">
        <v>43</v>
      </c>
      <c r="K112" s="9" t="s">
        <v>19</v>
      </c>
      <c r="L112" s="5">
        <v>9.2666666666666675E-2</v>
      </c>
      <c r="M112" s="5">
        <v>1.341</v>
      </c>
      <c r="P112" s="9">
        <f t="shared" si="1"/>
        <v>9.044108037341252E-3</v>
      </c>
      <c r="Q112" s="10"/>
    </row>
    <row r="113" spans="1:17" x14ac:dyDescent="0.3">
      <c r="A113" s="6" t="s">
        <v>27</v>
      </c>
      <c r="B113" s="1" t="s">
        <v>156</v>
      </c>
      <c r="C113" s="6" t="s">
        <v>28</v>
      </c>
      <c r="D113" s="7">
        <v>1</v>
      </c>
      <c r="E113" s="6">
        <v>6</v>
      </c>
      <c r="F113" s="8" t="s">
        <v>26</v>
      </c>
      <c r="G113" s="6" t="s">
        <v>20</v>
      </c>
      <c r="H113" s="5" t="s">
        <v>67</v>
      </c>
      <c r="J113" s="5" t="s">
        <v>43</v>
      </c>
      <c r="K113" s="9" t="s">
        <v>19</v>
      </c>
      <c r="L113" s="5">
        <v>0.10033333333333333</v>
      </c>
      <c r="M113" s="5">
        <v>0.97099999999999997</v>
      </c>
      <c r="P113" s="9">
        <f t="shared" si="1"/>
        <v>7.6771423434350014E-3</v>
      </c>
      <c r="Q113" s="10"/>
    </row>
    <row r="114" spans="1:17" x14ac:dyDescent="0.3">
      <c r="A114" s="6" t="s">
        <v>27</v>
      </c>
      <c r="B114" s="1" t="s">
        <v>156</v>
      </c>
      <c r="C114" s="6" t="s">
        <v>28</v>
      </c>
      <c r="D114" s="7">
        <v>1</v>
      </c>
      <c r="E114" s="6">
        <v>6</v>
      </c>
      <c r="F114" s="8" t="s">
        <v>26</v>
      </c>
      <c r="G114" s="6" t="s">
        <v>20</v>
      </c>
      <c r="H114" s="5" t="s">
        <v>67</v>
      </c>
      <c r="J114" s="5" t="s">
        <v>44</v>
      </c>
      <c r="K114" s="9" t="s">
        <v>19</v>
      </c>
      <c r="L114" s="5">
        <v>0.22233333333333336</v>
      </c>
      <c r="M114" s="5">
        <v>1.17</v>
      </c>
      <c r="P114" s="9">
        <f t="shared" si="1"/>
        <v>4.5423950457044567E-2</v>
      </c>
      <c r="Q114" s="10"/>
    </row>
    <row r="115" spans="1:17" x14ac:dyDescent="0.3">
      <c r="A115" s="6" t="s">
        <v>27</v>
      </c>
      <c r="B115" s="1" t="s">
        <v>156</v>
      </c>
      <c r="C115" s="6" t="s">
        <v>28</v>
      </c>
      <c r="D115" s="7">
        <v>1</v>
      </c>
      <c r="E115" s="6">
        <v>7</v>
      </c>
      <c r="F115" s="8" t="s">
        <v>26</v>
      </c>
      <c r="G115" s="6" t="s">
        <v>68</v>
      </c>
      <c r="J115" s="5" t="s">
        <v>60</v>
      </c>
      <c r="K115" s="9" t="s">
        <v>19</v>
      </c>
      <c r="L115" s="5">
        <v>0.19299999999999998</v>
      </c>
      <c r="M115" s="5">
        <v>5.4560000000000004</v>
      </c>
      <c r="P115" s="9">
        <f t="shared" si="1"/>
        <v>0.15961689600386428</v>
      </c>
      <c r="Q115" s="10"/>
    </row>
    <row r="116" spans="1:17" x14ac:dyDescent="0.3">
      <c r="A116" s="6" t="s">
        <v>27</v>
      </c>
      <c r="B116" s="1" t="s">
        <v>156</v>
      </c>
      <c r="C116" s="6" t="s">
        <v>28</v>
      </c>
      <c r="D116" s="7">
        <v>1</v>
      </c>
      <c r="E116" s="6">
        <v>7</v>
      </c>
      <c r="F116" s="8" t="s">
        <v>26</v>
      </c>
      <c r="G116" s="6" t="s">
        <v>20</v>
      </c>
      <c r="H116" s="5" t="s">
        <v>69</v>
      </c>
      <c r="J116" s="5" t="s">
        <v>57</v>
      </c>
      <c r="K116" s="9" t="s">
        <v>19</v>
      </c>
      <c r="L116" s="5">
        <v>0.23533333333333331</v>
      </c>
      <c r="M116" s="5">
        <v>4.9329999999999998</v>
      </c>
      <c r="P116" s="9">
        <f t="shared" si="1"/>
        <v>0.21456945074275374</v>
      </c>
      <c r="Q116" s="10"/>
    </row>
    <row r="117" spans="1:17" x14ac:dyDescent="0.3">
      <c r="A117" s="6" t="s">
        <v>27</v>
      </c>
      <c r="B117" s="1" t="s">
        <v>156</v>
      </c>
      <c r="C117" s="6" t="s">
        <v>28</v>
      </c>
      <c r="D117" s="7">
        <v>1</v>
      </c>
      <c r="E117" s="6">
        <v>7</v>
      </c>
      <c r="F117" s="8" t="s">
        <v>26</v>
      </c>
      <c r="G117" s="6" t="s">
        <v>20</v>
      </c>
      <c r="H117" s="5" t="s">
        <v>58</v>
      </c>
      <c r="J117" s="5" t="s">
        <v>57</v>
      </c>
      <c r="K117" s="9" t="s">
        <v>19</v>
      </c>
      <c r="L117" s="5">
        <v>0.11466666666666665</v>
      </c>
      <c r="M117" s="5">
        <v>1.9690000000000001</v>
      </c>
      <c r="P117" s="9">
        <f t="shared" si="1"/>
        <v>2.0333398548735893E-2</v>
      </c>
      <c r="Q117" s="10"/>
    </row>
    <row r="118" spans="1:17" x14ac:dyDescent="0.3">
      <c r="A118" s="6" t="s">
        <v>27</v>
      </c>
      <c r="B118" s="1" t="s">
        <v>156</v>
      </c>
      <c r="C118" s="6" t="s">
        <v>28</v>
      </c>
      <c r="D118" s="7">
        <v>1</v>
      </c>
      <c r="E118" s="6">
        <v>7</v>
      </c>
      <c r="F118" s="8" t="s">
        <v>26</v>
      </c>
      <c r="G118" s="6" t="s">
        <v>20</v>
      </c>
      <c r="H118" s="5" t="s">
        <v>58</v>
      </c>
      <c r="J118" s="5" t="s">
        <v>70</v>
      </c>
      <c r="K118" s="9" t="s">
        <v>19</v>
      </c>
      <c r="L118" s="5">
        <v>0.13333333333333333</v>
      </c>
      <c r="M118" s="5">
        <v>1.853</v>
      </c>
      <c r="P118" s="9">
        <f t="shared" si="1"/>
        <v>2.5872760831563941E-2</v>
      </c>
    </row>
    <row r="119" spans="1:17" x14ac:dyDescent="0.3">
      <c r="A119" s="6" t="s">
        <v>27</v>
      </c>
      <c r="B119" s="1" t="s">
        <v>156</v>
      </c>
      <c r="C119" s="6" t="s">
        <v>28</v>
      </c>
      <c r="D119" s="7">
        <v>1</v>
      </c>
      <c r="E119" s="6">
        <v>7</v>
      </c>
      <c r="F119" s="8" t="s">
        <v>26</v>
      </c>
      <c r="G119" s="6" t="s">
        <v>20</v>
      </c>
      <c r="H119" s="5" t="s">
        <v>58</v>
      </c>
      <c r="J119" s="5" t="s">
        <v>70</v>
      </c>
      <c r="K119" s="9" t="s">
        <v>19</v>
      </c>
      <c r="L119" s="5">
        <v>0.16800000000000001</v>
      </c>
      <c r="M119" s="5">
        <v>1.1080000000000001</v>
      </c>
      <c r="P119" s="9">
        <f t="shared" si="1"/>
        <v>2.456112216221238E-2</v>
      </c>
      <c r="Q119" s="10"/>
    </row>
    <row r="120" spans="1:17" x14ac:dyDescent="0.3">
      <c r="A120" s="6" t="s">
        <v>27</v>
      </c>
      <c r="B120" s="1" t="s">
        <v>156</v>
      </c>
      <c r="C120" s="6" t="s">
        <v>28</v>
      </c>
      <c r="D120" s="7">
        <v>1</v>
      </c>
      <c r="E120" s="6">
        <v>7</v>
      </c>
      <c r="F120" s="8" t="s">
        <v>26</v>
      </c>
      <c r="G120" s="6" t="s">
        <v>20</v>
      </c>
      <c r="H120" s="5" t="s">
        <v>58</v>
      </c>
      <c r="J120" s="5" t="s">
        <v>70</v>
      </c>
      <c r="K120" s="9" t="s">
        <v>19</v>
      </c>
      <c r="L120" s="5">
        <v>0.13966666666666666</v>
      </c>
      <c r="M120" s="5">
        <v>1.319</v>
      </c>
      <c r="P120" s="9">
        <f t="shared" si="1"/>
        <v>2.0207854833978377E-2</v>
      </c>
      <c r="Q120" s="10"/>
    </row>
    <row r="121" spans="1:17" x14ac:dyDescent="0.3">
      <c r="A121" s="6" t="s">
        <v>27</v>
      </c>
      <c r="B121" s="1" t="s">
        <v>156</v>
      </c>
      <c r="C121" s="6" t="s">
        <v>28</v>
      </c>
      <c r="D121" s="7">
        <v>1</v>
      </c>
      <c r="E121" s="6">
        <v>7</v>
      </c>
      <c r="F121" s="8" t="s">
        <v>26</v>
      </c>
      <c r="G121" s="6" t="s">
        <v>20</v>
      </c>
      <c r="H121" s="5" t="s">
        <v>58</v>
      </c>
      <c r="J121" s="5" t="s">
        <v>44</v>
      </c>
      <c r="K121" s="9" t="s">
        <v>19</v>
      </c>
      <c r="L121" s="5">
        <v>0.10033333333333333</v>
      </c>
      <c r="M121" s="5">
        <v>1.006</v>
      </c>
      <c r="P121" s="9">
        <f t="shared" si="1"/>
        <v>7.9538673506648928E-3</v>
      </c>
      <c r="Q121" s="10"/>
    </row>
    <row r="122" spans="1:17" x14ac:dyDescent="0.3">
      <c r="A122" s="6" t="s">
        <v>27</v>
      </c>
      <c r="B122" s="1" t="s">
        <v>156</v>
      </c>
      <c r="C122" s="6" t="s">
        <v>28</v>
      </c>
      <c r="D122" s="7">
        <v>1</v>
      </c>
      <c r="E122" s="6">
        <v>7</v>
      </c>
      <c r="F122" s="8" t="s">
        <v>26</v>
      </c>
      <c r="G122" s="6" t="s">
        <v>20</v>
      </c>
      <c r="H122" s="5" t="s">
        <v>71</v>
      </c>
      <c r="J122" s="5" t="s">
        <v>43</v>
      </c>
      <c r="K122" s="9" t="s">
        <v>19</v>
      </c>
      <c r="L122" s="5">
        <v>0.14599999999999999</v>
      </c>
      <c r="M122" s="5">
        <v>1.587</v>
      </c>
      <c r="P122" s="9">
        <f t="shared" si="1"/>
        <v>2.6568835487305272E-2</v>
      </c>
      <c r="Q122" s="10"/>
    </row>
    <row r="123" spans="1:17" x14ac:dyDescent="0.3">
      <c r="A123" s="6" t="s">
        <v>27</v>
      </c>
      <c r="B123" s="1" t="s">
        <v>156</v>
      </c>
      <c r="C123" s="6" t="s">
        <v>28</v>
      </c>
      <c r="D123" s="7">
        <v>1</v>
      </c>
      <c r="E123" s="6">
        <v>7</v>
      </c>
      <c r="F123" s="8" t="s">
        <v>26</v>
      </c>
      <c r="G123" s="6" t="s">
        <v>45</v>
      </c>
      <c r="J123" s="5" t="s">
        <v>57</v>
      </c>
      <c r="K123" s="9" t="s">
        <v>19</v>
      </c>
      <c r="L123" s="5">
        <v>0.114666666666667</v>
      </c>
      <c r="M123" s="5">
        <v>8.0489999999999995</v>
      </c>
      <c r="P123" s="9">
        <f t="shared" si="1"/>
        <v>8.3120124387392677E-2</v>
      </c>
      <c r="Q123" s="10"/>
    </row>
    <row r="124" spans="1:17" x14ac:dyDescent="0.3">
      <c r="A124" s="6" t="s">
        <v>27</v>
      </c>
      <c r="B124" s="1" t="s">
        <v>156</v>
      </c>
      <c r="C124" s="6" t="s">
        <v>28</v>
      </c>
      <c r="D124" s="7">
        <v>1</v>
      </c>
      <c r="E124" s="6">
        <v>7</v>
      </c>
      <c r="F124" s="8" t="s">
        <v>26</v>
      </c>
      <c r="G124" s="6" t="s">
        <v>45</v>
      </c>
      <c r="J124" s="5" t="s">
        <v>44</v>
      </c>
      <c r="K124" s="9" t="s">
        <v>19</v>
      </c>
      <c r="L124" s="5">
        <v>0.15866666666666665</v>
      </c>
      <c r="M124" s="5">
        <v>2.69</v>
      </c>
      <c r="P124" s="9">
        <f t="shared" si="1"/>
        <v>5.3187987420682127E-2</v>
      </c>
      <c r="Q124" s="10"/>
    </row>
    <row r="125" spans="1:17" x14ac:dyDescent="0.3">
      <c r="A125" s="6" t="s">
        <v>27</v>
      </c>
      <c r="B125" s="1" t="s">
        <v>156</v>
      </c>
      <c r="C125" s="6" t="s">
        <v>28</v>
      </c>
      <c r="D125" s="7">
        <v>1</v>
      </c>
      <c r="E125" s="6">
        <v>7</v>
      </c>
      <c r="F125" s="8" t="s">
        <v>26</v>
      </c>
      <c r="G125" s="6" t="s">
        <v>45</v>
      </c>
      <c r="J125" s="5" t="s">
        <v>66</v>
      </c>
      <c r="K125" s="9" t="s">
        <v>19</v>
      </c>
      <c r="L125" s="5">
        <v>0.11233333333333334</v>
      </c>
      <c r="M125" s="5">
        <v>1.8680000000000001</v>
      </c>
      <c r="P125" s="9">
        <f t="shared" si="1"/>
        <v>1.8513308816364094E-2</v>
      </c>
      <c r="Q125" s="10"/>
    </row>
    <row r="126" spans="1:17" x14ac:dyDescent="0.3">
      <c r="A126" s="6" t="s">
        <v>27</v>
      </c>
      <c r="B126" s="1" t="s">
        <v>156</v>
      </c>
      <c r="C126" s="6" t="s">
        <v>28</v>
      </c>
      <c r="D126" s="7">
        <v>1</v>
      </c>
      <c r="E126" s="6">
        <v>7</v>
      </c>
      <c r="F126" s="8" t="s">
        <v>26</v>
      </c>
      <c r="G126" s="6" t="s">
        <v>20</v>
      </c>
      <c r="H126" s="5" t="s">
        <v>73</v>
      </c>
      <c r="J126" s="5" t="s">
        <v>46</v>
      </c>
      <c r="K126" s="9" t="s">
        <v>19</v>
      </c>
      <c r="L126" s="5">
        <v>0.13433333333333333</v>
      </c>
      <c r="M126" s="5">
        <v>2.5310000000000001</v>
      </c>
      <c r="P126" s="9">
        <f t="shared" si="1"/>
        <v>3.587150593754846E-2</v>
      </c>
      <c r="Q126" s="10"/>
    </row>
    <row r="127" spans="1:17" x14ac:dyDescent="0.3">
      <c r="A127" s="6" t="s">
        <v>27</v>
      </c>
      <c r="B127" s="1" t="s">
        <v>156</v>
      </c>
      <c r="C127" s="6" t="s">
        <v>28</v>
      </c>
      <c r="D127" s="7">
        <v>1</v>
      </c>
      <c r="E127" s="6">
        <v>7</v>
      </c>
      <c r="F127" s="8" t="s">
        <v>26</v>
      </c>
      <c r="G127" s="6" t="s">
        <v>20</v>
      </c>
      <c r="H127" s="5" t="s">
        <v>73</v>
      </c>
      <c r="J127" s="5" t="s">
        <v>72</v>
      </c>
      <c r="K127" s="9" t="s">
        <v>19</v>
      </c>
      <c r="L127" s="5">
        <v>0.12233333333333334</v>
      </c>
      <c r="M127" s="5">
        <v>1.9139999999999999</v>
      </c>
      <c r="P127" s="9">
        <f t="shared" si="1"/>
        <v>2.2496835560212407E-2</v>
      </c>
      <c r="Q127" s="10"/>
    </row>
    <row r="128" spans="1:17" x14ac:dyDescent="0.3">
      <c r="A128" s="6" t="s">
        <v>27</v>
      </c>
      <c r="B128" s="1" t="s">
        <v>156</v>
      </c>
      <c r="C128" s="6" t="s">
        <v>28</v>
      </c>
      <c r="D128" s="7">
        <v>1</v>
      </c>
      <c r="E128" s="6">
        <v>7</v>
      </c>
      <c r="F128" s="8" t="s">
        <v>26</v>
      </c>
      <c r="G128" s="6" t="s">
        <v>74</v>
      </c>
      <c r="J128" s="5" t="s">
        <v>44</v>
      </c>
      <c r="K128" s="9" t="s">
        <v>19</v>
      </c>
      <c r="L128" s="5">
        <v>0.11233333333333334</v>
      </c>
      <c r="M128" s="5">
        <f>L127+L128</f>
        <v>0.23466666666666669</v>
      </c>
      <c r="P128" s="9">
        <f t="shared" si="1"/>
        <v>2.3257261610849967E-3</v>
      </c>
    </row>
    <row r="129" spans="1:17" x14ac:dyDescent="0.3">
      <c r="A129" s="6" t="s">
        <v>27</v>
      </c>
      <c r="B129" s="1" t="s">
        <v>156</v>
      </c>
      <c r="C129" s="6" t="s">
        <v>28</v>
      </c>
      <c r="D129" s="7">
        <v>1</v>
      </c>
      <c r="E129" s="6">
        <v>7</v>
      </c>
      <c r="F129" s="8" t="s">
        <v>26</v>
      </c>
      <c r="G129" s="6" t="s">
        <v>74</v>
      </c>
      <c r="J129" s="5" t="s">
        <v>66</v>
      </c>
      <c r="K129" s="11" t="s">
        <v>24</v>
      </c>
      <c r="L129" s="5">
        <v>0.16900000000000001</v>
      </c>
      <c r="M129" s="5">
        <v>0.72199999999999998</v>
      </c>
      <c r="P129" s="9">
        <f t="shared" si="1"/>
        <v>1.6195728514141642E-2</v>
      </c>
      <c r="Q129" s="10"/>
    </row>
    <row r="130" spans="1:17" x14ac:dyDescent="0.3">
      <c r="A130" s="6" t="s">
        <v>27</v>
      </c>
      <c r="B130" s="1" t="s">
        <v>156</v>
      </c>
      <c r="C130" s="6" t="s">
        <v>28</v>
      </c>
      <c r="D130" s="7">
        <v>1</v>
      </c>
      <c r="E130" s="6">
        <v>7</v>
      </c>
      <c r="F130" s="8" t="s">
        <v>26</v>
      </c>
      <c r="G130" s="6" t="s">
        <v>20</v>
      </c>
      <c r="H130" s="5" t="s">
        <v>62</v>
      </c>
      <c r="J130" s="5" t="s">
        <v>56</v>
      </c>
      <c r="K130" s="11" t="s">
        <v>25</v>
      </c>
      <c r="L130" s="5">
        <v>0.25033333333333335</v>
      </c>
      <c r="M130" s="5">
        <v>5.0309999999999997</v>
      </c>
      <c r="P130" s="9">
        <f t="shared" si="1"/>
        <v>0.24761763040086729</v>
      </c>
      <c r="Q130" s="10"/>
    </row>
    <row r="131" spans="1:17" x14ac:dyDescent="0.3">
      <c r="A131" s="6" t="s">
        <v>27</v>
      </c>
      <c r="B131" s="1" t="s">
        <v>156</v>
      </c>
      <c r="C131" s="6" t="s">
        <v>28</v>
      </c>
      <c r="D131" s="7">
        <v>1</v>
      </c>
      <c r="E131" s="6">
        <v>7</v>
      </c>
      <c r="F131" s="8" t="s">
        <v>26</v>
      </c>
      <c r="G131" s="6" t="s">
        <v>20</v>
      </c>
      <c r="H131" s="5" t="s">
        <v>62</v>
      </c>
      <c r="J131" s="5" t="s">
        <v>57</v>
      </c>
      <c r="K131" s="11" t="s">
        <v>22</v>
      </c>
      <c r="L131" s="5">
        <v>0.28199999999999997</v>
      </c>
      <c r="M131" s="5">
        <v>2.9489999999999998</v>
      </c>
      <c r="P131" s="9">
        <f t="shared" ref="P131:P194" si="2">PI()*(L131^2)*M131/4</f>
        <v>0.18418865245720903</v>
      </c>
      <c r="Q131" s="10"/>
    </row>
    <row r="132" spans="1:17" x14ac:dyDescent="0.3">
      <c r="A132" s="6" t="s">
        <v>27</v>
      </c>
      <c r="B132" s="1" t="s">
        <v>156</v>
      </c>
      <c r="C132" s="6" t="s">
        <v>28</v>
      </c>
      <c r="D132" s="7">
        <v>1</v>
      </c>
      <c r="E132" s="6">
        <v>7</v>
      </c>
      <c r="F132" s="8" t="s">
        <v>26</v>
      </c>
      <c r="G132" s="6" t="s">
        <v>20</v>
      </c>
      <c r="H132" s="5" t="s">
        <v>62</v>
      </c>
      <c r="J132" s="5" t="s">
        <v>70</v>
      </c>
      <c r="K132" s="11" t="s">
        <v>23</v>
      </c>
      <c r="L132" s="5">
        <v>0.26266666666666666</v>
      </c>
      <c r="M132" s="5">
        <v>2.609</v>
      </c>
      <c r="P132" s="9">
        <f t="shared" si="2"/>
        <v>0.14137541279372037</v>
      </c>
    </row>
    <row r="133" spans="1:17" x14ac:dyDescent="0.3">
      <c r="A133" s="6" t="s">
        <v>27</v>
      </c>
      <c r="B133" s="1" t="s">
        <v>156</v>
      </c>
      <c r="C133" s="6" t="s">
        <v>28</v>
      </c>
      <c r="D133" s="7">
        <v>1</v>
      </c>
      <c r="E133" s="6">
        <v>7</v>
      </c>
      <c r="F133" s="8" t="s">
        <v>26</v>
      </c>
      <c r="G133" s="6" t="s">
        <v>20</v>
      </c>
      <c r="H133" s="5" t="s">
        <v>62</v>
      </c>
      <c r="J133" s="5" t="s">
        <v>57</v>
      </c>
      <c r="K133" s="11" t="s">
        <v>23</v>
      </c>
      <c r="L133" s="5">
        <v>0.217</v>
      </c>
      <c r="M133" s="5">
        <v>4.1539999999999999</v>
      </c>
      <c r="P133" s="9">
        <f t="shared" si="2"/>
        <v>0.153629933038788</v>
      </c>
      <c r="Q133" s="10"/>
    </row>
    <row r="134" spans="1:17" x14ac:dyDescent="0.3">
      <c r="A134" s="6" t="s">
        <v>27</v>
      </c>
      <c r="B134" s="1" t="s">
        <v>156</v>
      </c>
      <c r="C134" s="6" t="s">
        <v>28</v>
      </c>
      <c r="D134" s="7">
        <v>1</v>
      </c>
      <c r="E134" s="6">
        <v>7</v>
      </c>
      <c r="F134" s="8" t="s">
        <v>26</v>
      </c>
      <c r="G134" s="6" t="s">
        <v>20</v>
      </c>
      <c r="H134" s="5" t="s">
        <v>62</v>
      </c>
      <c r="J134" s="5" t="s">
        <v>44</v>
      </c>
      <c r="K134" s="11" t="s">
        <v>23</v>
      </c>
      <c r="L134" s="5">
        <v>0.14666666666666664</v>
      </c>
      <c r="M134" s="5">
        <v>3.1960000000000002</v>
      </c>
      <c r="P134" s="9">
        <f t="shared" si="2"/>
        <v>5.3995739761139111E-2</v>
      </c>
      <c r="Q134" s="10"/>
    </row>
    <row r="135" spans="1:17" x14ac:dyDescent="0.3">
      <c r="A135" s="6" t="s">
        <v>27</v>
      </c>
      <c r="B135" s="1" t="s">
        <v>156</v>
      </c>
      <c r="C135" s="6" t="s">
        <v>28</v>
      </c>
      <c r="D135" s="7">
        <v>1</v>
      </c>
      <c r="E135" s="6">
        <v>7</v>
      </c>
      <c r="F135" s="8" t="s">
        <v>26</v>
      </c>
      <c r="G135" s="6" t="s">
        <v>20</v>
      </c>
      <c r="H135" s="5" t="s">
        <v>62</v>
      </c>
      <c r="J135" s="5" t="s">
        <v>57</v>
      </c>
      <c r="K135" s="11" t="s">
        <v>22</v>
      </c>
      <c r="L135" s="5">
        <v>0.34033333333333332</v>
      </c>
      <c r="M135" s="5">
        <v>3.746</v>
      </c>
      <c r="P135" s="9">
        <f t="shared" si="2"/>
        <v>0.34077413896676073</v>
      </c>
      <c r="Q135" s="10"/>
    </row>
    <row r="136" spans="1:17" x14ac:dyDescent="0.3">
      <c r="A136" s="6" t="s">
        <v>27</v>
      </c>
      <c r="B136" s="1" t="s">
        <v>156</v>
      </c>
      <c r="C136" s="6" t="s">
        <v>28</v>
      </c>
      <c r="D136" s="7">
        <v>1</v>
      </c>
      <c r="E136" s="6">
        <v>7</v>
      </c>
      <c r="F136" s="8" t="s">
        <v>26</v>
      </c>
      <c r="G136" s="6" t="s">
        <v>20</v>
      </c>
      <c r="H136" s="5" t="s">
        <v>64</v>
      </c>
      <c r="J136" s="5" t="s">
        <v>43</v>
      </c>
      <c r="K136" s="11" t="s">
        <v>22</v>
      </c>
      <c r="L136" s="5">
        <v>0.24366666666666661</v>
      </c>
      <c r="M136" s="5">
        <v>1.8879999999999999</v>
      </c>
      <c r="P136" s="9">
        <f t="shared" si="2"/>
        <v>8.8040827489714465E-2</v>
      </c>
    </row>
    <row r="137" spans="1:17" x14ac:dyDescent="0.3">
      <c r="A137" s="6" t="s">
        <v>27</v>
      </c>
      <c r="B137" s="1" t="s">
        <v>156</v>
      </c>
      <c r="C137" s="6" t="s">
        <v>28</v>
      </c>
      <c r="D137" s="7">
        <v>1</v>
      </c>
      <c r="E137" s="6">
        <v>8</v>
      </c>
      <c r="F137" s="8" t="s">
        <v>26</v>
      </c>
      <c r="G137" s="6" t="s">
        <v>68</v>
      </c>
      <c r="J137" s="5" t="s">
        <v>46</v>
      </c>
      <c r="K137" s="11" t="s">
        <v>22</v>
      </c>
      <c r="L137" s="5">
        <v>0.15233333333333332</v>
      </c>
      <c r="M137" s="5">
        <v>2.851</v>
      </c>
      <c r="P137" s="9">
        <f t="shared" si="2"/>
        <v>5.1960938838788814E-2</v>
      </c>
      <c r="Q137" s="10"/>
    </row>
    <row r="138" spans="1:17" x14ac:dyDescent="0.3">
      <c r="A138" s="6" t="s">
        <v>27</v>
      </c>
      <c r="B138" s="1" t="s">
        <v>156</v>
      </c>
      <c r="C138" s="6" t="s">
        <v>28</v>
      </c>
      <c r="D138" s="7">
        <v>1</v>
      </c>
      <c r="E138" s="6">
        <v>8</v>
      </c>
      <c r="F138" s="8" t="s">
        <v>26</v>
      </c>
      <c r="G138" s="6" t="s">
        <v>20</v>
      </c>
      <c r="H138" s="5" t="s">
        <v>75</v>
      </c>
      <c r="J138" s="5" t="s">
        <v>57</v>
      </c>
      <c r="K138" s="11" t="s">
        <v>22</v>
      </c>
      <c r="L138" s="5">
        <v>0.18166666666666664</v>
      </c>
      <c r="M138" s="5">
        <v>4.6180000000000003</v>
      </c>
      <c r="P138" s="9">
        <f t="shared" si="2"/>
        <v>0.11970004262589784</v>
      </c>
      <c r="Q138" s="10"/>
    </row>
    <row r="139" spans="1:17" x14ac:dyDescent="0.3">
      <c r="A139" s="6" t="s">
        <v>27</v>
      </c>
      <c r="B139" s="1" t="s">
        <v>156</v>
      </c>
      <c r="C139" s="6" t="s">
        <v>28</v>
      </c>
      <c r="D139" s="7">
        <v>1</v>
      </c>
      <c r="E139" s="6">
        <v>8</v>
      </c>
      <c r="F139" s="8" t="s">
        <v>26</v>
      </c>
      <c r="G139" s="6" t="s">
        <v>20</v>
      </c>
      <c r="H139" s="5" t="s">
        <v>76</v>
      </c>
      <c r="J139" s="5" t="s">
        <v>57</v>
      </c>
      <c r="K139" s="11" t="s">
        <v>22</v>
      </c>
      <c r="L139" s="5">
        <v>0.17800000000000002</v>
      </c>
      <c r="M139" s="5">
        <v>4.8319999999999999</v>
      </c>
      <c r="P139" s="9">
        <f t="shared" si="2"/>
        <v>0.12024217173669753</v>
      </c>
      <c r="Q139" s="10"/>
    </row>
    <row r="140" spans="1:17" x14ac:dyDescent="0.3">
      <c r="A140" s="6" t="s">
        <v>27</v>
      </c>
      <c r="B140" s="1" t="s">
        <v>156</v>
      </c>
      <c r="C140" s="6" t="s">
        <v>28</v>
      </c>
      <c r="D140" s="7">
        <v>1</v>
      </c>
      <c r="E140" s="6">
        <v>8</v>
      </c>
      <c r="F140" s="8" t="s">
        <v>26</v>
      </c>
      <c r="G140" s="6" t="s">
        <v>20</v>
      </c>
      <c r="H140" s="5" t="s">
        <v>76</v>
      </c>
      <c r="J140" s="5" t="s">
        <v>57</v>
      </c>
      <c r="K140" s="11" t="s">
        <v>22</v>
      </c>
      <c r="L140" s="5">
        <v>0.24933333333333332</v>
      </c>
      <c r="M140" s="5">
        <v>2.38</v>
      </c>
      <c r="P140" s="9">
        <f t="shared" si="2"/>
        <v>0.11620572503913239</v>
      </c>
      <c r="Q140" s="10"/>
    </row>
    <row r="141" spans="1:17" x14ac:dyDescent="0.3">
      <c r="A141" s="6" t="s">
        <v>27</v>
      </c>
      <c r="B141" s="1" t="s">
        <v>156</v>
      </c>
      <c r="C141" s="6" t="s">
        <v>28</v>
      </c>
      <c r="D141" s="7">
        <v>1</v>
      </c>
      <c r="E141" s="6">
        <v>8</v>
      </c>
      <c r="F141" s="8" t="s">
        <v>26</v>
      </c>
      <c r="G141" s="6" t="s">
        <v>20</v>
      </c>
      <c r="H141" s="5" t="s">
        <v>76</v>
      </c>
      <c r="J141" s="5" t="s">
        <v>70</v>
      </c>
      <c r="K141" s="11" t="s">
        <v>22</v>
      </c>
      <c r="L141" s="5">
        <v>0.30099999999999999</v>
      </c>
      <c r="M141" s="5">
        <v>2.2400000000000002</v>
      </c>
      <c r="P141" s="9">
        <f t="shared" si="2"/>
        <v>0.15939360416441775</v>
      </c>
      <c r="Q141" s="10"/>
    </row>
    <row r="142" spans="1:17" x14ac:dyDescent="0.3">
      <c r="A142" s="6" t="s">
        <v>27</v>
      </c>
      <c r="B142" s="1" t="s">
        <v>156</v>
      </c>
      <c r="C142" s="6" t="s">
        <v>28</v>
      </c>
      <c r="D142" s="7">
        <v>1</v>
      </c>
      <c r="E142" s="6">
        <v>8</v>
      </c>
      <c r="F142" s="8" t="s">
        <v>26</v>
      </c>
      <c r="G142" s="6" t="s">
        <v>20</v>
      </c>
      <c r="H142" s="5" t="s">
        <v>76</v>
      </c>
      <c r="J142" s="5" t="s">
        <v>57</v>
      </c>
      <c r="K142" s="11" t="s">
        <v>22</v>
      </c>
      <c r="L142" s="5">
        <v>0.28766666666666668</v>
      </c>
      <c r="M142" s="5">
        <v>2.3730000000000002</v>
      </c>
      <c r="P142" s="9">
        <f t="shared" si="2"/>
        <v>0.15422923398716176</v>
      </c>
      <c r="Q142" s="10"/>
    </row>
    <row r="143" spans="1:17" x14ac:dyDescent="0.3">
      <c r="A143" s="6" t="s">
        <v>27</v>
      </c>
      <c r="B143" s="1" t="s">
        <v>156</v>
      </c>
      <c r="C143" s="6" t="s">
        <v>28</v>
      </c>
      <c r="D143" s="7">
        <v>1</v>
      </c>
      <c r="E143" s="6">
        <v>8</v>
      </c>
      <c r="F143" s="8" t="s">
        <v>26</v>
      </c>
      <c r="G143" s="6" t="s">
        <v>20</v>
      </c>
      <c r="H143" s="5" t="s">
        <v>76</v>
      </c>
      <c r="J143" s="5" t="s">
        <v>57</v>
      </c>
      <c r="K143" s="11" t="s">
        <v>22</v>
      </c>
      <c r="L143" s="5">
        <v>0.14233333333333334</v>
      </c>
      <c r="M143" s="5">
        <v>1.589</v>
      </c>
      <c r="P143" s="9">
        <f t="shared" si="2"/>
        <v>2.5282907699497145E-2</v>
      </c>
      <c r="Q143" s="10"/>
    </row>
    <row r="144" spans="1:17" x14ac:dyDescent="0.3">
      <c r="A144" s="6" t="s">
        <v>27</v>
      </c>
      <c r="B144" s="1" t="s">
        <v>156</v>
      </c>
      <c r="C144" s="6" t="s">
        <v>28</v>
      </c>
      <c r="D144" s="7">
        <v>1</v>
      </c>
      <c r="E144" s="6">
        <v>8</v>
      </c>
      <c r="F144" s="8" t="s">
        <v>26</v>
      </c>
      <c r="G144" s="6" t="s">
        <v>20</v>
      </c>
      <c r="H144" s="5" t="s">
        <v>76</v>
      </c>
      <c r="J144" s="5" t="s">
        <v>44</v>
      </c>
      <c r="K144" s="11" t="s">
        <v>22</v>
      </c>
      <c r="L144" s="5">
        <v>0.16200000000000001</v>
      </c>
      <c r="M144" s="5">
        <v>1.1240000000000001</v>
      </c>
      <c r="P144" s="9">
        <f t="shared" si="2"/>
        <v>2.3167876085827762E-2</v>
      </c>
      <c r="Q144" s="10"/>
    </row>
    <row r="145" spans="1:17" x14ac:dyDescent="0.3">
      <c r="A145" s="6" t="s">
        <v>27</v>
      </c>
      <c r="B145" s="1" t="s">
        <v>156</v>
      </c>
      <c r="C145" s="6" t="s">
        <v>28</v>
      </c>
      <c r="D145" s="7">
        <v>1</v>
      </c>
      <c r="E145" s="6">
        <v>8</v>
      </c>
      <c r="F145" s="8" t="s">
        <v>26</v>
      </c>
      <c r="G145" s="6" t="s">
        <v>20</v>
      </c>
      <c r="H145" s="5" t="s">
        <v>76</v>
      </c>
      <c r="J145" s="5" t="s">
        <v>57</v>
      </c>
      <c r="K145" s="11" t="s">
        <v>22</v>
      </c>
      <c r="L145" s="5">
        <v>9.8666666666666666E-2</v>
      </c>
      <c r="M145" s="5">
        <v>1.72</v>
      </c>
      <c r="P145" s="9">
        <f t="shared" si="2"/>
        <v>1.3151014025875225E-2</v>
      </c>
      <c r="Q145" s="10"/>
    </row>
    <row r="146" spans="1:17" x14ac:dyDescent="0.3">
      <c r="A146" s="6" t="s">
        <v>27</v>
      </c>
      <c r="B146" s="1" t="s">
        <v>156</v>
      </c>
      <c r="C146" s="6" t="s">
        <v>28</v>
      </c>
      <c r="D146" s="7">
        <v>1</v>
      </c>
      <c r="E146" s="6">
        <v>8</v>
      </c>
      <c r="F146" s="8" t="s">
        <v>26</v>
      </c>
      <c r="G146" s="6" t="s">
        <v>20</v>
      </c>
      <c r="H146" s="5" t="s">
        <v>76</v>
      </c>
      <c r="J146" s="5" t="s">
        <v>70</v>
      </c>
      <c r="K146" s="11" t="s">
        <v>22</v>
      </c>
      <c r="L146" s="5">
        <v>0.155</v>
      </c>
      <c r="M146" s="5">
        <v>2.2509999999999999</v>
      </c>
      <c r="P146" s="9">
        <f t="shared" si="2"/>
        <v>4.2474548661028941E-2</v>
      </c>
      <c r="Q146" s="10"/>
    </row>
    <row r="147" spans="1:17" x14ac:dyDescent="0.3">
      <c r="A147" s="6" t="s">
        <v>27</v>
      </c>
      <c r="B147" s="1" t="s">
        <v>156</v>
      </c>
      <c r="C147" s="6" t="s">
        <v>28</v>
      </c>
      <c r="D147" s="7">
        <v>1</v>
      </c>
      <c r="E147" s="6">
        <v>8</v>
      </c>
      <c r="F147" s="8" t="s">
        <v>26</v>
      </c>
      <c r="G147" s="6" t="s">
        <v>20</v>
      </c>
      <c r="H147" s="5" t="s">
        <v>58</v>
      </c>
      <c r="J147" s="5" t="s">
        <v>57</v>
      </c>
      <c r="K147" s="11" t="s">
        <v>22</v>
      </c>
      <c r="L147" s="5">
        <v>0.21299999999999999</v>
      </c>
      <c r="M147" s="5">
        <v>3.3740000000000001</v>
      </c>
      <c r="P147" s="9">
        <f t="shared" si="2"/>
        <v>0.12022482857445338</v>
      </c>
      <c r="Q147" s="10"/>
    </row>
    <row r="148" spans="1:17" x14ac:dyDescent="0.3">
      <c r="A148" s="6" t="s">
        <v>27</v>
      </c>
      <c r="B148" s="1" t="s">
        <v>156</v>
      </c>
      <c r="C148" s="6" t="s">
        <v>28</v>
      </c>
      <c r="D148" s="7">
        <v>1</v>
      </c>
      <c r="E148" s="6">
        <v>8</v>
      </c>
      <c r="F148" s="8" t="s">
        <v>26</v>
      </c>
      <c r="G148" s="6" t="s">
        <v>21</v>
      </c>
      <c r="H148" s="5" t="s">
        <v>58</v>
      </c>
      <c r="J148" s="5" t="s">
        <v>46</v>
      </c>
      <c r="K148" s="11" t="s">
        <v>22</v>
      </c>
      <c r="L148" s="5">
        <v>0.10933333333333332</v>
      </c>
      <c r="M148" s="5">
        <v>3.27</v>
      </c>
      <c r="P148" s="9">
        <f t="shared" si="2"/>
        <v>3.0700313617312219E-2</v>
      </c>
      <c r="Q148" s="10"/>
    </row>
    <row r="149" spans="1:17" x14ac:dyDescent="0.3">
      <c r="A149" s="6" t="s">
        <v>27</v>
      </c>
      <c r="B149" s="1" t="s">
        <v>156</v>
      </c>
      <c r="C149" s="6" t="s">
        <v>28</v>
      </c>
      <c r="D149" s="7">
        <v>1</v>
      </c>
      <c r="E149" s="6">
        <v>8</v>
      </c>
      <c r="F149" s="8" t="s">
        <v>26</v>
      </c>
      <c r="G149" s="6" t="s">
        <v>82</v>
      </c>
      <c r="J149" s="5" t="s">
        <v>80</v>
      </c>
      <c r="K149" s="11" t="s">
        <v>22</v>
      </c>
      <c r="L149" s="5">
        <v>7.4333333333333335E-2</v>
      </c>
      <c r="M149" s="5">
        <v>3.169</v>
      </c>
      <c r="P149" s="9">
        <f t="shared" si="2"/>
        <v>1.3752426648110903E-2</v>
      </c>
      <c r="Q149" s="10"/>
    </row>
    <row r="150" spans="1:17" x14ac:dyDescent="0.3">
      <c r="A150" s="6" t="s">
        <v>27</v>
      </c>
      <c r="B150" s="1" t="s">
        <v>156</v>
      </c>
      <c r="C150" s="6" t="s">
        <v>28</v>
      </c>
      <c r="D150" s="7">
        <v>1</v>
      </c>
      <c r="E150" s="6">
        <v>8</v>
      </c>
      <c r="F150" s="8" t="s">
        <v>26</v>
      </c>
      <c r="G150" s="6" t="s">
        <v>82</v>
      </c>
      <c r="J150" s="5" t="s">
        <v>81</v>
      </c>
      <c r="K150" s="11" t="s">
        <v>22</v>
      </c>
      <c r="L150" s="5">
        <v>6.1666666666666668E-2</v>
      </c>
      <c r="M150" s="5">
        <v>0.70399999999999996</v>
      </c>
      <c r="P150" s="9">
        <f t="shared" si="2"/>
        <v>2.1026330564626085E-3</v>
      </c>
    </row>
    <row r="151" spans="1:17" x14ac:dyDescent="0.3">
      <c r="A151" s="6" t="s">
        <v>27</v>
      </c>
      <c r="B151" s="1" t="s">
        <v>156</v>
      </c>
      <c r="C151" s="6" t="s">
        <v>28</v>
      </c>
      <c r="D151" s="7">
        <v>1</v>
      </c>
      <c r="E151" s="6">
        <v>8</v>
      </c>
      <c r="F151" s="8" t="s">
        <v>26</v>
      </c>
      <c r="G151" s="6" t="s">
        <v>83</v>
      </c>
      <c r="J151" s="5" t="s">
        <v>81</v>
      </c>
      <c r="K151" s="11" t="s">
        <v>22</v>
      </c>
      <c r="L151" s="5">
        <v>9.4333333333333338E-2</v>
      </c>
      <c r="M151" s="5">
        <v>1.2410000000000001</v>
      </c>
      <c r="P151" s="9">
        <f t="shared" si="2"/>
        <v>8.6734529004275293E-3</v>
      </c>
    </row>
    <row r="152" spans="1:17" x14ac:dyDescent="0.3">
      <c r="A152" s="6" t="s">
        <v>27</v>
      </c>
      <c r="B152" s="1" t="s">
        <v>156</v>
      </c>
      <c r="C152" s="6" t="s">
        <v>28</v>
      </c>
      <c r="D152" s="7">
        <v>1</v>
      </c>
      <c r="E152" s="6">
        <v>8</v>
      </c>
      <c r="F152" s="8" t="s">
        <v>26</v>
      </c>
      <c r="G152" s="6" t="s">
        <v>77</v>
      </c>
      <c r="J152" s="5" t="s">
        <v>57</v>
      </c>
      <c r="K152" s="11" t="s">
        <v>22</v>
      </c>
      <c r="L152" s="5">
        <v>0.18800000000000003</v>
      </c>
      <c r="M152" s="5">
        <v>3.286</v>
      </c>
      <c r="P152" s="9">
        <f t="shared" si="2"/>
        <v>9.121644428987441E-2</v>
      </c>
      <c r="Q152" s="10"/>
    </row>
    <row r="153" spans="1:17" x14ac:dyDescent="0.3">
      <c r="A153" s="6" t="s">
        <v>27</v>
      </c>
      <c r="B153" s="1" t="s">
        <v>156</v>
      </c>
      <c r="C153" s="6" t="s">
        <v>28</v>
      </c>
      <c r="D153" s="7">
        <v>1</v>
      </c>
      <c r="E153" s="6">
        <v>8</v>
      </c>
      <c r="F153" s="8" t="s">
        <v>26</v>
      </c>
      <c r="G153" s="6" t="s">
        <v>21</v>
      </c>
      <c r="H153" s="5" t="s">
        <v>73</v>
      </c>
      <c r="J153" s="5" t="s">
        <v>46</v>
      </c>
      <c r="K153" s="11" t="s">
        <v>22</v>
      </c>
      <c r="L153" s="5">
        <v>0.16733333333333333</v>
      </c>
      <c r="M153" s="5">
        <v>3.782</v>
      </c>
      <c r="P153" s="9">
        <f t="shared" si="2"/>
        <v>8.31718440781824E-2</v>
      </c>
      <c r="Q153" s="10"/>
    </row>
    <row r="154" spans="1:17" x14ac:dyDescent="0.3">
      <c r="A154" s="6" t="s">
        <v>27</v>
      </c>
      <c r="B154" s="1" t="s">
        <v>156</v>
      </c>
      <c r="C154" s="6" t="s">
        <v>28</v>
      </c>
      <c r="D154" s="7">
        <v>1</v>
      </c>
      <c r="E154" s="6">
        <v>8</v>
      </c>
      <c r="F154" s="8" t="s">
        <v>26</v>
      </c>
      <c r="G154" s="6" t="s">
        <v>21</v>
      </c>
      <c r="H154" s="5" t="s">
        <v>73</v>
      </c>
      <c r="J154" s="5" t="s">
        <v>60</v>
      </c>
      <c r="K154" s="11" t="s">
        <v>22</v>
      </c>
      <c r="L154" s="5">
        <v>0.12666666666666668</v>
      </c>
      <c r="M154" s="5">
        <v>3.27</v>
      </c>
      <c r="P154" s="9">
        <f t="shared" si="2"/>
        <v>4.1206176442034934E-2</v>
      </c>
      <c r="Q154" s="10"/>
    </row>
    <row r="155" spans="1:17" x14ac:dyDescent="0.3">
      <c r="A155" s="6" t="s">
        <v>27</v>
      </c>
      <c r="B155" s="1" t="s">
        <v>156</v>
      </c>
      <c r="C155" s="6" t="s">
        <v>28</v>
      </c>
      <c r="D155" s="7">
        <v>1</v>
      </c>
      <c r="E155" s="6">
        <v>8</v>
      </c>
      <c r="F155" s="8" t="s">
        <v>26</v>
      </c>
      <c r="G155" s="6" t="s">
        <v>21</v>
      </c>
      <c r="H155" s="5" t="s">
        <v>62</v>
      </c>
      <c r="J155" s="5" t="s">
        <v>57</v>
      </c>
      <c r="K155" s="11" t="s">
        <v>22</v>
      </c>
      <c r="L155" s="5">
        <v>0.276666666666667</v>
      </c>
      <c r="M155" s="5">
        <v>8.1489999999999991</v>
      </c>
      <c r="P155" s="9">
        <f t="shared" si="2"/>
        <v>0.48990049072621533</v>
      </c>
      <c r="Q155" s="10"/>
    </row>
    <row r="156" spans="1:17" x14ac:dyDescent="0.3">
      <c r="A156" s="6" t="s">
        <v>27</v>
      </c>
      <c r="B156" s="1" t="s">
        <v>156</v>
      </c>
      <c r="C156" s="6" t="s">
        <v>28</v>
      </c>
      <c r="D156" s="7">
        <v>1</v>
      </c>
      <c r="E156" s="6">
        <v>8</v>
      </c>
      <c r="F156" s="8" t="s">
        <v>26</v>
      </c>
      <c r="G156" s="6" t="s">
        <v>21</v>
      </c>
      <c r="H156" s="5" t="s">
        <v>62</v>
      </c>
      <c r="J156" s="5" t="s">
        <v>56</v>
      </c>
      <c r="K156" s="11" t="s">
        <v>22</v>
      </c>
      <c r="L156" s="5">
        <v>0.27233333333333332</v>
      </c>
      <c r="M156" s="5">
        <v>0.95099999999999996</v>
      </c>
      <c r="P156" s="9">
        <f t="shared" si="2"/>
        <v>5.5395183065365255E-2</v>
      </c>
      <c r="Q156" s="10"/>
    </row>
    <row r="157" spans="1:17" x14ac:dyDescent="0.3">
      <c r="A157" s="6" t="s">
        <v>27</v>
      </c>
      <c r="B157" s="1" t="s">
        <v>156</v>
      </c>
      <c r="C157" s="6" t="s">
        <v>28</v>
      </c>
      <c r="D157" s="7">
        <v>1</v>
      </c>
      <c r="E157" s="6">
        <v>8</v>
      </c>
      <c r="F157" s="8" t="s">
        <v>26</v>
      </c>
      <c r="G157" s="6" t="s">
        <v>21</v>
      </c>
      <c r="H157" s="5" t="s">
        <v>51</v>
      </c>
      <c r="J157" s="5" t="s">
        <v>57</v>
      </c>
      <c r="K157" s="11" t="s">
        <v>22</v>
      </c>
      <c r="L157" s="5">
        <v>0.23266666666666666</v>
      </c>
      <c r="M157" s="5">
        <v>2.3370000000000002</v>
      </c>
      <c r="P157" s="9">
        <f t="shared" si="2"/>
        <v>9.9361223259038206E-2</v>
      </c>
      <c r="Q157" s="10"/>
    </row>
    <row r="158" spans="1:17" x14ac:dyDescent="0.3">
      <c r="A158" s="6" t="s">
        <v>27</v>
      </c>
      <c r="B158" s="1" t="s">
        <v>156</v>
      </c>
      <c r="C158" s="6" t="s">
        <v>28</v>
      </c>
      <c r="D158" s="7">
        <v>1</v>
      </c>
      <c r="E158" s="6">
        <v>8</v>
      </c>
      <c r="F158" s="8" t="s">
        <v>26</v>
      </c>
      <c r="G158" s="6" t="s">
        <v>21</v>
      </c>
      <c r="H158" s="5" t="s">
        <v>51</v>
      </c>
      <c r="J158" s="5" t="s">
        <v>57</v>
      </c>
      <c r="K158" s="11" t="s">
        <v>22</v>
      </c>
      <c r="L158" s="5">
        <v>0.23833333333333337</v>
      </c>
      <c r="M158" s="5">
        <v>2.3039999999999998</v>
      </c>
      <c r="P158" s="9">
        <f t="shared" si="2"/>
        <v>0.10278788507721232</v>
      </c>
      <c r="Q158" s="10"/>
    </row>
    <row r="159" spans="1:17" x14ac:dyDescent="0.3">
      <c r="A159" s="6" t="s">
        <v>27</v>
      </c>
      <c r="B159" s="1" t="s">
        <v>156</v>
      </c>
      <c r="C159" s="6" t="s">
        <v>28</v>
      </c>
      <c r="D159" s="7">
        <v>1</v>
      </c>
      <c r="E159" s="6">
        <v>8</v>
      </c>
      <c r="F159" s="8" t="s">
        <v>26</v>
      </c>
      <c r="G159" s="6" t="s">
        <v>21</v>
      </c>
      <c r="H159" s="5" t="s">
        <v>62</v>
      </c>
      <c r="J159" s="5" t="s">
        <v>44</v>
      </c>
      <c r="K159" s="11" t="s">
        <v>22</v>
      </c>
      <c r="L159" s="5">
        <v>0.3116666666666667</v>
      </c>
      <c r="M159" s="5">
        <v>0.749</v>
      </c>
      <c r="P159" s="9">
        <f t="shared" si="2"/>
        <v>5.7141601926411628E-2</v>
      </c>
      <c r="Q159" s="10"/>
    </row>
    <row r="160" spans="1:17" x14ac:dyDescent="0.3">
      <c r="A160" s="6" t="s">
        <v>27</v>
      </c>
      <c r="B160" s="1" t="s">
        <v>156</v>
      </c>
      <c r="C160" s="6" t="s">
        <v>28</v>
      </c>
      <c r="D160" s="7">
        <v>1</v>
      </c>
      <c r="E160" s="6">
        <v>8</v>
      </c>
      <c r="F160" s="8" t="s">
        <v>26</v>
      </c>
      <c r="G160" s="6" t="s">
        <v>21</v>
      </c>
      <c r="H160" s="5" t="s">
        <v>51</v>
      </c>
      <c r="J160" s="5" t="s">
        <v>66</v>
      </c>
      <c r="K160" s="11" t="s">
        <v>22</v>
      </c>
      <c r="L160" s="5">
        <v>0.32299999999999995</v>
      </c>
      <c r="M160" s="5">
        <v>0.72799999999999998</v>
      </c>
      <c r="P160" s="9">
        <f t="shared" si="2"/>
        <v>5.965217803205923E-2</v>
      </c>
      <c r="Q160" s="10"/>
    </row>
    <row r="161" spans="1:17" x14ac:dyDescent="0.3">
      <c r="A161" s="6" t="s">
        <v>27</v>
      </c>
      <c r="B161" s="1" t="s">
        <v>156</v>
      </c>
      <c r="C161" s="6" t="s">
        <v>28</v>
      </c>
      <c r="D161" s="7">
        <v>1</v>
      </c>
      <c r="E161" s="6">
        <v>8</v>
      </c>
      <c r="F161" s="8" t="s">
        <v>26</v>
      </c>
      <c r="G161" s="6" t="s">
        <v>21</v>
      </c>
      <c r="H161" s="5" t="s">
        <v>67</v>
      </c>
      <c r="J161" s="5" t="s">
        <v>44</v>
      </c>
      <c r="K161" s="11" t="s">
        <v>22</v>
      </c>
      <c r="L161" s="5">
        <v>0.38366666666666666</v>
      </c>
      <c r="M161" s="5">
        <v>3.6619999999999999</v>
      </c>
      <c r="P161" s="9">
        <f t="shared" si="2"/>
        <v>0.42336637211579231</v>
      </c>
      <c r="Q161" s="10"/>
    </row>
    <row r="162" spans="1:17" x14ac:dyDescent="0.3">
      <c r="A162" s="6" t="s">
        <v>27</v>
      </c>
      <c r="B162" s="1" t="s">
        <v>156</v>
      </c>
      <c r="C162" s="6" t="s">
        <v>28</v>
      </c>
      <c r="D162" s="7">
        <v>1</v>
      </c>
      <c r="E162" s="6">
        <v>8</v>
      </c>
      <c r="F162" s="8" t="s">
        <v>26</v>
      </c>
      <c r="G162" s="6" t="s">
        <v>21</v>
      </c>
      <c r="H162" s="5" t="s">
        <v>67</v>
      </c>
      <c r="J162" s="5" t="s">
        <v>44</v>
      </c>
      <c r="K162" s="11" t="s">
        <v>22</v>
      </c>
      <c r="L162" s="5">
        <v>9.9999999999999992E-2</v>
      </c>
      <c r="M162" s="5">
        <v>0.98899999999999999</v>
      </c>
      <c r="P162" s="9">
        <f t="shared" si="2"/>
        <v>7.7675878360007619E-3</v>
      </c>
      <c r="Q162" s="10"/>
    </row>
    <row r="163" spans="1:17" x14ac:dyDescent="0.3">
      <c r="A163" s="6" t="s">
        <v>27</v>
      </c>
      <c r="B163" s="1" t="s">
        <v>156</v>
      </c>
      <c r="C163" s="6" t="s">
        <v>86</v>
      </c>
      <c r="D163" s="7">
        <v>1</v>
      </c>
      <c r="E163" s="6">
        <v>1</v>
      </c>
      <c r="F163" s="8" t="s">
        <v>26</v>
      </c>
      <c r="G163" s="6" t="s">
        <v>21</v>
      </c>
      <c r="H163" s="5" t="s">
        <v>78</v>
      </c>
      <c r="J163" s="5" t="s">
        <v>57</v>
      </c>
      <c r="K163" s="11" t="s">
        <v>22</v>
      </c>
      <c r="L163" s="5">
        <v>0.15833333333333333</v>
      </c>
      <c r="M163" s="5">
        <v>1.647</v>
      </c>
      <c r="P163" s="9">
        <f t="shared" si="2"/>
        <v>3.2428599292828514E-2</v>
      </c>
      <c r="Q163" s="10"/>
    </row>
    <row r="164" spans="1:17" x14ac:dyDescent="0.3">
      <c r="A164" s="6" t="s">
        <v>27</v>
      </c>
      <c r="B164" s="1" t="s">
        <v>156</v>
      </c>
      <c r="C164" s="6" t="s">
        <v>86</v>
      </c>
      <c r="D164" s="7">
        <v>1</v>
      </c>
      <c r="E164" s="6">
        <v>1</v>
      </c>
      <c r="F164" s="8" t="s">
        <v>26</v>
      </c>
      <c r="G164" s="6" t="s">
        <v>21</v>
      </c>
      <c r="H164" s="5" t="s">
        <v>78</v>
      </c>
      <c r="J164" s="5" t="s">
        <v>57</v>
      </c>
      <c r="K164" s="11" t="s">
        <v>22</v>
      </c>
      <c r="L164" s="5">
        <v>0.16333333333333333</v>
      </c>
      <c r="M164" s="5">
        <v>1.802</v>
      </c>
      <c r="P164" s="9">
        <f t="shared" si="2"/>
        <v>3.775672516168585E-2</v>
      </c>
      <c r="Q164" s="10"/>
    </row>
    <row r="165" spans="1:17" x14ac:dyDescent="0.3">
      <c r="A165" s="6" t="s">
        <v>27</v>
      </c>
      <c r="B165" s="1" t="s">
        <v>156</v>
      </c>
      <c r="C165" s="6" t="s">
        <v>86</v>
      </c>
      <c r="D165" s="7">
        <v>1</v>
      </c>
      <c r="E165" s="6">
        <v>1</v>
      </c>
      <c r="F165" s="8" t="s">
        <v>26</v>
      </c>
      <c r="G165" s="6" t="s">
        <v>21</v>
      </c>
      <c r="H165" s="5" t="s">
        <v>75</v>
      </c>
      <c r="J165" s="5" t="s">
        <v>79</v>
      </c>
      <c r="K165" s="11" t="s">
        <v>22</v>
      </c>
      <c r="L165" s="5">
        <v>8.1666666666666665E-2</v>
      </c>
      <c r="M165" s="5">
        <v>1.3029999999999999</v>
      </c>
      <c r="P165" s="9">
        <f t="shared" si="2"/>
        <v>6.8253347510650198E-3</v>
      </c>
    </row>
    <row r="166" spans="1:17" x14ac:dyDescent="0.3">
      <c r="A166" s="6" t="s">
        <v>27</v>
      </c>
      <c r="B166" s="1" t="s">
        <v>156</v>
      </c>
      <c r="C166" s="6" t="s">
        <v>86</v>
      </c>
      <c r="D166" s="7">
        <v>1</v>
      </c>
      <c r="E166" s="6">
        <v>1</v>
      </c>
      <c r="F166" s="8" t="s">
        <v>26</v>
      </c>
      <c r="G166" s="6" t="s">
        <v>21</v>
      </c>
      <c r="H166" s="5" t="s">
        <v>58</v>
      </c>
      <c r="J166" s="5" t="s">
        <v>57</v>
      </c>
      <c r="K166" s="11" t="s">
        <v>22</v>
      </c>
      <c r="L166" s="5">
        <v>0.15266666666666667</v>
      </c>
      <c r="M166" s="5">
        <v>1.43</v>
      </c>
      <c r="P166" s="9">
        <f t="shared" si="2"/>
        <v>2.6176668032896706E-2</v>
      </c>
      <c r="Q166" s="10"/>
    </row>
    <row r="167" spans="1:17" x14ac:dyDescent="0.3">
      <c r="A167" s="6" t="s">
        <v>27</v>
      </c>
      <c r="B167" s="1" t="s">
        <v>156</v>
      </c>
      <c r="C167" s="6" t="s">
        <v>86</v>
      </c>
      <c r="D167" s="7">
        <v>1</v>
      </c>
      <c r="E167" s="6">
        <v>1</v>
      </c>
      <c r="F167" s="8" t="s">
        <v>26</v>
      </c>
      <c r="G167" s="6" t="s">
        <v>21</v>
      </c>
      <c r="H167" s="5" t="s">
        <v>58</v>
      </c>
      <c r="J167" s="5" t="s">
        <v>57</v>
      </c>
      <c r="K167" s="11" t="s">
        <v>22</v>
      </c>
      <c r="L167" s="5">
        <v>0.11199999999999999</v>
      </c>
      <c r="M167" s="5">
        <v>1.5469999999999999</v>
      </c>
      <c r="P167" s="9">
        <f t="shared" si="2"/>
        <v>1.524109746688429E-2</v>
      </c>
      <c r="Q167" s="10"/>
    </row>
    <row r="168" spans="1:17" x14ac:dyDescent="0.3">
      <c r="A168" s="6" t="s">
        <v>27</v>
      </c>
      <c r="B168" s="1" t="s">
        <v>156</v>
      </c>
      <c r="C168" s="6" t="s">
        <v>86</v>
      </c>
      <c r="D168" s="7">
        <v>1</v>
      </c>
      <c r="E168" s="6">
        <v>1</v>
      </c>
      <c r="F168" s="8" t="s">
        <v>26</v>
      </c>
      <c r="G168" s="6" t="s">
        <v>21</v>
      </c>
      <c r="H168" s="5" t="s">
        <v>58</v>
      </c>
      <c r="J168" s="5" t="s">
        <v>57</v>
      </c>
      <c r="K168" s="11" t="s">
        <v>22</v>
      </c>
      <c r="L168" s="5">
        <v>0.10999999999999999</v>
      </c>
      <c r="M168" s="5">
        <v>1.0349999999999999</v>
      </c>
      <c r="P168" s="9">
        <f t="shared" si="2"/>
        <v>9.8359338993079404E-3</v>
      </c>
      <c r="Q168" s="10"/>
    </row>
    <row r="169" spans="1:17" x14ac:dyDescent="0.3">
      <c r="A169" s="6" t="s">
        <v>27</v>
      </c>
      <c r="B169" s="1" t="s">
        <v>156</v>
      </c>
      <c r="C169" s="6" t="s">
        <v>86</v>
      </c>
      <c r="D169" s="7">
        <v>1</v>
      </c>
      <c r="E169" s="6">
        <v>1</v>
      </c>
      <c r="F169" s="8" t="s">
        <v>26</v>
      </c>
      <c r="G169" s="6" t="s">
        <v>21</v>
      </c>
      <c r="H169" s="5" t="s">
        <v>58</v>
      </c>
      <c r="J169" s="5" t="s">
        <v>44</v>
      </c>
      <c r="K169" s="11" t="s">
        <v>22</v>
      </c>
      <c r="L169" s="5">
        <v>0.16899999999999996</v>
      </c>
      <c r="M169" s="5">
        <v>0.84899999999999998</v>
      </c>
      <c r="P169" s="9">
        <f t="shared" si="2"/>
        <v>1.9044561646130539E-2</v>
      </c>
    </row>
    <row r="170" spans="1:17" x14ac:dyDescent="0.3">
      <c r="A170" s="6" t="s">
        <v>27</v>
      </c>
      <c r="B170" s="1" t="s">
        <v>156</v>
      </c>
      <c r="C170" s="6" t="s">
        <v>86</v>
      </c>
      <c r="D170" s="7">
        <v>1</v>
      </c>
      <c r="E170" s="6">
        <v>1</v>
      </c>
      <c r="F170" s="8" t="s">
        <v>26</v>
      </c>
      <c r="G170" s="6" t="s">
        <v>82</v>
      </c>
      <c r="J170" s="5" t="s">
        <v>80</v>
      </c>
      <c r="K170" s="11" t="s">
        <v>22</v>
      </c>
      <c r="L170" s="5">
        <v>0.22399999999999998</v>
      </c>
      <c r="M170" s="5">
        <v>3.2240000000000002</v>
      </c>
      <c r="P170" s="9">
        <f t="shared" si="2"/>
        <v>0.12705183770713627</v>
      </c>
    </row>
    <row r="171" spans="1:17" x14ac:dyDescent="0.3">
      <c r="A171" s="6" t="s">
        <v>27</v>
      </c>
      <c r="B171" s="1" t="s">
        <v>156</v>
      </c>
      <c r="C171" s="6" t="s">
        <v>86</v>
      </c>
      <c r="D171" s="7">
        <v>1</v>
      </c>
      <c r="E171" s="6">
        <v>1</v>
      </c>
      <c r="F171" s="8" t="s">
        <v>26</v>
      </c>
      <c r="G171" s="6" t="s">
        <v>21</v>
      </c>
      <c r="H171" s="5" t="s">
        <v>87</v>
      </c>
      <c r="J171" s="5" t="s">
        <v>80</v>
      </c>
      <c r="K171" s="11" t="s">
        <v>22</v>
      </c>
      <c r="L171" s="5">
        <v>0.24033333333333337</v>
      </c>
      <c r="M171" s="5">
        <v>10.27</v>
      </c>
      <c r="P171" s="9">
        <f t="shared" si="2"/>
        <v>0.46589531684275309</v>
      </c>
    </row>
    <row r="172" spans="1:17" x14ac:dyDescent="0.3">
      <c r="A172" s="6" t="s">
        <v>27</v>
      </c>
      <c r="B172" s="1" t="s">
        <v>156</v>
      </c>
      <c r="C172" s="6" t="s">
        <v>86</v>
      </c>
      <c r="D172" s="7">
        <v>1</v>
      </c>
      <c r="E172" s="6">
        <v>1</v>
      </c>
      <c r="F172" s="8" t="s">
        <v>26</v>
      </c>
      <c r="G172" s="6" t="s">
        <v>21</v>
      </c>
      <c r="H172" s="5" t="s">
        <v>87</v>
      </c>
      <c r="J172" s="5" t="s">
        <v>84</v>
      </c>
      <c r="K172" s="11" t="s">
        <v>22</v>
      </c>
      <c r="L172" s="5">
        <v>0.29699999999999999</v>
      </c>
      <c r="M172" s="5">
        <v>1.7889999999999999</v>
      </c>
      <c r="P172" s="9">
        <f t="shared" si="2"/>
        <v>0.12394046481867953</v>
      </c>
    </row>
    <row r="173" spans="1:17" x14ac:dyDescent="0.3">
      <c r="A173" s="6" t="s">
        <v>27</v>
      </c>
      <c r="B173" s="1" t="s">
        <v>156</v>
      </c>
      <c r="C173" s="6" t="s">
        <v>85</v>
      </c>
      <c r="D173" s="7">
        <v>1</v>
      </c>
      <c r="E173" s="6">
        <v>1</v>
      </c>
      <c r="F173" s="8" t="s">
        <v>26</v>
      </c>
      <c r="G173" s="6" t="s">
        <v>21</v>
      </c>
      <c r="H173" s="5" t="s">
        <v>88</v>
      </c>
      <c r="J173" s="5" t="s">
        <v>84</v>
      </c>
      <c r="K173" s="11" t="s">
        <v>24</v>
      </c>
      <c r="L173" s="5">
        <v>1.0476666666666667</v>
      </c>
      <c r="M173" s="5">
        <v>2.5150000000000001</v>
      </c>
      <c r="N173" s="6">
        <f t="shared" ref="N173:N175" si="3">M173/2</f>
        <v>1.2575000000000001</v>
      </c>
      <c r="O173" s="6">
        <f t="shared" ref="O173:O175" si="4">L173/2</f>
        <v>0.52383333333333337</v>
      </c>
      <c r="P173" s="5">
        <f t="shared" ref="P173:P175" si="5">4/3*PI()*N173*O173^2</f>
        <v>1.4453827400048616</v>
      </c>
    </row>
    <row r="174" spans="1:17" x14ac:dyDescent="0.3">
      <c r="A174" s="6" t="s">
        <v>27</v>
      </c>
      <c r="B174" s="1" t="s">
        <v>156</v>
      </c>
      <c r="C174" s="6" t="s">
        <v>85</v>
      </c>
      <c r="D174" s="7">
        <v>1</v>
      </c>
      <c r="E174" s="6">
        <v>1</v>
      </c>
      <c r="F174" s="8" t="s">
        <v>26</v>
      </c>
      <c r="G174" s="6" t="s">
        <v>21</v>
      </c>
      <c r="H174" s="5" t="s">
        <v>88</v>
      </c>
      <c r="J174" s="5" t="s">
        <v>84</v>
      </c>
      <c r="K174" s="11" t="s">
        <v>24</v>
      </c>
      <c r="L174" s="5">
        <v>0.70800000000000007</v>
      </c>
      <c r="M174" s="5">
        <v>1.526</v>
      </c>
      <c r="N174" s="6">
        <f t="shared" si="3"/>
        <v>0.76300000000000001</v>
      </c>
      <c r="O174" s="6">
        <f t="shared" si="4"/>
        <v>0.35400000000000004</v>
      </c>
      <c r="P174" s="5">
        <f t="shared" si="5"/>
        <v>0.40051581661019775</v>
      </c>
    </row>
    <row r="175" spans="1:17" x14ac:dyDescent="0.3">
      <c r="A175" s="6" t="s">
        <v>27</v>
      </c>
      <c r="B175" s="1" t="s">
        <v>156</v>
      </c>
      <c r="C175" s="6" t="s">
        <v>85</v>
      </c>
      <c r="D175" s="7">
        <v>1</v>
      </c>
      <c r="E175" s="6">
        <v>1</v>
      </c>
      <c r="F175" s="8" t="s">
        <v>26</v>
      </c>
      <c r="G175" s="6" t="s">
        <v>21</v>
      </c>
      <c r="H175" s="5" t="s">
        <v>88</v>
      </c>
      <c r="J175" s="5" t="s">
        <v>80</v>
      </c>
      <c r="K175" s="11" t="s">
        <v>24</v>
      </c>
      <c r="L175" s="5">
        <v>1.1140000000000001</v>
      </c>
      <c r="M175" s="5">
        <v>1.4339999999999999</v>
      </c>
      <c r="N175" s="6">
        <f t="shared" si="3"/>
        <v>0.71699999999999997</v>
      </c>
      <c r="O175" s="6">
        <f t="shared" si="4"/>
        <v>0.55700000000000005</v>
      </c>
      <c r="P175" s="5">
        <f t="shared" si="5"/>
        <v>0.93179023609950229</v>
      </c>
    </row>
    <row r="176" spans="1:17" x14ac:dyDescent="0.3">
      <c r="A176" s="6" t="s">
        <v>27</v>
      </c>
      <c r="B176" s="1" t="s">
        <v>156</v>
      </c>
      <c r="C176" s="6" t="s">
        <v>85</v>
      </c>
      <c r="D176" s="7">
        <v>1</v>
      </c>
      <c r="E176" s="6">
        <v>1</v>
      </c>
      <c r="F176" s="8" t="s">
        <v>26</v>
      </c>
      <c r="G176" s="6" t="s">
        <v>17</v>
      </c>
      <c r="H176" s="5" t="s">
        <v>89</v>
      </c>
      <c r="J176" s="5" t="s">
        <v>80</v>
      </c>
      <c r="K176" s="11" t="s">
        <v>18</v>
      </c>
      <c r="L176" s="5">
        <v>0.19233333333333333</v>
      </c>
      <c r="M176" s="5">
        <v>1.522</v>
      </c>
      <c r="P176" s="9">
        <f t="shared" si="2"/>
        <v>4.4219481985082444E-2</v>
      </c>
    </row>
    <row r="177" spans="1:16" x14ac:dyDescent="0.3">
      <c r="A177" s="6" t="s">
        <v>27</v>
      </c>
      <c r="B177" s="1" t="s">
        <v>156</v>
      </c>
      <c r="C177" s="6" t="s">
        <v>85</v>
      </c>
      <c r="D177" s="7">
        <v>1</v>
      </c>
      <c r="E177" s="6">
        <v>3</v>
      </c>
      <c r="F177" s="8" t="s">
        <v>26</v>
      </c>
      <c r="G177" s="6" t="s">
        <v>17</v>
      </c>
      <c r="H177" s="5" t="s">
        <v>90</v>
      </c>
      <c r="J177" s="5" t="s">
        <v>84</v>
      </c>
      <c r="K177" s="11" t="s">
        <v>91</v>
      </c>
      <c r="L177" s="5">
        <v>0.27166666666666667</v>
      </c>
      <c r="M177" s="5">
        <v>2.028</v>
      </c>
      <c r="P177" s="9">
        <f t="shared" si="2"/>
        <v>0.11755214009196165</v>
      </c>
    </row>
    <row r="178" spans="1:16" x14ac:dyDescent="0.3">
      <c r="A178" s="6" t="s">
        <v>27</v>
      </c>
      <c r="B178" s="1" t="s">
        <v>156</v>
      </c>
      <c r="C178" s="6" t="s">
        <v>85</v>
      </c>
      <c r="D178" s="7">
        <v>1</v>
      </c>
      <c r="E178" s="6">
        <v>3</v>
      </c>
      <c r="F178" s="8" t="s">
        <v>26</v>
      </c>
      <c r="G178" s="6" t="s">
        <v>17</v>
      </c>
      <c r="H178" s="5" t="s">
        <v>92</v>
      </c>
      <c r="J178" s="5" t="s">
        <v>84</v>
      </c>
      <c r="K178" s="11" t="s">
        <v>91</v>
      </c>
      <c r="L178" s="5">
        <v>0.20133333333333334</v>
      </c>
      <c r="M178" s="5">
        <v>1.343</v>
      </c>
      <c r="P178" s="9">
        <f t="shared" si="2"/>
        <v>4.2756019043962069E-2</v>
      </c>
    </row>
    <row r="179" spans="1:16" x14ac:dyDescent="0.3">
      <c r="A179" s="6" t="s">
        <v>27</v>
      </c>
      <c r="B179" s="1" t="s">
        <v>156</v>
      </c>
      <c r="C179" s="6" t="s">
        <v>85</v>
      </c>
      <c r="D179" s="7">
        <v>1</v>
      </c>
      <c r="E179" s="6">
        <v>3</v>
      </c>
      <c r="F179" s="8" t="s">
        <v>26</v>
      </c>
      <c r="G179" s="6" t="s">
        <v>17</v>
      </c>
      <c r="H179" s="5" t="s">
        <v>93</v>
      </c>
      <c r="J179" s="5" t="s">
        <v>84</v>
      </c>
      <c r="K179" s="11" t="s">
        <v>91</v>
      </c>
      <c r="L179" s="5">
        <v>0.29099999999999998</v>
      </c>
      <c r="M179" s="5">
        <v>3.6230000000000002</v>
      </c>
      <c r="P179" s="9">
        <f t="shared" si="2"/>
        <v>0.24095957769189069</v>
      </c>
    </row>
    <row r="180" spans="1:16" x14ac:dyDescent="0.3">
      <c r="A180" s="6" t="s">
        <v>27</v>
      </c>
      <c r="B180" s="1" t="s">
        <v>156</v>
      </c>
      <c r="C180" s="6" t="s">
        <v>85</v>
      </c>
      <c r="D180" s="7">
        <v>1</v>
      </c>
      <c r="E180" s="6">
        <v>3</v>
      </c>
      <c r="F180" s="8" t="s">
        <v>26</v>
      </c>
      <c r="G180" s="6" t="s">
        <v>17</v>
      </c>
      <c r="H180" s="5" t="s">
        <v>94</v>
      </c>
      <c r="J180" s="5" t="s">
        <v>95</v>
      </c>
      <c r="K180" s="11" t="s">
        <v>91</v>
      </c>
      <c r="L180" s="5">
        <v>0.4366666666666667</v>
      </c>
      <c r="M180" s="5">
        <v>2.702</v>
      </c>
      <c r="P180" s="9">
        <f t="shared" si="2"/>
        <v>0.40464605241484308</v>
      </c>
    </row>
    <row r="181" spans="1:16" x14ac:dyDescent="0.3">
      <c r="A181" s="6" t="s">
        <v>27</v>
      </c>
      <c r="B181" s="1" t="s">
        <v>156</v>
      </c>
      <c r="C181" s="6" t="s">
        <v>85</v>
      </c>
      <c r="D181" s="7">
        <v>1</v>
      </c>
      <c r="E181" s="6">
        <v>3</v>
      </c>
      <c r="F181" s="8" t="s">
        <v>26</v>
      </c>
      <c r="G181" s="6" t="s">
        <v>17</v>
      </c>
      <c r="H181" s="5" t="s">
        <v>89</v>
      </c>
      <c r="J181" s="5" t="s">
        <v>80</v>
      </c>
      <c r="K181" s="11" t="s">
        <v>91</v>
      </c>
      <c r="L181" s="5">
        <v>0.12833333333333333</v>
      </c>
      <c r="M181" s="5">
        <v>1.925</v>
      </c>
      <c r="P181" s="9">
        <f t="shared" si="2"/>
        <v>2.4900012481272726E-2</v>
      </c>
    </row>
    <row r="182" spans="1:16" x14ac:dyDescent="0.3">
      <c r="A182" s="6" t="s">
        <v>27</v>
      </c>
      <c r="B182" s="1" t="s">
        <v>156</v>
      </c>
      <c r="C182" s="6" t="s">
        <v>85</v>
      </c>
      <c r="D182" s="7">
        <v>1</v>
      </c>
      <c r="E182" s="6">
        <v>3</v>
      </c>
      <c r="F182" s="8" t="s">
        <v>26</v>
      </c>
      <c r="G182" s="6" t="s">
        <v>17</v>
      </c>
      <c r="H182" s="5" t="s">
        <v>89</v>
      </c>
      <c r="J182" s="5" t="s">
        <v>80</v>
      </c>
      <c r="K182" s="11" t="s">
        <v>91</v>
      </c>
      <c r="L182" s="5">
        <v>0.13566666666666669</v>
      </c>
      <c r="M182" s="5">
        <v>1.1200000000000001</v>
      </c>
      <c r="P182" s="9">
        <f t="shared" si="2"/>
        <v>1.6190274534762093E-2</v>
      </c>
    </row>
    <row r="183" spans="1:16" x14ac:dyDescent="0.3">
      <c r="A183" s="6" t="s">
        <v>27</v>
      </c>
      <c r="B183" s="1" t="s">
        <v>156</v>
      </c>
      <c r="C183" s="6" t="s">
        <v>85</v>
      </c>
      <c r="D183" s="7">
        <v>1</v>
      </c>
      <c r="E183" s="6">
        <v>3</v>
      </c>
      <c r="F183" s="8" t="s">
        <v>26</v>
      </c>
      <c r="G183" s="6" t="s">
        <v>17</v>
      </c>
      <c r="H183" s="5" t="s">
        <v>89</v>
      </c>
      <c r="J183" s="5" t="s">
        <v>80</v>
      </c>
      <c r="K183" s="11" t="s">
        <v>91</v>
      </c>
      <c r="L183" s="5">
        <v>0.19833333333333333</v>
      </c>
      <c r="M183" s="5">
        <v>0.79400000000000004</v>
      </c>
      <c r="P183" s="9">
        <f t="shared" si="2"/>
        <v>2.4530240480960516E-2</v>
      </c>
    </row>
    <row r="184" spans="1:16" x14ac:dyDescent="0.3">
      <c r="A184" s="6" t="s">
        <v>27</v>
      </c>
      <c r="B184" s="1" t="s">
        <v>156</v>
      </c>
      <c r="C184" s="6" t="s">
        <v>85</v>
      </c>
      <c r="D184" s="7">
        <v>1</v>
      </c>
      <c r="E184" s="6">
        <v>3</v>
      </c>
      <c r="F184" s="8" t="s">
        <v>26</v>
      </c>
      <c r="G184" s="6" t="s">
        <v>17</v>
      </c>
      <c r="H184" s="5" t="s">
        <v>89</v>
      </c>
      <c r="J184" s="5" t="s">
        <v>80</v>
      </c>
      <c r="K184" s="11" t="s">
        <v>91</v>
      </c>
      <c r="L184" s="5">
        <v>0.19233333333333333</v>
      </c>
      <c r="M184" s="5">
        <v>3.302</v>
      </c>
      <c r="P184" s="9">
        <f t="shared" si="2"/>
        <v>9.593477629089503E-2</v>
      </c>
    </row>
    <row r="185" spans="1:16" x14ac:dyDescent="0.3">
      <c r="A185" s="6" t="s">
        <v>27</v>
      </c>
      <c r="B185" s="1" t="s">
        <v>156</v>
      </c>
      <c r="C185" s="6" t="s">
        <v>85</v>
      </c>
      <c r="D185" s="7">
        <v>1</v>
      </c>
      <c r="E185" s="6">
        <v>3</v>
      </c>
      <c r="F185" s="8" t="s">
        <v>26</v>
      </c>
      <c r="G185" s="6" t="s">
        <v>17</v>
      </c>
      <c r="H185" s="5" t="s">
        <v>89</v>
      </c>
      <c r="J185" s="5" t="s">
        <v>80</v>
      </c>
      <c r="K185" s="11" t="s">
        <v>91</v>
      </c>
      <c r="L185" s="5">
        <v>0.21066666666666667</v>
      </c>
      <c r="M185" s="5">
        <v>0.999</v>
      </c>
      <c r="P185" s="9">
        <f t="shared" si="2"/>
        <v>3.4821463237871726E-2</v>
      </c>
    </row>
    <row r="186" spans="1:16" x14ac:dyDescent="0.3">
      <c r="A186" s="6" t="s">
        <v>27</v>
      </c>
      <c r="B186" s="1" t="s">
        <v>156</v>
      </c>
      <c r="C186" s="6" t="s">
        <v>85</v>
      </c>
      <c r="D186" s="7">
        <v>1</v>
      </c>
      <c r="E186" s="6">
        <v>3</v>
      </c>
      <c r="F186" s="8" t="s">
        <v>26</v>
      </c>
      <c r="G186" s="6" t="s">
        <v>17</v>
      </c>
      <c r="H186" s="5" t="s">
        <v>89</v>
      </c>
      <c r="J186" s="5" t="s">
        <v>80</v>
      </c>
      <c r="K186" s="11" t="s">
        <v>91</v>
      </c>
      <c r="L186" s="5">
        <v>0.25233333333333335</v>
      </c>
      <c r="M186" s="5">
        <v>2.681</v>
      </c>
      <c r="P186" s="9">
        <f t="shared" si="2"/>
        <v>0.13407133841762353</v>
      </c>
    </row>
    <row r="187" spans="1:16" x14ac:dyDescent="0.3">
      <c r="A187" s="6" t="s">
        <v>27</v>
      </c>
      <c r="B187" s="1" t="s">
        <v>156</v>
      </c>
      <c r="C187" s="6" t="s">
        <v>85</v>
      </c>
      <c r="D187" s="7">
        <v>1</v>
      </c>
      <c r="E187" s="6">
        <v>7</v>
      </c>
      <c r="F187" s="8" t="s">
        <v>26</v>
      </c>
      <c r="G187" s="6" t="s">
        <v>17</v>
      </c>
      <c r="H187" s="5" t="s">
        <v>96</v>
      </c>
      <c r="J187" s="5" t="s">
        <v>97</v>
      </c>
      <c r="K187" s="11" t="s">
        <v>18</v>
      </c>
      <c r="L187" s="5">
        <v>0.17600000000000002</v>
      </c>
      <c r="M187" s="5">
        <v>1.4370000000000001</v>
      </c>
      <c r="P187" s="9">
        <f t="shared" si="2"/>
        <v>3.4960045173006889E-2</v>
      </c>
    </row>
    <row r="188" spans="1:16" x14ac:dyDescent="0.3">
      <c r="A188" s="6" t="s">
        <v>27</v>
      </c>
      <c r="B188" s="1" t="s">
        <v>156</v>
      </c>
      <c r="C188" s="6" t="s">
        <v>85</v>
      </c>
      <c r="D188" s="7">
        <v>1</v>
      </c>
      <c r="E188" s="6">
        <v>7</v>
      </c>
      <c r="F188" s="8" t="s">
        <v>26</v>
      </c>
      <c r="G188" s="6" t="s">
        <v>17</v>
      </c>
      <c r="H188" s="5" t="s">
        <v>99</v>
      </c>
      <c r="J188" s="5" t="s">
        <v>100</v>
      </c>
      <c r="K188" s="11" t="s">
        <v>18</v>
      </c>
      <c r="L188" s="5">
        <v>0.34166666666666662</v>
      </c>
      <c r="M188" s="5">
        <v>6.1520000000000001</v>
      </c>
      <c r="P188" s="9">
        <f t="shared" si="2"/>
        <v>0.56404198135782435</v>
      </c>
    </row>
    <row r="189" spans="1:16" x14ac:dyDescent="0.3">
      <c r="A189" s="6" t="s">
        <v>27</v>
      </c>
      <c r="B189" s="1" t="s">
        <v>156</v>
      </c>
      <c r="C189" s="6" t="s">
        <v>85</v>
      </c>
      <c r="D189" s="7">
        <v>1</v>
      </c>
      <c r="E189" s="6">
        <v>7</v>
      </c>
      <c r="F189" s="8" t="s">
        <v>26</v>
      </c>
      <c r="G189" s="6" t="s">
        <v>17</v>
      </c>
      <c r="H189" s="5" t="s">
        <v>99</v>
      </c>
      <c r="J189" s="5" t="s">
        <v>100</v>
      </c>
      <c r="K189" s="11" t="s">
        <v>18</v>
      </c>
      <c r="L189" s="5">
        <v>0.29233333333333333</v>
      </c>
      <c r="M189" s="5">
        <v>3.9239999999999999</v>
      </c>
      <c r="P189" s="9">
        <f t="shared" si="2"/>
        <v>0.26337561175085217</v>
      </c>
    </row>
    <row r="190" spans="1:16" x14ac:dyDescent="0.3">
      <c r="A190" s="6" t="s">
        <v>27</v>
      </c>
      <c r="B190" s="1" t="s">
        <v>156</v>
      </c>
      <c r="C190" s="6" t="s">
        <v>85</v>
      </c>
      <c r="D190" s="7">
        <v>1</v>
      </c>
      <c r="E190" s="6">
        <v>7</v>
      </c>
      <c r="F190" s="8" t="s">
        <v>26</v>
      </c>
      <c r="G190" s="6" t="s">
        <v>17</v>
      </c>
      <c r="H190" s="5" t="s">
        <v>99</v>
      </c>
      <c r="J190" s="5" t="s">
        <v>101</v>
      </c>
      <c r="K190" s="11" t="s">
        <v>18</v>
      </c>
      <c r="L190" s="5">
        <v>0.35099999999999998</v>
      </c>
      <c r="M190" s="5">
        <v>4.1589999999999998</v>
      </c>
      <c r="P190" s="9">
        <f t="shared" si="2"/>
        <v>0.40243248893638395</v>
      </c>
    </row>
    <row r="191" spans="1:16" x14ac:dyDescent="0.3">
      <c r="A191" s="6" t="s">
        <v>27</v>
      </c>
      <c r="B191" s="1" t="s">
        <v>156</v>
      </c>
      <c r="C191" s="6" t="s">
        <v>85</v>
      </c>
      <c r="D191" s="7">
        <v>1</v>
      </c>
      <c r="E191" s="6">
        <v>7</v>
      </c>
      <c r="F191" s="8" t="s">
        <v>26</v>
      </c>
      <c r="G191" s="6" t="s">
        <v>17</v>
      </c>
      <c r="H191" s="5" t="s">
        <v>99</v>
      </c>
      <c r="J191" s="5" t="s">
        <v>101</v>
      </c>
      <c r="K191" s="11" t="s">
        <v>18</v>
      </c>
      <c r="L191" s="5">
        <v>0.27433333333333332</v>
      </c>
      <c r="M191" s="5">
        <v>2.1829999999999998</v>
      </c>
      <c r="P191" s="9">
        <f t="shared" si="2"/>
        <v>0.12903299506226193</v>
      </c>
    </row>
    <row r="192" spans="1:16" x14ac:dyDescent="0.3">
      <c r="A192" s="6" t="s">
        <v>27</v>
      </c>
      <c r="B192" s="1" t="s">
        <v>156</v>
      </c>
      <c r="C192" s="6" t="s">
        <v>85</v>
      </c>
      <c r="D192" s="7">
        <v>1</v>
      </c>
      <c r="E192" s="6">
        <v>7</v>
      </c>
      <c r="F192" s="8" t="s">
        <v>26</v>
      </c>
      <c r="G192" s="6" t="s">
        <v>17</v>
      </c>
      <c r="H192" s="5" t="s">
        <v>99</v>
      </c>
      <c r="J192" s="5" t="s">
        <v>102</v>
      </c>
      <c r="K192" s="11" t="s">
        <v>18</v>
      </c>
      <c r="L192" s="5">
        <v>0.14300000000000002</v>
      </c>
      <c r="M192" s="5">
        <v>2.5289999999999999</v>
      </c>
      <c r="P192" s="9">
        <f t="shared" si="2"/>
        <v>4.0617275212542173E-2</v>
      </c>
    </row>
    <row r="193" spans="1:16" x14ac:dyDescent="0.3">
      <c r="A193" s="6" t="s">
        <v>27</v>
      </c>
      <c r="B193" s="1" t="s">
        <v>156</v>
      </c>
      <c r="C193" s="6" t="s">
        <v>85</v>
      </c>
      <c r="D193" s="7">
        <v>1</v>
      </c>
      <c r="E193" s="6">
        <v>7</v>
      </c>
      <c r="F193" s="8" t="s">
        <v>26</v>
      </c>
      <c r="G193" s="6" t="s">
        <v>17</v>
      </c>
      <c r="H193" s="5" t="s">
        <v>99</v>
      </c>
      <c r="J193" s="5" t="s">
        <v>101</v>
      </c>
      <c r="K193" s="11" t="s">
        <v>18</v>
      </c>
      <c r="L193" s="5">
        <v>0.14133333333333334</v>
      </c>
      <c r="M193" s="5">
        <v>3.5550000000000002</v>
      </c>
      <c r="P193" s="9">
        <f t="shared" si="2"/>
        <v>5.5772317388061175E-2</v>
      </c>
    </row>
    <row r="194" spans="1:16" x14ac:dyDescent="0.3">
      <c r="A194" s="6" t="s">
        <v>27</v>
      </c>
      <c r="B194" s="1" t="s">
        <v>156</v>
      </c>
      <c r="C194" s="6" t="s">
        <v>85</v>
      </c>
      <c r="D194" s="7">
        <v>1</v>
      </c>
      <c r="E194" s="6">
        <v>7</v>
      </c>
      <c r="F194" s="8" t="s">
        <v>26</v>
      </c>
      <c r="G194" s="6" t="s">
        <v>17</v>
      </c>
      <c r="H194" s="5" t="s">
        <v>99</v>
      </c>
      <c r="J194" s="5" t="s">
        <v>100</v>
      </c>
      <c r="K194" s="11" t="s">
        <v>18</v>
      </c>
      <c r="L194" s="5">
        <v>8.9333333333333334E-2</v>
      </c>
      <c r="M194" s="5">
        <v>0.98099999999999998</v>
      </c>
      <c r="P194" s="9">
        <f t="shared" si="2"/>
        <v>6.1487377079765581E-3</v>
      </c>
    </row>
    <row r="195" spans="1:16" x14ac:dyDescent="0.3">
      <c r="A195" s="6" t="s">
        <v>27</v>
      </c>
      <c r="B195" s="1" t="s">
        <v>156</v>
      </c>
      <c r="C195" s="6" t="s">
        <v>85</v>
      </c>
      <c r="D195" s="7">
        <v>1</v>
      </c>
      <c r="E195" s="6">
        <v>7</v>
      </c>
      <c r="F195" s="8" t="s">
        <v>26</v>
      </c>
      <c r="G195" s="6" t="s">
        <v>17</v>
      </c>
      <c r="H195" s="5" t="s">
        <v>99</v>
      </c>
      <c r="J195" s="5" t="s">
        <v>101</v>
      </c>
      <c r="K195" s="11" t="s">
        <v>18</v>
      </c>
      <c r="L195" s="5">
        <v>0.16500000000000001</v>
      </c>
      <c r="M195" s="5">
        <v>0.56299999999999994</v>
      </c>
      <c r="P195" s="9">
        <f t="shared" ref="P195:P258" si="6">PI()*(L195^2)*M195/4</f>
        <v>1.2038327794152984E-2</v>
      </c>
    </row>
    <row r="196" spans="1:16" x14ac:dyDescent="0.3">
      <c r="A196" s="6" t="s">
        <v>27</v>
      </c>
      <c r="B196" s="1" t="s">
        <v>156</v>
      </c>
      <c r="C196" s="6" t="s">
        <v>85</v>
      </c>
      <c r="D196" s="7">
        <v>1</v>
      </c>
      <c r="E196" s="6">
        <v>7</v>
      </c>
      <c r="F196" s="8" t="s">
        <v>26</v>
      </c>
      <c r="G196" s="6" t="s">
        <v>17</v>
      </c>
      <c r="H196" s="5" t="s">
        <v>99</v>
      </c>
      <c r="J196" s="5" t="s">
        <v>103</v>
      </c>
      <c r="K196" s="11" t="s">
        <v>18</v>
      </c>
      <c r="L196" s="5">
        <v>0.10133333333333333</v>
      </c>
      <c r="M196" s="5">
        <v>1.345</v>
      </c>
      <c r="P196" s="9">
        <f t="shared" si="6"/>
        <v>1.0847179413242711E-2</v>
      </c>
    </row>
    <row r="197" spans="1:16" x14ac:dyDescent="0.3">
      <c r="A197" s="6" t="s">
        <v>27</v>
      </c>
      <c r="B197" s="1" t="s">
        <v>156</v>
      </c>
      <c r="C197" s="6" t="s">
        <v>85</v>
      </c>
      <c r="D197" s="7">
        <v>1</v>
      </c>
      <c r="E197" s="6">
        <v>7</v>
      </c>
      <c r="F197" s="8" t="s">
        <v>26</v>
      </c>
      <c r="G197" s="6" t="s">
        <v>17</v>
      </c>
      <c r="H197" s="5" t="s">
        <v>99</v>
      </c>
      <c r="J197" s="5" t="s">
        <v>100</v>
      </c>
      <c r="K197" s="11" t="s">
        <v>18</v>
      </c>
      <c r="L197" s="5">
        <v>0.16700000000000001</v>
      </c>
      <c r="M197" s="5">
        <v>1.9450000000000001</v>
      </c>
      <c r="P197" s="9">
        <f t="shared" si="6"/>
        <v>4.2603220442138351E-2</v>
      </c>
    </row>
    <row r="198" spans="1:16" x14ac:dyDescent="0.3">
      <c r="A198" s="6" t="s">
        <v>27</v>
      </c>
      <c r="B198" s="1" t="s">
        <v>156</v>
      </c>
      <c r="C198" s="6" t="s">
        <v>85</v>
      </c>
      <c r="D198" s="7">
        <v>1</v>
      </c>
      <c r="E198" s="6">
        <v>7</v>
      </c>
      <c r="F198" s="8" t="s">
        <v>26</v>
      </c>
      <c r="G198" s="6" t="s">
        <v>17</v>
      </c>
      <c r="H198" s="5" t="s">
        <v>99</v>
      </c>
      <c r="J198" s="5" t="s">
        <v>100</v>
      </c>
      <c r="K198" s="11" t="s">
        <v>18</v>
      </c>
      <c r="L198" s="5">
        <v>0.10466666666666667</v>
      </c>
      <c r="M198" s="5">
        <v>1.3169999999999999</v>
      </c>
      <c r="P198" s="9">
        <f t="shared" si="6"/>
        <v>1.1331631500916328E-2</v>
      </c>
    </row>
    <row r="199" spans="1:16" x14ac:dyDescent="0.3">
      <c r="A199" s="6" t="s">
        <v>27</v>
      </c>
      <c r="B199" s="1" t="s">
        <v>156</v>
      </c>
      <c r="C199" s="6" t="s">
        <v>85</v>
      </c>
      <c r="D199" s="7">
        <v>1</v>
      </c>
      <c r="E199" s="6">
        <v>7</v>
      </c>
      <c r="F199" s="8" t="s">
        <v>26</v>
      </c>
      <c r="G199" s="6" t="s">
        <v>17</v>
      </c>
      <c r="H199" s="5" t="s">
        <v>99</v>
      </c>
      <c r="J199" s="5" t="s">
        <v>100</v>
      </c>
      <c r="K199" s="11" t="s">
        <v>18</v>
      </c>
      <c r="L199" s="5">
        <v>0.13733333333333334</v>
      </c>
      <c r="M199" s="5">
        <v>0.97499999999999998</v>
      </c>
      <c r="P199" s="9">
        <f t="shared" si="6"/>
        <v>1.4442634466838116E-2</v>
      </c>
    </row>
    <row r="200" spans="1:16" x14ac:dyDescent="0.3">
      <c r="A200" s="6" t="s">
        <v>27</v>
      </c>
      <c r="B200" s="1" t="s">
        <v>156</v>
      </c>
      <c r="C200" s="6" t="s">
        <v>85</v>
      </c>
      <c r="D200" s="7">
        <v>1</v>
      </c>
      <c r="E200" s="6">
        <v>7</v>
      </c>
      <c r="F200" s="8" t="s">
        <v>26</v>
      </c>
      <c r="G200" s="6" t="s">
        <v>17</v>
      </c>
      <c r="H200" s="5" t="s">
        <v>99</v>
      </c>
      <c r="J200" s="5" t="s">
        <v>104</v>
      </c>
      <c r="K200" s="11" t="s">
        <v>18</v>
      </c>
      <c r="L200" s="5">
        <v>0.11233333333333333</v>
      </c>
      <c r="M200" s="5">
        <v>1.0189999999999999</v>
      </c>
      <c r="P200" s="9">
        <f t="shared" si="6"/>
        <v>1.0099069423915953E-2</v>
      </c>
    </row>
    <row r="201" spans="1:16" x14ac:dyDescent="0.3">
      <c r="A201" s="6" t="s">
        <v>27</v>
      </c>
      <c r="B201" s="1" t="s">
        <v>156</v>
      </c>
      <c r="C201" s="6" t="s">
        <v>85</v>
      </c>
      <c r="D201" s="7">
        <v>1</v>
      </c>
      <c r="E201" s="6">
        <v>7</v>
      </c>
      <c r="F201" s="8" t="s">
        <v>26</v>
      </c>
      <c r="G201" s="6" t="s">
        <v>17</v>
      </c>
      <c r="H201" s="5" t="s">
        <v>99</v>
      </c>
      <c r="J201" s="5" t="s">
        <v>104</v>
      </c>
      <c r="K201" s="11" t="s">
        <v>18</v>
      </c>
      <c r="L201" s="5">
        <v>9.3000000000000013E-2</v>
      </c>
      <c r="M201" s="5">
        <v>0.98699999999999999</v>
      </c>
      <c r="P201" s="9">
        <f t="shared" si="6"/>
        <v>6.7046009019266131E-3</v>
      </c>
    </row>
    <row r="202" spans="1:16" x14ac:dyDescent="0.3">
      <c r="A202" s="6" t="s">
        <v>27</v>
      </c>
      <c r="B202" s="1" t="s">
        <v>156</v>
      </c>
      <c r="C202" s="6" t="s">
        <v>85</v>
      </c>
      <c r="D202" s="7">
        <v>1</v>
      </c>
      <c r="E202" s="6">
        <v>7</v>
      </c>
      <c r="F202" s="8" t="s">
        <v>26</v>
      </c>
      <c r="G202" s="6" t="s">
        <v>17</v>
      </c>
      <c r="H202" s="5" t="s">
        <v>105</v>
      </c>
      <c r="J202" s="5" t="s">
        <v>97</v>
      </c>
      <c r="K202" s="11" t="s">
        <v>18</v>
      </c>
      <c r="L202" s="5">
        <v>0.11333333333333333</v>
      </c>
      <c r="M202" s="5">
        <v>1.0069999999999999</v>
      </c>
      <c r="P202" s="9">
        <f t="shared" si="6"/>
        <v>1.0158619098062913E-2</v>
      </c>
    </row>
    <row r="203" spans="1:16" x14ac:dyDescent="0.3">
      <c r="A203" s="6" t="s">
        <v>27</v>
      </c>
      <c r="B203" s="1" t="s">
        <v>156</v>
      </c>
      <c r="C203" s="6" t="s">
        <v>85</v>
      </c>
      <c r="D203" s="7">
        <v>1</v>
      </c>
      <c r="E203" s="6">
        <v>7</v>
      </c>
      <c r="F203" s="8" t="s">
        <v>26</v>
      </c>
      <c r="G203" s="6" t="s">
        <v>17</v>
      </c>
      <c r="H203" s="5" t="s">
        <v>106</v>
      </c>
      <c r="J203" s="5" t="s">
        <v>100</v>
      </c>
      <c r="K203" s="11" t="s">
        <v>18</v>
      </c>
      <c r="L203" s="5">
        <v>0.25866666666666666</v>
      </c>
      <c r="M203" s="5">
        <v>3.089</v>
      </c>
      <c r="P203" s="9">
        <f t="shared" si="6"/>
        <v>0.16232623762237836</v>
      </c>
    </row>
    <row r="204" spans="1:16" x14ac:dyDescent="0.3">
      <c r="A204" s="6" t="s">
        <v>27</v>
      </c>
      <c r="B204" s="1" t="s">
        <v>156</v>
      </c>
      <c r="C204" s="6" t="s">
        <v>85</v>
      </c>
      <c r="D204" s="7">
        <v>1</v>
      </c>
      <c r="E204" s="6">
        <v>7</v>
      </c>
      <c r="F204" s="8" t="s">
        <v>26</v>
      </c>
      <c r="G204" s="6" t="s">
        <v>17</v>
      </c>
      <c r="H204" s="5" t="s">
        <v>106</v>
      </c>
      <c r="J204" s="5" t="s">
        <v>101</v>
      </c>
      <c r="K204" s="11" t="s">
        <v>18</v>
      </c>
      <c r="L204" s="5">
        <v>0.24866666666666667</v>
      </c>
      <c r="M204" s="5">
        <v>0.93300000000000005</v>
      </c>
      <c r="P204" s="9">
        <f t="shared" si="6"/>
        <v>4.531131545923419E-2</v>
      </c>
    </row>
    <row r="205" spans="1:16" x14ac:dyDescent="0.3">
      <c r="A205" s="6" t="s">
        <v>27</v>
      </c>
      <c r="B205" s="1" t="s">
        <v>156</v>
      </c>
      <c r="C205" s="6" t="s">
        <v>85</v>
      </c>
      <c r="D205" s="7">
        <v>1</v>
      </c>
      <c r="E205" s="6">
        <v>7</v>
      </c>
      <c r="F205" s="8" t="s">
        <v>26</v>
      </c>
      <c r="G205" s="6" t="s">
        <v>17</v>
      </c>
      <c r="H205" s="5" t="s">
        <v>106</v>
      </c>
      <c r="J205" s="5" t="s">
        <v>104</v>
      </c>
      <c r="K205" s="11" t="s">
        <v>18</v>
      </c>
      <c r="L205" s="5">
        <v>0.12866666666666668</v>
      </c>
      <c r="M205" s="5">
        <v>0.995</v>
      </c>
      <c r="P205" s="9">
        <f t="shared" si="6"/>
        <v>1.2937342092199822E-2</v>
      </c>
    </row>
    <row r="206" spans="1:16" x14ac:dyDescent="0.3">
      <c r="A206" s="6" t="s">
        <v>27</v>
      </c>
      <c r="B206" s="1" t="s">
        <v>156</v>
      </c>
      <c r="C206" s="6" t="s">
        <v>85</v>
      </c>
      <c r="D206" s="7">
        <v>1</v>
      </c>
      <c r="E206" s="6">
        <v>7</v>
      </c>
      <c r="F206" s="8" t="s">
        <v>26</v>
      </c>
      <c r="G206" s="6" t="s">
        <v>17</v>
      </c>
      <c r="H206" s="5" t="s">
        <v>107</v>
      </c>
      <c r="J206" s="5" t="s">
        <v>100</v>
      </c>
      <c r="K206" s="11" t="s">
        <v>18</v>
      </c>
      <c r="L206" s="5">
        <v>0.153</v>
      </c>
      <c r="M206" s="5">
        <v>1.758</v>
      </c>
      <c r="P206" s="9">
        <f t="shared" si="6"/>
        <v>3.2321507897054784E-2</v>
      </c>
    </row>
    <row r="207" spans="1:16" x14ac:dyDescent="0.3">
      <c r="A207" s="6" t="s">
        <v>27</v>
      </c>
      <c r="B207" s="1" t="s">
        <v>156</v>
      </c>
      <c r="C207" s="6" t="s">
        <v>85</v>
      </c>
      <c r="D207" s="7">
        <v>1</v>
      </c>
      <c r="E207" s="6">
        <v>7</v>
      </c>
      <c r="F207" s="8" t="s">
        <v>26</v>
      </c>
      <c r="G207" s="6" t="s">
        <v>17</v>
      </c>
      <c r="H207" s="5" t="s">
        <v>107</v>
      </c>
      <c r="J207" s="5" t="s">
        <v>100</v>
      </c>
      <c r="K207" s="11" t="s">
        <v>18</v>
      </c>
      <c r="L207" s="5">
        <v>0.15366666666666665</v>
      </c>
      <c r="M207" s="5">
        <v>1.8380000000000001</v>
      </c>
      <c r="P207" s="9">
        <f t="shared" si="6"/>
        <v>3.4087466940807679E-2</v>
      </c>
    </row>
    <row r="208" spans="1:16" x14ac:dyDescent="0.3">
      <c r="A208" s="6" t="s">
        <v>27</v>
      </c>
      <c r="B208" s="1" t="s">
        <v>156</v>
      </c>
      <c r="C208" s="6" t="s">
        <v>85</v>
      </c>
      <c r="D208" s="7">
        <v>1</v>
      </c>
      <c r="E208" s="6">
        <v>7</v>
      </c>
      <c r="F208" s="8" t="s">
        <v>26</v>
      </c>
      <c r="G208" s="6" t="s">
        <v>17</v>
      </c>
      <c r="H208" s="5" t="s">
        <v>107</v>
      </c>
      <c r="J208" s="5" t="s">
        <v>100</v>
      </c>
      <c r="K208" s="11" t="s">
        <v>18</v>
      </c>
      <c r="L208" s="5">
        <v>9.3999999999999986E-2</v>
      </c>
      <c r="M208" s="5">
        <v>1.169</v>
      </c>
      <c r="P208" s="9">
        <f t="shared" si="6"/>
        <v>8.1126006828106459E-3</v>
      </c>
    </row>
    <row r="209" spans="1:16" x14ac:dyDescent="0.3">
      <c r="A209" s="6" t="s">
        <v>27</v>
      </c>
      <c r="B209" s="1" t="s">
        <v>156</v>
      </c>
      <c r="C209" s="6" t="s">
        <v>85</v>
      </c>
      <c r="D209" s="7">
        <v>1</v>
      </c>
      <c r="E209" s="6">
        <v>7</v>
      </c>
      <c r="F209" s="8" t="s">
        <v>26</v>
      </c>
      <c r="G209" s="6" t="s">
        <v>17</v>
      </c>
      <c r="H209" s="5" t="s">
        <v>107</v>
      </c>
      <c r="J209" s="5" t="s">
        <v>101</v>
      </c>
      <c r="K209" s="11" t="s">
        <v>18</v>
      </c>
      <c r="L209" s="5">
        <v>0.12766666666666668</v>
      </c>
      <c r="M209" s="5">
        <v>2.7690000000000001</v>
      </c>
      <c r="P209" s="9">
        <f t="shared" si="6"/>
        <v>3.5446052436310493E-2</v>
      </c>
    </row>
    <row r="210" spans="1:16" x14ac:dyDescent="0.3">
      <c r="A210" s="6" t="s">
        <v>27</v>
      </c>
      <c r="B210" s="1" t="s">
        <v>156</v>
      </c>
      <c r="C210" s="6" t="s">
        <v>85</v>
      </c>
      <c r="D210" s="7">
        <v>1</v>
      </c>
      <c r="E210" s="6">
        <v>7</v>
      </c>
      <c r="F210" s="8" t="s">
        <v>26</v>
      </c>
      <c r="G210" s="6" t="s">
        <v>17</v>
      </c>
      <c r="H210" s="5" t="s">
        <v>108</v>
      </c>
      <c r="J210" s="5" t="s">
        <v>100</v>
      </c>
      <c r="K210" s="11" t="s">
        <v>18</v>
      </c>
      <c r="L210" s="5">
        <v>0.37800000000000006</v>
      </c>
      <c r="M210" s="5">
        <v>4.1349999999999998</v>
      </c>
      <c r="P210" s="9">
        <f t="shared" si="6"/>
        <v>0.46403313692467302</v>
      </c>
    </row>
    <row r="211" spans="1:16" x14ac:dyDescent="0.3">
      <c r="A211" s="6" t="s">
        <v>27</v>
      </c>
      <c r="B211" s="1" t="s">
        <v>156</v>
      </c>
      <c r="C211" s="6" t="s">
        <v>85</v>
      </c>
      <c r="D211" s="7">
        <v>1</v>
      </c>
      <c r="E211" s="6">
        <v>7</v>
      </c>
      <c r="F211" s="8" t="s">
        <v>26</v>
      </c>
      <c r="G211" s="6" t="s">
        <v>17</v>
      </c>
      <c r="H211" s="5" t="s">
        <v>109</v>
      </c>
      <c r="J211" s="5" t="s">
        <v>100</v>
      </c>
      <c r="K211" s="11" t="s">
        <v>18</v>
      </c>
      <c r="L211" s="5">
        <v>0.20266666666666669</v>
      </c>
      <c r="M211" s="5">
        <v>4.5199999999999996</v>
      </c>
      <c r="P211" s="9">
        <f t="shared" si="6"/>
        <v>0.14581189872968642</v>
      </c>
    </row>
    <row r="212" spans="1:16" x14ac:dyDescent="0.3">
      <c r="A212" s="6" t="s">
        <v>27</v>
      </c>
      <c r="B212" s="1" t="s">
        <v>156</v>
      </c>
      <c r="C212" s="6" t="s">
        <v>85</v>
      </c>
      <c r="D212" s="7">
        <v>1</v>
      </c>
      <c r="E212" s="6">
        <v>7</v>
      </c>
      <c r="F212" s="8" t="s">
        <v>26</v>
      </c>
      <c r="G212" s="6" t="s">
        <v>17</v>
      </c>
      <c r="H212" s="5" t="s">
        <v>110</v>
      </c>
      <c r="J212" s="5" t="s">
        <v>101</v>
      </c>
      <c r="K212" s="11" t="s">
        <v>18</v>
      </c>
      <c r="L212" s="5">
        <v>0.25566666666666665</v>
      </c>
      <c r="M212" s="5">
        <v>1.1850000000000001</v>
      </c>
      <c r="P212" s="9">
        <f t="shared" si="6"/>
        <v>6.0835411519344657E-2</v>
      </c>
    </row>
    <row r="213" spans="1:16" x14ac:dyDescent="0.3">
      <c r="A213" s="6" t="s">
        <v>27</v>
      </c>
      <c r="B213" s="1" t="s">
        <v>156</v>
      </c>
      <c r="C213" s="6" t="s">
        <v>85</v>
      </c>
      <c r="D213" s="7">
        <v>1</v>
      </c>
      <c r="E213" s="6">
        <v>7</v>
      </c>
      <c r="F213" s="8" t="s">
        <v>26</v>
      </c>
      <c r="G213" s="6" t="s">
        <v>17</v>
      </c>
      <c r="H213" s="5" t="s">
        <v>110</v>
      </c>
      <c r="J213" s="5" t="s">
        <v>101</v>
      </c>
      <c r="K213" s="11" t="s">
        <v>18</v>
      </c>
      <c r="L213" s="5">
        <v>0.23899999999999999</v>
      </c>
      <c r="M213" s="5">
        <v>2.3250000000000002</v>
      </c>
      <c r="P213" s="9">
        <f t="shared" si="6"/>
        <v>0.10430584374256462</v>
      </c>
    </row>
    <row r="214" spans="1:16" x14ac:dyDescent="0.3">
      <c r="A214" s="6" t="s">
        <v>27</v>
      </c>
      <c r="B214" s="1" t="s">
        <v>156</v>
      </c>
      <c r="C214" s="6" t="s">
        <v>85</v>
      </c>
      <c r="D214" s="7">
        <v>1</v>
      </c>
      <c r="E214" s="6">
        <v>7</v>
      </c>
      <c r="F214" s="8" t="s">
        <v>26</v>
      </c>
      <c r="G214" s="6" t="s">
        <v>17</v>
      </c>
      <c r="H214" s="5" t="s">
        <v>110</v>
      </c>
      <c r="J214" s="5" t="s">
        <v>101</v>
      </c>
      <c r="K214" s="11" t="s">
        <v>18</v>
      </c>
      <c r="L214" s="5">
        <v>0.16266666666666665</v>
      </c>
      <c r="M214" s="5">
        <v>3.37</v>
      </c>
      <c r="P214" s="9">
        <f t="shared" si="6"/>
        <v>7.0035287661698975E-2</v>
      </c>
    </row>
    <row r="215" spans="1:16" x14ac:dyDescent="0.3">
      <c r="A215" s="6" t="s">
        <v>27</v>
      </c>
      <c r="B215" s="1" t="s">
        <v>156</v>
      </c>
      <c r="C215" s="6" t="s">
        <v>85</v>
      </c>
      <c r="D215" s="7">
        <v>1</v>
      </c>
      <c r="E215" s="6">
        <v>7</v>
      </c>
      <c r="F215" s="8" t="s">
        <v>26</v>
      </c>
      <c r="G215" s="6" t="s">
        <v>17</v>
      </c>
      <c r="H215" s="5" t="s">
        <v>110</v>
      </c>
      <c r="J215" s="5" t="s">
        <v>101</v>
      </c>
      <c r="K215" s="11" t="s">
        <v>18</v>
      </c>
      <c r="L215" s="5">
        <v>0.23933333333333331</v>
      </c>
      <c r="M215" s="5">
        <v>0.65</v>
      </c>
      <c r="P215" s="9">
        <f t="shared" si="6"/>
        <v>2.9242171312416545E-2</v>
      </c>
    </row>
    <row r="216" spans="1:16" x14ac:dyDescent="0.3">
      <c r="A216" s="6" t="s">
        <v>27</v>
      </c>
      <c r="B216" s="1" t="s">
        <v>156</v>
      </c>
      <c r="C216" s="6" t="s">
        <v>85</v>
      </c>
      <c r="D216" s="7">
        <v>1</v>
      </c>
      <c r="E216" s="6">
        <v>7</v>
      </c>
      <c r="F216" s="8" t="s">
        <v>26</v>
      </c>
      <c r="G216" s="6" t="s">
        <v>17</v>
      </c>
      <c r="H216" s="5" t="s">
        <v>110</v>
      </c>
      <c r="J216" s="5" t="s">
        <v>101</v>
      </c>
      <c r="K216" s="11" t="s">
        <v>18</v>
      </c>
      <c r="L216" s="5">
        <v>0.18466666666666667</v>
      </c>
      <c r="M216" s="5">
        <v>1.621</v>
      </c>
      <c r="P216" s="9">
        <f t="shared" si="6"/>
        <v>4.3416010762747682E-2</v>
      </c>
    </row>
    <row r="217" spans="1:16" x14ac:dyDescent="0.3">
      <c r="A217" s="6" t="s">
        <v>27</v>
      </c>
      <c r="B217" s="1" t="s">
        <v>156</v>
      </c>
      <c r="C217" s="6" t="s">
        <v>85</v>
      </c>
      <c r="D217" s="7">
        <v>1</v>
      </c>
      <c r="E217" s="6">
        <v>7</v>
      </c>
      <c r="F217" s="8" t="s">
        <v>26</v>
      </c>
      <c r="G217" s="6" t="s">
        <v>112</v>
      </c>
      <c r="K217" s="11" t="s">
        <v>18</v>
      </c>
      <c r="L217" s="5">
        <v>4.8333333333333339E-2</v>
      </c>
      <c r="M217" s="5">
        <v>1.877</v>
      </c>
      <c r="P217" s="9">
        <f t="shared" si="6"/>
        <v>3.4438771350505169E-3</v>
      </c>
    </row>
    <row r="218" spans="1:16" x14ac:dyDescent="0.3">
      <c r="A218" s="6" t="s">
        <v>27</v>
      </c>
      <c r="B218" s="1" t="s">
        <v>156</v>
      </c>
      <c r="C218" s="6" t="s">
        <v>85</v>
      </c>
      <c r="D218" s="7">
        <v>1</v>
      </c>
      <c r="E218" s="6">
        <v>7</v>
      </c>
      <c r="F218" s="8" t="s">
        <v>26</v>
      </c>
      <c r="G218" s="6" t="s">
        <v>111</v>
      </c>
      <c r="L218" s="5">
        <v>0.10199999999999999</v>
      </c>
      <c r="M218" s="5">
        <v>1.7</v>
      </c>
      <c r="P218" s="9">
        <f t="shared" si="6"/>
        <v>1.3891180236377984E-2</v>
      </c>
    </row>
    <row r="219" spans="1:16" x14ac:dyDescent="0.3">
      <c r="A219" s="6" t="s">
        <v>27</v>
      </c>
      <c r="B219" s="1" t="s">
        <v>156</v>
      </c>
      <c r="C219" s="6" t="s">
        <v>85</v>
      </c>
      <c r="D219" s="7">
        <v>1</v>
      </c>
      <c r="E219" s="6">
        <v>8</v>
      </c>
      <c r="F219" s="8" t="s">
        <v>26</v>
      </c>
      <c r="G219" s="6" t="s">
        <v>17</v>
      </c>
      <c r="H219" s="5" t="s">
        <v>99</v>
      </c>
      <c r="J219" s="5" t="s">
        <v>100</v>
      </c>
      <c r="K219" s="11" t="s">
        <v>18</v>
      </c>
      <c r="L219" s="5">
        <v>0.25066666666666665</v>
      </c>
      <c r="M219" s="5">
        <v>1.4590000000000001</v>
      </c>
      <c r="P219" s="9">
        <f t="shared" si="6"/>
        <v>7.2000969618679495E-2</v>
      </c>
    </row>
    <row r="220" spans="1:16" x14ac:dyDescent="0.3">
      <c r="A220" s="6" t="s">
        <v>27</v>
      </c>
      <c r="B220" s="1" t="s">
        <v>156</v>
      </c>
      <c r="C220" s="6" t="s">
        <v>85</v>
      </c>
      <c r="D220" s="7">
        <v>1</v>
      </c>
      <c r="E220" s="6">
        <v>8</v>
      </c>
      <c r="F220" s="8" t="s">
        <v>26</v>
      </c>
      <c r="G220" s="6" t="s">
        <v>17</v>
      </c>
      <c r="H220" s="5" t="s">
        <v>99</v>
      </c>
      <c r="J220" s="5" t="s">
        <v>100</v>
      </c>
      <c r="K220" s="11" t="s">
        <v>18</v>
      </c>
      <c r="L220" s="5">
        <v>0.23399999999999999</v>
      </c>
      <c r="M220" s="5">
        <v>0.94899999999999995</v>
      </c>
      <c r="P220" s="9">
        <f t="shared" si="6"/>
        <v>4.0811993481406142E-2</v>
      </c>
    </row>
    <row r="221" spans="1:16" x14ac:dyDescent="0.3">
      <c r="A221" s="6" t="s">
        <v>27</v>
      </c>
      <c r="B221" s="1" t="s">
        <v>156</v>
      </c>
      <c r="C221" s="6" t="s">
        <v>85</v>
      </c>
      <c r="D221" s="7">
        <v>1</v>
      </c>
      <c r="E221" s="6">
        <v>8</v>
      </c>
      <c r="F221" s="8" t="s">
        <v>26</v>
      </c>
      <c r="G221" s="6" t="s">
        <v>17</v>
      </c>
      <c r="H221" s="5" t="s">
        <v>99</v>
      </c>
      <c r="J221" s="5" t="s">
        <v>100</v>
      </c>
      <c r="K221" s="11" t="s">
        <v>18</v>
      </c>
      <c r="L221" s="5">
        <v>0.15366666666666665</v>
      </c>
      <c r="M221" s="5">
        <v>1.544</v>
      </c>
      <c r="P221" s="9">
        <f t="shared" si="6"/>
        <v>2.86349559067503E-2</v>
      </c>
    </row>
    <row r="222" spans="1:16" x14ac:dyDescent="0.3">
      <c r="A222" s="6" t="s">
        <v>27</v>
      </c>
      <c r="B222" s="1" t="s">
        <v>156</v>
      </c>
      <c r="C222" s="6" t="s">
        <v>85</v>
      </c>
      <c r="D222" s="7">
        <v>1</v>
      </c>
      <c r="E222" s="6">
        <v>8</v>
      </c>
      <c r="F222" s="8" t="s">
        <v>26</v>
      </c>
      <c r="G222" s="6" t="s">
        <v>17</v>
      </c>
      <c r="H222" s="5" t="s">
        <v>99</v>
      </c>
      <c r="J222" s="5" t="s">
        <v>100</v>
      </c>
      <c r="K222" s="11" t="s">
        <v>18</v>
      </c>
      <c r="L222" s="5">
        <v>0.108</v>
      </c>
      <c r="M222" s="5">
        <v>0.96699999999999997</v>
      </c>
      <c r="P222" s="9">
        <f t="shared" si="6"/>
        <v>8.8585749999981981E-3</v>
      </c>
    </row>
    <row r="223" spans="1:16" x14ac:dyDescent="0.3">
      <c r="A223" s="6" t="s">
        <v>27</v>
      </c>
      <c r="B223" s="1" t="s">
        <v>156</v>
      </c>
      <c r="C223" s="6" t="s">
        <v>85</v>
      </c>
      <c r="D223" s="7">
        <v>1</v>
      </c>
      <c r="E223" s="6">
        <v>8</v>
      </c>
      <c r="F223" s="8" t="s">
        <v>26</v>
      </c>
      <c r="G223" s="6" t="s">
        <v>17</v>
      </c>
      <c r="H223" s="5" t="s">
        <v>113</v>
      </c>
      <c r="J223" s="5" t="s">
        <v>100</v>
      </c>
      <c r="K223" s="11" t="s">
        <v>18</v>
      </c>
      <c r="L223" s="5">
        <v>0.154</v>
      </c>
      <c r="M223" s="5">
        <v>1.2450000000000001</v>
      </c>
      <c r="P223" s="9">
        <f t="shared" si="6"/>
        <v>2.3189996039701691E-2</v>
      </c>
    </row>
    <row r="224" spans="1:16" x14ac:dyDescent="0.3">
      <c r="A224" s="6" t="s">
        <v>27</v>
      </c>
      <c r="B224" s="1" t="s">
        <v>156</v>
      </c>
      <c r="C224" s="6" t="s">
        <v>85</v>
      </c>
      <c r="D224" s="7">
        <v>1</v>
      </c>
      <c r="E224" s="6">
        <v>8</v>
      </c>
      <c r="F224" s="8" t="s">
        <v>26</v>
      </c>
      <c r="G224" s="6" t="s">
        <v>17</v>
      </c>
      <c r="H224" s="5" t="s">
        <v>107</v>
      </c>
      <c r="J224" s="5" t="s">
        <v>100</v>
      </c>
      <c r="K224" s="11" t="s">
        <v>18</v>
      </c>
      <c r="L224" s="5">
        <v>1.2669999999999999</v>
      </c>
      <c r="M224" s="5">
        <v>1.2669999999999999</v>
      </c>
      <c r="P224" s="9">
        <f t="shared" si="6"/>
        <v>1.5974222379521337</v>
      </c>
    </row>
    <row r="225" spans="1:16" x14ac:dyDescent="0.3">
      <c r="A225" s="6" t="s">
        <v>27</v>
      </c>
      <c r="B225" s="1" t="s">
        <v>156</v>
      </c>
      <c r="C225" s="6" t="s">
        <v>85</v>
      </c>
      <c r="D225" s="7">
        <v>1</v>
      </c>
      <c r="E225" s="6">
        <v>8</v>
      </c>
      <c r="F225" s="8" t="s">
        <v>26</v>
      </c>
      <c r="G225" s="6" t="s">
        <v>17</v>
      </c>
      <c r="H225" s="5" t="s">
        <v>107</v>
      </c>
      <c r="J225" s="5" t="s">
        <v>100</v>
      </c>
      <c r="K225" s="11" t="s">
        <v>18</v>
      </c>
      <c r="L225" s="5">
        <v>4.7670000000000003</v>
      </c>
      <c r="M225" s="5">
        <v>4.7670000000000003</v>
      </c>
      <c r="P225" s="9">
        <f t="shared" si="6"/>
        <v>85.079579966652901</v>
      </c>
    </row>
    <row r="226" spans="1:16" x14ac:dyDescent="0.3">
      <c r="A226" s="6" t="s">
        <v>27</v>
      </c>
      <c r="B226" s="1" t="s">
        <v>156</v>
      </c>
      <c r="C226" s="6" t="s">
        <v>85</v>
      </c>
      <c r="D226" s="7">
        <v>1</v>
      </c>
      <c r="E226" s="6">
        <v>8</v>
      </c>
      <c r="F226" s="8" t="s">
        <v>26</v>
      </c>
      <c r="G226" s="6" t="s">
        <v>114</v>
      </c>
      <c r="J226" s="5" t="s">
        <v>101</v>
      </c>
      <c r="K226" s="11" t="s">
        <v>18</v>
      </c>
      <c r="L226" s="5">
        <v>0.11566666666666665</v>
      </c>
      <c r="M226" s="5">
        <v>2.8370000000000002</v>
      </c>
      <c r="P226" s="9">
        <f t="shared" si="6"/>
        <v>2.9810252683795186E-2</v>
      </c>
    </row>
    <row r="227" spans="1:16" x14ac:dyDescent="0.3">
      <c r="A227" s="6" t="s">
        <v>27</v>
      </c>
      <c r="B227" s="1" t="s">
        <v>156</v>
      </c>
      <c r="C227" s="6" t="s">
        <v>85</v>
      </c>
      <c r="D227" s="7">
        <v>1</v>
      </c>
      <c r="E227" s="6">
        <v>10</v>
      </c>
      <c r="F227" s="8" t="s">
        <v>26</v>
      </c>
      <c r="G227" s="6" t="s">
        <v>115</v>
      </c>
      <c r="H227" s="5" t="s">
        <v>96</v>
      </c>
      <c r="J227" s="5" t="s">
        <v>101</v>
      </c>
      <c r="K227" s="11" t="s">
        <v>18</v>
      </c>
      <c r="L227" s="5">
        <v>0.22066666666666665</v>
      </c>
      <c r="M227" s="5">
        <v>1.536</v>
      </c>
      <c r="P227" s="9">
        <f t="shared" si="6"/>
        <v>5.8742789584205028E-2</v>
      </c>
    </row>
    <row r="228" spans="1:16" x14ac:dyDescent="0.3">
      <c r="A228" s="6" t="s">
        <v>27</v>
      </c>
      <c r="B228" s="1" t="s">
        <v>156</v>
      </c>
      <c r="C228" s="6" t="s">
        <v>85</v>
      </c>
      <c r="D228" s="7">
        <v>1</v>
      </c>
      <c r="E228" s="6">
        <v>10</v>
      </c>
      <c r="F228" s="8" t="s">
        <v>26</v>
      </c>
      <c r="G228" s="6" t="s">
        <v>115</v>
      </c>
      <c r="H228" s="5" t="s">
        <v>99</v>
      </c>
      <c r="J228" s="5" t="s">
        <v>101</v>
      </c>
      <c r="K228" s="11" t="s">
        <v>18</v>
      </c>
      <c r="L228" s="5">
        <v>0.29533333333333339</v>
      </c>
      <c r="M228" s="5">
        <v>3.6070000000000002</v>
      </c>
      <c r="P228" s="9">
        <f t="shared" si="6"/>
        <v>0.24709329343826195</v>
      </c>
    </row>
    <row r="229" spans="1:16" x14ac:dyDescent="0.3">
      <c r="A229" s="6" t="s">
        <v>27</v>
      </c>
      <c r="B229" s="1" t="s">
        <v>156</v>
      </c>
      <c r="C229" s="6" t="s">
        <v>85</v>
      </c>
      <c r="D229" s="7">
        <v>1</v>
      </c>
      <c r="E229" s="6">
        <v>10</v>
      </c>
      <c r="F229" s="8" t="s">
        <v>26</v>
      </c>
      <c r="G229" s="6" t="s">
        <v>115</v>
      </c>
      <c r="H229" s="5" t="s">
        <v>116</v>
      </c>
      <c r="J229" s="5" t="s">
        <v>101</v>
      </c>
      <c r="K229" s="11" t="s">
        <v>18</v>
      </c>
      <c r="L229" s="5">
        <v>0.30800000000000005</v>
      </c>
      <c r="M229" s="5">
        <v>3.8740000000000001</v>
      </c>
      <c r="P229" s="9">
        <f t="shared" si="6"/>
        <v>0.28863628805720276</v>
      </c>
    </row>
    <row r="230" spans="1:16" x14ac:dyDescent="0.3">
      <c r="A230" s="6" t="s">
        <v>27</v>
      </c>
      <c r="B230" s="1" t="s">
        <v>156</v>
      </c>
      <c r="C230" s="6" t="s">
        <v>85</v>
      </c>
      <c r="D230" s="7">
        <v>1</v>
      </c>
      <c r="E230" s="6">
        <v>10</v>
      </c>
      <c r="F230" s="8" t="s">
        <v>26</v>
      </c>
      <c r="G230" s="6" t="s">
        <v>115</v>
      </c>
      <c r="H230" s="5" t="s">
        <v>116</v>
      </c>
      <c r="J230" s="5" t="s">
        <v>101</v>
      </c>
      <c r="K230" s="11" t="s">
        <v>18</v>
      </c>
      <c r="L230" s="5">
        <v>0.30599999999999999</v>
      </c>
      <c r="M230" s="5">
        <v>3.1659999999999999</v>
      </c>
      <c r="P230" s="9">
        <f t="shared" si="6"/>
        <v>0.23283252332667906</v>
      </c>
    </row>
    <row r="231" spans="1:16" x14ac:dyDescent="0.3">
      <c r="A231" s="6" t="s">
        <v>27</v>
      </c>
      <c r="B231" s="1" t="s">
        <v>156</v>
      </c>
      <c r="C231" s="6" t="s">
        <v>85</v>
      </c>
      <c r="D231" s="7">
        <v>1</v>
      </c>
      <c r="E231" s="6">
        <v>10</v>
      </c>
      <c r="F231" s="8" t="s">
        <v>26</v>
      </c>
      <c r="G231" s="6" t="s">
        <v>115</v>
      </c>
      <c r="H231" s="5" t="s">
        <v>116</v>
      </c>
      <c r="J231" s="5" t="s">
        <v>101</v>
      </c>
      <c r="K231" s="11" t="s">
        <v>18</v>
      </c>
      <c r="L231" s="5">
        <v>0.27099999999999996</v>
      </c>
      <c r="M231" s="5">
        <v>3.1619999999999999</v>
      </c>
      <c r="P231" s="9">
        <f t="shared" si="6"/>
        <v>0.18238550865014361</v>
      </c>
    </row>
    <row r="232" spans="1:16" x14ac:dyDescent="0.3">
      <c r="A232" s="6" t="s">
        <v>27</v>
      </c>
      <c r="B232" s="1" t="s">
        <v>156</v>
      </c>
      <c r="C232" s="6" t="s">
        <v>85</v>
      </c>
      <c r="D232" s="7">
        <v>1</v>
      </c>
      <c r="E232" s="6">
        <v>10</v>
      </c>
      <c r="F232" s="8" t="s">
        <v>26</v>
      </c>
      <c r="G232" s="6" t="s">
        <v>115</v>
      </c>
      <c r="H232" s="5" t="s">
        <v>113</v>
      </c>
      <c r="J232" s="5" t="s">
        <v>100</v>
      </c>
      <c r="K232" s="11" t="s">
        <v>18</v>
      </c>
      <c r="L232" s="5">
        <v>0.15933333333333333</v>
      </c>
      <c r="M232" s="5">
        <v>1.9079999999999999</v>
      </c>
      <c r="P232" s="9">
        <f t="shared" si="6"/>
        <v>3.8043593760728946E-2</v>
      </c>
    </row>
    <row r="233" spans="1:16" x14ac:dyDescent="0.3">
      <c r="A233" s="6" t="s">
        <v>27</v>
      </c>
      <c r="B233" s="1" t="s">
        <v>156</v>
      </c>
      <c r="C233" s="6" t="s">
        <v>85</v>
      </c>
      <c r="D233" s="7">
        <v>1</v>
      </c>
      <c r="E233" s="6">
        <v>10</v>
      </c>
      <c r="F233" s="8" t="s">
        <v>26</v>
      </c>
      <c r="G233" s="6" t="s">
        <v>115</v>
      </c>
      <c r="H233" s="5" t="s">
        <v>117</v>
      </c>
      <c r="J233" s="5" t="s">
        <v>100</v>
      </c>
      <c r="K233" s="11" t="s">
        <v>18</v>
      </c>
      <c r="L233" s="5">
        <v>0.16833333333333333</v>
      </c>
      <c r="M233" s="5">
        <v>1.375</v>
      </c>
      <c r="P233" s="9">
        <f t="shared" si="6"/>
        <v>3.0600803233677452E-2</v>
      </c>
    </row>
    <row r="234" spans="1:16" x14ac:dyDescent="0.3">
      <c r="A234" s="6" t="s">
        <v>27</v>
      </c>
      <c r="B234" s="1" t="s">
        <v>156</v>
      </c>
      <c r="C234" s="6" t="s">
        <v>85</v>
      </c>
      <c r="D234" s="7">
        <v>1</v>
      </c>
      <c r="E234" s="6">
        <v>10</v>
      </c>
      <c r="F234" s="8" t="s">
        <v>26</v>
      </c>
      <c r="G234" s="6" t="s">
        <v>118</v>
      </c>
      <c r="J234" s="5" t="s">
        <v>103</v>
      </c>
      <c r="K234" s="11" t="s">
        <v>18</v>
      </c>
      <c r="L234" s="5">
        <v>0.19466666666666699</v>
      </c>
      <c r="M234" s="5">
        <v>2.7040000000000002</v>
      </c>
      <c r="P234" s="9">
        <f t="shared" si="6"/>
        <v>8.0478477807377935E-2</v>
      </c>
    </row>
    <row r="235" spans="1:16" x14ac:dyDescent="0.3">
      <c r="A235" s="6" t="s">
        <v>27</v>
      </c>
      <c r="B235" s="1" t="s">
        <v>156</v>
      </c>
      <c r="C235" s="6" t="s">
        <v>85</v>
      </c>
      <c r="D235" s="7">
        <v>1</v>
      </c>
      <c r="E235" s="6">
        <v>10</v>
      </c>
      <c r="F235" s="8" t="s">
        <v>26</v>
      </c>
      <c r="G235" s="6" t="s">
        <v>119</v>
      </c>
      <c r="J235" s="5" t="s">
        <v>101</v>
      </c>
      <c r="K235" s="11" t="s">
        <v>18</v>
      </c>
      <c r="L235" s="5">
        <v>0.2193333333333333</v>
      </c>
      <c r="M235" s="5">
        <v>2.778</v>
      </c>
      <c r="P235" s="9">
        <f t="shared" si="6"/>
        <v>0.10496183158877964</v>
      </c>
    </row>
    <row r="236" spans="1:16" x14ac:dyDescent="0.3">
      <c r="A236" s="6" t="s">
        <v>27</v>
      </c>
      <c r="B236" s="1" t="s">
        <v>156</v>
      </c>
      <c r="C236" s="6" t="s">
        <v>85</v>
      </c>
      <c r="D236" s="7">
        <v>1</v>
      </c>
      <c r="E236" s="6">
        <v>10</v>
      </c>
      <c r="F236" s="8" t="s">
        <v>26</v>
      </c>
      <c r="G236" s="6" t="s">
        <v>115</v>
      </c>
      <c r="H236" s="5" t="s">
        <v>120</v>
      </c>
      <c r="J236" s="5" t="s">
        <v>97</v>
      </c>
      <c r="K236" s="11" t="s">
        <v>18</v>
      </c>
      <c r="L236" s="5">
        <v>0.14733333333333334</v>
      </c>
      <c r="M236" s="5">
        <v>3.899</v>
      </c>
      <c r="P236" s="9">
        <f t="shared" si="6"/>
        <v>6.6472979552191613E-2</v>
      </c>
    </row>
    <row r="237" spans="1:16" x14ac:dyDescent="0.3">
      <c r="A237" s="6" t="s">
        <v>27</v>
      </c>
      <c r="B237" s="1" t="s">
        <v>156</v>
      </c>
      <c r="C237" s="6" t="s">
        <v>85</v>
      </c>
      <c r="D237" s="7">
        <v>1</v>
      </c>
      <c r="E237" s="6">
        <v>10</v>
      </c>
      <c r="F237" s="8" t="s">
        <v>26</v>
      </c>
      <c r="G237" s="6" t="s">
        <v>115</v>
      </c>
      <c r="H237" s="5" t="s">
        <v>120</v>
      </c>
      <c r="J237" s="5" t="s">
        <v>97</v>
      </c>
      <c r="K237" s="11" t="s">
        <v>18</v>
      </c>
      <c r="L237" s="5">
        <v>8.0666666666666664E-2</v>
      </c>
      <c r="M237" s="5">
        <v>2.8759999999999999</v>
      </c>
      <c r="P237" s="9">
        <f t="shared" si="6"/>
        <v>1.4698295880723852E-2</v>
      </c>
    </row>
    <row r="238" spans="1:16" x14ac:dyDescent="0.3">
      <c r="A238" s="6" t="s">
        <v>27</v>
      </c>
      <c r="B238" s="1" t="s">
        <v>156</v>
      </c>
      <c r="C238" s="6" t="s">
        <v>85</v>
      </c>
      <c r="D238" s="7">
        <v>1</v>
      </c>
      <c r="E238" s="6">
        <v>10</v>
      </c>
      <c r="F238" s="8" t="s">
        <v>26</v>
      </c>
      <c r="G238" s="6" t="s">
        <v>115</v>
      </c>
      <c r="H238" s="5" t="s">
        <v>107</v>
      </c>
      <c r="J238" s="5" t="s">
        <v>100</v>
      </c>
      <c r="K238" s="11" t="s">
        <v>18</v>
      </c>
      <c r="L238" s="5">
        <v>0.16466666666666666</v>
      </c>
      <c r="M238" s="5">
        <v>1.1180000000000001</v>
      </c>
      <c r="P238" s="9">
        <f t="shared" si="6"/>
        <v>2.3809105166088567E-2</v>
      </c>
    </row>
    <row r="239" spans="1:16" x14ac:dyDescent="0.3">
      <c r="A239" s="6" t="s">
        <v>27</v>
      </c>
      <c r="B239" s="1" t="s">
        <v>156</v>
      </c>
      <c r="C239" s="6" t="s">
        <v>85</v>
      </c>
      <c r="D239" s="7">
        <v>1</v>
      </c>
      <c r="E239" s="6">
        <v>10</v>
      </c>
      <c r="F239" s="8" t="s">
        <v>26</v>
      </c>
      <c r="G239" s="6" t="s">
        <v>115</v>
      </c>
      <c r="H239" s="5" t="s">
        <v>107</v>
      </c>
      <c r="J239" s="5" t="s">
        <v>104</v>
      </c>
      <c r="K239" s="11" t="s">
        <v>18</v>
      </c>
      <c r="L239" s="5">
        <v>0.17166666666666663</v>
      </c>
      <c r="M239" s="5">
        <v>2.0529999999999999</v>
      </c>
      <c r="P239" s="9">
        <f t="shared" si="6"/>
        <v>4.7517193205799106E-2</v>
      </c>
    </row>
    <row r="240" spans="1:16" x14ac:dyDescent="0.3">
      <c r="A240" s="6" t="s">
        <v>27</v>
      </c>
      <c r="B240" s="1" t="s">
        <v>156</v>
      </c>
      <c r="C240" s="6" t="s">
        <v>85</v>
      </c>
      <c r="D240" s="7">
        <v>1</v>
      </c>
      <c r="E240" s="6">
        <v>10</v>
      </c>
      <c r="F240" s="8" t="s">
        <v>26</v>
      </c>
      <c r="G240" s="6" t="s">
        <v>115</v>
      </c>
      <c r="H240" s="5" t="s">
        <v>108</v>
      </c>
      <c r="J240" s="5" t="s">
        <v>100</v>
      </c>
      <c r="K240" s="11" t="s">
        <v>18</v>
      </c>
      <c r="L240" s="5">
        <v>0.33933333333333299</v>
      </c>
      <c r="M240" s="5">
        <v>1.375</v>
      </c>
      <c r="P240" s="9">
        <f t="shared" si="6"/>
        <v>0.12434995318238404</v>
      </c>
    </row>
    <row r="241" spans="1:16" x14ac:dyDescent="0.3">
      <c r="A241" s="6" t="s">
        <v>27</v>
      </c>
      <c r="B241" s="1" t="s">
        <v>156</v>
      </c>
      <c r="C241" s="6" t="s">
        <v>85</v>
      </c>
      <c r="D241" s="7">
        <v>1</v>
      </c>
      <c r="E241" s="6">
        <v>10</v>
      </c>
      <c r="F241" s="8" t="s">
        <v>26</v>
      </c>
      <c r="G241" s="6" t="s">
        <v>115</v>
      </c>
      <c r="H241" s="5" t="s">
        <v>110</v>
      </c>
      <c r="J241" s="5" t="s">
        <v>101</v>
      </c>
      <c r="K241" s="11" t="s">
        <v>18</v>
      </c>
      <c r="L241" s="5">
        <v>8.5000000000000006E-2</v>
      </c>
      <c r="M241" s="5">
        <v>8.6890000000000001</v>
      </c>
      <c r="P241" s="9">
        <f t="shared" si="6"/>
        <v>4.9305745536719105E-2</v>
      </c>
    </row>
    <row r="242" spans="1:16" x14ac:dyDescent="0.3">
      <c r="A242" s="6" t="s">
        <v>27</v>
      </c>
      <c r="B242" s="1" t="s">
        <v>156</v>
      </c>
      <c r="C242" s="6" t="s">
        <v>85</v>
      </c>
      <c r="D242" s="7">
        <v>1</v>
      </c>
      <c r="E242" s="6">
        <v>10</v>
      </c>
      <c r="F242" s="8" t="s">
        <v>26</v>
      </c>
      <c r="G242" s="6" t="s">
        <v>115</v>
      </c>
      <c r="H242" s="5" t="s">
        <v>110</v>
      </c>
      <c r="J242" s="5" t="s">
        <v>103</v>
      </c>
      <c r="K242" s="11" t="s">
        <v>18</v>
      </c>
      <c r="L242" s="5">
        <v>9.4333333333333338E-2</v>
      </c>
      <c r="M242" s="5">
        <v>1.984</v>
      </c>
      <c r="P242" s="9">
        <f t="shared" si="6"/>
        <v>1.3866342106727006E-2</v>
      </c>
    </row>
    <row r="243" spans="1:16" x14ac:dyDescent="0.3">
      <c r="A243" s="6" t="s">
        <v>27</v>
      </c>
      <c r="B243" s="1" t="s">
        <v>156</v>
      </c>
      <c r="C243" s="6" t="s">
        <v>85</v>
      </c>
      <c r="D243" s="7">
        <v>1</v>
      </c>
      <c r="E243" s="6">
        <v>10</v>
      </c>
      <c r="F243" s="8" t="s">
        <v>26</v>
      </c>
      <c r="G243" s="6" t="s">
        <v>115</v>
      </c>
      <c r="H243" s="5" t="s">
        <v>110</v>
      </c>
      <c r="J243" s="5" t="s">
        <v>103</v>
      </c>
      <c r="K243" s="11" t="s">
        <v>18</v>
      </c>
      <c r="L243" s="5">
        <v>0.15133333333333332</v>
      </c>
      <c r="M243" s="5">
        <v>1.282</v>
      </c>
      <c r="P243" s="9">
        <f t="shared" si="6"/>
        <v>2.3059352211070451E-2</v>
      </c>
    </row>
    <row r="244" spans="1:16" x14ac:dyDescent="0.3">
      <c r="A244" s="6" t="s">
        <v>27</v>
      </c>
      <c r="B244" s="1" t="s">
        <v>156</v>
      </c>
      <c r="C244" s="6" t="s">
        <v>85</v>
      </c>
      <c r="D244" s="7">
        <v>1</v>
      </c>
      <c r="E244" s="6">
        <v>10</v>
      </c>
      <c r="F244" s="8" t="s">
        <v>26</v>
      </c>
      <c r="G244" s="6" t="s">
        <v>115</v>
      </c>
      <c r="H244" s="5" t="s">
        <v>110</v>
      </c>
      <c r="J244" s="5" t="s">
        <v>101</v>
      </c>
      <c r="K244" s="11" t="s">
        <v>18</v>
      </c>
      <c r="L244" s="5">
        <v>9.1666666666666674E-2</v>
      </c>
      <c r="M244" s="5">
        <v>1.94</v>
      </c>
      <c r="P244" s="9">
        <f t="shared" si="6"/>
        <v>1.2803080894160906E-2</v>
      </c>
    </row>
    <row r="245" spans="1:16" x14ac:dyDescent="0.3">
      <c r="A245" s="6" t="s">
        <v>27</v>
      </c>
      <c r="B245" s="1" t="s">
        <v>156</v>
      </c>
      <c r="C245" s="6" t="s">
        <v>121</v>
      </c>
      <c r="D245" s="7">
        <v>1</v>
      </c>
      <c r="E245" s="6">
        <v>4</v>
      </c>
      <c r="F245" s="12" t="s">
        <v>122</v>
      </c>
      <c r="G245" s="6" t="s">
        <v>115</v>
      </c>
      <c r="H245" s="5" t="s">
        <v>71</v>
      </c>
      <c r="J245" s="5" t="s">
        <v>103</v>
      </c>
      <c r="K245" s="11" t="s">
        <v>123</v>
      </c>
      <c r="L245" s="5">
        <v>0.28499999999999998</v>
      </c>
      <c r="M245" s="5">
        <v>3.286</v>
      </c>
      <c r="P245" s="9">
        <f t="shared" si="6"/>
        <v>0.20962697169095312</v>
      </c>
    </row>
    <row r="246" spans="1:16" x14ac:dyDescent="0.3">
      <c r="A246" s="6" t="s">
        <v>27</v>
      </c>
      <c r="B246" s="1" t="s">
        <v>156</v>
      </c>
      <c r="C246" s="6" t="s">
        <v>121</v>
      </c>
      <c r="D246" s="7">
        <v>1</v>
      </c>
      <c r="E246" s="6">
        <v>4</v>
      </c>
      <c r="F246" s="12" t="s">
        <v>122</v>
      </c>
      <c r="G246" s="6" t="s">
        <v>115</v>
      </c>
      <c r="H246" s="5" t="s">
        <v>110</v>
      </c>
      <c r="J246" s="5" t="s">
        <v>101</v>
      </c>
      <c r="K246" s="11" t="s">
        <v>123</v>
      </c>
      <c r="L246" s="5">
        <v>0.24333333333333332</v>
      </c>
      <c r="M246" s="5">
        <v>1.601</v>
      </c>
      <c r="P246" s="9">
        <f t="shared" si="6"/>
        <v>7.4453380968941635E-2</v>
      </c>
    </row>
    <row r="247" spans="1:16" x14ac:dyDescent="0.3">
      <c r="A247" s="6" t="s">
        <v>27</v>
      </c>
      <c r="B247" s="1" t="s">
        <v>156</v>
      </c>
      <c r="C247" s="6" t="s">
        <v>121</v>
      </c>
      <c r="D247" s="7">
        <v>1</v>
      </c>
      <c r="E247" s="6">
        <v>4</v>
      </c>
      <c r="F247" s="12" t="s">
        <v>122</v>
      </c>
      <c r="G247" s="6" t="s">
        <v>124</v>
      </c>
      <c r="J247" s="5" t="s">
        <v>97</v>
      </c>
      <c r="K247" s="11" t="s">
        <v>123</v>
      </c>
      <c r="L247" s="5">
        <v>0.23666666666666666</v>
      </c>
      <c r="M247" s="5">
        <v>5.0919999999999996</v>
      </c>
      <c r="P247" s="9">
        <f t="shared" si="6"/>
        <v>0.2240022931718649</v>
      </c>
    </row>
    <row r="248" spans="1:16" x14ac:dyDescent="0.3">
      <c r="A248" s="6" t="s">
        <v>27</v>
      </c>
      <c r="B248" s="1" t="s">
        <v>156</v>
      </c>
      <c r="C248" s="6" t="s">
        <v>98</v>
      </c>
      <c r="D248" s="7">
        <v>1</v>
      </c>
      <c r="E248" s="6">
        <v>8</v>
      </c>
      <c r="F248" s="12" t="s">
        <v>26</v>
      </c>
      <c r="G248" s="6" t="s">
        <v>115</v>
      </c>
      <c r="H248" s="5" t="s">
        <v>99</v>
      </c>
      <c r="J248" s="5" t="s">
        <v>100</v>
      </c>
      <c r="K248" s="11" t="s">
        <v>123</v>
      </c>
      <c r="L248" s="5">
        <v>0.16700000000000001</v>
      </c>
      <c r="M248" s="5">
        <v>1.1559999999999999</v>
      </c>
      <c r="P248" s="9">
        <f t="shared" si="6"/>
        <v>2.5320988602114101E-2</v>
      </c>
    </row>
    <row r="249" spans="1:16" x14ac:dyDescent="0.3">
      <c r="A249" s="6" t="s">
        <v>27</v>
      </c>
      <c r="B249" s="1" t="s">
        <v>156</v>
      </c>
      <c r="C249" s="6" t="s">
        <v>98</v>
      </c>
      <c r="D249" s="7">
        <v>1</v>
      </c>
      <c r="E249" s="6">
        <v>8</v>
      </c>
      <c r="F249" s="12" t="s">
        <v>26</v>
      </c>
      <c r="G249" s="6" t="s">
        <v>17</v>
      </c>
      <c r="H249" s="5" t="s">
        <v>99</v>
      </c>
      <c r="J249" s="5" t="s">
        <v>104</v>
      </c>
      <c r="K249" s="11" t="s">
        <v>123</v>
      </c>
      <c r="L249" s="5">
        <v>0.20499999999999999</v>
      </c>
      <c r="M249" s="5">
        <v>3.8380000000000001</v>
      </c>
      <c r="P249" s="9">
        <f t="shared" si="6"/>
        <v>0.12667840130079303</v>
      </c>
    </row>
    <row r="250" spans="1:16" x14ac:dyDescent="0.3">
      <c r="A250" s="6" t="s">
        <v>27</v>
      </c>
      <c r="B250" s="1" t="s">
        <v>156</v>
      </c>
      <c r="C250" s="6" t="s">
        <v>98</v>
      </c>
      <c r="D250" s="7">
        <v>1</v>
      </c>
      <c r="E250" s="6">
        <v>8</v>
      </c>
      <c r="F250" s="12" t="s">
        <v>26</v>
      </c>
      <c r="G250" s="6" t="s">
        <v>17</v>
      </c>
      <c r="H250" s="5" t="s">
        <v>105</v>
      </c>
      <c r="J250" s="5" t="s">
        <v>97</v>
      </c>
      <c r="K250" s="11" t="s">
        <v>123</v>
      </c>
      <c r="L250" s="5">
        <v>0.23300000000000001</v>
      </c>
      <c r="M250" s="5">
        <v>5.5309999999999997</v>
      </c>
      <c r="P250" s="9">
        <f t="shared" si="6"/>
        <v>0.2358334378174356</v>
      </c>
    </row>
    <row r="251" spans="1:16" x14ac:dyDescent="0.3">
      <c r="A251" s="6" t="s">
        <v>27</v>
      </c>
      <c r="B251" s="1" t="s">
        <v>156</v>
      </c>
      <c r="C251" s="6" t="s">
        <v>98</v>
      </c>
      <c r="D251" s="7">
        <v>1</v>
      </c>
      <c r="E251" s="6">
        <v>8</v>
      </c>
      <c r="F251" s="12" t="s">
        <v>26</v>
      </c>
      <c r="G251" s="6" t="s">
        <v>17</v>
      </c>
      <c r="H251" s="5" t="s">
        <v>110</v>
      </c>
      <c r="J251" s="5" t="s">
        <v>101</v>
      </c>
      <c r="K251" s="11" t="s">
        <v>123</v>
      </c>
      <c r="L251" s="5">
        <v>0.19533333333333336</v>
      </c>
      <c r="M251" s="5">
        <v>5.6859999999999999</v>
      </c>
      <c r="P251" s="9">
        <f t="shared" si="6"/>
        <v>0.17039210152941328</v>
      </c>
    </row>
    <row r="252" spans="1:16" x14ac:dyDescent="0.3">
      <c r="A252" s="6" t="s">
        <v>27</v>
      </c>
      <c r="B252" s="1" t="s">
        <v>156</v>
      </c>
      <c r="C252" s="6" t="s">
        <v>98</v>
      </c>
      <c r="D252" s="7">
        <v>1</v>
      </c>
      <c r="E252" s="6">
        <v>8</v>
      </c>
      <c r="F252" s="12" t="s">
        <v>26</v>
      </c>
      <c r="G252" s="6" t="s">
        <v>17</v>
      </c>
      <c r="H252" s="5" t="s">
        <v>110</v>
      </c>
      <c r="J252" s="5" t="s">
        <v>101</v>
      </c>
      <c r="K252" s="11" t="s">
        <v>123</v>
      </c>
      <c r="L252" s="5">
        <v>0.14466666666666667</v>
      </c>
      <c r="M252" s="5">
        <v>3.3420000000000001</v>
      </c>
      <c r="P252" s="9">
        <f t="shared" si="6"/>
        <v>5.4932994833962398E-2</v>
      </c>
    </row>
    <row r="253" spans="1:16" x14ac:dyDescent="0.3">
      <c r="A253" s="6" t="s">
        <v>27</v>
      </c>
      <c r="B253" s="1" t="s">
        <v>156</v>
      </c>
      <c r="C253" s="6" t="s">
        <v>98</v>
      </c>
      <c r="D253" s="7">
        <v>1</v>
      </c>
      <c r="E253" s="6">
        <v>8</v>
      </c>
      <c r="F253" s="12" t="s">
        <v>26</v>
      </c>
      <c r="G253" s="6" t="s">
        <v>17</v>
      </c>
      <c r="H253" s="5" t="s">
        <v>110</v>
      </c>
      <c r="J253" s="5" t="s">
        <v>101</v>
      </c>
      <c r="K253" s="11" t="s">
        <v>123</v>
      </c>
      <c r="L253" s="5">
        <v>6.0999999999999999E-2</v>
      </c>
      <c r="M253" s="5">
        <v>6.5880000000000001</v>
      </c>
      <c r="P253" s="9">
        <f t="shared" si="6"/>
        <v>1.9253209736820549E-2</v>
      </c>
    </row>
    <row r="254" spans="1:16" x14ac:dyDescent="0.3">
      <c r="A254" s="6" t="s">
        <v>27</v>
      </c>
      <c r="B254" s="1" t="s">
        <v>156</v>
      </c>
      <c r="C254" s="6" t="s">
        <v>98</v>
      </c>
      <c r="D254" s="7">
        <v>1</v>
      </c>
      <c r="E254" s="6">
        <v>8</v>
      </c>
      <c r="F254" s="12" t="s">
        <v>26</v>
      </c>
      <c r="G254" s="6" t="s">
        <v>17</v>
      </c>
      <c r="H254" s="5" t="s">
        <v>110</v>
      </c>
      <c r="J254" s="5" t="s">
        <v>101</v>
      </c>
      <c r="K254" s="11" t="s">
        <v>123</v>
      </c>
      <c r="L254" s="5">
        <v>0.13533333333333333</v>
      </c>
      <c r="M254" s="5">
        <v>2.718</v>
      </c>
      <c r="P254" s="9">
        <f t="shared" si="6"/>
        <v>3.9097491281858104E-2</v>
      </c>
    </row>
    <row r="255" spans="1:16" x14ac:dyDescent="0.3">
      <c r="A255" s="6" t="s">
        <v>27</v>
      </c>
      <c r="B255" s="1" t="s">
        <v>156</v>
      </c>
      <c r="C255" s="6" t="s">
        <v>98</v>
      </c>
      <c r="D255" s="7">
        <v>1</v>
      </c>
      <c r="E255" s="6">
        <v>8</v>
      </c>
      <c r="F255" s="12" t="s">
        <v>26</v>
      </c>
      <c r="G255" s="6" t="s">
        <v>17</v>
      </c>
      <c r="H255" s="5" t="s">
        <v>110</v>
      </c>
      <c r="J255" s="5" t="s">
        <v>101</v>
      </c>
      <c r="K255" s="11" t="s">
        <v>123</v>
      </c>
      <c r="L255" s="5">
        <v>0.19599999999999998</v>
      </c>
      <c r="M255" s="5">
        <v>2.073</v>
      </c>
      <c r="P255" s="9">
        <f t="shared" si="6"/>
        <v>6.2546257166843311E-2</v>
      </c>
    </row>
    <row r="256" spans="1:16" x14ac:dyDescent="0.3">
      <c r="A256" s="6" t="s">
        <v>27</v>
      </c>
      <c r="B256" s="1" t="s">
        <v>156</v>
      </c>
      <c r="C256" s="6" t="s">
        <v>98</v>
      </c>
      <c r="D256" s="7">
        <v>1</v>
      </c>
      <c r="E256" s="6">
        <v>8</v>
      </c>
      <c r="F256" s="12" t="s">
        <v>26</v>
      </c>
      <c r="G256" s="6" t="s">
        <v>17</v>
      </c>
      <c r="H256" s="5" t="s">
        <v>110</v>
      </c>
      <c r="J256" s="5" t="s">
        <v>101</v>
      </c>
      <c r="K256" s="11" t="s">
        <v>123</v>
      </c>
      <c r="L256" s="5">
        <v>0.19533333333333336</v>
      </c>
      <c r="M256" s="5">
        <v>3.7360000000000002</v>
      </c>
      <c r="P256" s="9">
        <f t="shared" si="6"/>
        <v>0.11195654085717342</v>
      </c>
    </row>
    <row r="257" spans="1:16" x14ac:dyDescent="0.3">
      <c r="A257" s="6" t="s">
        <v>27</v>
      </c>
      <c r="B257" s="1" t="s">
        <v>156</v>
      </c>
      <c r="C257" s="6" t="s">
        <v>98</v>
      </c>
      <c r="D257" s="7">
        <v>1</v>
      </c>
      <c r="E257" s="6">
        <v>8</v>
      </c>
      <c r="F257" s="12" t="s">
        <v>26</v>
      </c>
      <c r="G257" s="6" t="s">
        <v>17</v>
      </c>
      <c r="H257" s="5" t="s">
        <v>110</v>
      </c>
      <c r="J257" s="5" t="s">
        <v>101</v>
      </c>
      <c r="K257" s="11" t="s">
        <v>123</v>
      </c>
      <c r="L257" s="5">
        <v>0.15000000000000002</v>
      </c>
      <c r="M257" s="5">
        <v>3.53</v>
      </c>
      <c r="P257" s="9">
        <f t="shared" si="6"/>
        <v>6.238024912784234E-2</v>
      </c>
    </row>
    <row r="258" spans="1:16" x14ac:dyDescent="0.3">
      <c r="A258" s="6" t="s">
        <v>27</v>
      </c>
      <c r="B258" s="1" t="s">
        <v>156</v>
      </c>
      <c r="C258" s="6" t="s">
        <v>98</v>
      </c>
      <c r="D258" s="7">
        <v>1</v>
      </c>
      <c r="E258" s="6">
        <v>8</v>
      </c>
      <c r="F258" s="12" t="s">
        <v>26</v>
      </c>
      <c r="G258" s="6" t="s">
        <v>17</v>
      </c>
      <c r="H258" s="5" t="s">
        <v>110</v>
      </c>
      <c r="J258" s="5" t="s">
        <v>101</v>
      </c>
      <c r="K258" s="11" t="s">
        <v>123</v>
      </c>
      <c r="L258" s="5">
        <v>0.14299999999999999</v>
      </c>
      <c r="M258" s="5">
        <v>2.1320000000000001</v>
      </c>
      <c r="P258" s="9">
        <f t="shared" si="6"/>
        <v>3.4241214216346336E-2</v>
      </c>
    </row>
    <row r="259" spans="1:16" x14ac:dyDescent="0.3">
      <c r="A259" s="6" t="s">
        <v>27</v>
      </c>
      <c r="B259" s="1" t="s">
        <v>156</v>
      </c>
      <c r="C259" s="6" t="s">
        <v>98</v>
      </c>
      <c r="D259" s="7">
        <v>1</v>
      </c>
      <c r="E259" s="6">
        <v>8</v>
      </c>
      <c r="F259" s="12" t="s">
        <v>26</v>
      </c>
      <c r="G259" s="6" t="s">
        <v>17</v>
      </c>
      <c r="H259" s="5" t="s">
        <v>110</v>
      </c>
      <c r="J259" s="5" t="s">
        <v>101</v>
      </c>
      <c r="K259" s="11" t="s">
        <v>123</v>
      </c>
      <c r="L259" s="5">
        <v>0.17533333333333334</v>
      </c>
      <c r="M259" s="5">
        <v>1.4730000000000001</v>
      </c>
      <c r="P259" s="9">
        <f t="shared" ref="P259:P322" si="7">PI()*(L259^2)*M259/4</f>
        <v>3.5564901242590277E-2</v>
      </c>
    </row>
    <row r="260" spans="1:16" x14ac:dyDescent="0.3">
      <c r="A260" s="6" t="s">
        <v>27</v>
      </c>
      <c r="B260" s="1" t="s">
        <v>156</v>
      </c>
      <c r="C260" s="6" t="s">
        <v>98</v>
      </c>
      <c r="D260" s="7">
        <v>1</v>
      </c>
      <c r="E260" s="6">
        <v>8</v>
      </c>
      <c r="F260" s="12" t="s">
        <v>26</v>
      </c>
      <c r="G260" s="6" t="s">
        <v>17</v>
      </c>
      <c r="H260" s="5" t="s">
        <v>110</v>
      </c>
      <c r="J260" s="5" t="s">
        <v>101</v>
      </c>
      <c r="K260" s="11" t="s">
        <v>123</v>
      </c>
      <c r="L260" s="5">
        <v>0.16733333333333333</v>
      </c>
      <c r="M260" s="5">
        <v>0.87</v>
      </c>
      <c r="P260" s="9">
        <f t="shared" si="7"/>
        <v>1.9132602947651688E-2</v>
      </c>
    </row>
    <row r="261" spans="1:16" x14ac:dyDescent="0.3">
      <c r="A261" s="6" t="s">
        <v>27</v>
      </c>
      <c r="B261" s="1" t="s">
        <v>156</v>
      </c>
      <c r="C261" s="6" t="s">
        <v>98</v>
      </c>
      <c r="D261" s="7">
        <v>1</v>
      </c>
      <c r="E261" s="6">
        <v>8</v>
      </c>
      <c r="F261" s="12" t="s">
        <v>26</v>
      </c>
      <c r="G261" s="6" t="s">
        <v>17</v>
      </c>
      <c r="H261" s="5" t="s">
        <v>110</v>
      </c>
      <c r="J261" s="5" t="s">
        <v>101</v>
      </c>
      <c r="K261" s="11" t="s">
        <v>123</v>
      </c>
      <c r="L261" s="5">
        <v>0.14799999999999999</v>
      </c>
      <c r="M261" s="5">
        <v>1.8140000000000001</v>
      </c>
      <c r="P261" s="9">
        <f t="shared" si="7"/>
        <v>3.1206897527098678E-2</v>
      </c>
    </row>
    <row r="262" spans="1:16" x14ac:dyDescent="0.3">
      <c r="A262" s="6" t="s">
        <v>27</v>
      </c>
      <c r="B262" s="1" t="s">
        <v>156</v>
      </c>
      <c r="C262" s="6" t="s">
        <v>98</v>
      </c>
      <c r="D262" s="7">
        <v>1</v>
      </c>
      <c r="E262" s="6">
        <v>8</v>
      </c>
      <c r="F262" s="12" t="s">
        <v>26</v>
      </c>
      <c r="G262" s="6" t="s">
        <v>59</v>
      </c>
      <c r="J262" s="5" t="s">
        <v>101</v>
      </c>
      <c r="K262" s="11" t="s">
        <v>123</v>
      </c>
      <c r="L262" s="5">
        <v>0.13633333333333333</v>
      </c>
      <c r="M262" s="5">
        <v>1.605</v>
      </c>
      <c r="P262" s="9">
        <f t="shared" si="7"/>
        <v>2.342982391387979E-2</v>
      </c>
    </row>
    <row r="263" spans="1:16" x14ac:dyDescent="0.3">
      <c r="A263" s="6" t="s">
        <v>27</v>
      </c>
      <c r="B263" s="1" t="s">
        <v>156</v>
      </c>
      <c r="C263" s="6" t="s">
        <v>98</v>
      </c>
      <c r="D263" s="7">
        <v>1</v>
      </c>
      <c r="E263" s="6">
        <v>8</v>
      </c>
      <c r="F263" s="12" t="s">
        <v>26</v>
      </c>
      <c r="G263" s="6" t="s">
        <v>119</v>
      </c>
      <c r="J263" s="5" t="s">
        <v>101</v>
      </c>
      <c r="K263" s="11" t="s">
        <v>123</v>
      </c>
      <c r="L263" s="5">
        <v>0.19466666666666665</v>
      </c>
      <c r="M263" s="5">
        <v>2.4969999999999999</v>
      </c>
      <c r="P263" s="9">
        <f t="shared" si="7"/>
        <v>7.4317588419017019E-2</v>
      </c>
    </row>
    <row r="264" spans="1:16" x14ac:dyDescent="0.3">
      <c r="A264" s="6" t="s">
        <v>27</v>
      </c>
      <c r="B264" s="1" t="s">
        <v>156</v>
      </c>
      <c r="C264" s="6" t="s">
        <v>98</v>
      </c>
      <c r="D264" s="7">
        <v>1</v>
      </c>
      <c r="E264" s="6">
        <v>9</v>
      </c>
      <c r="F264" s="12" t="s">
        <v>26</v>
      </c>
      <c r="G264" s="6" t="s">
        <v>115</v>
      </c>
      <c r="H264" s="6" t="s">
        <v>125</v>
      </c>
      <c r="J264" s="5" t="s">
        <v>101</v>
      </c>
      <c r="K264" s="11" t="s">
        <v>123</v>
      </c>
      <c r="L264" s="5">
        <v>7.1333333333333332E-2</v>
      </c>
      <c r="M264" s="5">
        <v>1.2310000000000001</v>
      </c>
      <c r="P264" s="9">
        <f t="shared" si="7"/>
        <v>4.9196360080176532E-3</v>
      </c>
    </row>
    <row r="265" spans="1:16" x14ac:dyDescent="0.3">
      <c r="A265" s="6" t="s">
        <v>27</v>
      </c>
      <c r="B265" s="1" t="s">
        <v>156</v>
      </c>
      <c r="C265" s="6" t="s">
        <v>98</v>
      </c>
      <c r="D265" s="7">
        <v>1</v>
      </c>
      <c r="E265" s="6">
        <v>9</v>
      </c>
      <c r="F265" s="12" t="s">
        <v>26</v>
      </c>
      <c r="G265" s="6" t="s">
        <v>115</v>
      </c>
      <c r="H265" s="6" t="s">
        <v>107</v>
      </c>
      <c r="J265" s="5" t="s">
        <v>101</v>
      </c>
      <c r="K265" s="11" t="s">
        <v>123</v>
      </c>
      <c r="L265" s="5">
        <v>0.15033333333333335</v>
      </c>
      <c r="M265" s="5">
        <v>1.9179999999999999</v>
      </c>
      <c r="P265" s="9">
        <f t="shared" si="7"/>
        <v>3.4044664486231779E-2</v>
      </c>
    </row>
    <row r="266" spans="1:16" x14ac:dyDescent="0.3">
      <c r="A266" s="6" t="s">
        <v>27</v>
      </c>
      <c r="B266" s="1" t="s">
        <v>156</v>
      </c>
      <c r="C266" s="6" t="s">
        <v>98</v>
      </c>
      <c r="D266" s="7">
        <v>1</v>
      </c>
      <c r="E266" s="6">
        <v>10</v>
      </c>
      <c r="F266" s="12" t="s">
        <v>26</v>
      </c>
      <c r="G266" s="6" t="s">
        <v>115</v>
      </c>
      <c r="H266" s="5" t="s">
        <v>96</v>
      </c>
      <c r="K266" s="11" t="s">
        <v>123</v>
      </c>
      <c r="L266" s="5">
        <v>0.27099999999999996</v>
      </c>
      <c r="M266" s="5">
        <v>1.9510000000000001</v>
      </c>
      <c r="P266" s="9">
        <f t="shared" si="7"/>
        <v>0.11253451213675844</v>
      </c>
    </row>
    <row r="267" spans="1:16" x14ac:dyDescent="0.3">
      <c r="A267" s="6" t="s">
        <v>27</v>
      </c>
      <c r="B267" s="1" t="s">
        <v>156</v>
      </c>
      <c r="C267" s="6" t="s">
        <v>98</v>
      </c>
      <c r="D267" s="7">
        <v>1</v>
      </c>
      <c r="E267" s="6">
        <v>10</v>
      </c>
      <c r="F267" s="12" t="s">
        <v>26</v>
      </c>
      <c r="G267" s="6" t="s">
        <v>115</v>
      </c>
      <c r="H267" s="5" t="s">
        <v>99</v>
      </c>
      <c r="J267" s="5" t="s">
        <v>103</v>
      </c>
      <c r="K267" s="11" t="s">
        <v>123</v>
      </c>
      <c r="L267" s="5">
        <v>0.22166666666666668</v>
      </c>
      <c r="M267" s="5">
        <v>9.4809999999999999</v>
      </c>
      <c r="P267" s="9">
        <f t="shared" si="7"/>
        <v>0.36588517170297641</v>
      </c>
    </row>
    <row r="268" spans="1:16" x14ac:dyDescent="0.3">
      <c r="A268" s="6" t="s">
        <v>27</v>
      </c>
      <c r="B268" s="1" t="s">
        <v>156</v>
      </c>
      <c r="C268" s="6" t="s">
        <v>98</v>
      </c>
      <c r="D268" s="7">
        <v>1</v>
      </c>
      <c r="E268" s="6">
        <v>10</v>
      </c>
      <c r="F268" s="12" t="s">
        <v>26</v>
      </c>
      <c r="G268" s="6" t="s">
        <v>115</v>
      </c>
      <c r="H268" s="5" t="s">
        <v>99</v>
      </c>
      <c r="J268" s="5" t="s">
        <v>100</v>
      </c>
      <c r="K268" s="11" t="s">
        <v>123</v>
      </c>
      <c r="L268" s="5">
        <v>0.27266666666666667</v>
      </c>
      <c r="M268" s="5">
        <v>4.0869999999999997</v>
      </c>
      <c r="P268" s="9">
        <f t="shared" si="7"/>
        <v>0.23864844943558056</v>
      </c>
    </row>
    <row r="269" spans="1:16" x14ac:dyDescent="0.3">
      <c r="A269" s="6" t="s">
        <v>27</v>
      </c>
      <c r="B269" s="1" t="s">
        <v>156</v>
      </c>
      <c r="C269" s="6" t="s">
        <v>98</v>
      </c>
      <c r="D269" s="7">
        <v>1</v>
      </c>
      <c r="E269" s="6">
        <v>10</v>
      </c>
      <c r="F269" s="12" t="s">
        <v>26</v>
      </c>
      <c r="G269" s="6" t="s">
        <v>115</v>
      </c>
      <c r="H269" s="5" t="s">
        <v>99</v>
      </c>
      <c r="J269" s="5" t="s">
        <v>101</v>
      </c>
      <c r="K269" s="11" t="s">
        <v>123</v>
      </c>
      <c r="L269" s="5">
        <v>0.28133333333333338</v>
      </c>
      <c r="M269" s="5">
        <v>4.1539999999999999</v>
      </c>
      <c r="P269" s="9">
        <f t="shared" si="7"/>
        <v>0.2582252802167011</v>
      </c>
    </row>
    <row r="270" spans="1:16" x14ac:dyDescent="0.3">
      <c r="A270" s="6" t="s">
        <v>27</v>
      </c>
      <c r="B270" s="1" t="s">
        <v>156</v>
      </c>
      <c r="C270" s="6" t="s">
        <v>98</v>
      </c>
      <c r="D270" s="7">
        <v>1</v>
      </c>
      <c r="E270" s="6">
        <v>10</v>
      </c>
      <c r="F270" s="12" t="s">
        <v>26</v>
      </c>
      <c r="G270" s="6" t="s">
        <v>115</v>
      </c>
      <c r="H270" s="5" t="s">
        <v>99</v>
      </c>
      <c r="J270" s="5" t="s">
        <v>100</v>
      </c>
      <c r="K270" s="11" t="s">
        <v>123</v>
      </c>
      <c r="L270" s="5">
        <v>0.19800000000000004</v>
      </c>
      <c r="M270" s="5">
        <v>1.635</v>
      </c>
      <c r="P270" s="9">
        <f t="shared" si="7"/>
        <v>5.0342875592457897E-2</v>
      </c>
    </row>
    <row r="271" spans="1:16" x14ac:dyDescent="0.3">
      <c r="A271" s="6" t="s">
        <v>27</v>
      </c>
      <c r="B271" s="1" t="s">
        <v>156</v>
      </c>
      <c r="C271" s="6" t="s">
        <v>98</v>
      </c>
      <c r="D271" s="7">
        <v>1</v>
      </c>
      <c r="E271" s="6">
        <v>10</v>
      </c>
      <c r="F271" s="12" t="s">
        <v>26</v>
      </c>
      <c r="G271" s="6" t="s">
        <v>115</v>
      </c>
      <c r="H271" s="5" t="s">
        <v>99</v>
      </c>
      <c r="J271" s="5" t="s">
        <v>101</v>
      </c>
      <c r="K271" s="11" t="s">
        <v>123</v>
      </c>
      <c r="L271" s="5">
        <v>0.17233333333333334</v>
      </c>
      <c r="M271" s="5">
        <v>3.3660000000000001</v>
      </c>
      <c r="P271" s="9">
        <f t="shared" si="7"/>
        <v>7.8513180346431372E-2</v>
      </c>
    </row>
    <row r="272" spans="1:16" x14ac:dyDescent="0.3">
      <c r="A272" s="6" t="s">
        <v>27</v>
      </c>
      <c r="B272" s="1" t="s">
        <v>156</v>
      </c>
      <c r="C272" s="6" t="s">
        <v>98</v>
      </c>
      <c r="D272" s="7">
        <v>1</v>
      </c>
      <c r="E272" s="6">
        <v>10</v>
      </c>
      <c r="F272" s="12" t="s">
        <v>26</v>
      </c>
      <c r="G272" s="6" t="s">
        <v>115</v>
      </c>
      <c r="H272" s="5" t="s">
        <v>99</v>
      </c>
      <c r="J272" s="5" t="s">
        <v>103</v>
      </c>
      <c r="K272" s="11" t="s">
        <v>123</v>
      </c>
      <c r="L272" s="5">
        <v>0.23100000000000001</v>
      </c>
      <c r="M272" s="5">
        <v>2.798</v>
      </c>
      <c r="P272" s="9">
        <f t="shared" si="7"/>
        <v>0.11726314864894938</v>
      </c>
    </row>
    <row r="273" spans="1:16" x14ac:dyDescent="0.3">
      <c r="A273" s="6" t="s">
        <v>27</v>
      </c>
      <c r="B273" s="1" t="s">
        <v>156</v>
      </c>
      <c r="C273" s="6" t="s">
        <v>98</v>
      </c>
      <c r="D273" s="7">
        <v>1</v>
      </c>
      <c r="E273" s="6">
        <v>10</v>
      </c>
      <c r="F273" s="12" t="s">
        <v>26</v>
      </c>
      <c r="G273" s="6" t="s">
        <v>115</v>
      </c>
      <c r="H273" s="5" t="s">
        <v>99</v>
      </c>
      <c r="J273" s="5" t="s">
        <v>103</v>
      </c>
      <c r="K273" s="11" t="s">
        <v>123</v>
      </c>
      <c r="L273" s="5">
        <v>0.14833333333333334</v>
      </c>
      <c r="M273" s="5">
        <v>3.427</v>
      </c>
      <c r="P273" s="9">
        <f t="shared" si="7"/>
        <v>5.9221785685370454E-2</v>
      </c>
    </row>
    <row r="274" spans="1:16" x14ac:dyDescent="0.3">
      <c r="A274" s="6" t="s">
        <v>27</v>
      </c>
      <c r="B274" s="1" t="s">
        <v>156</v>
      </c>
      <c r="C274" s="6" t="s">
        <v>98</v>
      </c>
      <c r="D274" s="7">
        <v>1</v>
      </c>
      <c r="E274" s="6">
        <v>10</v>
      </c>
      <c r="F274" s="12" t="s">
        <v>26</v>
      </c>
      <c r="G274" s="6" t="s">
        <v>115</v>
      </c>
      <c r="H274" s="5" t="s">
        <v>99</v>
      </c>
      <c r="J274" s="5" t="s">
        <v>103</v>
      </c>
      <c r="K274" s="11" t="s">
        <v>123</v>
      </c>
      <c r="L274" s="5">
        <v>0.17233333333333334</v>
      </c>
      <c r="M274" s="5">
        <v>2.3650000000000002</v>
      </c>
      <c r="P274" s="9">
        <f t="shared" si="7"/>
        <v>5.5164489459093947E-2</v>
      </c>
    </row>
    <row r="275" spans="1:16" x14ac:dyDescent="0.3">
      <c r="A275" s="6" t="s">
        <v>27</v>
      </c>
      <c r="B275" s="1" t="s">
        <v>156</v>
      </c>
      <c r="C275" s="6" t="s">
        <v>98</v>
      </c>
      <c r="D275" s="7">
        <v>1</v>
      </c>
      <c r="E275" s="6">
        <v>10</v>
      </c>
      <c r="F275" s="12" t="s">
        <v>26</v>
      </c>
      <c r="G275" s="6" t="s">
        <v>115</v>
      </c>
      <c r="H275" s="5" t="s">
        <v>99</v>
      </c>
      <c r="J275" s="5" t="s">
        <v>103</v>
      </c>
      <c r="K275" s="11" t="s">
        <v>123</v>
      </c>
      <c r="L275" s="5">
        <v>0.15666666666666665</v>
      </c>
      <c r="M275" s="5">
        <v>1.51</v>
      </c>
      <c r="P275" s="9">
        <f t="shared" si="7"/>
        <v>2.9108513998298821E-2</v>
      </c>
    </row>
    <row r="276" spans="1:16" x14ac:dyDescent="0.3">
      <c r="A276" s="6" t="s">
        <v>27</v>
      </c>
      <c r="B276" s="1" t="s">
        <v>156</v>
      </c>
      <c r="C276" s="6" t="s">
        <v>98</v>
      </c>
      <c r="D276" s="7">
        <v>1</v>
      </c>
      <c r="E276" s="6">
        <v>10</v>
      </c>
      <c r="F276" s="12" t="s">
        <v>26</v>
      </c>
      <c r="G276" s="6" t="s">
        <v>115</v>
      </c>
      <c r="H276" s="5" t="s">
        <v>99</v>
      </c>
      <c r="J276" s="5" t="s">
        <v>101</v>
      </c>
      <c r="K276" s="11" t="s">
        <v>123</v>
      </c>
      <c r="L276" s="5">
        <v>0.28066666666666668</v>
      </c>
      <c r="M276" s="5">
        <v>2.2919999999999998</v>
      </c>
      <c r="P276" s="9">
        <f t="shared" si="7"/>
        <v>0.14180324465513003</v>
      </c>
    </row>
    <row r="277" spans="1:16" x14ac:dyDescent="0.3">
      <c r="A277" s="6" t="s">
        <v>27</v>
      </c>
      <c r="B277" s="1" t="s">
        <v>156</v>
      </c>
      <c r="C277" s="6" t="s">
        <v>98</v>
      </c>
      <c r="D277" s="7">
        <v>1</v>
      </c>
      <c r="E277" s="6">
        <v>10</v>
      </c>
      <c r="F277" s="12" t="s">
        <v>26</v>
      </c>
      <c r="G277" s="6" t="s">
        <v>115</v>
      </c>
      <c r="H277" s="5" t="s">
        <v>126</v>
      </c>
      <c r="J277" s="5" t="s">
        <v>100</v>
      </c>
      <c r="K277" s="11" t="s">
        <v>123</v>
      </c>
      <c r="L277" s="5">
        <v>0.14666666666666667</v>
      </c>
      <c r="M277" s="5">
        <v>2.1349999999999998</v>
      </c>
      <c r="P277" s="9">
        <f t="shared" si="7"/>
        <v>3.6070370585116411E-2</v>
      </c>
    </row>
    <row r="278" spans="1:16" x14ac:dyDescent="0.3">
      <c r="A278" s="6" t="s">
        <v>27</v>
      </c>
      <c r="B278" s="1" t="s">
        <v>156</v>
      </c>
      <c r="C278" s="6" t="s">
        <v>98</v>
      </c>
      <c r="D278" s="7">
        <v>1</v>
      </c>
      <c r="E278" s="6">
        <v>10</v>
      </c>
      <c r="F278" s="12" t="s">
        <v>26</v>
      </c>
      <c r="G278" s="6" t="s">
        <v>115</v>
      </c>
      <c r="H278" s="5" t="s">
        <v>127</v>
      </c>
      <c r="J278" s="5" t="s">
        <v>128</v>
      </c>
      <c r="K278" s="11" t="s">
        <v>24</v>
      </c>
      <c r="L278" s="5">
        <v>1.617</v>
      </c>
      <c r="M278" s="5">
        <v>3.8679999999999999</v>
      </c>
      <c r="N278" s="6">
        <f t="shared" ref="N278:N279" si="8">M278/2</f>
        <v>1.9339999999999999</v>
      </c>
      <c r="O278" s="6">
        <f t="shared" ref="O278:O279" si="9">L278/2</f>
        <v>0.8085</v>
      </c>
      <c r="P278" s="5">
        <f t="shared" ref="P278:P279" si="10">4/3*PI()*N278*O278^2</f>
        <v>5.295477505297276</v>
      </c>
    </row>
    <row r="279" spans="1:16" x14ac:dyDescent="0.3">
      <c r="A279" s="6" t="s">
        <v>27</v>
      </c>
      <c r="B279" s="1" t="s">
        <v>156</v>
      </c>
      <c r="C279" s="6" t="s">
        <v>98</v>
      </c>
      <c r="D279" s="7">
        <v>1</v>
      </c>
      <c r="E279" s="6">
        <v>10</v>
      </c>
      <c r="F279" s="12" t="s">
        <v>26</v>
      </c>
      <c r="G279" s="6" t="s">
        <v>115</v>
      </c>
      <c r="H279" s="5" t="s">
        <v>127</v>
      </c>
      <c r="J279" s="5" t="s">
        <v>128</v>
      </c>
      <c r="K279" s="11" t="s">
        <v>24</v>
      </c>
      <c r="L279" s="5">
        <v>0.45833333333333331</v>
      </c>
      <c r="M279" s="5">
        <v>1.0640000000000001</v>
      </c>
      <c r="N279" s="6">
        <f t="shared" si="8"/>
        <v>0.53200000000000003</v>
      </c>
      <c r="O279" s="6">
        <f t="shared" si="9"/>
        <v>0.22916666666666666</v>
      </c>
      <c r="P279" s="5">
        <f t="shared" si="10"/>
        <v>0.11703159855143642</v>
      </c>
    </row>
    <row r="280" spans="1:16" x14ac:dyDescent="0.3">
      <c r="A280" s="6" t="s">
        <v>27</v>
      </c>
      <c r="B280" s="1" t="s">
        <v>156</v>
      </c>
      <c r="C280" s="6" t="s">
        <v>98</v>
      </c>
      <c r="D280" s="7">
        <v>1</v>
      </c>
      <c r="E280" s="6">
        <v>10</v>
      </c>
      <c r="F280" s="12" t="s">
        <v>26</v>
      </c>
      <c r="G280" s="6" t="s">
        <v>115</v>
      </c>
      <c r="H280" s="5" t="s">
        <v>110</v>
      </c>
      <c r="J280" s="5" t="s">
        <v>101</v>
      </c>
      <c r="K280" s="11" t="s">
        <v>123</v>
      </c>
      <c r="L280" s="5">
        <v>0.25700000000000001</v>
      </c>
      <c r="M280" s="5">
        <v>2.6669999999999998</v>
      </c>
      <c r="P280" s="9">
        <f t="shared" si="7"/>
        <v>0.13834999370573289</v>
      </c>
    </row>
    <row r="281" spans="1:16" x14ac:dyDescent="0.3">
      <c r="A281" s="6" t="s">
        <v>27</v>
      </c>
      <c r="B281" s="1" t="s">
        <v>156</v>
      </c>
      <c r="C281" s="6" t="s">
        <v>98</v>
      </c>
      <c r="D281" s="7">
        <v>1</v>
      </c>
      <c r="E281" s="6">
        <v>10</v>
      </c>
      <c r="F281" s="12" t="s">
        <v>26</v>
      </c>
      <c r="G281" s="6" t="s">
        <v>115</v>
      </c>
      <c r="H281" s="5" t="s">
        <v>110</v>
      </c>
      <c r="J281" s="5" t="s">
        <v>103</v>
      </c>
      <c r="K281" s="11" t="s">
        <v>123</v>
      </c>
      <c r="L281" s="5">
        <v>0.16566666666666666</v>
      </c>
      <c r="M281" s="5">
        <v>2.7010000000000001</v>
      </c>
      <c r="P281" s="9">
        <f t="shared" si="7"/>
        <v>5.822168008445238E-2</v>
      </c>
    </row>
    <row r="282" spans="1:16" x14ac:dyDescent="0.3">
      <c r="A282" s="6" t="s">
        <v>27</v>
      </c>
      <c r="B282" s="1" t="s">
        <v>156</v>
      </c>
      <c r="C282" s="6" t="s">
        <v>98</v>
      </c>
      <c r="D282" s="7">
        <v>1</v>
      </c>
      <c r="E282" s="6">
        <v>10</v>
      </c>
      <c r="F282" s="12" t="s">
        <v>26</v>
      </c>
      <c r="G282" s="6" t="s">
        <v>115</v>
      </c>
      <c r="H282" s="5" t="s">
        <v>110</v>
      </c>
      <c r="J282" s="5" t="s">
        <v>103</v>
      </c>
      <c r="K282" s="11" t="s">
        <v>123</v>
      </c>
      <c r="L282" s="5">
        <v>0.12833333333333333</v>
      </c>
      <c r="M282" s="5">
        <v>1.6160000000000001</v>
      </c>
      <c r="P282" s="9">
        <f t="shared" si="7"/>
        <v>2.0903075412850247E-2</v>
      </c>
    </row>
    <row r="283" spans="1:16" x14ac:dyDescent="0.3">
      <c r="A283" s="6" t="s">
        <v>27</v>
      </c>
      <c r="B283" s="1" t="s">
        <v>156</v>
      </c>
      <c r="C283" s="6" t="s">
        <v>98</v>
      </c>
      <c r="D283" s="7">
        <v>1</v>
      </c>
      <c r="E283" s="6">
        <v>10</v>
      </c>
      <c r="F283" s="12" t="s">
        <v>26</v>
      </c>
      <c r="G283" s="6" t="s">
        <v>115</v>
      </c>
      <c r="H283" s="5" t="s">
        <v>110</v>
      </c>
      <c r="J283" s="5" t="s">
        <v>101</v>
      </c>
      <c r="K283" s="11" t="s">
        <v>123</v>
      </c>
      <c r="L283" s="5">
        <v>0.17</v>
      </c>
      <c r="M283" s="5">
        <v>2.036</v>
      </c>
      <c r="P283" s="9">
        <f t="shared" si="7"/>
        <v>4.6213142093571226E-2</v>
      </c>
    </row>
    <row r="284" spans="1:16" x14ac:dyDescent="0.3">
      <c r="A284" s="6" t="s">
        <v>27</v>
      </c>
      <c r="B284" s="1" t="s">
        <v>156</v>
      </c>
      <c r="C284" s="6" t="s">
        <v>130</v>
      </c>
      <c r="D284" s="7">
        <v>1</v>
      </c>
      <c r="E284" s="6">
        <v>9</v>
      </c>
      <c r="F284" s="12" t="s">
        <v>26</v>
      </c>
      <c r="G284" s="6" t="s">
        <v>115</v>
      </c>
      <c r="H284" s="5" t="s">
        <v>78</v>
      </c>
      <c r="J284" s="5" t="s">
        <v>100</v>
      </c>
      <c r="K284" s="11" t="s">
        <v>123</v>
      </c>
      <c r="L284" s="5">
        <v>0.29533333333333328</v>
      </c>
      <c r="M284" s="5">
        <v>1.71</v>
      </c>
      <c r="P284" s="9">
        <f t="shared" si="7"/>
        <v>0.1171415391681252</v>
      </c>
    </row>
    <row r="285" spans="1:16" x14ac:dyDescent="0.3">
      <c r="A285" s="6" t="s">
        <v>27</v>
      </c>
      <c r="B285" s="1" t="s">
        <v>156</v>
      </c>
      <c r="C285" s="6" t="s">
        <v>130</v>
      </c>
      <c r="D285" s="7">
        <v>1</v>
      </c>
      <c r="E285" s="6">
        <v>9</v>
      </c>
      <c r="F285" s="12" t="s">
        <v>26</v>
      </c>
      <c r="G285" s="6" t="s">
        <v>115</v>
      </c>
      <c r="H285" s="5" t="s">
        <v>78</v>
      </c>
      <c r="J285" s="5" t="s">
        <v>100</v>
      </c>
      <c r="K285" s="11" t="s">
        <v>123</v>
      </c>
      <c r="L285" s="5">
        <v>0.16500000000000001</v>
      </c>
      <c r="M285" s="5">
        <v>1.4750000000000001</v>
      </c>
      <c r="P285" s="9">
        <f t="shared" si="7"/>
        <v>3.1539135872780913E-2</v>
      </c>
    </row>
    <row r="286" spans="1:16" x14ac:dyDescent="0.3">
      <c r="A286" s="6" t="s">
        <v>27</v>
      </c>
      <c r="B286" s="1" t="s">
        <v>156</v>
      </c>
      <c r="C286" s="6" t="s">
        <v>129</v>
      </c>
      <c r="D286" s="7">
        <v>1</v>
      </c>
      <c r="E286" s="6">
        <v>9</v>
      </c>
      <c r="F286" s="12" t="s">
        <v>26</v>
      </c>
      <c r="G286" s="6" t="s">
        <v>115</v>
      </c>
      <c r="H286" s="5" t="s">
        <v>131</v>
      </c>
      <c r="J286" s="5" t="s">
        <v>100</v>
      </c>
      <c r="K286" s="11" t="s">
        <v>123</v>
      </c>
      <c r="L286" s="5">
        <v>0.14166666666666669</v>
      </c>
      <c r="M286" s="5">
        <v>2.069</v>
      </c>
      <c r="P286" s="9">
        <f t="shared" si="7"/>
        <v>3.2612622445835675E-2</v>
      </c>
    </row>
    <row r="287" spans="1:16" x14ac:dyDescent="0.3">
      <c r="A287" s="6" t="s">
        <v>27</v>
      </c>
      <c r="B287" s="1" t="s">
        <v>156</v>
      </c>
      <c r="C287" s="6" t="s">
        <v>129</v>
      </c>
      <c r="D287" s="7">
        <v>1</v>
      </c>
      <c r="E287" s="6">
        <v>9</v>
      </c>
      <c r="F287" s="12" t="s">
        <v>26</v>
      </c>
      <c r="G287" s="6" t="s">
        <v>115</v>
      </c>
      <c r="H287" s="5" t="s">
        <v>131</v>
      </c>
      <c r="J287" s="5" t="s">
        <v>100</v>
      </c>
      <c r="K287" s="11" t="s">
        <v>123</v>
      </c>
      <c r="L287" s="5">
        <v>0.15033333333333335</v>
      </c>
      <c r="M287" s="5">
        <v>2.71</v>
      </c>
      <c r="P287" s="9">
        <f t="shared" si="7"/>
        <v>4.8102732407553771E-2</v>
      </c>
    </row>
    <row r="288" spans="1:16" x14ac:dyDescent="0.3">
      <c r="A288" s="6" t="s">
        <v>27</v>
      </c>
      <c r="B288" s="1" t="s">
        <v>156</v>
      </c>
      <c r="C288" s="6" t="s">
        <v>129</v>
      </c>
      <c r="D288" s="7">
        <v>1</v>
      </c>
      <c r="E288" s="6">
        <v>9</v>
      </c>
      <c r="F288" s="12" t="s">
        <v>26</v>
      </c>
      <c r="G288" s="6" t="s">
        <v>115</v>
      </c>
      <c r="H288" s="5" t="s">
        <v>99</v>
      </c>
      <c r="J288" s="5" t="s">
        <v>101</v>
      </c>
      <c r="K288" s="11" t="s">
        <v>123</v>
      </c>
      <c r="L288" s="5">
        <v>0.16233333333333333</v>
      </c>
      <c r="M288" s="5">
        <v>2.101</v>
      </c>
      <c r="P288" s="9">
        <f t="shared" si="7"/>
        <v>4.3484186203123838E-2</v>
      </c>
    </row>
    <row r="289" spans="1:16" x14ac:dyDescent="0.3">
      <c r="A289" s="6" t="s">
        <v>27</v>
      </c>
      <c r="B289" s="1" t="s">
        <v>156</v>
      </c>
      <c r="C289" s="6" t="s">
        <v>129</v>
      </c>
      <c r="D289" s="7">
        <v>1</v>
      </c>
      <c r="E289" s="6">
        <v>9</v>
      </c>
      <c r="F289" s="12" t="s">
        <v>26</v>
      </c>
      <c r="G289" s="6" t="s">
        <v>115</v>
      </c>
      <c r="H289" s="5" t="s">
        <v>116</v>
      </c>
      <c r="J289" s="5" t="s">
        <v>101</v>
      </c>
      <c r="K289" s="11" t="s">
        <v>123</v>
      </c>
      <c r="L289" s="5">
        <v>0.25566666666666665</v>
      </c>
      <c r="M289" s="5">
        <v>1.772</v>
      </c>
      <c r="P289" s="9">
        <f t="shared" si="7"/>
        <v>9.097075882892719E-2</v>
      </c>
    </row>
    <row r="290" spans="1:16" x14ac:dyDescent="0.3">
      <c r="A290" s="6" t="s">
        <v>27</v>
      </c>
      <c r="B290" s="1" t="s">
        <v>156</v>
      </c>
      <c r="C290" s="6" t="s">
        <v>129</v>
      </c>
      <c r="D290" s="7">
        <v>1</v>
      </c>
      <c r="E290" s="6">
        <v>9</v>
      </c>
      <c r="F290" s="12" t="s">
        <v>26</v>
      </c>
      <c r="G290" s="6" t="s">
        <v>115</v>
      </c>
      <c r="H290" s="5" t="s">
        <v>99</v>
      </c>
      <c r="J290" s="5" t="s">
        <v>100</v>
      </c>
      <c r="K290" s="11" t="s">
        <v>123</v>
      </c>
      <c r="L290" s="5">
        <v>0.18433333333333335</v>
      </c>
      <c r="M290" s="5">
        <v>1.381</v>
      </c>
      <c r="P290" s="9">
        <f t="shared" si="7"/>
        <v>3.6854567002057401E-2</v>
      </c>
    </row>
    <row r="291" spans="1:16" x14ac:dyDescent="0.3">
      <c r="A291" s="6" t="s">
        <v>27</v>
      </c>
      <c r="B291" s="1" t="s">
        <v>156</v>
      </c>
      <c r="C291" s="6" t="s">
        <v>129</v>
      </c>
      <c r="D291" s="7">
        <v>1</v>
      </c>
      <c r="E291" s="6">
        <v>9</v>
      </c>
      <c r="F291" s="12" t="s">
        <v>26</v>
      </c>
      <c r="G291" s="6" t="s">
        <v>115</v>
      </c>
      <c r="H291" s="5" t="s">
        <v>99</v>
      </c>
      <c r="J291" s="5" t="s">
        <v>100</v>
      </c>
      <c r="K291" s="11" t="s">
        <v>123</v>
      </c>
      <c r="L291" s="5">
        <v>0.13133333333333333</v>
      </c>
      <c r="M291" s="5">
        <v>0.59799999999999998</v>
      </c>
      <c r="P291" s="9">
        <f t="shared" si="7"/>
        <v>8.1010441597014933E-3</v>
      </c>
    </row>
    <row r="292" spans="1:16" x14ac:dyDescent="0.3">
      <c r="A292" s="6" t="s">
        <v>27</v>
      </c>
      <c r="B292" s="1" t="s">
        <v>156</v>
      </c>
      <c r="C292" s="6" t="s">
        <v>129</v>
      </c>
      <c r="D292" s="7">
        <v>1</v>
      </c>
      <c r="E292" s="6">
        <v>9</v>
      </c>
      <c r="F292" s="12" t="s">
        <v>26</v>
      </c>
      <c r="G292" s="6" t="s">
        <v>115</v>
      </c>
      <c r="H292" s="5" t="s">
        <v>116</v>
      </c>
      <c r="J292" s="5" t="s">
        <v>101</v>
      </c>
      <c r="K292" s="11" t="s">
        <v>123</v>
      </c>
      <c r="L292" s="5">
        <v>0.11499999999999999</v>
      </c>
      <c r="M292" s="5">
        <v>1.296</v>
      </c>
      <c r="P292" s="9">
        <f t="shared" si="7"/>
        <v>1.3461410361366902E-2</v>
      </c>
    </row>
    <row r="293" spans="1:16" x14ac:dyDescent="0.3">
      <c r="A293" s="6" t="s">
        <v>27</v>
      </c>
      <c r="B293" s="1" t="s">
        <v>156</v>
      </c>
      <c r="C293" s="6" t="s">
        <v>129</v>
      </c>
      <c r="D293" s="7">
        <v>1</v>
      </c>
      <c r="E293" s="6">
        <v>9</v>
      </c>
      <c r="F293" s="12" t="s">
        <v>26</v>
      </c>
      <c r="G293" s="6" t="s">
        <v>115</v>
      </c>
      <c r="H293" s="5" t="s">
        <v>113</v>
      </c>
      <c r="J293" s="5" t="s">
        <v>100</v>
      </c>
      <c r="K293" s="11" t="s">
        <v>123</v>
      </c>
      <c r="L293" s="5">
        <v>0.25033333333333302</v>
      </c>
      <c r="M293" s="5">
        <v>2.2360000000000002</v>
      </c>
      <c r="P293" s="9">
        <f t="shared" si="7"/>
        <v>0.11005228017816296</v>
      </c>
    </row>
    <row r="294" spans="1:16" x14ac:dyDescent="0.3">
      <c r="A294" s="6" t="s">
        <v>27</v>
      </c>
      <c r="B294" s="1" t="s">
        <v>156</v>
      </c>
      <c r="C294" s="6" t="s">
        <v>129</v>
      </c>
      <c r="D294" s="7">
        <v>1</v>
      </c>
      <c r="E294" s="6">
        <v>9</v>
      </c>
      <c r="F294" s="12" t="s">
        <v>26</v>
      </c>
      <c r="G294" s="6" t="s">
        <v>115</v>
      </c>
      <c r="H294" s="5" t="s">
        <v>113</v>
      </c>
      <c r="J294" s="5" t="s">
        <v>100</v>
      </c>
      <c r="K294" s="11" t="s">
        <v>123</v>
      </c>
      <c r="L294" s="5">
        <v>0.13</v>
      </c>
      <c r="M294" s="5">
        <v>1.401</v>
      </c>
      <c r="P294" s="9">
        <f t="shared" si="7"/>
        <v>1.8595793774945045E-2</v>
      </c>
    </row>
    <row r="295" spans="1:16" x14ac:dyDescent="0.3">
      <c r="A295" s="6" t="s">
        <v>27</v>
      </c>
      <c r="B295" s="1" t="s">
        <v>156</v>
      </c>
      <c r="C295" s="6" t="s">
        <v>129</v>
      </c>
      <c r="D295" s="7">
        <v>1</v>
      </c>
      <c r="E295" s="6">
        <v>9</v>
      </c>
      <c r="F295" s="12" t="s">
        <v>26</v>
      </c>
      <c r="G295" s="6" t="s">
        <v>115</v>
      </c>
      <c r="H295" s="5" t="s">
        <v>113</v>
      </c>
      <c r="J295" s="5" t="s">
        <v>100</v>
      </c>
      <c r="K295" s="11" t="s">
        <v>123</v>
      </c>
      <c r="L295" s="5">
        <v>0.224</v>
      </c>
      <c r="M295" s="5">
        <v>1.7070000000000001</v>
      </c>
      <c r="P295" s="9">
        <f t="shared" si="7"/>
        <v>6.7269691986998045E-2</v>
      </c>
    </row>
    <row r="296" spans="1:16" x14ac:dyDescent="0.3">
      <c r="A296" s="6" t="s">
        <v>27</v>
      </c>
      <c r="B296" s="1" t="s">
        <v>156</v>
      </c>
      <c r="C296" s="6" t="s">
        <v>129</v>
      </c>
      <c r="D296" s="7">
        <v>1</v>
      </c>
      <c r="E296" s="6">
        <v>9</v>
      </c>
      <c r="F296" s="12" t="s">
        <v>26</v>
      </c>
      <c r="G296" s="6" t="s">
        <v>115</v>
      </c>
      <c r="H296" s="5" t="s">
        <v>113</v>
      </c>
      <c r="J296" s="5" t="s">
        <v>100</v>
      </c>
      <c r="K296" s="11" t="s">
        <v>123</v>
      </c>
      <c r="L296" s="5">
        <v>0.11766666666666666</v>
      </c>
      <c r="M296" s="5">
        <v>1.236</v>
      </c>
      <c r="P296" s="9">
        <f t="shared" si="7"/>
        <v>1.3440494684676852E-2</v>
      </c>
    </row>
    <row r="297" spans="1:16" x14ac:dyDescent="0.3">
      <c r="A297" s="6" t="s">
        <v>27</v>
      </c>
      <c r="B297" s="1" t="s">
        <v>156</v>
      </c>
      <c r="C297" s="6" t="s">
        <v>129</v>
      </c>
      <c r="D297" s="7">
        <v>1</v>
      </c>
      <c r="E297" s="6">
        <v>9</v>
      </c>
      <c r="F297" s="12" t="s">
        <v>26</v>
      </c>
      <c r="G297" s="6" t="s">
        <v>115</v>
      </c>
      <c r="H297" s="5" t="s">
        <v>113</v>
      </c>
      <c r="J297" s="5" t="s">
        <v>100</v>
      </c>
      <c r="K297" s="11" t="s">
        <v>123</v>
      </c>
      <c r="L297" s="5">
        <v>0.19133333333333336</v>
      </c>
      <c r="M297" s="5">
        <v>1.704</v>
      </c>
      <c r="P297" s="9">
        <f t="shared" si="7"/>
        <v>4.8993757373683139E-2</v>
      </c>
    </row>
    <row r="298" spans="1:16" x14ac:dyDescent="0.3">
      <c r="A298" s="6" t="s">
        <v>27</v>
      </c>
      <c r="B298" s="1" t="s">
        <v>156</v>
      </c>
      <c r="C298" s="6" t="s">
        <v>129</v>
      </c>
      <c r="D298" s="7">
        <v>1</v>
      </c>
      <c r="E298" s="6">
        <v>9</v>
      </c>
      <c r="F298" s="12" t="s">
        <v>26</v>
      </c>
      <c r="G298" s="6" t="s">
        <v>115</v>
      </c>
      <c r="H298" s="5" t="s">
        <v>113</v>
      </c>
      <c r="J298" s="5" t="s">
        <v>100</v>
      </c>
      <c r="K298" s="11" t="s">
        <v>123</v>
      </c>
      <c r="L298" s="5">
        <v>0.11899999999999999</v>
      </c>
      <c r="M298" s="5">
        <v>1.2230000000000001</v>
      </c>
      <c r="P298" s="9">
        <f t="shared" si="7"/>
        <v>1.3602234608258556E-2</v>
      </c>
    </row>
    <row r="299" spans="1:16" x14ac:dyDescent="0.3">
      <c r="A299" s="6" t="s">
        <v>27</v>
      </c>
      <c r="B299" s="1" t="s">
        <v>156</v>
      </c>
      <c r="C299" s="6" t="s">
        <v>129</v>
      </c>
      <c r="D299" s="7">
        <v>1</v>
      </c>
      <c r="E299" s="6">
        <v>9</v>
      </c>
      <c r="F299" s="12" t="s">
        <v>26</v>
      </c>
      <c r="G299" s="6" t="s">
        <v>115</v>
      </c>
      <c r="H299" s="5" t="s">
        <v>132</v>
      </c>
      <c r="J299" s="5" t="s">
        <v>101</v>
      </c>
      <c r="K299" s="11" t="s">
        <v>123</v>
      </c>
      <c r="L299" s="5">
        <v>0.31266666666666665</v>
      </c>
      <c r="M299" s="5">
        <v>1.62</v>
      </c>
      <c r="P299" s="9">
        <f t="shared" si="7"/>
        <v>0.1243850151017276</v>
      </c>
    </row>
    <row r="300" spans="1:16" x14ac:dyDescent="0.3">
      <c r="A300" s="6" t="s">
        <v>27</v>
      </c>
      <c r="B300" s="1" t="s">
        <v>156</v>
      </c>
      <c r="C300" s="6" t="s">
        <v>129</v>
      </c>
      <c r="D300" s="7">
        <v>1</v>
      </c>
      <c r="E300" s="6">
        <v>9</v>
      </c>
      <c r="F300" s="12" t="s">
        <v>26</v>
      </c>
      <c r="G300" s="6" t="s">
        <v>115</v>
      </c>
      <c r="H300" s="5" t="s">
        <v>71</v>
      </c>
      <c r="J300" s="5" t="s">
        <v>101</v>
      </c>
      <c r="K300" s="11" t="s">
        <v>123</v>
      </c>
      <c r="L300" s="5">
        <v>0.31666666666666665</v>
      </c>
      <c r="M300" s="5">
        <v>1.6459999999999999</v>
      </c>
      <c r="P300" s="9">
        <f t="shared" si="7"/>
        <v>0.12963563918881782</v>
      </c>
    </row>
    <row r="301" spans="1:16" x14ac:dyDescent="0.3">
      <c r="A301" s="6" t="s">
        <v>27</v>
      </c>
      <c r="B301" s="1" t="s">
        <v>156</v>
      </c>
      <c r="C301" s="6" t="s">
        <v>129</v>
      </c>
      <c r="D301" s="7">
        <v>1</v>
      </c>
      <c r="E301" s="6">
        <v>9</v>
      </c>
      <c r="F301" s="12" t="s">
        <v>26</v>
      </c>
      <c r="G301" s="6" t="s">
        <v>115</v>
      </c>
      <c r="H301" s="5" t="s">
        <v>71</v>
      </c>
      <c r="J301" s="5" t="s">
        <v>101</v>
      </c>
      <c r="K301" s="11" t="s">
        <v>123</v>
      </c>
      <c r="L301" s="5">
        <v>0.18466666666666665</v>
      </c>
      <c r="M301" s="5">
        <v>0.72099999999999997</v>
      </c>
      <c r="P301" s="9">
        <f t="shared" si="7"/>
        <v>1.9310884491018549E-2</v>
      </c>
    </row>
    <row r="302" spans="1:16" x14ac:dyDescent="0.3">
      <c r="A302" s="6" t="s">
        <v>27</v>
      </c>
      <c r="B302" s="1" t="s">
        <v>156</v>
      </c>
      <c r="C302" s="6" t="s">
        <v>129</v>
      </c>
      <c r="D302" s="7">
        <v>1</v>
      </c>
      <c r="E302" s="6">
        <v>9</v>
      </c>
      <c r="F302" s="12" t="s">
        <v>26</v>
      </c>
      <c r="G302" s="6" t="s">
        <v>115</v>
      </c>
      <c r="H302" s="5" t="s">
        <v>107</v>
      </c>
      <c r="J302" s="5" t="s">
        <v>100</v>
      </c>
      <c r="K302" s="11" t="s">
        <v>123</v>
      </c>
      <c r="L302" s="5">
        <v>0.17699999999999996</v>
      </c>
      <c r="M302" s="5">
        <v>2.3839999999999999</v>
      </c>
      <c r="P302" s="9">
        <f t="shared" si="7"/>
        <v>5.8660081921611491E-2</v>
      </c>
    </row>
    <row r="303" spans="1:16" x14ac:dyDescent="0.3">
      <c r="A303" s="6" t="s">
        <v>27</v>
      </c>
      <c r="B303" s="1" t="s">
        <v>156</v>
      </c>
      <c r="C303" s="6" t="s">
        <v>129</v>
      </c>
      <c r="D303" s="7">
        <v>1</v>
      </c>
      <c r="E303" s="6">
        <v>9</v>
      </c>
      <c r="F303" s="12" t="s">
        <v>26</v>
      </c>
      <c r="G303" s="6" t="s">
        <v>115</v>
      </c>
      <c r="H303" s="5" t="s">
        <v>127</v>
      </c>
      <c r="J303" s="5" t="s">
        <v>97</v>
      </c>
      <c r="K303" s="11" t="s">
        <v>24</v>
      </c>
      <c r="L303" s="5">
        <v>0.57766666666666699</v>
      </c>
      <c r="M303" s="5">
        <v>2.4830000000000001</v>
      </c>
      <c r="N303" s="6">
        <f t="shared" ref="N303:N304" si="11">M303/2</f>
        <v>1.2415</v>
      </c>
      <c r="O303" s="6">
        <f t="shared" ref="O303:O304" si="12">L303/2</f>
        <v>0.2888333333333335</v>
      </c>
      <c r="P303" s="5">
        <f t="shared" ref="P303:P304" si="13">4/3*PI()*N303*O303^2</f>
        <v>0.43384036604286108</v>
      </c>
    </row>
    <row r="304" spans="1:16" x14ac:dyDescent="0.3">
      <c r="A304" s="6" t="s">
        <v>27</v>
      </c>
      <c r="B304" s="1" t="s">
        <v>156</v>
      </c>
      <c r="C304" s="6" t="s">
        <v>129</v>
      </c>
      <c r="D304" s="7">
        <v>1</v>
      </c>
      <c r="E304" s="6">
        <v>9</v>
      </c>
      <c r="F304" s="12" t="s">
        <v>26</v>
      </c>
      <c r="G304" s="6" t="s">
        <v>115</v>
      </c>
      <c r="H304" s="5" t="s">
        <v>127</v>
      </c>
      <c r="J304" s="5" t="s">
        <v>128</v>
      </c>
      <c r="K304" s="11" t="s">
        <v>24</v>
      </c>
      <c r="L304" s="5">
        <v>0.68933333333333335</v>
      </c>
      <c r="M304" s="5">
        <v>1.1819999999999999</v>
      </c>
      <c r="N304" s="6">
        <f t="shared" si="11"/>
        <v>0.59099999999999997</v>
      </c>
      <c r="O304" s="6">
        <f t="shared" si="12"/>
        <v>0.34466666666666668</v>
      </c>
      <c r="P304" s="5">
        <f t="shared" si="13"/>
        <v>0.29408620849905126</v>
      </c>
    </row>
    <row r="305" spans="1:16" x14ac:dyDescent="0.3">
      <c r="A305" s="6" t="s">
        <v>27</v>
      </c>
      <c r="B305" s="1" t="s">
        <v>156</v>
      </c>
      <c r="C305" s="6" t="s">
        <v>129</v>
      </c>
      <c r="D305" s="7">
        <v>1</v>
      </c>
      <c r="E305" s="6">
        <v>9</v>
      </c>
      <c r="F305" s="12" t="s">
        <v>26</v>
      </c>
      <c r="G305" s="6" t="s">
        <v>115</v>
      </c>
      <c r="H305" s="5" t="s">
        <v>110</v>
      </c>
      <c r="J305" s="5" t="s">
        <v>101</v>
      </c>
      <c r="K305" s="11" t="s">
        <v>123</v>
      </c>
      <c r="L305" s="5">
        <v>0.107</v>
      </c>
      <c r="M305" s="5">
        <v>4.4779999999999998</v>
      </c>
      <c r="P305" s="9">
        <f t="shared" si="7"/>
        <v>4.026628155871801E-2</v>
      </c>
    </row>
    <row r="306" spans="1:16" x14ac:dyDescent="0.3">
      <c r="A306" s="6" t="s">
        <v>27</v>
      </c>
      <c r="B306" s="1" t="s">
        <v>156</v>
      </c>
      <c r="C306" s="6" t="s">
        <v>129</v>
      </c>
      <c r="D306" s="7">
        <v>1</v>
      </c>
      <c r="E306" s="6">
        <v>9</v>
      </c>
      <c r="F306" s="12" t="s">
        <v>26</v>
      </c>
      <c r="G306" s="6" t="s">
        <v>115</v>
      </c>
      <c r="H306" s="5" t="s">
        <v>110</v>
      </c>
      <c r="J306" s="5" t="s">
        <v>103</v>
      </c>
      <c r="K306" s="11" t="s">
        <v>123</v>
      </c>
      <c r="L306" s="5">
        <v>0.11733333333333333</v>
      </c>
      <c r="M306" s="5">
        <v>1.0820000000000001</v>
      </c>
      <c r="P306" s="9">
        <f t="shared" si="7"/>
        <v>1.1699302212075602E-2</v>
      </c>
    </row>
    <row r="307" spans="1:16" x14ac:dyDescent="0.3">
      <c r="A307" s="6" t="s">
        <v>27</v>
      </c>
      <c r="B307" s="1" t="s">
        <v>156</v>
      </c>
      <c r="C307" s="6" t="s">
        <v>129</v>
      </c>
      <c r="D307" s="7">
        <v>1</v>
      </c>
      <c r="E307" s="6">
        <v>9</v>
      </c>
      <c r="F307" s="12" t="s">
        <v>26</v>
      </c>
      <c r="G307" s="6" t="s">
        <v>133</v>
      </c>
      <c r="J307" s="5" t="s">
        <v>97</v>
      </c>
      <c r="K307" s="11" t="s">
        <v>123</v>
      </c>
      <c r="L307" s="5">
        <v>0.2273333333333333</v>
      </c>
      <c r="M307" s="5">
        <v>4.4960000000000004</v>
      </c>
      <c r="P307" s="9">
        <f t="shared" si="7"/>
        <v>0.18249140877143641</v>
      </c>
    </row>
    <row r="308" spans="1:16" x14ac:dyDescent="0.3">
      <c r="A308" s="6" t="s">
        <v>27</v>
      </c>
      <c r="B308" s="1" t="s">
        <v>156</v>
      </c>
      <c r="C308" s="6" t="s">
        <v>129</v>
      </c>
      <c r="D308" s="7">
        <v>1</v>
      </c>
      <c r="E308" s="6">
        <v>9</v>
      </c>
      <c r="F308" s="12" t="s">
        <v>26</v>
      </c>
      <c r="G308" s="6" t="s">
        <v>59</v>
      </c>
      <c r="J308" s="5" t="s">
        <v>103</v>
      </c>
      <c r="K308" s="11" t="s">
        <v>123</v>
      </c>
      <c r="L308" s="5">
        <v>0.18066666666666667</v>
      </c>
      <c r="M308" s="5">
        <v>1.8420000000000001</v>
      </c>
      <c r="P308" s="9">
        <f t="shared" si="7"/>
        <v>4.722104250946161E-2</v>
      </c>
    </row>
    <row r="309" spans="1:16" x14ac:dyDescent="0.3">
      <c r="A309" s="6" t="s">
        <v>27</v>
      </c>
      <c r="B309" s="1" t="s">
        <v>156</v>
      </c>
      <c r="C309" s="6" t="s">
        <v>129</v>
      </c>
      <c r="D309" s="7">
        <v>1</v>
      </c>
      <c r="E309" s="6">
        <v>9</v>
      </c>
      <c r="F309" s="12" t="s">
        <v>26</v>
      </c>
      <c r="G309" s="6" t="s">
        <v>119</v>
      </c>
      <c r="J309" s="5" t="s">
        <v>101</v>
      </c>
      <c r="K309" s="11" t="s">
        <v>123</v>
      </c>
      <c r="L309" s="5">
        <v>0.13100000000000001</v>
      </c>
      <c r="M309" s="5">
        <v>3.4940000000000002</v>
      </c>
      <c r="P309" s="9">
        <f t="shared" si="7"/>
        <v>4.7092893279930263E-2</v>
      </c>
    </row>
    <row r="310" spans="1:16" x14ac:dyDescent="0.3">
      <c r="A310" s="6" t="s">
        <v>27</v>
      </c>
      <c r="B310" s="1" t="s">
        <v>155</v>
      </c>
      <c r="C310" s="6" t="s">
        <v>135</v>
      </c>
      <c r="D310" s="7">
        <v>1</v>
      </c>
      <c r="E310" s="6">
        <v>1</v>
      </c>
      <c r="F310" s="12" t="s">
        <v>26</v>
      </c>
      <c r="G310" s="6" t="s">
        <v>115</v>
      </c>
      <c r="H310" s="5" t="s">
        <v>99</v>
      </c>
      <c r="J310" s="5" t="s">
        <v>101</v>
      </c>
      <c r="K310" s="11" t="s">
        <v>123</v>
      </c>
      <c r="L310" s="5">
        <v>0.32666666666666672</v>
      </c>
      <c r="M310" s="5">
        <v>13.522</v>
      </c>
      <c r="P310" s="9">
        <f t="shared" si="7"/>
        <v>1.1332884298253412</v>
      </c>
    </row>
    <row r="311" spans="1:16" x14ac:dyDescent="0.3">
      <c r="A311" s="6" t="s">
        <v>27</v>
      </c>
      <c r="B311" s="1" t="s">
        <v>155</v>
      </c>
      <c r="C311" s="6" t="s">
        <v>135</v>
      </c>
      <c r="D311" s="7">
        <v>1</v>
      </c>
      <c r="E311" s="6">
        <v>1</v>
      </c>
      <c r="F311" s="12" t="s">
        <v>26</v>
      </c>
      <c r="G311" s="6" t="s">
        <v>115</v>
      </c>
      <c r="H311" s="5" t="s">
        <v>99</v>
      </c>
      <c r="J311" s="5" t="s">
        <v>104</v>
      </c>
      <c r="K311" s="11" t="s">
        <v>123</v>
      </c>
      <c r="L311" s="5">
        <v>0.23433333333333331</v>
      </c>
      <c r="M311" s="5">
        <v>6.992</v>
      </c>
      <c r="P311" s="9">
        <f t="shared" si="7"/>
        <v>0.30155007553488333</v>
      </c>
    </row>
    <row r="312" spans="1:16" x14ac:dyDescent="0.3">
      <c r="A312" s="6" t="s">
        <v>27</v>
      </c>
      <c r="B312" s="1" t="s">
        <v>155</v>
      </c>
      <c r="C312" s="6" t="s">
        <v>135</v>
      </c>
      <c r="D312" s="7">
        <v>1</v>
      </c>
      <c r="E312" s="6">
        <v>1</v>
      </c>
      <c r="F312" s="12" t="s">
        <v>26</v>
      </c>
      <c r="G312" s="6" t="s">
        <v>115</v>
      </c>
      <c r="H312" s="5" t="s">
        <v>99</v>
      </c>
      <c r="J312" s="5" t="s">
        <v>100</v>
      </c>
      <c r="K312" s="11" t="s">
        <v>123</v>
      </c>
      <c r="L312" s="5">
        <v>0.28399999999999997</v>
      </c>
      <c r="M312" s="5">
        <v>3.7210000000000001</v>
      </c>
      <c r="P312" s="9">
        <f t="shared" si="7"/>
        <v>0.23571446334744961</v>
      </c>
    </row>
    <row r="313" spans="1:16" x14ac:dyDescent="0.3">
      <c r="A313" s="6" t="s">
        <v>27</v>
      </c>
      <c r="B313" s="1" t="s">
        <v>155</v>
      </c>
      <c r="C313" s="6" t="s">
        <v>135</v>
      </c>
      <c r="D313" s="7">
        <v>1</v>
      </c>
      <c r="E313" s="6">
        <v>1</v>
      </c>
      <c r="F313" s="12" t="s">
        <v>26</v>
      </c>
      <c r="G313" s="6" t="s">
        <v>115</v>
      </c>
      <c r="H313" s="5" t="s">
        <v>99</v>
      </c>
      <c r="J313" s="5" t="s">
        <v>100</v>
      </c>
      <c r="K313" s="11" t="s">
        <v>123</v>
      </c>
      <c r="L313" s="5">
        <v>0.13733333333333334</v>
      </c>
      <c r="M313" s="5">
        <v>2.367</v>
      </c>
      <c r="P313" s="9">
        <f t="shared" si="7"/>
        <v>3.5062272597954684E-2</v>
      </c>
    </row>
    <row r="314" spans="1:16" x14ac:dyDescent="0.3">
      <c r="A314" s="6" t="s">
        <v>27</v>
      </c>
      <c r="B314" s="1" t="s">
        <v>155</v>
      </c>
      <c r="C314" s="6" t="s">
        <v>135</v>
      </c>
      <c r="D314" s="7">
        <v>1</v>
      </c>
      <c r="E314" s="6">
        <v>1</v>
      </c>
      <c r="F314" s="12" t="s">
        <v>26</v>
      </c>
      <c r="G314" s="6" t="s">
        <v>115</v>
      </c>
      <c r="H314" s="5" t="s">
        <v>99</v>
      </c>
      <c r="J314" s="5" t="s">
        <v>104</v>
      </c>
      <c r="K314" s="11" t="s">
        <v>123</v>
      </c>
      <c r="L314" s="5">
        <v>0.20466666666666666</v>
      </c>
      <c r="M314" s="5">
        <v>6.67</v>
      </c>
      <c r="P314" s="9">
        <f t="shared" si="7"/>
        <v>0.21943704591939889</v>
      </c>
    </row>
    <row r="315" spans="1:16" x14ac:dyDescent="0.3">
      <c r="A315" s="6" t="s">
        <v>137</v>
      </c>
      <c r="B315" s="1" t="s">
        <v>155</v>
      </c>
      <c r="C315" s="6" t="s">
        <v>134</v>
      </c>
      <c r="D315" s="7">
        <v>1</v>
      </c>
      <c r="E315" s="6">
        <v>1</v>
      </c>
      <c r="F315" s="12" t="s">
        <v>26</v>
      </c>
      <c r="G315" s="6" t="s">
        <v>115</v>
      </c>
      <c r="H315" s="5" t="s">
        <v>136</v>
      </c>
      <c r="J315" s="5" t="s">
        <v>100</v>
      </c>
      <c r="K315" s="11" t="s">
        <v>123</v>
      </c>
      <c r="L315" s="5">
        <v>0.11633333333333333</v>
      </c>
      <c r="M315" s="5">
        <v>2.0680000000000001</v>
      </c>
      <c r="P315" s="9">
        <f t="shared" si="7"/>
        <v>2.198106650617148E-2</v>
      </c>
    </row>
    <row r="316" spans="1:16" x14ac:dyDescent="0.3">
      <c r="A316" s="6" t="s">
        <v>27</v>
      </c>
      <c r="B316" s="1" t="s">
        <v>155</v>
      </c>
      <c r="C316" s="6" t="s">
        <v>134</v>
      </c>
      <c r="D316" s="7">
        <v>1</v>
      </c>
      <c r="E316" s="6">
        <v>1</v>
      </c>
      <c r="F316" s="12" t="s">
        <v>26</v>
      </c>
      <c r="G316" s="6" t="s">
        <v>115</v>
      </c>
      <c r="H316" s="5" t="s">
        <v>109</v>
      </c>
      <c r="J316" s="5" t="s">
        <v>101</v>
      </c>
      <c r="K316" s="11" t="s">
        <v>123</v>
      </c>
      <c r="L316" s="5">
        <v>0.13166666666666668</v>
      </c>
      <c r="M316" s="5">
        <v>2.2869999999999999</v>
      </c>
      <c r="P316" s="9">
        <f t="shared" si="7"/>
        <v>3.1139219854625189E-2</v>
      </c>
    </row>
    <row r="317" spans="1:16" x14ac:dyDescent="0.3">
      <c r="A317" s="6" t="s">
        <v>27</v>
      </c>
      <c r="B317" s="1" t="s">
        <v>155</v>
      </c>
      <c r="C317" s="6" t="s">
        <v>134</v>
      </c>
      <c r="D317" s="7">
        <v>1</v>
      </c>
      <c r="E317" s="6">
        <v>1</v>
      </c>
      <c r="F317" s="12" t="s">
        <v>26</v>
      </c>
      <c r="G317" s="6" t="s">
        <v>115</v>
      </c>
      <c r="H317" s="5" t="s">
        <v>127</v>
      </c>
      <c r="J317" s="5" t="s">
        <v>97</v>
      </c>
      <c r="K317" s="11" t="s">
        <v>24</v>
      </c>
      <c r="L317" s="5">
        <v>1.0640000000000001</v>
      </c>
      <c r="M317" s="5">
        <v>2.5070000000000001</v>
      </c>
      <c r="N317" s="6">
        <f t="shared" ref="N317:N319" si="14">M317/2</f>
        <v>1.2535000000000001</v>
      </c>
      <c r="O317" s="6">
        <f t="shared" ref="O317:O319" si="15">L317/2</f>
        <v>0.53200000000000003</v>
      </c>
      <c r="P317" s="5">
        <f t="shared" ref="P317:P319" si="16">4/3*PI()*N317*O317^2</f>
        <v>1.4860595472055478</v>
      </c>
    </row>
    <row r="318" spans="1:16" x14ac:dyDescent="0.3">
      <c r="A318" s="6" t="s">
        <v>27</v>
      </c>
      <c r="B318" s="1" t="s">
        <v>155</v>
      </c>
      <c r="C318" s="6" t="s">
        <v>134</v>
      </c>
      <c r="D318" s="7">
        <v>1</v>
      </c>
      <c r="E318" s="6">
        <v>1</v>
      </c>
      <c r="F318" s="12" t="s">
        <v>26</v>
      </c>
      <c r="G318" s="6" t="s">
        <v>115</v>
      </c>
      <c r="H318" s="5" t="s">
        <v>127</v>
      </c>
      <c r="J318" s="5" t="s">
        <v>128</v>
      </c>
      <c r="K318" s="11" t="s">
        <v>24</v>
      </c>
      <c r="L318" s="5">
        <v>0.99933333333333341</v>
      </c>
      <c r="M318" s="5">
        <v>1.917</v>
      </c>
      <c r="N318" s="6">
        <f t="shared" si="14"/>
        <v>0.95850000000000002</v>
      </c>
      <c r="O318" s="6">
        <f t="shared" si="15"/>
        <v>0.4996666666666667</v>
      </c>
      <c r="P318" s="5">
        <f t="shared" si="16"/>
        <v>1.0024009804576666</v>
      </c>
    </row>
    <row r="319" spans="1:16" x14ac:dyDescent="0.3">
      <c r="A319" s="6" t="s">
        <v>27</v>
      </c>
      <c r="B319" s="1" t="s">
        <v>155</v>
      </c>
      <c r="C319" s="6" t="s">
        <v>134</v>
      </c>
      <c r="D319" s="7">
        <v>1</v>
      </c>
      <c r="E319" s="6">
        <v>1</v>
      </c>
      <c r="F319" s="12" t="s">
        <v>26</v>
      </c>
      <c r="G319" s="6" t="s">
        <v>115</v>
      </c>
      <c r="H319" s="5" t="s">
        <v>127</v>
      </c>
      <c r="J319" s="5" t="s">
        <v>128</v>
      </c>
      <c r="K319" s="11" t="s">
        <v>24</v>
      </c>
      <c r="L319" s="5">
        <v>0.70733333333333326</v>
      </c>
      <c r="M319" s="5">
        <v>4.032</v>
      </c>
      <c r="N319" s="6">
        <f t="shared" si="14"/>
        <v>2.016</v>
      </c>
      <c r="O319" s="6">
        <f t="shared" si="15"/>
        <v>0.35366666666666663</v>
      </c>
      <c r="P319" s="5">
        <f t="shared" si="16"/>
        <v>1.056251637979404</v>
      </c>
    </row>
    <row r="320" spans="1:16" x14ac:dyDescent="0.3">
      <c r="A320" s="6" t="s">
        <v>137</v>
      </c>
      <c r="B320" s="1" t="s">
        <v>155</v>
      </c>
      <c r="C320" s="6" t="s">
        <v>134</v>
      </c>
      <c r="D320" s="7">
        <v>1</v>
      </c>
      <c r="E320" s="6">
        <v>2</v>
      </c>
      <c r="F320" s="12" t="s">
        <v>26</v>
      </c>
      <c r="G320" s="6" t="s">
        <v>115</v>
      </c>
      <c r="H320" s="5" t="s">
        <v>99</v>
      </c>
      <c r="J320" s="5" t="s">
        <v>100</v>
      </c>
      <c r="K320" s="11" t="s">
        <v>18</v>
      </c>
      <c r="L320" s="5">
        <v>0.14566666666666667</v>
      </c>
      <c r="M320" s="5">
        <v>1.778</v>
      </c>
      <c r="P320" s="9">
        <f t="shared" si="7"/>
        <v>2.9630706213052947E-2</v>
      </c>
    </row>
    <row r="321" spans="1:16" x14ac:dyDescent="0.3">
      <c r="A321" s="6" t="s">
        <v>27</v>
      </c>
      <c r="B321" s="1" t="s">
        <v>155</v>
      </c>
      <c r="C321" s="6" t="s">
        <v>134</v>
      </c>
      <c r="D321" s="7">
        <v>1</v>
      </c>
      <c r="E321" s="6">
        <v>2</v>
      </c>
      <c r="F321" s="12" t="s">
        <v>26</v>
      </c>
      <c r="G321" s="6" t="s">
        <v>115</v>
      </c>
      <c r="H321" s="5" t="s">
        <v>99</v>
      </c>
      <c r="J321" s="5" t="s">
        <v>100</v>
      </c>
      <c r="K321" s="11" t="s">
        <v>18</v>
      </c>
      <c r="L321" s="5">
        <v>8.8666666666666671E-2</v>
      </c>
      <c r="M321" s="5">
        <v>1.766</v>
      </c>
      <c r="P321" s="9">
        <f t="shared" si="7"/>
        <v>1.0904389211727983E-2</v>
      </c>
    </row>
    <row r="322" spans="1:16" x14ac:dyDescent="0.3">
      <c r="A322" s="6" t="s">
        <v>27</v>
      </c>
      <c r="B322" s="1" t="s">
        <v>155</v>
      </c>
      <c r="C322" s="6" t="s">
        <v>134</v>
      </c>
      <c r="D322" s="7">
        <v>1</v>
      </c>
      <c r="E322" s="6">
        <v>2</v>
      </c>
      <c r="F322" s="12" t="s">
        <v>26</v>
      </c>
      <c r="G322" s="6" t="s">
        <v>115</v>
      </c>
      <c r="H322" s="5" t="s">
        <v>71</v>
      </c>
      <c r="J322" s="5" t="s">
        <v>100</v>
      </c>
      <c r="K322" s="11" t="s">
        <v>18</v>
      </c>
      <c r="L322" s="5">
        <v>0.11899999999999999</v>
      </c>
      <c r="M322" s="5">
        <v>2.0579999999999998</v>
      </c>
      <c r="P322" s="9">
        <f t="shared" si="7"/>
        <v>2.2889124140471059E-2</v>
      </c>
    </row>
    <row r="323" spans="1:16" x14ac:dyDescent="0.3">
      <c r="A323" s="6" t="s">
        <v>27</v>
      </c>
      <c r="B323" s="1" t="s">
        <v>155</v>
      </c>
      <c r="C323" s="6" t="s">
        <v>134</v>
      </c>
      <c r="D323" s="7">
        <v>1</v>
      </c>
      <c r="E323" s="6">
        <v>2</v>
      </c>
      <c r="F323" s="12" t="s">
        <v>26</v>
      </c>
      <c r="G323" s="6" t="s">
        <v>115</v>
      </c>
      <c r="H323" s="5" t="s">
        <v>138</v>
      </c>
      <c r="J323" s="5" t="s">
        <v>140</v>
      </c>
      <c r="K323" s="11" t="s">
        <v>18</v>
      </c>
      <c r="L323" s="5">
        <v>0.20733333333333334</v>
      </c>
      <c r="M323" s="5">
        <v>2.4409999999999998</v>
      </c>
      <c r="P323" s="9">
        <f t="shared" ref="P323:P386" si="17">PI()*(L323^2)*M323/4</f>
        <v>8.2413037402202474E-2</v>
      </c>
    </row>
    <row r="324" spans="1:16" x14ac:dyDescent="0.3">
      <c r="A324" s="6" t="s">
        <v>27</v>
      </c>
      <c r="B324" s="1" t="s">
        <v>155</v>
      </c>
      <c r="C324" s="6" t="s">
        <v>134</v>
      </c>
      <c r="D324" s="7">
        <v>1</v>
      </c>
      <c r="E324" s="6">
        <v>2</v>
      </c>
      <c r="F324" s="12" t="s">
        <v>26</v>
      </c>
      <c r="G324" s="6" t="s">
        <v>115</v>
      </c>
      <c r="H324" s="5" t="s">
        <v>139</v>
      </c>
      <c r="J324" s="5" t="s">
        <v>140</v>
      </c>
      <c r="K324" s="11" t="s">
        <v>18</v>
      </c>
      <c r="L324" s="5">
        <v>0.57599999999999996</v>
      </c>
      <c r="M324" s="5">
        <v>3.5790000000000002</v>
      </c>
      <c r="P324" s="9">
        <f t="shared" si="17"/>
        <v>0.93260243833142009</v>
      </c>
    </row>
    <row r="325" spans="1:16" x14ac:dyDescent="0.3">
      <c r="A325" s="6" t="s">
        <v>27</v>
      </c>
      <c r="B325" s="1" t="s">
        <v>155</v>
      </c>
      <c r="C325" s="6" t="s">
        <v>134</v>
      </c>
      <c r="D325" s="7">
        <v>1</v>
      </c>
      <c r="E325" s="6">
        <v>2</v>
      </c>
      <c r="F325" s="12" t="s">
        <v>26</v>
      </c>
      <c r="G325" s="6" t="s">
        <v>115</v>
      </c>
      <c r="H325" s="5" t="s">
        <v>139</v>
      </c>
      <c r="J325" s="5" t="s">
        <v>101</v>
      </c>
      <c r="K325" s="11" t="s">
        <v>18</v>
      </c>
      <c r="L325" s="5">
        <v>0.20766666666666667</v>
      </c>
      <c r="M325" s="5">
        <v>1.1160000000000001</v>
      </c>
      <c r="P325" s="9">
        <f t="shared" si="17"/>
        <v>3.7799639666399744E-2</v>
      </c>
    </row>
    <row r="326" spans="1:16" x14ac:dyDescent="0.3">
      <c r="A326" s="6" t="s">
        <v>27</v>
      </c>
      <c r="B326" s="1" t="s">
        <v>155</v>
      </c>
      <c r="C326" s="6" t="s">
        <v>134</v>
      </c>
      <c r="D326" s="7">
        <v>1</v>
      </c>
      <c r="E326" s="6">
        <v>2</v>
      </c>
      <c r="F326" s="12" t="s">
        <v>26</v>
      </c>
      <c r="G326" s="6" t="s">
        <v>115</v>
      </c>
      <c r="H326" s="5" t="s">
        <v>139</v>
      </c>
      <c r="J326" s="5" t="s">
        <v>140</v>
      </c>
      <c r="K326" s="11" t="s">
        <v>18</v>
      </c>
      <c r="L326" s="5">
        <v>0.10933333333333334</v>
      </c>
      <c r="M326" s="5">
        <v>1.4490000000000001</v>
      </c>
      <c r="P326" s="9">
        <f t="shared" si="17"/>
        <v>1.3603900437763123E-2</v>
      </c>
    </row>
    <row r="327" spans="1:16" x14ac:dyDescent="0.3">
      <c r="A327" s="6" t="s">
        <v>27</v>
      </c>
      <c r="B327" s="1" t="s">
        <v>155</v>
      </c>
      <c r="C327" s="6" t="s">
        <v>134</v>
      </c>
      <c r="D327" s="7">
        <v>1</v>
      </c>
      <c r="E327" s="6">
        <v>2</v>
      </c>
      <c r="F327" s="12" t="s">
        <v>26</v>
      </c>
      <c r="G327" s="6" t="s">
        <v>115</v>
      </c>
      <c r="H327" s="5" t="s">
        <v>141</v>
      </c>
      <c r="J327" s="5" t="s">
        <v>97</v>
      </c>
      <c r="K327" s="11" t="s">
        <v>24</v>
      </c>
      <c r="L327" s="5">
        <v>0.94533333333333303</v>
      </c>
      <c r="M327" s="5">
        <v>3.4289999999999998</v>
      </c>
      <c r="N327" s="6">
        <f t="shared" ref="N327:N328" si="18">M327/2</f>
        <v>1.7144999999999999</v>
      </c>
      <c r="O327" s="6">
        <f t="shared" ref="O327:O328" si="19">L327/2</f>
        <v>0.47266666666666651</v>
      </c>
      <c r="P327" s="5">
        <f t="shared" ref="P327:P328" si="20">4/3*PI()*N327*O327^2</f>
        <v>1.6044864396863563</v>
      </c>
    </row>
    <row r="328" spans="1:16" x14ac:dyDescent="0.3">
      <c r="A328" s="6" t="s">
        <v>27</v>
      </c>
      <c r="B328" s="1" t="s">
        <v>155</v>
      </c>
      <c r="C328" s="6" t="s">
        <v>134</v>
      </c>
      <c r="D328" s="7">
        <v>1</v>
      </c>
      <c r="E328" s="6">
        <v>2</v>
      </c>
      <c r="F328" s="12" t="s">
        <v>26</v>
      </c>
      <c r="G328" s="6" t="s">
        <v>115</v>
      </c>
      <c r="H328" s="5" t="s">
        <v>141</v>
      </c>
      <c r="J328" s="5" t="s">
        <v>128</v>
      </c>
      <c r="K328" s="11" t="s">
        <v>24</v>
      </c>
      <c r="L328" s="5">
        <v>0.65799999999999992</v>
      </c>
      <c r="M328" s="5">
        <v>1.7450000000000001</v>
      </c>
      <c r="N328" s="6">
        <f t="shared" si="18"/>
        <v>0.87250000000000005</v>
      </c>
      <c r="O328" s="6">
        <f t="shared" si="19"/>
        <v>0.32899999999999996</v>
      </c>
      <c r="P328" s="5">
        <f t="shared" si="20"/>
        <v>0.39559048838535749</v>
      </c>
    </row>
    <row r="329" spans="1:16" x14ac:dyDescent="0.3">
      <c r="A329" s="6" t="s">
        <v>27</v>
      </c>
      <c r="B329" s="1" t="s">
        <v>155</v>
      </c>
      <c r="C329" s="6" t="s">
        <v>134</v>
      </c>
      <c r="D329" s="7">
        <v>1</v>
      </c>
      <c r="E329" s="6">
        <v>2</v>
      </c>
      <c r="F329" s="12" t="s">
        <v>26</v>
      </c>
      <c r="G329" s="6" t="s">
        <v>115</v>
      </c>
      <c r="H329" s="5" t="s">
        <v>110</v>
      </c>
      <c r="J329" s="5" t="s">
        <v>101</v>
      </c>
      <c r="K329" s="11" t="s">
        <v>123</v>
      </c>
      <c r="L329" s="5">
        <v>0.16600000000000001</v>
      </c>
      <c r="M329" s="5">
        <v>1.0289999999999999</v>
      </c>
      <c r="P329" s="9">
        <f t="shared" si="17"/>
        <v>2.2270062312506909E-2</v>
      </c>
    </row>
    <row r="330" spans="1:16" x14ac:dyDescent="0.3">
      <c r="A330" s="6" t="s">
        <v>27</v>
      </c>
      <c r="B330" s="1" t="s">
        <v>155</v>
      </c>
      <c r="C330" s="6" t="s">
        <v>134</v>
      </c>
      <c r="D330" s="7">
        <v>1</v>
      </c>
      <c r="E330" s="6">
        <v>2</v>
      </c>
      <c r="F330" s="12" t="s">
        <v>26</v>
      </c>
      <c r="G330" s="6" t="s">
        <v>115</v>
      </c>
      <c r="H330" s="5" t="s">
        <v>110</v>
      </c>
      <c r="J330" s="5" t="s">
        <v>142</v>
      </c>
      <c r="K330" s="11" t="s">
        <v>143</v>
      </c>
      <c r="L330" s="5">
        <v>8.900000000000001E-2</v>
      </c>
      <c r="M330" s="5">
        <v>1.75</v>
      </c>
      <c r="P330" s="9">
        <f t="shared" si="17"/>
        <v>1.0886992991474581E-2</v>
      </c>
    </row>
    <row r="331" spans="1:16" x14ac:dyDescent="0.3">
      <c r="A331" s="6" t="s">
        <v>27</v>
      </c>
      <c r="B331" s="1" t="s">
        <v>155</v>
      </c>
      <c r="C331" s="6" t="s">
        <v>134</v>
      </c>
      <c r="D331" s="7">
        <v>1</v>
      </c>
      <c r="E331" s="6">
        <v>2</v>
      </c>
      <c r="F331" s="12" t="s">
        <v>26</v>
      </c>
      <c r="G331" s="6" t="s">
        <v>115</v>
      </c>
      <c r="H331" s="5" t="s">
        <v>110</v>
      </c>
      <c r="J331" s="5" t="s">
        <v>101</v>
      </c>
      <c r="K331" s="11" t="s">
        <v>143</v>
      </c>
      <c r="L331" s="5">
        <v>0.10533333333333333</v>
      </c>
      <c r="M331" s="5">
        <v>0.76200000000000001</v>
      </c>
      <c r="P331" s="9">
        <f t="shared" si="17"/>
        <v>6.6401288756902542E-3</v>
      </c>
    </row>
    <row r="332" spans="1:16" x14ac:dyDescent="0.3">
      <c r="A332" s="6" t="s">
        <v>27</v>
      </c>
      <c r="B332" s="1" t="s">
        <v>155</v>
      </c>
      <c r="C332" s="6" t="s">
        <v>134</v>
      </c>
      <c r="D332" s="7">
        <v>1</v>
      </c>
      <c r="E332" s="6">
        <v>4</v>
      </c>
      <c r="F332" s="12" t="s">
        <v>26</v>
      </c>
      <c r="G332" s="6" t="s">
        <v>115</v>
      </c>
      <c r="H332" s="5" t="s">
        <v>144</v>
      </c>
      <c r="J332" s="5" t="s">
        <v>140</v>
      </c>
      <c r="K332" s="11" t="s">
        <v>123</v>
      </c>
      <c r="L332" s="5">
        <v>0.20499999999999999</v>
      </c>
      <c r="M332" s="5">
        <v>1.101</v>
      </c>
      <c r="P332" s="9">
        <f t="shared" si="17"/>
        <v>3.6339999956272309E-2</v>
      </c>
    </row>
    <row r="333" spans="1:16" x14ac:dyDescent="0.3">
      <c r="A333" s="6" t="s">
        <v>27</v>
      </c>
      <c r="B333" s="1" t="s">
        <v>155</v>
      </c>
      <c r="C333" s="6" t="s">
        <v>134</v>
      </c>
      <c r="D333" s="7">
        <v>1</v>
      </c>
      <c r="E333" s="6">
        <v>4</v>
      </c>
      <c r="F333" s="12" t="s">
        <v>26</v>
      </c>
      <c r="G333" s="6" t="s">
        <v>115</v>
      </c>
      <c r="H333" s="5" t="s">
        <v>132</v>
      </c>
      <c r="J333" s="5" t="s">
        <v>140</v>
      </c>
      <c r="K333" s="11" t="s">
        <v>123</v>
      </c>
      <c r="L333" s="5">
        <v>0.29666666666666663</v>
      </c>
      <c r="M333" s="5">
        <v>4.8079999999999998</v>
      </c>
      <c r="P333" s="9">
        <f t="shared" si="17"/>
        <v>0.33234706224133187</v>
      </c>
    </row>
    <row r="334" spans="1:16" x14ac:dyDescent="0.3">
      <c r="A334" s="6" t="s">
        <v>27</v>
      </c>
      <c r="B334" s="1" t="s">
        <v>155</v>
      </c>
      <c r="C334" s="6" t="s">
        <v>134</v>
      </c>
      <c r="D334" s="7">
        <v>1</v>
      </c>
      <c r="E334" s="6">
        <v>4</v>
      </c>
      <c r="F334" s="12" t="s">
        <v>26</v>
      </c>
      <c r="G334" s="6" t="s">
        <v>115</v>
      </c>
      <c r="H334" s="5" t="s">
        <v>139</v>
      </c>
      <c r="J334" s="5" t="s">
        <v>101</v>
      </c>
      <c r="K334" s="11" t="s">
        <v>123</v>
      </c>
      <c r="L334" s="5">
        <v>0.28766666666666663</v>
      </c>
      <c r="M334" s="5">
        <v>1.982</v>
      </c>
      <c r="P334" s="9">
        <f t="shared" si="17"/>
        <v>0.12881683175834571</v>
      </c>
    </row>
    <row r="335" spans="1:16" x14ac:dyDescent="0.3">
      <c r="A335" s="6" t="s">
        <v>27</v>
      </c>
      <c r="B335" s="1" t="s">
        <v>155</v>
      </c>
      <c r="C335" s="6" t="s">
        <v>134</v>
      </c>
      <c r="D335" s="7">
        <v>1</v>
      </c>
      <c r="E335" s="6">
        <v>4</v>
      </c>
      <c r="F335" s="12" t="s">
        <v>26</v>
      </c>
      <c r="G335" s="6" t="s">
        <v>115</v>
      </c>
      <c r="H335" s="5" t="s">
        <v>139</v>
      </c>
      <c r="J335" s="5" t="s">
        <v>103</v>
      </c>
      <c r="K335" s="11" t="s">
        <v>123</v>
      </c>
      <c r="L335" s="5">
        <v>9.9666666666666667E-2</v>
      </c>
      <c r="M335" s="5">
        <v>0.96499999999999997</v>
      </c>
      <c r="P335" s="9">
        <f t="shared" si="17"/>
        <v>7.5286492070765487E-3</v>
      </c>
    </row>
    <row r="336" spans="1:16" x14ac:dyDescent="0.3">
      <c r="A336" s="6" t="s">
        <v>27</v>
      </c>
      <c r="B336" s="1" t="s">
        <v>155</v>
      </c>
      <c r="C336" s="6" t="s">
        <v>134</v>
      </c>
      <c r="D336" s="7">
        <v>1</v>
      </c>
      <c r="E336" s="6">
        <v>4</v>
      </c>
      <c r="F336" s="12" t="s">
        <v>26</v>
      </c>
      <c r="G336" s="6" t="s">
        <v>115</v>
      </c>
      <c r="H336" s="5" t="s">
        <v>141</v>
      </c>
      <c r="J336" s="5" t="s">
        <v>97</v>
      </c>
      <c r="K336" s="11" t="s">
        <v>24</v>
      </c>
      <c r="L336" s="5">
        <v>0.29733333333333334</v>
      </c>
      <c r="M336" s="5">
        <v>0.94499999999999995</v>
      </c>
      <c r="N336" s="6">
        <f>M336/2</f>
        <v>0.47249999999999998</v>
      </c>
      <c r="O336" s="6">
        <f>L336/2</f>
        <v>0.14866666666666667</v>
      </c>
      <c r="P336" s="5">
        <f>4/3*PI()*N336*O336^2</f>
        <v>4.3743913099702707E-2</v>
      </c>
    </row>
    <row r="337" spans="1:16" x14ac:dyDescent="0.3">
      <c r="A337" s="6" t="s">
        <v>27</v>
      </c>
      <c r="B337" s="1" t="s">
        <v>155</v>
      </c>
      <c r="C337" s="6" t="s">
        <v>134</v>
      </c>
      <c r="D337" s="7">
        <v>1</v>
      </c>
      <c r="E337" s="6">
        <v>4</v>
      </c>
      <c r="F337" s="12" t="s">
        <v>26</v>
      </c>
      <c r="G337" s="6" t="s">
        <v>115</v>
      </c>
      <c r="H337" s="5" t="s">
        <v>110</v>
      </c>
      <c r="J337" s="5" t="s">
        <v>101</v>
      </c>
      <c r="K337" s="11" t="s">
        <v>123</v>
      </c>
      <c r="L337" s="5">
        <v>0.20199999999999996</v>
      </c>
      <c r="M337" s="5">
        <v>10.871</v>
      </c>
      <c r="P337" s="9">
        <f t="shared" si="17"/>
        <v>0.3483871403729184</v>
      </c>
    </row>
    <row r="338" spans="1:16" x14ac:dyDescent="0.3">
      <c r="A338" s="6" t="s">
        <v>27</v>
      </c>
      <c r="B338" s="1" t="s">
        <v>155</v>
      </c>
      <c r="C338" s="6" t="s">
        <v>134</v>
      </c>
      <c r="D338" s="7">
        <v>1</v>
      </c>
      <c r="E338" s="6">
        <v>4</v>
      </c>
      <c r="F338" s="12" t="s">
        <v>26</v>
      </c>
      <c r="G338" s="6" t="s">
        <v>115</v>
      </c>
      <c r="H338" s="5" t="s">
        <v>110</v>
      </c>
      <c r="J338" s="5" t="s">
        <v>101</v>
      </c>
      <c r="K338" s="11" t="s">
        <v>123</v>
      </c>
      <c r="L338" s="5">
        <v>0.17733333333333334</v>
      </c>
      <c r="M338" s="5">
        <v>4.641</v>
      </c>
      <c r="P338" s="9">
        <f t="shared" si="17"/>
        <v>0.11462575386552563</v>
      </c>
    </row>
    <row r="339" spans="1:16" x14ac:dyDescent="0.3">
      <c r="A339" s="6" t="s">
        <v>27</v>
      </c>
      <c r="B339" s="1" t="s">
        <v>155</v>
      </c>
      <c r="C339" s="6" t="s">
        <v>134</v>
      </c>
      <c r="D339" s="7">
        <v>1</v>
      </c>
      <c r="E339" s="6">
        <v>4</v>
      </c>
      <c r="F339" s="12" t="s">
        <v>26</v>
      </c>
      <c r="G339" s="6" t="s">
        <v>115</v>
      </c>
      <c r="H339" s="5" t="s">
        <v>110</v>
      </c>
      <c r="J339" s="5" t="s">
        <v>101</v>
      </c>
      <c r="K339" s="11" t="s">
        <v>123</v>
      </c>
      <c r="L339" s="5">
        <v>0.24233333333333337</v>
      </c>
      <c r="M339" s="5">
        <v>5.19</v>
      </c>
      <c r="P339" s="9">
        <f t="shared" si="17"/>
        <v>0.23937762373698729</v>
      </c>
    </row>
    <row r="340" spans="1:16" x14ac:dyDescent="0.3">
      <c r="A340" s="6" t="s">
        <v>27</v>
      </c>
      <c r="B340" s="1" t="s">
        <v>155</v>
      </c>
      <c r="C340" s="6" t="s">
        <v>134</v>
      </c>
      <c r="D340" s="7">
        <v>1</v>
      </c>
      <c r="E340" s="6">
        <v>4</v>
      </c>
      <c r="F340" s="12" t="s">
        <v>26</v>
      </c>
      <c r="G340" s="6" t="s">
        <v>115</v>
      </c>
      <c r="H340" s="5" t="s">
        <v>110</v>
      </c>
      <c r="J340" s="5" t="s">
        <v>101</v>
      </c>
      <c r="K340" s="11" t="s">
        <v>123</v>
      </c>
      <c r="L340" s="5">
        <v>0.29266666666666669</v>
      </c>
      <c r="M340" s="5">
        <v>3.585</v>
      </c>
      <c r="P340" s="9">
        <f t="shared" si="17"/>
        <v>0.24117126632067062</v>
      </c>
    </row>
    <row r="341" spans="1:16" x14ac:dyDescent="0.3">
      <c r="A341" s="6" t="s">
        <v>27</v>
      </c>
      <c r="B341" s="1" t="s">
        <v>155</v>
      </c>
      <c r="C341" s="6" t="s">
        <v>134</v>
      </c>
      <c r="D341" s="7">
        <v>1</v>
      </c>
      <c r="E341" s="6">
        <v>4</v>
      </c>
      <c r="F341" s="12" t="s">
        <v>26</v>
      </c>
      <c r="G341" s="6" t="s">
        <v>115</v>
      </c>
      <c r="H341" s="5" t="s">
        <v>110</v>
      </c>
      <c r="J341" s="5" t="s">
        <v>101</v>
      </c>
      <c r="K341" s="11" t="s">
        <v>123</v>
      </c>
      <c r="L341" s="5">
        <v>0.26366666666666666</v>
      </c>
      <c r="M341" s="5">
        <v>3.0870000000000002</v>
      </c>
      <c r="P341" s="9">
        <f t="shared" si="17"/>
        <v>0.16855318693752883</v>
      </c>
    </row>
    <row r="342" spans="1:16" x14ac:dyDescent="0.3">
      <c r="A342" s="6" t="s">
        <v>27</v>
      </c>
      <c r="B342" s="1" t="s">
        <v>155</v>
      </c>
      <c r="C342" s="6" t="s">
        <v>134</v>
      </c>
      <c r="D342" s="7">
        <v>1</v>
      </c>
      <c r="E342" s="6">
        <v>4</v>
      </c>
      <c r="F342" s="12" t="s">
        <v>26</v>
      </c>
      <c r="G342" s="6" t="s">
        <v>115</v>
      </c>
      <c r="H342" s="5" t="s">
        <v>110</v>
      </c>
      <c r="J342" s="5" t="s">
        <v>101</v>
      </c>
      <c r="K342" s="11" t="s">
        <v>123</v>
      </c>
      <c r="L342" s="5">
        <v>0.16200000000000001</v>
      </c>
      <c r="M342" s="5">
        <v>2.4350000000000001</v>
      </c>
      <c r="P342" s="9">
        <f t="shared" si="17"/>
        <v>5.0190194189493408E-2</v>
      </c>
    </row>
    <row r="343" spans="1:16" x14ac:dyDescent="0.3">
      <c r="A343" s="6" t="s">
        <v>27</v>
      </c>
      <c r="B343" s="1" t="s">
        <v>155</v>
      </c>
      <c r="C343" s="6" t="s">
        <v>134</v>
      </c>
      <c r="D343" s="7">
        <v>1</v>
      </c>
      <c r="E343" s="6">
        <v>4</v>
      </c>
      <c r="F343" s="12" t="s">
        <v>26</v>
      </c>
      <c r="G343" s="6" t="s">
        <v>115</v>
      </c>
      <c r="H343" s="5" t="s">
        <v>110</v>
      </c>
      <c r="J343" s="5" t="s">
        <v>101</v>
      </c>
      <c r="K343" s="11" t="s">
        <v>123</v>
      </c>
      <c r="L343" s="5">
        <v>0.14200000000000002</v>
      </c>
      <c r="M343" s="5">
        <v>2.2930000000000001</v>
      </c>
      <c r="P343" s="9">
        <f t="shared" si="17"/>
        <v>3.631371032354893E-2</v>
      </c>
    </row>
    <row r="344" spans="1:16" x14ac:dyDescent="0.3">
      <c r="A344" s="6" t="s">
        <v>27</v>
      </c>
      <c r="B344" s="1" t="s">
        <v>155</v>
      </c>
      <c r="C344" s="6" t="s">
        <v>134</v>
      </c>
      <c r="D344" s="7">
        <v>1</v>
      </c>
      <c r="E344" s="6">
        <v>4</v>
      </c>
      <c r="F344" s="12" t="s">
        <v>26</v>
      </c>
      <c r="G344" s="6" t="s">
        <v>115</v>
      </c>
      <c r="H344" s="5" t="s">
        <v>110</v>
      </c>
      <c r="J344" s="5" t="s">
        <v>101</v>
      </c>
      <c r="K344" s="11" t="s">
        <v>123</v>
      </c>
      <c r="L344" s="5">
        <v>0.16633333333333333</v>
      </c>
      <c r="M344" s="5">
        <v>1.4</v>
      </c>
      <c r="P344" s="9">
        <f t="shared" si="17"/>
        <v>3.0421211035308801E-2</v>
      </c>
    </row>
    <row r="345" spans="1:16" x14ac:dyDescent="0.3">
      <c r="A345" s="6" t="s">
        <v>27</v>
      </c>
      <c r="B345" s="1" t="s">
        <v>155</v>
      </c>
      <c r="C345" s="6" t="s">
        <v>134</v>
      </c>
      <c r="D345" s="7">
        <v>1</v>
      </c>
      <c r="E345" s="6">
        <v>4</v>
      </c>
      <c r="F345" s="12" t="s">
        <v>26</v>
      </c>
      <c r="G345" s="6" t="s">
        <v>115</v>
      </c>
      <c r="H345" s="5" t="s">
        <v>110</v>
      </c>
      <c r="J345" s="5" t="s">
        <v>101</v>
      </c>
      <c r="K345" s="11" t="s">
        <v>123</v>
      </c>
      <c r="L345" s="5">
        <v>0.12133333333333333</v>
      </c>
      <c r="M345" s="5">
        <v>1.0369999999999999</v>
      </c>
      <c r="P345" s="9">
        <f t="shared" si="17"/>
        <v>1.1990268146070678E-2</v>
      </c>
    </row>
    <row r="346" spans="1:16" x14ac:dyDescent="0.3">
      <c r="A346" s="6" t="s">
        <v>27</v>
      </c>
      <c r="B346" s="1" t="s">
        <v>155</v>
      </c>
      <c r="C346" s="6" t="s">
        <v>134</v>
      </c>
      <c r="D346" s="7">
        <v>1</v>
      </c>
      <c r="E346" s="6">
        <v>4</v>
      </c>
      <c r="F346" s="12" t="s">
        <v>26</v>
      </c>
      <c r="G346" s="6" t="s">
        <v>115</v>
      </c>
      <c r="H346" s="5" t="s">
        <v>110</v>
      </c>
      <c r="J346" s="5" t="s">
        <v>101</v>
      </c>
      <c r="K346" s="11" t="s">
        <v>123</v>
      </c>
      <c r="L346" s="5">
        <v>0.14100000000000001</v>
      </c>
      <c r="M346" s="5">
        <v>0.746</v>
      </c>
      <c r="P346" s="9">
        <f t="shared" si="17"/>
        <v>1.1648417661332485E-2</v>
      </c>
    </row>
    <row r="347" spans="1:16" x14ac:dyDescent="0.3">
      <c r="A347" s="6" t="s">
        <v>27</v>
      </c>
      <c r="B347" s="1" t="s">
        <v>155</v>
      </c>
      <c r="C347" s="6" t="s">
        <v>134</v>
      </c>
      <c r="D347" s="7">
        <v>1</v>
      </c>
      <c r="E347" s="6">
        <v>7</v>
      </c>
      <c r="F347" s="12" t="s">
        <v>26</v>
      </c>
      <c r="G347" s="6" t="s">
        <v>115</v>
      </c>
      <c r="H347" s="5" t="s">
        <v>78</v>
      </c>
      <c r="J347" s="5" t="s">
        <v>145</v>
      </c>
      <c r="K347" s="11" t="s">
        <v>123</v>
      </c>
      <c r="L347" s="5">
        <v>0.70433333333333337</v>
      </c>
      <c r="M347" s="5">
        <v>7.41</v>
      </c>
      <c r="P347" s="9">
        <f t="shared" si="17"/>
        <v>2.887118263435613</v>
      </c>
    </row>
    <row r="348" spans="1:16" x14ac:dyDescent="0.3">
      <c r="A348" s="6" t="s">
        <v>27</v>
      </c>
      <c r="B348" s="1" t="s">
        <v>155</v>
      </c>
      <c r="C348" s="6" t="s">
        <v>134</v>
      </c>
      <c r="D348" s="7">
        <v>1</v>
      </c>
      <c r="E348" s="6">
        <v>7</v>
      </c>
      <c r="F348" s="12" t="s">
        <v>26</v>
      </c>
      <c r="G348" s="6" t="s">
        <v>115</v>
      </c>
      <c r="H348" s="5" t="s">
        <v>144</v>
      </c>
      <c r="J348" s="5" t="s">
        <v>101</v>
      </c>
      <c r="K348" s="11" t="s">
        <v>123</v>
      </c>
      <c r="L348" s="5">
        <v>0.24866666666666667</v>
      </c>
      <c r="M348" s="5">
        <v>15.037000000000001</v>
      </c>
      <c r="P348" s="9">
        <f t="shared" si="17"/>
        <v>0.73027465226206267</v>
      </c>
    </row>
    <row r="349" spans="1:16" x14ac:dyDescent="0.3">
      <c r="A349" s="6" t="s">
        <v>27</v>
      </c>
      <c r="B349" s="1" t="s">
        <v>155</v>
      </c>
      <c r="C349" s="6" t="s">
        <v>134</v>
      </c>
      <c r="D349" s="7">
        <v>1</v>
      </c>
      <c r="E349" s="6">
        <v>7</v>
      </c>
      <c r="F349" s="12" t="s">
        <v>26</v>
      </c>
      <c r="G349" s="6" t="s">
        <v>115</v>
      </c>
      <c r="H349" s="5" t="s">
        <v>144</v>
      </c>
      <c r="J349" s="5" t="s">
        <v>103</v>
      </c>
      <c r="K349" s="11" t="s">
        <v>123</v>
      </c>
      <c r="L349" s="5">
        <v>0.24733333333333332</v>
      </c>
      <c r="M349" s="5">
        <v>5.6120000000000001</v>
      </c>
      <c r="P349" s="9">
        <f t="shared" si="17"/>
        <v>0.26963287647517864</v>
      </c>
    </row>
    <row r="350" spans="1:16" x14ac:dyDescent="0.3">
      <c r="A350" s="6" t="s">
        <v>27</v>
      </c>
      <c r="B350" s="1" t="s">
        <v>155</v>
      </c>
      <c r="C350" s="6" t="s">
        <v>134</v>
      </c>
      <c r="D350" s="7">
        <v>1</v>
      </c>
      <c r="E350" s="6">
        <v>7</v>
      </c>
      <c r="F350" s="12" t="s">
        <v>26</v>
      </c>
      <c r="G350" s="6" t="s">
        <v>115</v>
      </c>
      <c r="H350" s="5" t="s">
        <v>144</v>
      </c>
      <c r="J350" s="5" t="s">
        <v>101</v>
      </c>
      <c r="K350" s="11" t="s">
        <v>123</v>
      </c>
      <c r="L350" s="5">
        <v>0.22933333333333331</v>
      </c>
      <c r="M350" s="5">
        <v>10.987</v>
      </c>
      <c r="P350" s="9">
        <f t="shared" si="17"/>
        <v>0.45384062946665571</v>
      </c>
    </row>
    <row r="351" spans="1:16" x14ac:dyDescent="0.3">
      <c r="A351" s="6" t="s">
        <v>27</v>
      </c>
      <c r="B351" s="1" t="s">
        <v>155</v>
      </c>
      <c r="C351" s="6" t="s">
        <v>134</v>
      </c>
      <c r="D351" s="7">
        <v>1</v>
      </c>
      <c r="E351" s="6">
        <v>7</v>
      </c>
      <c r="F351" s="12" t="s">
        <v>26</v>
      </c>
      <c r="G351" s="6" t="s">
        <v>115</v>
      </c>
      <c r="H351" s="5" t="s">
        <v>144</v>
      </c>
      <c r="J351" s="5" t="s">
        <v>140</v>
      </c>
      <c r="K351" s="11" t="s">
        <v>123</v>
      </c>
      <c r="L351" s="5">
        <v>0.249</v>
      </c>
      <c r="M351" s="5">
        <v>3.7269999999999999</v>
      </c>
      <c r="P351" s="9">
        <f t="shared" si="17"/>
        <v>0.18148802238785694</v>
      </c>
    </row>
    <row r="352" spans="1:16" x14ac:dyDescent="0.3">
      <c r="A352" s="6" t="s">
        <v>27</v>
      </c>
      <c r="B352" s="1" t="s">
        <v>155</v>
      </c>
      <c r="C352" s="6" t="s">
        <v>134</v>
      </c>
      <c r="D352" s="7">
        <v>1</v>
      </c>
      <c r="E352" s="6">
        <v>7</v>
      </c>
      <c r="F352" s="12" t="s">
        <v>26</v>
      </c>
      <c r="G352" s="6" t="s">
        <v>115</v>
      </c>
      <c r="H352" s="5" t="s">
        <v>144</v>
      </c>
      <c r="J352" s="5" t="s">
        <v>101</v>
      </c>
      <c r="K352" s="11" t="s">
        <v>123</v>
      </c>
      <c r="L352" s="5">
        <v>0.29000000000000004</v>
      </c>
      <c r="M352" s="5">
        <v>4.7300000000000004</v>
      </c>
      <c r="P352" s="9">
        <f t="shared" si="17"/>
        <v>0.31242589161236128</v>
      </c>
    </row>
    <row r="353" spans="1:16" x14ac:dyDescent="0.3">
      <c r="A353" s="6" t="s">
        <v>27</v>
      </c>
      <c r="B353" s="1" t="s">
        <v>155</v>
      </c>
      <c r="C353" s="6" t="s">
        <v>134</v>
      </c>
      <c r="D353" s="7">
        <v>1</v>
      </c>
      <c r="E353" s="6">
        <v>7</v>
      </c>
      <c r="F353" s="12" t="s">
        <v>26</v>
      </c>
      <c r="G353" s="6" t="s">
        <v>115</v>
      </c>
      <c r="H353" s="5" t="s">
        <v>144</v>
      </c>
      <c r="J353" s="5" t="s">
        <v>142</v>
      </c>
      <c r="K353" s="11" t="s">
        <v>123</v>
      </c>
      <c r="L353" s="5">
        <v>0.317</v>
      </c>
      <c r="M353" s="5">
        <v>5.516</v>
      </c>
      <c r="P353" s="9">
        <f t="shared" si="17"/>
        <v>0.4353441002457204</v>
      </c>
    </row>
    <row r="354" spans="1:16" x14ac:dyDescent="0.3">
      <c r="A354" s="6" t="s">
        <v>27</v>
      </c>
      <c r="B354" s="1" t="s">
        <v>155</v>
      </c>
      <c r="C354" s="6" t="s">
        <v>134</v>
      </c>
      <c r="D354" s="7">
        <v>1</v>
      </c>
      <c r="E354" s="6">
        <v>7</v>
      </c>
      <c r="F354" s="12" t="s">
        <v>26</v>
      </c>
      <c r="G354" s="6" t="s">
        <v>115</v>
      </c>
      <c r="H354" s="5" t="s">
        <v>144</v>
      </c>
      <c r="J354" s="5" t="s">
        <v>142</v>
      </c>
      <c r="K354" s="11" t="s">
        <v>123</v>
      </c>
      <c r="L354" s="5">
        <v>0.123</v>
      </c>
      <c r="M354" s="5">
        <v>2.3140000000000001</v>
      </c>
      <c r="P354" s="9">
        <f t="shared" si="17"/>
        <v>2.7495616315688549E-2</v>
      </c>
    </row>
    <row r="355" spans="1:16" x14ac:dyDescent="0.3">
      <c r="A355" s="6" t="s">
        <v>27</v>
      </c>
      <c r="B355" s="1" t="s">
        <v>155</v>
      </c>
      <c r="C355" s="6" t="s">
        <v>134</v>
      </c>
      <c r="D355" s="7">
        <v>1</v>
      </c>
      <c r="E355" s="6">
        <v>7</v>
      </c>
      <c r="F355" s="12" t="s">
        <v>26</v>
      </c>
      <c r="G355" s="6" t="s">
        <v>146</v>
      </c>
      <c r="J355" s="5" t="s">
        <v>101</v>
      </c>
      <c r="K355" s="11" t="s">
        <v>123</v>
      </c>
      <c r="L355" s="5">
        <v>0.10433333333333333</v>
      </c>
      <c r="M355" s="5">
        <v>2.347</v>
      </c>
      <c r="P355" s="9">
        <f t="shared" si="17"/>
        <v>2.006546075069102E-2</v>
      </c>
    </row>
    <row r="356" spans="1:16" x14ac:dyDescent="0.3">
      <c r="A356" s="6" t="s">
        <v>27</v>
      </c>
      <c r="B356" s="1" t="s">
        <v>155</v>
      </c>
      <c r="C356" s="6" t="s">
        <v>134</v>
      </c>
      <c r="D356" s="7">
        <v>1</v>
      </c>
      <c r="E356" s="6">
        <v>7</v>
      </c>
      <c r="F356" s="12" t="s">
        <v>26</v>
      </c>
      <c r="G356" s="6" t="s">
        <v>115</v>
      </c>
      <c r="H356" s="5" t="s">
        <v>136</v>
      </c>
      <c r="J356" s="5" t="s">
        <v>140</v>
      </c>
      <c r="K356" s="11" t="s">
        <v>18</v>
      </c>
      <c r="L356" s="5">
        <v>0.13500000000000001</v>
      </c>
      <c r="M356" s="5">
        <v>1.321</v>
      </c>
      <c r="P356" s="9">
        <f t="shared" si="17"/>
        <v>1.8908637498380333E-2</v>
      </c>
    </row>
    <row r="357" spans="1:16" x14ac:dyDescent="0.3">
      <c r="A357" s="6" t="s">
        <v>27</v>
      </c>
      <c r="B357" s="1" t="s">
        <v>155</v>
      </c>
      <c r="C357" s="6" t="s">
        <v>134</v>
      </c>
      <c r="D357" s="7">
        <v>1</v>
      </c>
      <c r="E357" s="6">
        <v>7</v>
      </c>
      <c r="F357" s="12" t="s">
        <v>26</v>
      </c>
      <c r="G357" s="6" t="s">
        <v>115</v>
      </c>
      <c r="H357" s="5" t="s">
        <v>139</v>
      </c>
      <c r="J357" s="5" t="s">
        <v>140</v>
      </c>
      <c r="K357" s="11" t="s">
        <v>18</v>
      </c>
      <c r="L357" s="5">
        <v>0.245</v>
      </c>
      <c r="M357" s="5">
        <v>2.0739999999999998</v>
      </c>
      <c r="P357" s="9">
        <f t="shared" si="17"/>
        <v>9.7775670347950608E-2</v>
      </c>
    </row>
    <row r="358" spans="1:16" x14ac:dyDescent="0.3">
      <c r="A358" s="6" t="s">
        <v>27</v>
      </c>
      <c r="B358" s="1" t="s">
        <v>155</v>
      </c>
      <c r="C358" s="6" t="s">
        <v>134</v>
      </c>
      <c r="D358" s="7">
        <v>1</v>
      </c>
      <c r="E358" s="6">
        <v>7</v>
      </c>
      <c r="F358" s="12" t="s">
        <v>26</v>
      </c>
      <c r="G358" s="6" t="s">
        <v>115</v>
      </c>
      <c r="H358" s="5" t="s">
        <v>139</v>
      </c>
      <c r="J358" s="5" t="s">
        <v>104</v>
      </c>
      <c r="K358" s="11" t="s">
        <v>18</v>
      </c>
      <c r="L358" s="5">
        <v>0.45533333333333331</v>
      </c>
      <c r="M358" s="5">
        <v>2.343</v>
      </c>
      <c r="P358" s="9">
        <f t="shared" si="17"/>
        <v>0.38152329413737684</v>
      </c>
    </row>
    <row r="359" spans="1:16" x14ac:dyDescent="0.3">
      <c r="A359" s="6" t="s">
        <v>27</v>
      </c>
      <c r="B359" s="1" t="s">
        <v>155</v>
      </c>
      <c r="C359" s="6" t="s">
        <v>134</v>
      </c>
      <c r="D359" s="7">
        <v>1</v>
      </c>
      <c r="E359" s="6">
        <v>7</v>
      </c>
      <c r="F359" s="12" t="s">
        <v>26</v>
      </c>
      <c r="G359" s="6" t="s">
        <v>115</v>
      </c>
      <c r="H359" s="5" t="s">
        <v>139</v>
      </c>
      <c r="J359" s="5" t="s">
        <v>101</v>
      </c>
      <c r="K359" s="11" t="s">
        <v>18</v>
      </c>
      <c r="L359" s="5">
        <v>0.28933333333333328</v>
      </c>
      <c r="M359" s="5">
        <v>3.9079999999999999</v>
      </c>
      <c r="P359" s="9">
        <f t="shared" si="17"/>
        <v>0.25694571371768404</v>
      </c>
    </row>
    <row r="360" spans="1:16" x14ac:dyDescent="0.3">
      <c r="A360" s="6" t="s">
        <v>27</v>
      </c>
      <c r="B360" s="1" t="s">
        <v>155</v>
      </c>
      <c r="C360" s="6" t="s">
        <v>134</v>
      </c>
      <c r="D360" s="7">
        <v>1</v>
      </c>
      <c r="E360" s="6">
        <v>7</v>
      </c>
      <c r="F360" s="12" t="s">
        <v>26</v>
      </c>
      <c r="G360" s="6" t="s">
        <v>115</v>
      </c>
      <c r="H360" s="5" t="s">
        <v>139</v>
      </c>
      <c r="J360" s="5" t="s">
        <v>104</v>
      </c>
      <c r="K360" s="11" t="s">
        <v>18</v>
      </c>
      <c r="L360" s="5">
        <v>0.14533333333333334</v>
      </c>
      <c r="M360" s="5">
        <v>1.18</v>
      </c>
      <c r="P360" s="9">
        <f t="shared" si="17"/>
        <v>1.9575026459739731E-2</v>
      </c>
    </row>
    <row r="361" spans="1:16" x14ac:dyDescent="0.3">
      <c r="A361" s="6" t="s">
        <v>27</v>
      </c>
      <c r="B361" s="1" t="s">
        <v>155</v>
      </c>
      <c r="C361" s="6" t="s">
        <v>134</v>
      </c>
      <c r="D361" s="7">
        <v>1</v>
      </c>
      <c r="E361" s="6">
        <v>7</v>
      </c>
      <c r="F361" s="12" t="s">
        <v>26</v>
      </c>
      <c r="G361" s="6" t="s">
        <v>115</v>
      </c>
      <c r="H361" s="5" t="s">
        <v>141</v>
      </c>
      <c r="J361" s="5" t="s">
        <v>97</v>
      </c>
      <c r="K361" s="11" t="s">
        <v>24</v>
      </c>
      <c r="L361" s="5">
        <v>2.931</v>
      </c>
      <c r="M361" s="5">
        <v>2.931</v>
      </c>
      <c r="N361" s="6">
        <f t="shared" ref="N361:N362" si="21">M361/2</f>
        <v>1.4655</v>
      </c>
      <c r="O361" s="6">
        <f t="shared" ref="O361:O362" si="22">L361/2</f>
        <v>1.4655</v>
      </c>
      <c r="P361" s="5">
        <f t="shared" ref="P361:P362" si="23">4/3*PI()*N361*O361^2</f>
        <v>13.183966099239878</v>
      </c>
    </row>
    <row r="362" spans="1:16" x14ac:dyDescent="0.3">
      <c r="A362" s="6" t="s">
        <v>27</v>
      </c>
      <c r="B362" s="1" t="s">
        <v>155</v>
      </c>
      <c r="C362" s="6" t="s">
        <v>134</v>
      </c>
      <c r="D362" s="7">
        <v>1</v>
      </c>
      <c r="E362" s="6">
        <v>7</v>
      </c>
      <c r="F362" s="12" t="s">
        <v>26</v>
      </c>
      <c r="G362" s="6" t="s">
        <v>115</v>
      </c>
      <c r="H362" s="5" t="s">
        <v>141</v>
      </c>
      <c r="J362" s="5" t="s">
        <v>147</v>
      </c>
      <c r="K362" s="11" t="s">
        <v>24</v>
      </c>
      <c r="L362" s="5">
        <v>2.1139999999999999</v>
      </c>
      <c r="M362" s="5">
        <v>2.1139999999999999</v>
      </c>
      <c r="N362" s="6">
        <f t="shared" si="21"/>
        <v>1.0569999999999999</v>
      </c>
      <c r="O362" s="6">
        <f t="shared" si="22"/>
        <v>1.0569999999999999</v>
      </c>
      <c r="P362" s="5">
        <f t="shared" si="23"/>
        <v>4.9466772025553105</v>
      </c>
    </row>
    <row r="363" spans="1:16" x14ac:dyDescent="0.3">
      <c r="A363" s="6" t="s">
        <v>27</v>
      </c>
      <c r="B363" s="1" t="s">
        <v>155</v>
      </c>
      <c r="C363" s="6" t="s">
        <v>134</v>
      </c>
      <c r="D363" s="7">
        <v>1</v>
      </c>
      <c r="E363" s="6">
        <v>7</v>
      </c>
      <c r="F363" s="12" t="s">
        <v>26</v>
      </c>
      <c r="G363" s="6" t="s">
        <v>115</v>
      </c>
      <c r="H363" s="5" t="s">
        <v>110</v>
      </c>
      <c r="J363" s="5" t="s">
        <v>101</v>
      </c>
      <c r="K363" s="11" t="s">
        <v>123</v>
      </c>
      <c r="L363" s="5">
        <v>0.17333333333333334</v>
      </c>
      <c r="M363" s="5">
        <v>3.5409999999999999</v>
      </c>
      <c r="P363" s="9">
        <f t="shared" si="17"/>
        <v>8.3556451115337174E-2</v>
      </c>
    </row>
    <row r="364" spans="1:16" x14ac:dyDescent="0.3">
      <c r="A364" s="6" t="s">
        <v>27</v>
      </c>
      <c r="B364" s="1" t="s">
        <v>155</v>
      </c>
      <c r="C364" s="6" t="s">
        <v>134</v>
      </c>
      <c r="D364" s="7">
        <v>1</v>
      </c>
      <c r="E364" s="6">
        <v>7</v>
      </c>
      <c r="F364" s="12" t="s">
        <v>26</v>
      </c>
      <c r="G364" s="6" t="s">
        <v>115</v>
      </c>
      <c r="H364" s="5" t="s">
        <v>110</v>
      </c>
      <c r="J364" s="5" t="s">
        <v>101</v>
      </c>
      <c r="K364" s="11" t="s">
        <v>123</v>
      </c>
      <c r="L364" s="5">
        <v>0.16900000000000001</v>
      </c>
      <c r="M364" s="5">
        <v>1.698</v>
      </c>
      <c r="P364" s="9">
        <f t="shared" si="17"/>
        <v>3.8089123292261093E-2</v>
      </c>
    </row>
    <row r="365" spans="1:16" x14ac:dyDescent="0.3">
      <c r="A365" s="6" t="s">
        <v>27</v>
      </c>
      <c r="B365" s="1" t="s">
        <v>155</v>
      </c>
      <c r="C365" s="6" t="s">
        <v>134</v>
      </c>
      <c r="D365" s="7">
        <v>1</v>
      </c>
      <c r="E365" s="6">
        <v>7</v>
      </c>
      <c r="F365" s="12" t="s">
        <v>26</v>
      </c>
      <c r="G365" s="6" t="s">
        <v>115</v>
      </c>
      <c r="H365" s="5" t="s">
        <v>110</v>
      </c>
      <c r="J365" s="5" t="s">
        <v>101</v>
      </c>
      <c r="K365" s="11" t="s">
        <v>123</v>
      </c>
      <c r="L365" s="5">
        <v>0.29433333333333334</v>
      </c>
      <c r="M365" s="5">
        <v>1.6619999999999999</v>
      </c>
      <c r="P365" s="9">
        <f t="shared" si="17"/>
        <v>0.11308364499204698</v>
      </c>
    </row>
    <row r="366" spans="1:16" x14ac:dyDescent="0.3">
      <c r="A366" s="6" t="s">
        <v>27</v>
      </c>
      <c r="B366" s="1" t="s">
        <v>155</v>
      </c>
      <c r="C366" s="6" t="s">
        <v>134</v>
      </c>
      <c r="D366" s="7">
        <v>1</v>
      </c>
      <c r="E366" s="6">
        <v>7</v>
      </c>
      <c r="F366" s="12" t="s">
        <v>26</v>
      </c>
      <c r="G366" s="6" t="s">
        <v>115</v>
      </c>
      <c r="H366" s="5" t="s">
        <v>110</v>
      </c>
      <c r="J366" s="5" t="s">
        <v>101</v>
      </c>
      <c r="K366" s="11" t="s">
        <v>123</v>
      </c>
      <c r="L366" s="5">
        <v>0.127</v>
      </c>
      <c r="M366" s="5">
        <v>1.403</v>
      </c>
      <c r="P366" s="9">
        <f t="shared" si="17"/>
        <v>1.7772764829344735E-2</v>
      </c>
    </row>
    <row r="367" spans="1:16" x14ac:dyDescent="0.3">
      <c r="A367" s="6" t="s">
        <v>27</v>
      </c>
      <c r="B367" s="1" t="s">
        <v>155</v>
      </c>
      <c r="C367" s="6" t="s">
        <v>134</v>
      </c>
      <c r="D367" s="7">
        <v>1</v>
      </c>
      <c r="E367" s="6">
        <v>7</v>
      </c>
      <c r="F367" s="12" t="s">
        <v>26</v>
      </c>
      <c r="G367" s="6" t="s">
        <v>115</v>
      </c>
      <c r="H367" s="5" t="s">
        <v>110</v>
      </c>
      <c r="J367" s="5" t="s">
        <v>101</v>
      </c>
      <c r="K367" s="11" t="s">
        <v>123</v>
      </c>
      <c r="L367" s="5">
        <v>8.3000000000000004E-2</v>
      </c>
      <c r="M367" s="5">
        <v>1.157</v>
      </c>
      <c r="P367" s="9">
        <f t="shared" si="17"/>
        <v>6.2600733954252903E-3</v>
      </c>
    </row>
    <row r="368" spans="1:16" x14ac:dyDescent="0.3">
      <c r="A368" s="6" t="s">
        <v>27</v>
      </c>
      <c r="B368" s="1" t="s">
        <v>155</v>
      </c>
      <c r="C368" s="6" t="s">
        <v>134</v>
      </c>
      <c r="D368" s="7">
        <v>1</v>
      </c>
      <c r="E368" s="6">
        <v>9</v>
      </c>
      <c r="F368" s="12" t="s">
        <v>26</v>
      </c>
      <c r="G368" s="6" t="s">
        <v>115</v>
      </c>
      <c r="H368" s="5" t="s">
        <v>144</v>
      </c>
      <c r="J368" s="5" t="s">
        <v>140</v>
      </c>
      <c r="K368" s="11" t="s">
        <v>18</v>
      </c>
      <c r="L368" s="5">
        <v>0.24733333333333332</v>
      </c>
      <c r="M368" s="5">
        <v>1.631</v>
      </c>
      <c r="P368" s="9">
        <f t="shared" si="17"/>
        <v>7.8362655297757725E-2</v>
      </c>
    </row>
    <row r="369" spans="1:16" x14ac:dyDescent="0.3">
      <c r="A369" s="6" t="s">
        <v>27</v>
      </c>
      <c r="B369" s="1" t="s">
        <v>155</v>
      </c>
      <c r="C369" s="6" t="s">
        <v>134</v>
      </c>
      <c r="D369" s="7">
        <v>1</v>
      </c>
      <c r="E369" s="6">
        <v>9</v>
      </c>
      <c r="F369" s="12" t="s">
        <v>26</v>
      </c>
      <c r="G369" s="6" t="s">
        <v>115</v>
      </c>
      <c r="H369" s="5" t="s">
        <v>144</v>
      </c>
      <c r="J369" s="5" t="s">
        <v>101</v>
      </c>
      <c r="K369" s="11" t="s">
        <v>123</v>
      </c>
      <c r="L369" s="5">
        <v>0.18433333333333335</v>
      </c>
      <c r="M369" s="5">
        <v>2.258</v>
      </c>
      <c r="P369" s="9">
        <f t="shared" si="17"/>
        <v>6.0258951694891823E-2</v>
      </c>
    </row>
    <row r="370" spans="1:16" x14ac:dyDescent="0.3">
      <c r="A370" s="6" t="s">
        <v>27</v>
      </c>
      <c r="B370" s="1" t="s">
        <v>155</v>
      </c>
      <c r="C370" s="6" t="s">
        <v>134</v>
      </c>
      <c r="D370" s="7">
        <v>1</v>
      </c>
      <c r="E370" s="6">
        <v>9</v>
      </c>
      <c r="F370" s="12" t="s">
        <v>26</v>
      </c>
      <c r="G370" s="6" t="s">
        <v>115</v>
      </c>
      <c r="H370" s="5" t="s">
        <v>144</v>
      </c>
      <c r="J370" s="5" t="s">
        <v>142</v>
      </c>
      <c r="K370" s="11" t="s">
        <v>143</v>
      </c>
      <c r="L370" s="5">
        <v>0.18966666666666665</v>
      </c>
      <c r="M370" s="5">
        <v>2.524</v>
      </c>
      <c r="P370" s="9">
        <f t="shared" si="17"/>
        <v>7.1311776447112923E-2</v>
      </c>
    </row>
    <row r="371" spans="1:16" x14ac:dyDescent="0.3">
      <c r="A371" s="6" t="s">
        <v>27</v>
      </c>
      <c r="B371" s="1" t="s">
        <v>155</v>
      </c>
      <c r="C371" s="6" t="s">
        <v>134</v>
      </c>
      <c r="D371" s="7">
        <v>1</v>
      </c>
      <c r="E371" s="6">
        <v>9</v>
      </c>
      <c r="F371" s="12" t="s">
        <v>26</v>
      </c>
      <c r="G371" s="6" t="s">
        <v>148</v>
      </c>
      <c r="J371" s="5" t="s">
        <v>103</v>
      </c>
      <c r="K371" s="11" t="s">
        <v>123</v>
      </c>
      <c r="L371" s="5">
        <v>3.8666666666666669E-2</v>
      </c>
      <c r="M371" s="5">
        <v>1.8260000000000001</v>
      </c>
      <c r="P371" s="9">
        <f t="shared" si="17"/>
        <v>2.1441942328744999E-3</v>
      </c>
    </row>
    <row r="372" spans="1:16" x14ac:dyDescent="0.3">
      <c r="A372" s="6" t="s">
        <v>27</v>
      </c>
      <c r="B372" s="1" t="s">
        <v>155</v>
      </c>
      <c r="C372" s="6" t="s">
        <v>134</v>
      </c>
      <c r="D372" s="7">
        <v>1</v>
      </c>
      <c r="E372" s="6">
        <v>9</v>
      </c>
      <c r="F372" s="12" t="s">
        <v>26</v>
      </c>
      <c r="G372" s="6" t="s">
        <v>115</v>
      </c>
      <c r="H372" s="5" t="s">
        <v>136</v>
      </c>
      <c r="J372" s="5" t="s">
        <v>140</v>
      </c>
      <c r="K372" s="11" t="s">
        <v>123</v>
      </c>
      <c r="L372" s="5">
        <v>0.11333333333333334</v>
      </c>
      <c r="M372" s="5">
        <v>1.395</v>
      </c>
      <c r="P372" s="9">
        <f t="shared" si="17"/>
        <v>1.4072764291755479E-2</v>
      </c>
    </row>
    <row r="373" spans="1:16" x14ac:dyDescent="0.3">
      <c r="A373" s="6" t="s">
        <v>27</v>
      </c>
      <c r="B373" s="1" t="s">
        <v>155</v>
      </c>
      <c r="C373" s="6" t="s">
        <v>134</v>
      </c>
      <c r="D373" s="7">
        <v>1</v>
      </c>
      <c r="E373" s="6">
        <v>9</v>
      </c>
      <c r="F373" s="12" t="s">
        <v>26</v>
      </c>
      <c r="G373" s="6" t="s">
        <v>115</v>
      </c>
      <c r="H373" s="5" t="s">
        <v>139</v>
      </c>
      <c r="J373" s="5" t="s">
        <v>140</v>
      </c>
      <c r="K373" s="11" t="s">
        <v>123</v>
      </c>
      <c r="L373" s="5">
        <v>0.19199999999999998</v>
      </c>
      <c r="M373" s="5">
        <v>1.4079999999999999</v>
      </c>
      <c r="P373" s="9">
        <f t="shared" si="17"/>
        <v>4.0765708396840808E-2</v>
      </c>
    </row>
    <row r="374" spans="1:16" x14ac:dyDescent="0.3">
      <c r="A374" s="6" t="s">
        <v>27</v>
      </c>
      <c r="B374" s="1" t="s">
        <v>155</v>
      </c>
      <c r="C374" s="6" t="s">
        <v>134</v>
      </c>
      <c r="D374" s="7">
        <v>1</v>
      </c>
      <c r="E374" s="6">
        <v>9</v>
      </c>
      <c r="F374" s="12" t="s">
        <v>26</v>
      </c>
      <c r="G374" s="6" t="s">
        <v>115</v>
      </c>
      <c r="H374" s="5" t="s">
        <v>141</v>
      </c>
      <c r="J374" s="5" t="s">
        <v>97</v>
      </c>
      <c r="K374" s="11" t="s">
        <v>24</v>
      </c>
      <c r="L374" s="5">
        <v>1.0493333333333332</v>
      </c>
      <c r="M374" s="5">
        <v>3.2519999999999998</v>
      </c>
      <c r="N374" s="6">
        <f>M374/2</f>
        <v>1.6259999999999999</v>
      </c>
      <c r="O374" s="6">
        <f>L374/2</f>
        <v>0.52466666666666661</v>
      </c>
      <c r="P374" s="5">
        <f>4/3*PI()*N374*O374^2</f>
        <v>1.8748913143850681</v>
      </c>
    </row>
    <row r="375" spans="1:16" x14ac:dyDescent="0.3">
      <c r="A375" s="6" t="s">
        <v>27</v>
      </c>
      <c r="B375" s="1" t="s">
        <v>155</v>
      </c>
      <c r="C375" s="6" t="s">
        <v>134</v>
      </c>
      <c r="D375" s="7">
        <v>1</v>
      </c>
      <c r="E375" s="6">
        <v>9</v>
      </c>
      <c r="F375" s="12" t="s">
        <v>26</v>
      </c>
      <c r="G375" s="6" t="s">
        <v>115</v>
      </c>
      <c r="H375" s="5" t="s">
        <v>110</v>
      </c>
      <c r="J375" s="5" t="s">
        <v>101</v>
      </c>
      <c r="K375" s="11" t="s">
        <v>123</v>
      </c>
      <c r="L375" s="5">
        <v>0.18000000000000002</v>
      </c>
      <c r="M375" s="5">
        <v>3.8</v>
      </c>
      <c r="P375" s="9">
        <f t="shared" si="17"/>
        <v>9.6698221877493842E-2</v>
      </c>
    </row>
    <row r="376" spans="1:16" x14ac:dyDescent="0.3">
      <c r="A376" s="6" t="s">
        <v>27</v>
      </c>
      <c r="B376" s="1" t="s">
        <v>155</v>
      </c>
      <c r="C376" s="6" t="s">
        <v>134</v>
      </c>
      <c r="D376" s="7">
        <v>1</v>
      </c>
      <c r="E376" s="6">
        <v>9</v>
      </c>
      <c r="F376" s="12" t="s">
        <v>26</v>
      </c>
      <c r="G376" s="6" t="s">
        <v>115</v>
      </c>
      <c r="H376" s="5" t="s">
        <v>110</v>
      </c>
      <c r="J376" s="5" t="s">
        <v>101</v>
      </c>
      <c r="K376" s="11" t="s">
        <v>123</v>
      </c>
      <c r="L376" s="5">
        <v>0.217</v>
      </c>
      <c r="M376" s="5">
        <v>2.0569999999999999</v>
      </c>
      <c r="P376" s="9">
        <f t="shared" si="17"/>
        <v>7.607529423706956E-2</v>
      </c>
    </row>
    <row r="377" spans="1:16" x14ac:dyDescent="0.3">
      <c r="A377" s="6" t="s">
        <v>27</v>
      </c>
      <c r="B377" s="1" t="s">
        <v>155</v>
      </c>
      <c r="C377" s="6" t="s">
        <v>134</v>
      </c>
      <c r="D377" s="7">
        <v>1</v>
      </c>
      <c r="E377" s="6">
        <v>9</v>
      </c>
      <c r="F377" s="12" t="s">
        <v>26</v>
      </c>
      <c r="G377" s="6" t="s">
        <v>115</v>
      </c>
      <c r="H377" s="5" t="s">
        <v>110</v>
      </c>
      <c r="J377" s="5" t="s">
        <v>101</v>
      </c>
      <c r="K377" s="11" t="s">
        <v>123</v>
      </c>
      <c r="L377" s="5">
        <v>0.13766666666666669</v>
      </c>
      <c r="M377" s="5">
        <v>3.7530000000000001</v>
      </c>
      <c r="P377" s="9">
        <f t="shared" si="17"/>
        <v>5.5863229581668936E-2</v>
      </c>
    </row>
    <row r="378" spans="1:16" x14ac:dyDescent="0.3">
      <c r="A378" s="6" t="s">
        <v>27</v>
      </c>
      <c r="B378" s="1" t="s">
        <v>155</v>
      </c>
      <c r="C378" s="6" t="s">
        <v>134</v>
      </c>
      <c r="D378" s="7">
        <v>1</v>
      </c>
      <c r="E378" s="6">
        <v>9</v>
      </c>
      <c r="F378" s="12" t="s">
        <v>26</v>
      </c>
      <c r="G378" s="6" t="s">
        <v>115</v>
      </c>
      <c r="H378" s="5" t="s">
        <v>110</v>
      </c>
      <c r="J378" s="5" t="s">
        <v>101</v>
      </c>
      <c r="K378" s="11" t="s">
        <v>123</v>
      </c>
      <c r="L378" s="5">
        <v>0.40033333333333337</v>
      </c>
      <c r="M378" s="5">
        <v>2.573</v>
      </c>
      <c r="P378" s="9">
        <f t="shared" si="17"/>
        <v>0.32387182830391564</v>
      </c>
    </row>
    <row r="379" spans="1:16" x14ac:dyDescent="0.3">
      <c r="A379" s="6" t="s">
        <v>27</v>
      </c>
      <c r="B379" s="1" t="s">
        <v>155</v>
      </c>
      <c r="C379" s="6" t="s">
        <v>134</v>
      </c>
      <c r="D379" s="7">
        <v>1</v>
      </c>
      <c r="E379" s="6">
        <v>9</v>
      </c>
      <c r="F379" s="12" t="s">
        <v>26</v>
      </c>
      <c r="G379" s="6" t="s">
        <v>115</v>
      </c>
      <c r="H379" s="5" t="s">
        <v>110</v>
      </c>
      <c r="J379" s="5" t="s">
        <v>101</v>
      </c>
      <c r="K379" s="11" t="s">
        <v>123</v>
      </c>
      <c r="L379" s="5">
        <v>0.12766666666666668</v>
      </c>
      <c r="M379" s="5">
        <v>0.60299999999999998</v>
      </c>
      <c r="P379" s="9">
        <f t="shared" si="17"/>
        <v>7.7190211697707569E-3</v>
      </c>
    </row>
    <row r="380" spans="1:16" x14ac:dyDescent="0.3">
      <c r="A380" s="6" t="s">
        <v>27</v>
      </c>
      <c r="B380" s="1" t="s">
        <v>155</v>
      </c>
      <c r="C380" s="6" t="s">
        <v>134</v>
      </c>
      <c r="D380" s="7">
        <v>1</v>
      </c>
      <c r="E380" s="6">
        <v>9</v>
      </c>
      <c r="F380" s="12" t="s">
        <v>26</v>
      </c>
      <c r="G380" s="6" t="s">
        <v>115</v>
      </c>
      <c r="H380" s="5" t="s">
        <v>110</v>
      </c>
      <c r="J380" s="5" t="s">
        <v>101</v>
      </c>
      <c r="K380" s="11" t="s">
        <v>123</v>
      </c>
      <c r="L380" s="5">
        <v>5.1333333333333335E-2</v>
      </c>
      <c r="M380" s="5">
        <v>1.2270000000000001</v>
      </c>
      <c r="P380" s="9">
        <f t="shared" si="17"/>
        <v>2.539413220947253E-3</v>
      </c>
    </row>
    <row r="381" spans="1:16" x14ac:dyDescent="0.3">
      <c r="A381" s="6" t="s">
        <v>27</v>
      </c>
      <c r="B381" s="1" t="s">
        <v>155</v>
      </c>
      <c r="C381" s="6" t="s">
        <v>134</v>
      </c>
      <c r="D381" s="7">
        <v>1</v>
      </c>
      <c r="E381" s="6">
        <v>12</v>
      </c>
      <c r="F381" s="12" t="s">
        <v>26</v>
      </c>
      <c r="G381" s="6" t="s">
        <v>115</v>
      </c>
      <c r="H381" s="5" t="s">
        <v>144</v>
      </c>
      <c r="J381" s="5" t="s">
        <v>140</v>
      </c>
      <c r="K381" s="11" t="s">
        <v>123</v>
      </c>
      <c r="L381" s="5">
        <v>0.38866666666666666</v>
      </c>
      <c r="M381" s="5">
        <v>6.6449999999999996</v>
      </c>
      <c r="P381" s="9">
        <f t="shared" si="17"/>
        <v>0.78838700658023275</v>
      </c>
    </row>
    <row r="382" spans="1:16" x14ac:dyDescent="0.3">
      <c r="A382" s="6" t="s">
        <v>27</v>
      </c>
      <c r="B382" s="1" t="s">
        <v>155</v>
      </c>
      <c r="C382" s="6" t="s">
        <v>134</v>
      </c>
      <c r="D382" s="7">
        <v>1</v>
      </c>
      <c r="E382" s="6">
        <v>12</v>
      </c>
      <c r="F382" s="12" t="s">
        <v>26</v>
      </c>
      <c r="G382" s="6" t="s">
        <v>115</v>
      </c>
      <c r="H382" s="5" t="s">
        <v>116</v>
      </c>
      <c r="J382" s="5" t="s">
        <v>140</v>
      </c>
      <c r="K382" s="11" t="s">
        <v>123</v>
      </c>
      <c r="L382" s="5">
        <v>0.44999999999999996</v>
      </c>
      <c r="M382" s="5">
        <v>3.298</v>
      </c>
      <c r="P382" s="9">
        <f t="shared" si="17"/>
        <v>0.52452423643416868</v>
      </c>
    </row>
    <row r="383" spans="1:16" x14ac:dyDescent="0.3">
      <c r="A383" s="6" t="s">
        <v>27</v>
      </c>
      <c r="B383" s="1" t="s">
        <v>155</v>
      </c>
      <c r="C383" s="6" t="s">
        <v>134</v>
      </c>
      <c r="D383" s="7">
        <v>1</v>
      </c>
      <c r="E383" s="6">
        <v>12</v>
      </c>
      <c r="F383" s="12" t="s">
        <v>26</v>
      </c>
      <c r="G383" s="6" t="s">
        <v>115</v>
      </c>
      <c r="H383" s="5" t="s">
        <v>55</v>
      </c>
      <c r="J383" s="5" t="s">
        <v>103</v>
      </c>
      <c r="K383" s="11" t="s">
        <v>123</v>
      </c>
      <c r="L383" s="5">
        <v>0.29799999999999999</v>
      </c>
      <c r="M383" s="5">
        <v>8.4109999999999996</v>
      </c>
      <c r="P383" s="9">
        <f t="shared" si="17"/>
        <v>0.58663779890324053</v>
      </c>
    </row>
    <row r="384" spans="1:16" x14ac:dyDescent="0.3">
      <c r="A384" s="6" t="s">
        <v>27</v>
      </c>
      <c r="B384" s="1" t="s">
        <v>155</v>
      </c>
      <c r="C384" s="6" t="s">
        <v>134</v>
      </c>
      <c r="D384" s="7">
        <v>1</v>
      </c>
      <c r="E384" s="6">
        <v>12</v>
      </c>
      <c r="F384" s="12" t="s">
        <v>26</v>
      </c>
      <c r="G384" s="6" t="s">
        <v>115</v>
      </c>
      <c r="H384" s="5" t="s">
        <v>116</v>
      </c>
      <c r="J384" s="5" t="s">
        <v>101</v>
      </c>
      <c r="K384" s="11" t="s">
        <v>123</v>
      </c>
      <c r="L384" s="5">
        <v>0.29333333333333328</v>
      </c>
      <c r="M384" s="5">
        <v>2.2770000000000001</v>
      </c>
      <c r="P384" s="9">
        <f t="shared" si="17"/>
        <v>0.15387772144695089</v>
      </c>
    </row>
    <row r="385" spans="1:16" x14ac:dyDescent="0.3">
      <c r="A385" s="6" t="s">
        <v>27</v>
      </c>
      <c r="B385" s="1" t="s">
        <v>155</v>
      </c>
      <c r="C385" s="6" t="s">
        <v>134</v>
      </c>
      <c r="D385" s="7">
        <v>1</v>
      </c>
      <c r="E385" s="6">
        <v>12</v>
      </c>
      <c r="F385" s="12" t="s">
        <v>26</v>
      </c>
      <c r="G385" s="6" t="s">
        <v>115</v>
      </c>
      <c r="H385" s="5" t="s">
        <v>55</v>
      </c>
      <c r="J385" s="5" t="s">
        <v>140</v>
      </c>
      <c r="K385" s="11" t="s">
        <v>123</v>
      </c>
      <c r="L385" s="5">
        <v>9.5333333333333339E-2</v>
      </c>
      <c r="M385" s="5">
        <v>1.925</v>
      </c>
      <c r="P385" s="9">
        <f t="shared" si="17"/>
        <v>1.3740741581502338E-2</v>
      </c>
    </row>
    <row r="386" spans="1:16" x14ac:dyDescent="0.3">
      <c r="A386" s="6" t="s">
        <v>27</v>
      </c>
      <c r="B386" s="1" t="s">
        <v>155</v>
      </c>
      <c r="C386" s="6" t="s">
        <v>134</v>
      </c>
      <c r="D386" s="7">
        <v>1</v>
      </c>
      <c r="E386" s="6">
        <v>12</v>
      </c>
      <c r="F386" s="12" t="s">
        <v>26</v>
      </c>
      <c r="G386" s="6" t="s">
        <v>115</v>
      </c>
      <c r="H386" s="5" t="s">
        <v>132</v>
      </c>
      <c r="J386" s="5" t="s">
        <v>140</v>
      </c>
      <c r="K386" s="11" t="s">
        <v>123</v>
      </c>
      <c r="L386" s="5">
        <v>0.20399999999999999</v>
      </c>
      <c r="M386" s="5">
        <v>2.4809999999999999</v>
      </c>
      <c r="P386" s="9">
        <f t="shared" si="17"/>
        <v>8.1091807450479489E-2</v>
      </c>
    </row>
    <row r="387" spans="1:16" x14ac:dyDescent="0.3">
      <c r="A387" s="6" t="s">
        <v>27</v>
      </c>
      <c r="B387" s="1" t="s">
        <v>155</v>
      </c>
      <c r="C387" s="6" t="s">
        <v>134</v>
      </c>
      <c r="D387" s="7">
        <v>1</v>
      </c>
      <c r="E387" s="6">
        <v>12</v>
      </c>
      <c r="F387" s="12" t="s">
        <v>26</v>
      </c>
      <c r="G387" s="6" t="s">
        <v>115</v>
      </c>
      <c r="H387" s="5" t="s">
        <v>139</v>
      </c>
      <c r="J387" s="5" t="s">
        <v>140</v>
      </c>
      <c r="K387" s="11" t="s">
        <v>123</v>
      </c>
      <c r="L387" s="5">
        <v>0.17999999999999997</v>
      </c>
      <c r="M387" s="5">
        <v>2.5259999999999998</v>
      </c>
      <c r="P387" s="9">
        <f t="shared" ref="P387:P429" si="24">PI()*(L387^2)*M387/4</f>
        <v>6.4278870648039291E-2</v>
      </c>
    </row>
    <row r="388" spans="1:16" x14ac:dyDescent="0.3">
      <c r="A388" s="6" t="s">
        <v>27</v>
      </c>
      <c r="B388" s="1" t="s">
        <v>155</v>
      </c>
      <c r="C388" s="6" t="s">
        <v>134</v>
      </c>
      <c r="D388" s="7">
        <v>1</v>
      </c>
      <c r="E388" s="6">
        <v>12</v>
      </c>
      <c r="F388" s="12" t="s">
        <v>26</v>
      </c>
      <c r="G388" s="6" t="s">
        <v>115</v>
      </c>
      <c r="H388" s="5" t="s">
        <v>139</v>
      </c>
      <c r="J388" s="5" t="s">
        <v>104</v>
      </c>
      <c r="K388" s="11" t="s">
        <v>18</v>
      </c>
      <c r="L388" s="5">
        <v>0.13933333333333334</v>
      </c>
      <c r="M388" s="5">
        <v>2.242</v>
      </c>
      <c r="P388" s="9">
        <f t="shared" si="24"/>
        <v>3.4184996812073758E-2</v>
      </c>
    </row>
    <row r="389" spans="1:16" x14ac:dyDescent="0.3">
      <c r="A389" s="6" t="s">
        <v>27</v>
      </c>
      <c r="B389" s="1" t="s">
        <v>155</v>
      </c>
      <c r="C389" s="6" t="s">
        <v>134</v>
      </c>
      <c r="D389" s="7">
        <v>1</v>
      </c>
      <c r="E389" s="6">
        <v>12</v>
      </c>
      <c r="F389" s="12" t="s">
        <v>26</v>
      </c>
      <c r="G389" s="6" t="s">
        <v>115</v>
      </c>
      <c r="H389" s="5" t="s">
        <v>139</v>
      </c>
      <c r="J389" s="5" t="s">
        <v>104</v>
      </c>
      <c r="K389" s="11" t="s">
        <v>18</v>
      </c>
      <c r="L389" s="5">
        <v>0.18200000000000002</v>
      </c>
      <c r="M389" s="5">
        <v>1.446</v>
      </c>
      <c r="P389" s="9">
        <f t="shared" si="24"/>
        <v>3.7618454593289261E-2</v>
      </c>
    </row>
    <row r="390" spans="1:16" x14ac:dyDescent="0.3">
      <c r="A390" s="6" t="s">
        <v>27</v>
      </c>
      <c r="B390" s="1" t="s">
        <v>155</v>
      </c>
      <c r="C390" s="6" t="s">
        <v>134</v>
      </c>
      <c r="D390" s="7">
        <v>1</v>
      </c>
      <c r="E390" s="6">
        <v>12</v>
      </c>
      <c r="F390" s="12" t="s">
        <v>26</v>
      </c>
      <c r="G390" s="6" t="s">
        <v>115</v>
      </c>
      <c r="H390" s="5" t="s">
        <v>139</v>
      </c>
      <c r="J390" s="5" t="s">
        <v>101</v>
      </c>
      <c r="K390" s="11" t="s">
        <v>123</v>
      </c>
      <c r="L390" s="5">
        <v>0.16700000000000001</v>
      </c>
      <c r="M390" s="5">
        <v>1.919</v>
      </c>
      <c r="P390" s="9">
        <f t="shared" si="24"/>
        <v>4.2033717238284571E-2</v>
      </c>
    </row>
    <row r="391" spans="1:16" x14ac:dyDescent="0.3">
      <c r="A391" s="6" t="s">
        <v>27</v>
      </c>
      <c r="B391" s="1" t="s">
        <v>155</v>
      </c>
      <c r="C391" s="6" t="s">
        <v>134</v>
      </c>
      <c r="D391" s="7">
        <v>1</v>
      </c>
      <c r="E391" s="6">
        <v>12</v>
      </c>
      <c r="F391" s="12" t="s">
        <v>26</v>
      </c>
      <c r="G391" s="6" t="s">
        <v>115</v>
      </c>
      <c r="H391" s="5" t="s">
        <v>141</v>
      </c>
      <c r="J391" s="5" t="s">
        <v>128</v>
      </c>
      <c r="K391" s="11" t="s">
        <v>24</v>
      </c>
      <c r="L391" s="5">
        <v>0.95500000000000007</v>
      </c>
      <c r="M391" s="5">
        <v>2.101</v>
      </c>
      <c r="N391" s="6">
        <f>M391/2</f>
        <v>1.0505</v>
      </c>
      <c r="O391" s="6">
        <f>L391/2</f>
        <v>0.47750000000000004</v>
      </c>
      <c r="P391" s="5">
        <f>4/3*PI()*N391*O391^2</f>
        <v>1.003301399134896</v>
      </c>
    </row>
    <row r="392" spans="1:16" x14ac:dyDescent="0.3">
      <c r="A392" s="6" t="s">
        <v>27</v>
      </c>
      <c r="B392" s="1" t="s">
        <v>155</v>
      </c>
      <c r="C392" s="6" t="s">
        <v>134</v>
      </c>
      <c r="D392" s="7">
        <v>1</v>
      </c>
      <c r="E392" s="6">
        <v>12</v>
      </c>
      <c r="F392" s="12" t="s">
        <v>26</v>
      </c>
      <c r="G392" s="6" t="s">
        <v>115</v>
      </c>
      <c r="H392" s="5" t="s">
        <v>110</v>
      </c>
      <c r="J392" s="5" t="s">
        <v>101</v>
      </c>
      <c r="K392" s="11" t="s">
        <v>123</v>
      </c>
      <c r="L392" s="5">
        <v>0.19433333333333333</v>
      </c>
      <c r="M392" s="5">
        <v>2.3519999999999999</v>
      </c>
      <c r="P392" s="9">
        <f t="shared" si="24"/>
        <v>6.9762461981817431E-2</v>
      </c>
    </row>
    <row r="393" spans="1:16" x14ac:dyDescent="0.3">
      <c r="A393" s="6" t="s">
        <v>27</v>
      </c>
      <c r="B393" s="1" t="s">
        <v>155</v>
      </c>
      <c r="C393" s="6" t="s">
        <v>150</v>
      </c>
      <c r="D393" s="7">
        <v>1</v>
      </c>
      <c r="E393" s="6">
        <v>3</v>
      </c>
      <c r="F393" s="12" t="s">
        <v>26</v>
      </c>
      <c r="G393" s="6" t="s">
        <v>115</v>
      </c>
      <c r="H393" s="5" t="s">
        <v>144</v>
      </c>
      <c r="J393" s="5" t="s">
        <v>140</v>
      </c>
      <c r="K393" s="11" t="s">
        <v>123</v>
      </c>
      <c r="L393" s="5">
        <v>0.31333333333333335</v>
      </c>
      <c r="M393" s="5">
        <v>2.0670000000000002</v>
      </c>
      <c r="P393" s="9">
        <f t="shared" si="24"/>
        <v>0.15938357201187733</v>
      </c>
    </row>
    <row r="394" spans="1:16" x14ac:dyDescent="0.3">
      <c r="A394" s="6" t="s">
        <v>27</v>
      </c>
      <c r="B394" s="1" t="s">
        <v>155</v>
      </c>
      <c r="C394" s="6" t="s">
        <v>150</v>
      </c>
      <c r="D394" s="7">
        <v>1</v>
      </c>
      <c r="E394" s="6">
        <v>3</v>
      </c>
      <c r="F394" s="12" t="s">
        <v>26</v>
      </c>
      <c r="G394" s="6" t="s">
        <v>115</v>
      </c>
      <c r="H394" s="5" t="s">
        <v>116</v>
      </c>
      <c r="J394" s="5" t="s">
        <v>104</v>
      </c>
      <c r="K394" s="11" t="s">
        <v>143</v>
      </c>
      <c r="L394" s="5">
        <v>0.20333333333333334</v>
      </c>
      <c r="M394" s="5">
        <v>1.6160000000000001</v>
      </c>
      <c r="P394" s="9">
        <f t="shared" si="24"/>
        <v>5.2474510785100882E-2</v>
      </c>
    </row>
    <row r="395" spans="1:16" x14ac:dyDescent="0.3">
      <c r="A395" s="6" t="s">
        <v>27</v>
      </c>
      <c r="B395" s="1" t="s">
        <v>155</v>
      </c>
      <c r="C395" s="6" t="s">
        <v>149</v>
      </c>
      <c r="D395" s="7">
        <v>1</v>
      </c>
      <c r="E395" s="6">
        <v>3</v>
      </c>
      <c r="F395" s="12" t="s">
        <v>26</v>
      </c>
      <c r="G395" s="6" t="s">
        <v>115</v>
      </c>
      <c r="H395" s="5" t="s">
        <v>144</v>
      </c>
      <c r="J395" s="5" t="s">
        <v>104</v>
      </c>
      <c r="K395" s="11" t="s">
        <v>143</v>
      </c>
      <c r="L395" s="5">
        <v>0.2193333333333333</v>
      </c>
      <c r="M395" s="5">
        <v>1.643</v>
      </c>
      <c r="P395" s="9">
        <f t="shared" si="24"/>
        <v>6.2077857919497825E-2</v>
      </c>
    </row>
    <row r="396" spans="1:16" x14ac:dyDescent="0.3">
      <c r="A396" s="6" t="s">
        <v>27</v>
      </c>
      <c r="B396" s="1" t="s">
        <v>155</v>
      </c>
      <c r="C396" s="6" t="s">
        <v>149</v>
      </c>
      <c r="D396" s="7">
        <v>1</v>
      </c>
      <c r="E396" s="6">
        <v>3</v>
      </c>
      <c r="F396" s="12" t="s">
        <v>26</v>
      </c>
      <c r="G396" s="6" t="s">
        <v>115</v>
      </c>
      <c r="H396" s="5" t="s">
        <v>151</v>
      </c>
      <c r="J396" s="5" t="s">
        <v>101</v>
      </c>
      <c r="K396" s="11" t="s">
        <v>143</v>
      </c>
      <c r="L396" s="5">
        <v>0.33166666666666667</v>
      </c>
      <c r="M396" s="5">
        <v>3.0379999999999998</v>
      </c>
      <c r="P396" s="9">
        <f t="shared" si="24"/>
        <v>0.26247098613199371</v>
      </c>
    </row>
    <row r="397" spans="1:16" x14ac:dyDescent="0.3">
      <c r="A397" s="6" t="s">
        <v>27</v>
      </c>
      <c r="B397" s="1" t="s">
        <v>155</v>
      </c>
      <c r="C397" s="6" t="s">
        <v>149</v>
      </c>
      <c r="D397" s="7">
        <v>1</v>
      </c>
      <c r="E397" s="6">
        <v>3</v>
      </c>
      <c r="F397" s="12" t="s">
        <v>26</v>
      </c>
      <c r="G397" s="6" t="s">
        <v>152</v>
      </c>
      <c r="J397" s="5" t="s">
        <v>101</v>
      </c>
      <c r="K397" s="11" t="s">
        <v>143</v>
      </c>
      <c r="L397" s="5">
        <v>0.17133333333333334</v>
      </c>
      <c r="M397" s="5">
        <v>0.98499999999999999</v>
      </c>
      <c r="P397" s="9">
        <f t="shared" si="24"/>
        <v>2.2709618597699772E-2</v>
      </c>
    </row>
    <row r="398" spans="1:16" x14ac:dyDescent="0.3">
      <c r="A398" s="6" t="s">
        <v>27</v>
      </c>
      <c r="B398" s="1" t="s">
        <v>155</v>
      </c>
      <c r="C398" s="6" t="s">
        <v>149</v>
      </c>
      <c r="D398" s="7">
        <v>1</v>
      </c>
      <c r="E398" s="6">
        <v>3</v>
      </c>
      <c r="F398" s="12" t="s">
        <v>26</v>
      </c>
      <c r="G398" s="6" t="s">
        <v>115</v>
      </c>
      <c r="H398" s="5" t="s">
        <v>153</v>
      </c>
      <c r="J398" s="5" t="s">
        <v>140</v>
      </c>
      <c r="K398" s="11" t="s">
        <v>143</v>
      </c>
      <c r="L398" s="5">
        <v>0.13433333333333333</v>
      </c>
      <c r="M398" s="5">
        <v>2.4390000000000001</v>
      </c>
      <c r="P398" s="9">
        <f t="shared" si="24"/>
        <v>3.4567602916507581E-2</v>
      </c>
    </row>
    <row r="399" spans="1:16" x14ac:dyDescent="0.3">
      <c r="A399" s="6" t="s">
        <v>27</v>
      </c>
      <c r="B399" s="1" t="s">
        <v>155</v>
      </c>
      <c r="C399" s="6" t="s">
        <v>149</v>
      </c>
      <c r="D399" s="7">
        <v>1</v>
      </c>
      <c r="E399" s="6">
        <v>3</v>
      </c>
      <c r="F399" s="12" t="s">
        <v>26</v>
      </c>
      <c r="G399" s="6" t="s">
        <v>115</v>
      </c>
      <c r="H399" s="5" t="s">
        <v>110</v>
      </c>
      <c r="J399" s="5" t="s">
        <v>103</v>
      </c>
      <c r="K399" s="11" t="s">
        <v>143</v>
      </c>
      <c r="L399" s="5">
        <v>0.16666666666666666</v>
      </c>
      <c r="M399" s="5">
        <v>2.9849999999999999</v>
      </c>
      <c r="P399" s="9">
        <f t="shared" si="24"/>
        <v>6.5122597715038422E-2</v>
      </c>
    </row>
    <row r="400" spans="1:16" x14ac:dyDescent="0.3">
      <c r="A400" s="6" t="s">
        <v>27</v>
      </c>
      <c r="B400" s="1" t="s">
        <v>155</v>
      </c>
      <c r="C400" s="6" t="s">
        <v>149</v>
      </c>
      <c r="D400" s="7">
        <v>1</v>
      </c>
      <c r="E400" s="6">
        <v>3</v>
      </c>
      <c r="F400" s="12" t="s">
        <v>26</v>
      </c>
      <c r="G400" s="6" t="s">
        <v>115</v>
      </c>
      <c r="H400" s="5" t="s">
        <v>110</v>
      </c>
      <c r="J400" s="5" t="s">
        <v>103</v>
      </c>
      <c r="K400" s="11" t="s">
        <v>143</v>
      </c>
      <c r="L400" s="5">
        <v>0.23</v>
      </c>
      <c r="M400" s="5">
        <v>1.867</v>
      </c>
      <c r="P400" s="9">
        <f t="shared" si="24"/>
        <v>7.7569299829234606E-2</v>
      </c>
    </row>
    <row r="401" spans="1:16" x14ac:dyDescent="0.3">
      <c r="A401" s="6" t="s">
        <v>27</v>
      </c>
      <c r="B401" s="1" t="s">
        <v>155</v>
      </c>
      <c r="C401" s="6" t="s">
        <v>149</v>
      </c>
      <c r="D401" s="7">
        <v>1</v>
      </c>
      <c r="E401" s="6">
        <v>3</v>
      </c>
      <c r="F401" s="12" t="s">
        <v>26</v>
      </c>
      <c r="G401" s="6" t="s">
        <v>115</v>
      </c>
      <c r="H401" s="5" t="s">
        <v>110</v>
      </c>
      <c r="J401" s="5" t="s">
        <v>103</v>
      </c>
      <c r="K401" s="11" t="s">
        <v>143</v>
      </c>
      <c r="L401" s="5">
        <v>0.19299999999999998</v>
      </c>
      <c r="M401" s="5">
        <v>1.0209999999999999</v>
      </c>
      <c r="P401" s="9">
        <f t="shared" si="24"/>
        <v>2.9869657408347763E-2</v>
      </c>
    </row>
    <row r="402" spans="1:16" x14ac:dyDescent="0.3">
      <c r="A402" s="6" t="s">
        <v>27</v>
      </c>
      <c r="B402" s="1" t="s">
        <v>155</v>
      </c>
      <c r="C402" s="6" t="s">
        <v>149</v>
      </c>
      <c r="D402" s="7">
        <v>1</v>
      </c>
      <c r="E402" s="6">
        <v>8</v>
      </c>
      <c r="F402" s="12" t="s">
        <v>26</v>
      </c>
      <c r="G402" s="6" t="s">
        <v>115</v>
      </c>
      <c r="H402" s="5" t="s">
        <v>144</v>
      </c>
      <c r="J402" s="5" t="s">
        <v>140</v>
      </c>
      <c r="K402" s="11" t="s">
        <v>143</v>
      </c>
      <c r="L402" s="5">
        <v>0.47800000000000004</v>
      </c>
      <c r="M402" s="5">
        <v>6.343</v>
      </c>
      <c r="P402" s="9">
        <f t="shared" si="24"/>
        <v>1.1382571472844516</v>
      </c>
    </row>
    <row r="403" spans="1:16" x14ac:dyDescent="0.3">
      <c r="A403" s="6" t="s">
        <v>27</v>
      </c>
      <c r="B403" s="1" t="s">
        <v>155</v>
      </c>
      <c r="C403" s="6" t="s">
        <v>149</v>
      </c>
      <c r="D403" s="7">
        <v>1</v>
      </c>
      <c r="E403" s="6">
        <v>8</v>
      </c>
      <c r="F403" s="12" t="s">
        <v>26</v>
      </c>
      <c r="G403" s="6" t="s">
        <v>115</v>
      </c>
      <c r="H403" s="5" t="s">
        <v>144</v>
      </c>
      <c r="J403" s="5" t="s">
        <v>140</v>
      </c>
      <c r="K403" s="11" t="s">
        <v>143</v>
      </c>
      <c r="L403" s="5">
        <v>0.11233333333333334</v>
      </c>
      <c r="M403" s="5">
        <v>3.5369999999999999</v>
      </c>
      <c r="P403" s="9">
        <f t="shared" si="24"/>
        <v>3.5054375419421732E-2</v>
      </c>
    </row>
    <row r="404" spans="1:16" x14ac:dyDescent="0.3">
      <c r="A404" s="6" t="s">
        <v>27</v>
      </c>
      <c r="B404" s="1" t="s">
        <v>155</v>
      </c>
      <c r="C404" s="6" t="s">
        <v>149</v>
      </c>
      <c r="D404" s="7">
        <v>1</v>
      </c>
      <c r="E404" s="6">
        <v>8</v>
      </c>
      <c r="F404" s="12" t="s">
        <v>26</v>
      </c>
      <c r="G404" s="6" t="s">
        <v>115</v>
      </c>
      <c r="H404" s="5" t="s">
        <v>144</v>
      </c>
      <c r="J404" s="5" t="s">
        <v>104</v>
      </c>
      <c r="K404" s="11" t="s">
        <v>143</v>
      </c>
      <c r="L404" s="5">
        <v>0.17299999999999996</v>
      </c>
      <c r="M404" s="5">
        <v>1.7490000000000001</v>
      </c>
      <c r="P404" s="9">
        <f t="shared" si="24"/>
        <v>4.1112311674931568E-2</v>
      </c>
    </row>
    <row r="405" spans="1:16" x14ac:dyDescent="0.3">
      <c r="A405" s="6" t="s">
        <v>27</v>
      </c>
      <c r="B405" s="1" t="s">
        <v>155</v>
      </c>
      <c r="C405" s="6" t="s">
        <v>149</v>
      </c>
      <c r="D405" s="7">
        <v>1</v>
      </c>
      <c r="E405" s="6">
        <v>8</v>
      </c>
      <c r="F405" s="12" t="s">
        <v>26</v>
      </c>
      <c r="G405" s="6" t="s">
        <v>115</v>
      </c>
      <c r="H405" s="5" t="s">
        <v>144</v>
      </c>
      <c r="J405" s="5" t="s">
        <v>101</v>
      </c>
      <c r="K405" s="11" t="s">
        <v>143</v>
      </c>
      <c r="L405" s="5">
        <v>0.16833333333333333</v>
      </c>
      <c r="M405" s="5">
        <v>0.73299999999999998</v>
      </c>
      <c r="P405" s="9">
        <f t="shared" si="24"/>
        <v>1.6313010014753142E-2</v>
      </c>
    </row>
    <row r="406" spans="1:16" x14ac:dyDescent="0.3">
      <c r="A406" s="6" t="s">
        <v>27</v>
      </c>
      <c r="B406" s="1" t="s">
        <v>155</v>
      </c>
      <c r="C406" s="6" t="s">
        <v>149</v>
      </c>
      <c r="D406" s="7">
        <v>1</v>
      </c>
      <c r="E406" s="6">
        <v>8</v>
      </c>
      <c r="F406" s="12" t="s">
        <v>26</v>
      </c>
      <c r="G406" s="6" t="s">
        <v>115</v>
      </c>
      <c r="H406" s="5" t="s">
        <v>144</v>
      </c>
      <c r="J406" s="5" t="s">
        <v>104</v>
      </c>
      <c r="K406" s="11" t="s">
        <v>143</v>
      </c>
      <c r="L406" s="5">
        <v>0.16366666666666665</v>
      </c>
      <c r="M406" s="5">
        <v>1.107</v>
      </c>
      <c r="P406" s="9">
        <f t="shared" si="24"/>
        <v>2.3289382679492484E-2</v>
      </c>
    </row>
    <row r="407" spans="1:16" x14ac:dyDescent="0.3">
      <c r="A407" s="6" t="s">
        <v>27</v>
      </c>
      <c r="B407" s="1" t="s">
        <v>155</v>
      </c>
      <c r="C407" s="6" t="s">
        <v>149</v>
      </c>
      <c r="D407" s="7">
        <v>1</v>
      </c>
      <c r="E407" s="6">
        <v>8</v>
      </c>
      <c r="F407" s="12" t="s">
        <v>26</v>
      </c>
      <c r="G407" s="6" t="s">
        <v>115</v>
      </c>
      <c r="H407" s="5" t="s">
        <v>144</v>
      </c>
      <c r="J407" s="5" t="s">
        <v>101</v>
      </c>
      <c r="K407" s="11" t="s">
        <v>143</v>
      </c>
      <c r="L407" s="5">
        <v>0.20000000000000004</v>
      </c>
      <c r="M407" s="5">
        <v>2.89</v>
      </c>
      <c r="P407" s="9">
        <f t="shared" si="24"/>
        <v>9.0792027688745058E-2</v>
      </c>
    </row>
    <row r="408" spans="1:16" x14ac:dyDescent="0.3">
      <c r="A408" s="6" t="s">
        <v>27</v>
      </c>
      <c r="B408" s="1" t="s">
        <v>155</v>
      </c>
      <c r="C408" s="6" t="s">
        <v>149</v>
      </c>
      <c r="D408" s="7">
        <v>1</v>
      </c>
      <c r="E408" s="6">
        <v>8</v>
      </c>
      <c r="F408" s="12" t="s">
        <v>26</v>
      </c>
      <c r="G408" s="6" t="s">
        <v>115</v>
      </c>
      <c r="H408" s="5" t="s">
        <v>144</v>
      </c>
      <c r="J408" s="5" t="s">
        <v>140</v>
      </c>
      <c r="K408" s="11" t="s">
        <v>143</v>
      </c>
      <c r="L408" s="5">
        <v>0.16233333333333333</v>
      </c>
      <c r="M408" s="5">
        <v>3.0230000000000001</v>
      </c>
      <c r="P408" s="9">
        <f t="shared" si="24"/>
        <v>6.2566727697307659E-2</v>
      </c>
    </row>
    <row r="409" spans="1:16" x14ac:dyDescent="0.3">
      <c r="A409" s="6" t="s">
        <v>27</v>
      </c>
      <c r="B409" s="1" t="s">
        <v>155</v>
      </c>
      <c r="C409" s="6" t="s">
        <v>149</v>
      </c>
      <c r="D409" s="7">
        <v>1</v>
      </c>
      <c r="E409" s="6">
        <v>8</v>
      </c>
      <c r="F409" s="12" t="s">
        <v>26</v>
      </c>
      <c r="G409" s="6" t="s">
        <v>115</v>
      </c>
      <c r="H409" s="5" t="s">
        <v>138</v>
      </c>
      <c r="J409" s="5" t="s">
        <v>140</v>
      </c>
      <c r="K409" s="11" t="s">
        <v>123</v>
      </c>
      <c r="L409" s="5">
        <v>0.29399999999999998</v>
      </c>
      <c r="M409" s="5">
        <v>1.956</v>
      </c>
      <c r="P409" s="9">
        <f t="shared" si="24"/>
        <v>0.1327863375741811</v>
      </c>
    </row>
    <row r="410" spans="1:16" x14ac:dyDescent="0.3">
      <c r="A410" s="6" t="s">
        <v>27</v>
      </c>
      <c r="B410" s="1" t="s">
        <v>155</v>
      </c>
      <c r="C410" s="6" t="s">
        <v>149</v>
      </c>
      <c r="D410" s="7">
        <v>1</v>
      </c>
      <c r="E410" s="6">
        <v>8</v>
      </c>
      <c r="F410" s="12" t="s">
        <v>26</v>
      </c>
      <c r="G410" s="6" t="s">
        <v>115</v>
      </c>
      <c r="H410" s="5" t="s">
        <v>154</v>
      </c>
      <c r="J410" s="5" t="s">
        <v>97</v>
      </c>
      <c r="K410" s="11" t="s">
        <v>123</v>
      </c>
      <c r="L410" s="5">
        <v>9.4666666666666677E-2</v>
      </c>
      <c r="M410" s="5">
        <v>2.5750000000000002</v>
      </c>
      <c r="P410" s="9">
        <f t="shared" si="24"/>
        <v>1.8124301804165039E-2</v>
      </c>
    </row>
    <row r="411" spans="1:16" x14ac:dyDescent="0.3">
      <c r="A411" s="6" t="s">
        <v>27</v>
      </c>
      <c r="B411" s="1" t="s">
        <v>155</v>
      </c>
      <c r="C411" s="6" t="s">
        <v>149</v>
      </c>
      <c r="D411" s="7">
        <v>1</v>
      </c>
      <c r="E411" s="6">
        <v>8</v>
      </c>
      <c r="F411" s="12" t="s">
        <v>26</v>
      </c>
      <c r="G411" s="6" t="s">
        <v>115</v>
      </c>
      <c r="H411" s="5" t="s">
        <v>139</v>
      </c>
      <c r="J411" s="5" t="s">
        <v>140</v>
      </c>
      <c r="K411" s="11" t="s">
        <v>123</v>
      </c>
      <c r="L411" s="5">
        <v>0.27600000000000002</v>
      </c>
      <c r="M411" s="5">
        <v>2.52</v>
      </c>
      <c r="P411" s="9">
        <f t="shared" si="24"/>
        <v>0.15076779604730936</v>
      </c>
    </row>
    <row r="412" spans="1:16" x14ac:dyDescent="0.3">
      <c r="A412" s="6" t="s">
        <v>27</v>
      </c>
      <c r="B412" s="1" t="s">
        <v>155</v>
      </c>
      <c r="C412" s="6" t="s">
        <v>149</v>
      </c>
      <c r="D412" s="7">
        <v>1</v>
      </c>
      <c r="E412" s="6">
        <v>8</v>
      </c>
      <c r="F412" s="12" t="s">
        <v>26</v>
      </c>
      <c r="G412" s="6" t="s">
        <v>115</v>
      </c>
      <c r="H412" s="5" t="s">
        <v>139</v>
      </c>
      <c r="J412" s="5" t="s">
        <v>101</v>
      </c>
      <c r="K412" s="11" t="s">
        <v>123</v>
      </c>
      <c r="L412" s="5">
        <v>0.2416666666666667</v>
      </c>
      <c r="M412" s="5">
        <v>2.7280000000000002</v>
      </c>
      <c r="P412" s="9">
        <f t="shared" si="24"/>
        <v>0.12513181705404647</v>
      </c>
    </row>
    <row r="413" spans="1:16" x14ac:dyDescent="0.3">
      <c r="A413" s="6" t="s">
        <v>27</v>
      </c>
      <c r="B413" s="1" t="s">
        <v>155</v>
      </c>
      <c r="C413" s="6" t="s">
        <v>149</v>
      </c>
      <c r="D413" s="7">
        <v>1</v>
      </c>
      <c r="E413" s="6">
        <v>8</v>
      </c>
      <c r="F413" s="12" t="s">
        <v>26</v>
      </c>
      <c r="G413" s="6" t="s">
        <v>115</v>
      </c>
      <c r="H413" s="5" t="s">
        <v>110</v>
      </c>
      <c r="J413" s="5" t="s">
        <v>101</v>
      </c>
      <c r="K413" s="11" t="s">
        <v>123</v>
      </c>
      <c r="L413" s="5">
        <v>0.54933333333333334</v>
      </c>
      <c r="M413" s="5">
        <v>5.5620000000000003</v>
      </c>
      <c r="P413" s="9">
        <f t="shared" si="24"/>
        <v>1.3182347963824181</v>
      </c>
    </row>
    <row r="414" spans="1:16" x14ac:dyDescent="0.3">
      <c r="A414" s="6" t="s">
        <v>27</v>
      </c>
      <c r="B414" s="1" t="s">
        <v>155</v>
      </c>
      <c r="C414" s="6" t="s">
        <v>149</v>
      </c>
      <c r="D414" s="7">
        <v>1</v>
      </c>
      <c r="E414" s="6">
        <v>8</v>
      </c>
      <c r="F414" s="12" t="s">
        <v>26</v>
      </c>
      <c r="G414" s="6" t="s">
        <v>115</v>
      </c>
      <c r="H414" s="5" t="s">
        <v>110</v>
      </c>
      <c r="J414" s="5" t="s">
        <v>101</v>
      </c>
      <c r="K414" s="11" t="s">
        <v>123</v>
      </c>
      <c r="L414" s="5">
        <v>0.38733333333333331</v>
      </c>
      <c r="M414" s="5">
        <v>2.681</v>
      </c>
      <c r="P414" s="9">
        <f t="shared" si="24"/>
        <v>0.31590495798852386</v>
      </c>
    </row>
    <row r="415" spans="1:16" x14ac:dyDescent="0.3">
      <c r="A415" s="6" t="s">
        <v>27</v>
      </c>
      <c r="B415" s="1" t="s">
        <v>155</v>
      </c>
      <c r="C415" s="6" t="s">
        <v>149</v>
      </c>
      <c r="D415" s="7">
        <v>1</v>
      </c>
      <c r="E415" s="6">
        <v>8</v>
      </c>
      <c r="F415" s="12" t="s">
        <v>26</v>
      </c>
      <c r="G415" s="6" t="s">
        <v>115</v>
      </c>
      <c r="H415" s="5" t="s">
        <v>110</v>
      </c>
      <c r="J415" s="5" t="s">
        <v>101</v>
      </c>
      <c r="K415" s="11" t="s">
        <v>123</v>
      </c>
      <c r="L415" s="5">
        <v>0.38933333333333331</v>
      </c>
      <c r="M415" s="5">
        <v>0.95399999999999996</v>
      </c>
      <c r="P415" s="9">
        <f t="shared" si="24"/>
        <v>0.11357465655064836</v>
      </c>
    </row>
    <row r="416" spans="1:16" x14ac:dyDescent="0.3">
      <c r="A416" s="6" t="s">
        <v>27</v>
      </c>
      <c r="B416" s="1" t="s">
        <v>155</v>
      </c>
      <c r="C416" s="6" t="s">
        <v>149</v>
      </c>
      <c r="D416" s="7">
        <v>1</v>
      </c>
      <c r="E416" s="6">
        <v>8</v>
      </c>
      <c r="F416" s="12" t="s">
        <v>26</v>
      </c>
      <c r="G416" s="6" t="s">
        <v>115</v>
      </c>
      <c r="H416" s="5" t="s">
        <v>110</v>
      </c>
      <c r="J416" s="5" t="s">
        <v>101</v>
      </c>
      <c r="K416" s="11" t="s">
        <v>123</v>
      </c>
      <c r="L416" s="5">
        <v>0.65499999999999992</v>
      </c>
      <c r="M416" s="5">
        <v>2.0979999999999999</v>
      </c>
      <c r="P416" s="9">
        <f t="shared" si="24"/>
        <v>0.70693252791423611</v>
      </c>
    </row>
    <row r="417" spans="1:16" x14ac:dyDescent="0.3">
      <c r="A417" s="6" t="s">
        <v>27</v>
      </c>
      <c r="B417" s="1" t="s">
        <v>155</v>
      </c>
      <c r="C417" s="6" t="s">
        <v>149</v>
      </c>
      <c r="D417" s="7">
        <v>1</v>
      </c>
      <c r="E417" s="6">
        <v>8</v>
      </c>
      <c r="F417" s="12" t="s">
        <v>26</v>
      </c>
      <c r="G417" s="6" t="s">
        <v>115</v>
      </c>
      <c r="H417" s="5" t="s">
        <v>110</v>
      </c>
      <c r="J417" s="5" t="s">
        <v>101</v>
      </c>
      <c r="K417" s="11" t="s">
        <v>123</v>
      </c>
      <c r="L417" s="5">
        <v>0.11233333333333334</v>
      </c>
      <c r="M417" s="5">
        <v>1.9430000000000001</v>
      </c>
      <c r="P417" s="9">
        <f t="shared" si="24"/>
        <v>1.9256616183188132E-2</v>
      </c>
    </row>
    <row r="418" spans="1:16" x14ac:dyDescent="0.3">
      <c r="A418" s="6" t="s">
        <v>27</v>
      </c>
      <c r="B418" s="1" t="s">
        <v>155</v>
      </c>
      <c r="C418" s="6" t="s">
        <v>149</v>
      </c>
      <c r="D418" s="7">
        <v>1</v>
      </c>
      <c r="E418" s="6">
        <v>8</v>
      </c>
      <c r="F418" s="12" t="s">
        <v>26</v>
      </c>
      <c r="G418" s="6" t="s">
        <v>115</v>
      </c>
      <c r="H418" s="5" t="s">
        <v>110</v>
      </c>
      <c r="J418" s="5" t="s">
        <v>101</v>
      </c>
      <c r="K418" s="11" t="s">
        <v>123</v>
      </c>
      <c r="L418" s="5">
        <v>0.122</v>
      </c>
      <c r="M418" s="5">
        <v>4.8550000000000004</v>
      </c>
      <c r="P418" s="9">
        <f t="shared" si="24"/>
        <v>5.6754300711757001E-2</v>
      </c>
    </row>
    <row r="419" spans="1:16" x14ac:dyDescent="0.3">
      <c r="A419" s="6" t="s">
        <v>27</v>
      </c>
      <c r="B419" s="1" t="s">
        <v>155</v>
      </c>
      <c r="C419" s="6" t="s">
        <v>149</v>
      </c>
      <c r="D419" s="7">
        <v>1</v>
      </c>
      <c r="E419" s="6">
        <v>8</v>
      </c>
      <c r="F419" s="12" t="s">
        <v>26</v>
      </c>
      <c r="G419" s="6" t="s">
        <v>115</v>
      </c>
      <c r="H419" s="5" t="s">
        <v>110</v>
      </c>
      <c r="J419" s="5" t="s">
        <v>101</v>
      </c>
      <c r="K419" s="11" t="s">
        <v>123</v>
      </c>
      <c r="L419" s="5">
        <v>0.35600000000000004</v>
      </c>
      <c r="M419" s="5">
        <v>1.897</v>
      </c>
      <c r="P419" s="9">
        <f t="shared" si="24"/>
        <v>0.18882400644413513</v>
      </c>
    </row>
    <row r="420" spans="1:16" x14ac:dyDescent="0.3">
      <c r="A420" s="6" t="s">
        <v>27</v>
      </c>
      <c r="B420" s="1" t="s">
        <v>155</v>
      </c>
      <c r="C420" s="6" t="s">
        <v>149</v>
      </c>
      <c r="D420" s="7">
        <v>1</v>
      </c>
      <c r="E420" s="6">
        <v>8</v>
      </c>
      <c r="F420" s="12" t="s">
        <v>26</v>
      </c>
      <c r="G420" s="6" t="s">
        <v>115</v>
      </c>
      <c r="H420" s="5" t="s">
        <v>110</v>
      </c>
      <c r="J420" s="5" t="s">
        <v>101</v>
      </c>
      <c r="K420" s="11" t="s">
        <v>123</v>
      </c>
      <c r="L420" s="5">
        <v>0.18800000000000003</v>
      </c>
      <c r="M420" s="5">
        <v>1.988</v>
      </c>
      <c r="P420" s="9">
        <f t="shared" si="24"/>
        <v>5.5185116021993406E-2</v>
      </c>
    </row>
    <row r="421" spans="1:16" x14ac:dyDescent="0.3">
      <c r="A421" s="6" t="s">
        <v>27</v>
      </c>
      <c r="B421" s="1" t="s">
        <v>155</v>
      </c>
      <c r="C421" s="6" t="s">
        <v>149</v>
      </c>
      <c r="D421" s="7">
        <v>1</v>
      </c>
      <c r="E421" s="6">
        <v>8</v>
      </c>
      <c r="F421" s="12" t="s">
        <v>26</v>
      </c>
      <c r="G421" s="6" t="s">
        <v>115</v>
      </c>
      <c r="H421" s="5" t="s">
        <v>110</v>
      </c>
      <c r="J421" s="5" t="s">
        <v>101</v>
      </c>
      <c r="K421" s="11" t="s">
        <v>123</v>
      </c>
      <c r="L421" s="5">
        <v>9.3999999999999986E-2</v>
      </c>
      <c r="M421" s="5">
        <v>2.077</v>
      </c>
      <c r="P421" s="9">
        <f t="shared" si="24"/>
        <v>1.441391926278675E-2</v>
      </c>
    </row>
    <row r="422" spans="1:16" x14ac:dyDescent="0.3">
      <c r="A422" s="6" t="s">
        <v>27</v>
      </c>
      <c r="B422" s="1" t="s">
        <v>155</v>
      </c>
      <c r="C422" s="6" t="s">
        <v>149</v>
      </c>
      <c r="D422" s="7">
        <v>1</v>
      </c>
      <c r="E422" s="6">
        <v>8</v>
      </c>
      <c r="F422" s="12" t="s">
        <v>26</v>
      </c>
      <c r="G422" s="6" t="s">
        <v>115</v>
      </c>
      <c r="H422" s="5" t="s">
        <v>110</v>
      </c>
      <c r="J422" s="5" t="s">
        <v>101</v>
      </c>
      <c r="K422" s="11" t="s">
        <v>123</v>
      </c>
      <c r="L422" s="5">
        <v>9.7000000000000017E-2</v>
      </c>
      <c r="M422" s="5">
        <v>2.0030000000000001</v>
      </c>
      <c r="P422" s="9">
        <f t="shared" si="24"/>
        <v>1.4801792072771406E-2</v>
      </c>
    </row>
    <row r="423" spans="1:16" x14ac:dyDescent="0.3">
      <c r="A423" s="6" t="s">
        <v>27</v>
      </c>
      <c r="B423" s="1" t="s">
        <v>155</v>
      </c>
      <c r="C423" s="6" t="s">
        <v>149</v>
      </c>
      <c r="D423" s="7">
        <v>1</v>
      </c>
      <c r="E423" s="6">
        <v>8</v>
      </c>
      <c r="F423" s="12" t="s">
        <v>26</v>
      </c>
      <c r="G423" s="6" t="s">
        <v>115</v>
      </c>
      <c r="H423" s="5" t="s">
        <v>110</v>
      </c>
      <c r="J423" s="5" t="s">
        <v>101</v>
      </c>
      <c r="K423" s="11" t="s">
        <v>123</v>
      </c>
      <c r="L423" s="5">
        <v>0.11733333333333333</v>
      </c>
      <c r="M423" s="5">
        <v>1.913</v>
      </c>
      <c r="P423" s="9">
        <f t="shared" si="24"/>
        <v>2.0684625814880432E-2</v>
      </c>
    </row>
    <row r="424" spans="1:16" x14ac:dyDescent="0.3">
      <c r="A424" s="6" t="s">
        <v>27</v>
      </c>
      <c r="B424" s="1" t="s">
        <v>155</v>
      </c>
      <c r="C424" s="6" t="s">
        <v>149</v>
      </c>
      <c r="D424" s="7">
        <v>1</v>
      </c>
      <c r="E424" s="6">
        <v>8</v>
      </c>
      <c r="F424" s="12" t="s">
        <v>26</v>
      </c>
      <c r="G424" s="6" t="s">
        <v>115</v>
      </c>
      <c r="H424" s="5" t="s">
        <v>110</v>
      </c>
      <c r="J424" s="5" t="s">
        <v>101</v>
      </c>
      <c r="K424" s="11" t="s">
        <v>123</v>
      </c>
      <c r="L424" s="5">
        <v>9.7666666666666666E-2</v>
      </c>
      <c r="M424" s="5">
        <v>1.841</v>
      </c>
      <c r="P424" s="9">
        <f t="shared" si="24"/>
        <v>1.3792290666358153E-2</v>
      </c>
    </row>
    <row r="425" spans="1:16" x14ac:dyDescent="0.3">
      <c r="A425" s="6" t="s">
        <v>27</v>
      </c>
      <c r="B425" s="1" t="s">
        <v>155</v>
      </c>
      <c r="C425" s="6" t="s">
        <v>149</v>
      </c>
      <c r="D425" s="7">
        <v>1</v>
      </c>
      <c r="E425" s="6">
        <v>8</v>
      </c>
      <c r="F425" s="12" t="s">
        <v>26</v>
      </c>
      <c r="G425" s="6" t="s">
        <v>115</v>
      </c>
      <c r="H425" s="5" t="s">
        <v>110</v>
      </c>
      <c r="J425" s="5" t="s">
        <v>101</v>
      </c>
      <c r="K425" s="11" t="s">
        <v>123</v>
      </c>
      <c r="L425" s="5">
        <v>0.14433333333333334</v>
      </c>
      <c r="M425" s="5">
        <v>0.80600000000000005</v>
      </c>
      <c r="P425" s="9">
        <f t="shared" si="24"/>
        <v>1.3187370455924746E-2</v>
      </c>
    </row>
    <row r="426" spans="1:16" x14ac:dyDescent="0.3">
      <c r="A426" s="6" t="s">
        <v>27</v>
      </c>
      <c r="B426" s="1" t="s">
        <v>155</v>
      </c>
      <c r="C426" s="6" t="s">
        <v>149</v>
      </c>
      <c r="D426" s="7">
        <v>1</v>
      </c>
      <c r="E426" s="6">
        <v>8</v>
      </c>
      <c r="F426" s="12" t="s">
        <v>26</v>
      </c>
      <c r="G426" s="6" t="s">
        <v>115</v>
      </c>
      <c r="H426" s="5" t="s">
        <v>110</v>
      </c>
      <c r="J426" s="5" t="s">
        <v>101</v>
      </c>
      <c r="K426" s="11" t="s">
        <v>123</v>
      </c>
      <c r="L426" s="5">
        <v>0.18966666666666668</v>
      </c>
      <c r="M426" s="5">
        <v>1.27</v>
      </c>
      <c r="P426" s="9">
        <f t="shared" si="24"/>
        <v>3.5881916041138447E-2</v>
      </c>
    </row>
    <row r="427" spans="1:16" x14ac:dyDescent="0.3">
      <c r="A427" s="6" t="s">
        <v>27</v>
      </c>
      <c r="B427" s="1" t="s">
        <v>155</v>
      </c>
      <c r="C427" s="6" t="s">
        <v>149</v>
      </c>
      <c r="D427" s="7">
        <v>1</v>
      </c>
      <c r="E427" s="6">
        <v>8</v>
      </c>
      <c r="F427" s="12" t="s">
        <v>26</v>
      </c>
      <c r="G427" s="6" t="s">
        <v>115</v>
      </c>
      <c r="H427" s="5" t="s">
        <v>110</v>
      </c>
      <c r="J427" s="5" t="s">
        <v>101</v>
      </c>
      <c r="K427" s="11" t="s">
        <v>123</v>
      </c>
      <c r="L427" s="5">
        <v>0.15033333333333335</v>
      </c>
      <c r="M427" s="5">
        <v>1.548</v>
      </c>
      <c r="P427" s="9">
        <f t="shared" si="24"/>
        <v>2.7477132755311159E-2</v>
      </c>
    </row>
    <row r="428" spans="1:16" x14ac:dyDescent="0.3">
      <c r="A428" s="6" t="s">
        <v>27</v>
      </c>
      <c r="B428" s="1" t="s">
        <v>155</v>
      </c>
      <c r="C428" s="6" t="s">
        <v>149</v>
      </c>
      <c r="D428" s="7">
        <v>1</v>
      </c>
      <c r="E428" s="6">
        <v>8</v>
      </c>
      <c r="F428" s="12" t="s">
        <v>26</v>
      </c>
      <c r="G428" s="6" t="s">
        <v>115</v>
      </c>
      <c r="H428" s="5" t="s">
        <v>110</v>
      </c>
      <c r="J428" s="5" t="s">
        <v>101</v>
      </c>
      <c r="K428" s="11" t="s">
        <v>123</v>
      </c>
      <c r="L428" s="5">
        <v>0.10333333333333333</v>
      </c>
      <c r="M428" s="5">
        <v>2.202</v>
      </c>
      <c r="P428" s="9">
        <f t="shared" si="24"/>
        <v>1.8466648136943719E-2</v>
      </c>
    </row>
    <row r="429" spans="1:16" x14ac:dyDescent="0.3">
      <c r="A429" s="6" t="s">
        <v>27</v>
      </c>
      <c r="B429" s="1" t="s">
        <v>155</v>
      </c>
      <c r="C429" s="6" t="s">
        <v>149</v>
      </c>
      <c r="D429" s="7">
        <v>1</v>
      </c>
      <c r="E429" s="6">
        <v>8</v>
      </c>
      <c r="F429" s="12" t="s">
        <v>26</v>
      </c>
      <c r="G429" s="6" t="s">
        <v>115</v>
      </c>
      <c r="H429" s="5" t="s">
        <v>110</v>
      </c>
      <c r="J429" s="5" t="s">
        <v>101</v>
      </c>
      <c r="K429" s="11" t="s">
        <v>123</v>
      </c>
      <c r="L429" s="5">
        <v>7.8333333333333324E-2</v>
      </c>
      <c r="M429" s="5">
        <v>0.85499999999999998</v>
      </c>
      <c r="P429" s="9">
        <f t="shared" si="24"/>
        <v>4.1204932894942864E-3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P105:P39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:F20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</dc:creator>
  <cp:lastModifiedBy>Chih-Lin Wei</cp:lastModifiedBy>
  <dcterms:created xsi:type="dcterms:W3CDTF">2017-03-27T07:45:04Z</dcterms:created>
  <dcterms:modified xsi:type="dcterms:W3CDTF">2017-11-22T07:50:46Z</dcterms:modified>
</cp:coreProperties>
</file>