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695877F-BEEC-4E47-B24D-EC306CD4AD5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16" i="1" s="1"/>
  <c r="H8" i="1"/>
  <c r="H7" i="1"/>
  <c r="H6" i="1"/>
  <c r="H5" i="1"/>
  <c r="H9" i="1" s="1"/>
  <c r="H4" i="1"/>
  <c r="H3" i="1"/>
</calcChain>
</file>

<file path=xl/sharedStrings.xml><?xml version="1.0" encoding="utf-8"?>
<sst xmlns="http://schemas.openxmlformats.org/spreadsheetml/2006/main" count="129" uniqueCount="45">
  <si>
    <t>Table2.Average expression level of collagen IV genes from human and chimpanzee genomes in all the five tissues.</t>
    <phoneticPr fontId="2" type="noConversion"/>
  </si>
  <si>
    <t>Species</t>
    <phoneticPr fontId="2" type="noConversion"/>
  </si>
  <si>
    <t>Gene name</t>
    <phoneticPr fontId="2" type="noConversion"/>
  </si>
  <si>
    <t>Brain</t>
    <phoneticPr fontId="2" type="noConversion"/>
  </si>
  <si>
    <t>Heart</t>
    <phoneticPr fontId="2" type="noConversion"/>
  </si>
  <si>
    <t>Kidney</t>
    <phoneticPr fontId="2" type="noConversion"/>
  </si>
  <si>
    <t>Liver</t>
    <phoneticPr fontId="2" type="noConversion"/>
  </si>
  <si>
    <t>Testis</t>
    <phoneticPr fontId="2" type="noConversion"/>
  </si>
  <si>
    <t>CV</t>
    <phoneticPr fontId="2" type="noConversion"/>
  </si>
  <si>
    <t>Human</t>
    <phoneticPr fontId="2" type="noConversion"/>
  </si>
  <si>
    <t>COL4A1</t>
    <phoneticPr fontId="2" type="noConversion"/>
  </si>
  <si>
    <t>COL4A2</t>
  </si>
  <si>
    <t>COL4A3</t>
  </si>
  <si>
    <t>COL4A4</t>
  </si>
  <si>
    <t>COL4A5</t>
  </si>
  <si>
    <t>COL4A6</t>
  </si>
  <si>
    <t>Average</t>
    <phoneticPr fontId="2" type="noConversion"/>
  </si>
  <si>
    <t>Chimpanzee</t>
    <phoneticPr fontId="2" type="noConversion"/>
  </si>
  <si>
    <t>Tissue</t>
    <phoneticPr fontId="2" type="noConversion"/>
  </si>
  <si>
    <t>Group/Species name</t>
    <phoneticPr fontId="2" type="noConversion"/>
  </si>
  <si>
    <t>CV value</t>
    <phoneticPr fontId="2" type="noConversion"/>
  </si>
  <si>
    <t xml:space="preserve">Table3. The coefficient of variation of the expression level values for collagen IV genes within species and within different groups in all the five tissues. </t>
    <phoneticPr fontId="2" type="noConversion"/>
  </si>
  <si>
    <t>Orthologous1</t>
    <phoneticPr fontId="3" type="noConversion"/>
  </si>
  <si>
    <t>human</t>
    <phoneticPr fontId="3" type="noConversion"/>
  </si>
  <si>
    <t>chimpanzee</t>
    <phoneticPr fontId="3" type="noConversion"/>
  </si>
  <si>
    <t>Heart</t>
    <phoneticPr fontId="3" type="noConversion"/>
  </si>
  <si>
    <t>Kidney</t>
    <phoneticPr fontId="3" type="noConversion"/>
  </si>
  <si>
    <t>Liver</t>
    <phoneticPr fontId="3" type="noConversion"/>
  </si>
  <si>
    <t>Testis</t>
    <phoneticPr fontId="3" type="noConversion"/>
  </si>
  <si>
    <t>Orthologous2</t>
  </si>
  <si>
    <t>Orthologous3</t>
  </si>
  <si>
    <t>Orthologous4</t>
  </si>
  <si>
    <t>Orthologous5</t>
  </si>
  <si>
    <t>Orthologous6</t>
  </si>
  <si>
    <t>Average</t>
    <phoneticPr fontId="3" type="noConversion"/>
  </si>
  <si>
    <t>Brain_within_groups</t>
    <phoneticPr fontId="2" type="noConversion"/>
  </si>
  <si>
    <t>Brain_within_species</t>
    <phoneticPr fontId="3" type="noConversion"/>
  </si>
  <si>
    <t>Heart_within_groups</t>
    <phoneticPr fontId="3" type="noConversion"/>
  </si>
  <si>
    <t>Heart_within_species</t>
    <phoneticPr fontId="3" type="noConversion"/>
  </si>
  <si>
    <t>Kidney_within_groups</t>
    <phoneticPr fontId="3" type="noConversion"/>
  </si>
  <si>
    <t>Kidney_within_species</t>
    <phoneticPr fontId="3" type="noConversion"/>
  </si>
  <si>
    <t>Liver_within_groups</t>
    <phoneticPr fontId="3" type="noConversion"/>
  </si>
  <si>
    <t>Liver_within_species</t>
    <phoneticPr fontId="3" type="noConversion"/>
  </si>
  <si>
    <t>Testis_within_groups</t>
    <phoneticPr fontId="3" type="noConversion"/>
  </si>
  <si>
    <t>Testis_within_species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</si>
</sst>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00_ "/>
  </numFmts>
  <fonts count="4" x14ac:knownFonts="1"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176" fontId="1" fillId="0" borderId="0" xfId="0" applyNumberFormat="1" applyFont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176" fontId="1" fillId="0" borderId="1" xfId="0" applyNumberFormat="1" applyFont="1" applyBorder="1" applyAlignment="1">
      <alignment horizontal="justify" vertical="center"/>
    </xf>
    <xf numFmtId="0" fontId="1" fillId="0" borderId="0" xfId="0" applyFont="1" applyFill="1" applyAlignment="1">
      <alignment horizontal="justify" vertical="center"/>
    </xf>
    <xf numFmtId="177" fontId="1" fillId="0" borderId="0" xfId="0" applyNumberFormat="1" applyFont="1" applyFill="1" applyAlignment="1">
      <alignment horizontal="justify" vertical="center"/>
    </xf>
    <xf numFmtId="0" fontId="1" fillId="0" borderId="0" xfId="0" applyFont="1" applyFill="1" applyBorder="1" applyAlignment="1">
      <alignment horizontal="justify" vertical="center"/>
    </xf>
    <xf numFmtId="176" fontId="1" fillId="0" borderId="0" xfId="0" applyNumberFormat="1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/>
    </xf>
    <xf numFmtId="176" fontId="1" fillId="0" borderId="2" xfId="0" applyNumberFormat="1" applyFont="1" applyFill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Alignment="1">
      <alignment horizontal="left" vertical="justify"/>
    </xf>
    <xf numFmtId="178" fontId="1" fillId="0" borderId="0" xfId="0" applyNumberFormat="1" applyFont="1" applyAlignment="1">
      <alignment horizontal="left" vertical="distributed"/>
    </xf>
    <xf numFmtId="0" fontId="1" fillId="0" borderId="1" xfId="0" applyFont="1" applyBorder="1" applyAlignment="1">
      <alignment horizontal="left" vertical="justify"/>
    </xf>
    <xf numFmtId="178" fontId="1" fillId="0" borderId="1" xfId="0" applyNumberFormat="1" applyFont="1" applyBorder="1" applyAlignment="1">
      <alignment horizontal="left" vertical="distributed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S17" sqref="S17"/>
    </sheetView>
  </sheetViews>
  <sheetFormatPr defaultRowHeight="14.25" x14ac:dyDescent="0.2"/>
  <sheetData>
    <row r="1" spans="1:8" ht="16.5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31.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15.75" x14ac:dyDescent="0.2">
      <c r="A3" s="13" t="s">
        <v>9</v>
      </c>
      <c r="B3" s="2" t="s">
        <v>10</v>
      </c>
      <c r="C3">
        <v>8.0193861333444669</v>
      </c>
      <c r="D3">
        <v>11.004683670357524</v>
      </c>
      <c r="E3">
        <v>10.917187655377566</v>
      </c>
      <c r="F3">
        <v>9.4784319082830013</v>
      </c>
      <c r="G3">
        <v>8.8766032587800545</v>
      </c>
      <c r="H3" s="3">
        <f t="shared" ref="H3:H8" si="0">STDEV(C3:G3)/AVERAGE(C3:G3)</f>
        <v>0.13425683227691151</v>
      </c>
    </row>
    <row r="4" spans="1:8" ht="15.75" x14ac:dyDescent="0.2">
      <c r="A4" s="13"/>
      <c r="B4" s="2" t="s">
        <v>11</v>
      </c>
      <c r="C4">
        <v>7.7585466232237605</v>
      </c>
      <c r="D4">
        <v>10.86763858120778</v>
      </c>
      <c r="E4">
        <v>10.88145306126053</v>
      </c>
      <c r="F4">
        <v>8.9025211984549575</v>
      </c>
      <c r="G4">
        <v>9.1285019293045995</v>
      </c>
      <c r="H4" s="3">
        <f t="shared" si="0"/>
        <v>0.14214737803515087</v>
      </c>
    </row>
    <row r="5" spans="1:8" ht="15.75" x14ac:dyDescent="0.2">
      <c r="A5" s="13"/>
      <c r="B5" s="2" t="s">
        <v>12</v>
      </c>
      <c r="C5">
        <v>5.9931207692202557</v>
      </c>
      <c r="D5">
        <v>6.0413503907827915</v>
      </c>
      <c r="E5">
        <v>7.2064021223129968</v>
      </c>
      <c r="F5">
        <v>6.0382649506358756</v>
      </c>
      <c r="G5">
        <v>6.0714249003676644</v>
      </c>
      <c r="H5" s="3">
        <f t="shared" si="0"/>
        <v>8.359468294709442E-2</v>
      </c>
    </row>
    <row r="6" spans="1:8" ht="15.75" x14ac:dyDescent="0.2">
      <c r="A6" s="13"/>
      <c r="B6" s="2" t="s">
        <v>13</v>
      </c>
      <c r="C6">
        <v>6.4658182256696541</v>
      </c>
      <c r="D6">
        <v>7.2856333673041087</v>
      </c>
      <c r="E6">
        <v>8.2568656714673132</v>
      </c>
      <c r="F6">
        <v>6.6030825310114665</v>
      </c>
      <c r="G6">
        <v>6.6997801383242361</v>
      </c>
      <c r="H6" s="3">
        <f t="shared" si="0"/>
        <v>0.10441264369402466</v>
      </c>
    </row>
    <row r="7" spans="1:8" ht="15.75" x14ac:dyDescent="0.2">
      <c r="A7" s="13"/>
      <c r="B7" s="2" t="s">
        <v>14</v>
      </c>
      <c r="C7">
        <v>7.1446418945478172</v>
      </c>
      <c r="D7">
        <v>6.7701313094470246</v>
      </c>
      <c r="E7">
        <v>7.6180510353211481</v>
      </c>
      <c r="F7">
        <v>6.1043968779324871</v>
      </c>
      <c r="G7">
        <v>7.2446093173800739</v>
      </c>
      <c r="H7" s="3">
        <f t="shared" si="0"/>
        <v>8.2183775133525053E-2</v>
      </c>
    </row>
    <row r="8" spans="1:8" ht="15.75" x14ac:dyDescent="0.2">
      <c r="A8" s="13"/>
      <c r="B8" s="2" t="s">
        <v>15</v>
      </c>
      <c r="C8">
        <v>6.2101668494950486</v>
      </c>
      <c r="D8">
        <v>6.9507458038596237</v>
      </c>
      <c r="E8">
        <v>6.5532858487918775</v>
      </c>
      <c r="F8">
        <v>6.0011799448025798</v>
      </c>
      <c r="G8">
        <v>6.3460054323394406</v>
      </c>
      <c r="H8" s="3">
        <f t="shared" si="0"/>
        <v>5.64486800213016E-2</v>
      </c>
    </row>
    <row r="9" spans="1:8" ht="15.75" x14ac:dyDescent="0.2">
      <c r="A9" s="2"/>
      <c r="B9" s="6" t="s">
        <v>16</v>
      </c>
      <c r="C9" s="7"/>
      <c r="D9" s="7"/>
      <c r="E9" s="7"/>
      <c r="F9" s="7"/>
      <c r="G9" s="7"/>
      <c r="H9" s="3">
        <f>AVERAGE(H3:H8)</f>
        <v>0.10050733201800137</v>
      </c>
    </row>
    <row r="10" spans="1:8" ht="15.75" x14ac:dyDescent="0.2">
      <c r="A10" s="14" t="s">
        <v>17</v>
      </c>
      <c r="B10" s="8" t="s">
        <v>10</v>
      </c>
      <c r="C10">
        <v>8.1966368906877882</v>
      </c>
      <c r="D10">
        <v>11.222065833603187</v>
      </c>
      <c r="E10">
        <v>10.793468381309278</v>
      </c>
      <c r="F10">
        <v>8.9953732087582665</v>
      </c>
      <c r="G10">
        <v>9.7680752552231489</v>
      </c>
      <c r="H10" s="9">
        <f t="shared" ref="H10:H15" si="1">STDEV(C10:G10)/AVERAGE(C10:G10)</f>
        <v>0.12739328085198981</v>
      </c>
    </row>
    <row r="11" spans="1:8" ht="15.75" x14ac:dyDescent="0.2">
      <c r="A11" s="14"/>
      <c r="B11" s="8" t="s">
        <v>11</v>
      </c>
      <c r="C11">
        <v>8.2426370430025226</v>
      </c>
      <c r="D11">
        <v>11.031720392030904</v>
      </c>
      <c r="E11">
        <v>10.917488780396706</v>
      </c>
      <c r="F11">
        <v>9.0508023024730875</v>
      </c>
      <c r="G11">
        <v>8.3025890389871382</v>
      </c>
      <c r="H11" s="9">
        <f t="shared" si="1"/>
        <v>0.14468577490728779</v>
      </c>
    </row>
    <row r="12" spans="1:8" ht="15.75" x14ac:dyDescent="0.2">
      <c r="A12" s="14"/>
      <c r="B12" s="8" t="s">
        <v>12</v>
      </c>
      <c r="C12">
        <v>6.080383086468383</v>
      </c>
      <c r="D12">
        <v>6.1554026983673982</v>
      </c>
      <c r="E12">
        <v>6.265183495264611</v>
      </c>
      <c r="F12">
        <v>6.064092928062184</v>
      </c>
      <c r="G12">
        <v>6.0068303887697523</v>
      </c>
      <c r="H12" s="9">
        <f t="shared" si="1"/>
        <v>1.6288531157111676E-2</v>
      </c>
    </row>
    <row r="13" spans="1:8" ht="15.75" x14ac:dyDescent="0.2">
      <c r="A13" s="14"/>
      <c r="B13" s="8" t="s">
        <v>13</v>
      </c>
      <c r="C13">
        <v>6.5640384287534745</v>
      </c>
      <c r="D13">
        <v>7.5608036559285985</v>
      </c>
      <c r="E13">
        <v>8.0883983329436635</v>
      </c>
      <c r="F13">
        <v>6.8472863927863594</v>
      </c>
      <c r="G13">
        <v>6.8304553326102146</v>
      </c>
      <c r="H13" s="9">
        <f t="shared" si="1"/>
        <v>8.7623897946220344E-2</v>
      </c>
    </row>
    <row r="14" spans="1:8" ht="15.75" x14ac:dyDescent="0.2">
      <c r="A14" s="14"/>
      <c r="B14" s="8" t="s">
        <v>14</v>
      </c>
      <c r="C14">
        <v>6.8053230771962747</v>
      </c>
      <c r="D14">
        <v>6.9163388635155574</v>
      </c>
      <c r="E14">
        <v>7.2999954864872594</v>
      </c>
      <c r="F14">
        <v>6.3061455249037071</v>
      </c>
      <c r="G14">
        <v>6.1834044809053186</v>
      </c>
      <c r="H14" s="9">
        <f t="shared" si="1"/>
        <v>6.8367965472247882E-2</v>
      </c>
    </row>
    <row r="15" spans="1:8" ht="15.75" x14ac:dyDescent="0.2">
      <c r="A15" s="14"/>
      <c r="B15" s="8" t="s">
        <v>15</v>
      </c>
      <c r="C15">
        <v>6.4061001805357076</v>
      </c>
      <c r="D15">
        <v>6.5825753251401551</v>
      </c>
      <c r="E15">
        <v>6.5721083997540797</v>
      </c>
      <c r="F15">
        <v>6.1415529323718321</v>
      </c>
      <c r="G15">
        <v>6.1932344346843822</v>
      </c>
      <c r="H15" s="9">
        <f t="shared" si="1"/>
        <v>3.2351244195381428E-2</v>
      </c>
    </row>
    <row r="16" spans="1:8" ht="16.5" thickBot="1" x14ac:dyDescent="0.25">
      <c r="A16" s="10"/>
      <c r="B16" s="11" t="s">
        <v>16</v>
      </c>
      <c r="C16" s="11"/>
      <c r="D16" s="11"/>
      <c r="E16" s="11"/>
      <c r="F16" s="11"/>
      <c r="G16" s="11"/>
      <c r="H16" s="12">
        <f>AVERAGE(H10:H15)</f>
        <v>7.9451782421706488E-2</v>
      </c>
    </row>
  </sheetData>
  <mergeCells count="2">
    <mergeCell ref="A3:A8"/>
    <mergeCell ref="A10:A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CE88-916F-4A3B-B7DB-1A231C2F2F96}">
  <dimension ref="A1:C52"/>
  <sheetViews>
    <sheetView tabSelected="1" workbookViewId="0">
      <selection activeCell="D26" sqref="A1:XFD1048576"/>
    </sheetView>
  </sheetViews>
  <sheetFormatPr defaultRowHeight="14.25" x14ac:dyDescent="0.2"/>
  <cols>
    <col min="1" max="1" width="21" customWidth="1"/>
    <col min="2" max="2" width="20.25" customWidth="1"/>
  </cols>
  <sheetData>
    <row r="1" spans="1:3" ht="16.5" thickBot="1" x14ac:dyDescent="0.3">
      <c r="A1" s="1" t="s">
        <v>21</v>
      </c>
      <c r="B1" s="15"/>
      <c r="C1" s="16"/>
    </row>
    <row r="2" spans="1:3" ht="31.5" x14ac:dyDescent="0.2">
      <c r="A2" s="17" t="s">
        <v>18</v>
      </c>
      <c r="B2" s="17" t="s">
        <v>19</v>
      </c>
      <c r="C2" s="18" t="s">
        <v>20</v>
      </c>
    </row>
    <row r="3" spans="1:3" ht="15.75" x14ac:dyDescent="0.2">
      <c r="A3" s="15" t="s">
        <v>3</v>
      </c>
      <c r="B3" s="15" t="s">
        <v>22</v>
      </c>
      <c r="C3" s="16"/>
    </row>
    <row r="4" spans="1:3" ht="15.75" x14ac:dyDescent="0.2">
      <c r="A4" s="15" t="s">
        <v>3</v>
      </c>
      <c r="B4" s="15" t="s">
        <v>29</v>
      </c>
    </row>
    <row r="5" spans="1:3" ht="15.75" x14ac:dyDescent="0.2">
      <c r="A5" s="15" t="s">
        <v>3</v>
      </c>
      <c r="B5" s="15" t="s">
        <v>30</v>
      </c>
    </row>
    <row r="6" spans="1:3" ht="15.75" x14ac:dyDescent="0.2">
      <c r="A6" s="15" t="s">
        <v>3</v>
      </c>
      <c r="B6" s="15" t="s">
        <v>31</v>
      </c>
    </row>
    <row r="7" spans="1:3" ht="15.75" x14ac:dyDescent="0.2">
      <c r="A7" s="15" t="s">
        <v>3</v>
      </c>
      <c r="B7" s="15" t="s">
        <v>32</v>
      </c>
    </row>
    <row r="8" spans="1:3" ht="15.75" x14ac:dyDescent="0.2">
      <c r="A8" s="15" t="s">
        <v>3</v>
      </c>
      <c r="B8" s="15" t="s">
        <v>33</v>
      </c>
    </row>
    <row r="9" spans="1:3" ht="15.75" x14ac:dyDescent="0.2">
      <c r="A9" s="15" t="s">
        <v>35</v>
      </c>
      <c r="B9" s="15" t="s">
        <v>34</v>
      </c>
    </row>
    <row r="10" spans="1:3" ht="15.75" x14ac:dyDescent="0.2">
      <c r="A10" s="15" t="s">
        <v>3</v>
      </c>
      <c r="B10" t="s">
        <v>23</v>
      </c>
    </row>
    <row r="11" spans="1:3" ht="15.75" x14ac:dyDescent="0.2">
      <c r="A11" s="15" t="s">
        <v>3</v>
      </c>
      <c r="B11" s="15" t="s">
        <v>24</v>
      </c>
    </row>
    <row r="12" spans="1:3" ht="15.75" x14ac:dyDescent="0.2">
      <c r="A12" s="15" t="s">
        <v>36</v>
      </c>
      <c r="B12" s="15" t="s">
        <v>34</v>
      </c>
    </row>
    <row r="13" spans="1:3" ht="15.75" x14ac:dyDescent="0.2">
      <c r="A13" s="15" t="s">
        <v>25</v>
      </c>
      <c r="B13" s="15" t="s">
        <v>22</v>
      </c>
    </row>
    <row r="14" spans="1:3" ht="15.75" x14ac:dyDescent="0.2">
      <c r="A14" s="15" t="s">
        <v>25</v>
      </c>
      <c r="B14" s="15" t="s">
        <v>29</v>
      </c>
    </row>
    <row r="15" spans="1:3" ht="15.75" x14ac:dyDescent="0.2">
      <c r="A15" s="15" t="s">
        <v>25</v>
      </c>
      <c r="B15" s="15" t="s">
        <v>30</v>
      </c>
    </row>
    <row r="16" spans="1:3" ht="15.75" x14ac:dyDescent="0.2">
      <c r="A16" s="15" t="s">
        <v>25</v>
      </c>
      <c r="B16" s="15" t="s">
        <v>31</v>
      </c>
    </row>
    <row r="17" spans="1:2" ht="15.75" x14ac:dyDescent="0.2">
      <c r="A17" s="15" t="s">
        <v>25</v>
      </c>
      <c r="B17" s="15" t="s">
        <v>32</v>
      </c>
    </row>
    <row r="18" spans="1:2" ht="15.75" x14ac:dyDescent="0.2">
      <c r="A18" s="15" t="s">
        <v>25</v>
      </c>
      <c r="B18" s="15" t="s">
        <v>33</v>
      </c>
    </row>
    <row r="19" spans="1:2" ht="15.75" x14ac:dyDescent="0.2">
      <c r="A19" s="15" t="s">
        <v>37</v>
      </c>
      <c r="B19" s="15" t="s">
        <v>34</v>
      </c>
    </row>
    <row r="20" spans="1:2" ht="15.75" x14ac:dyDescent="0.2">
      <c r="A20" s="15" t="s">
        <v>25</v>
      </c>
      <c r="B20" t="s">
        <v>23</v>
      </c>
    </row>
    <row r="21" spans="1:2" ht="15.75" x14ac:dyDescent="0.2">
      <c r="A21" s="15" t="s">
        <v>25</v>
      </c>
      <c r="B21" s="15" t="s">
        <v>24</v>
      </c>
    </row>
    <row r="22" spans="1:2" ht="15.75" x14ac:dyDescent="0.2">
      <c r="A22" s="15" t="s">
        <v>38</v>
      </c>
      <c r="B22" s="15" t="s">
        <v>34</v>
      </c>
    </row>
    <row r="23" spans="1:2" ht="15.75" x14ac:dyDescent="0.2">
      <c r="A23" s="15" t="s">
        <v>26</v>
      </c>
      <c r="B23" s="15" t="s">
        <v>22</v>
      </c>
    </row>
    <row r="24" spans="1:2" ht="15.75" x14ac:dyDescent="0.2">
      <c r="A24" s="15" t="s">
        <v>26</v>
      </c>
      <c r="B24" s="15" t="s">
        <v>29</v>
      </c>
    </row>
    <row r="25" spans="1:2" ht="15.75" x14ac:dyDescent="0.2">
      <c r="A25" s="15" t="s">
        <v>26</v>
      </c>
      <c r="B25" s="15" t="s">
        <v>30</v>
      </c>
    </row>
    <row r="26" spans="1:2" ht="15.75" x14ac:dyDescent="0.2">
      <c r="A26" s="15" t="s">
        <v>26</v>
      </c>
      <c r="B26" s="15" t="s">
        <v>31</v>
      </c>
    </row>
    <row r="27" spans="1:2" ht="15.75" x14ac:dyDescent="0.2">
      <c r="A27" s="15" t="s">
        <v>26</v>
      </c>
      <c r="B27" s="15" t="s">
        <v>32</v>
      </c>
    </row>
    <row r="28" spans="1:2" ht="15.75" x14ac:dyDescent="0.2">
      <c r="A28" s="15" t="s">
        <v>26</v>
      </c>
      <c r="B28" s="15" t="s">
        <v>33</v>
      </c>
    </row>
    <row r="29" spans="1:2" ht="15.75" x14ac:dyDescent="0.2">
      <c r="A29" s="15" t="s">
        <v>39</v>
      </c>
      <c r="B29" s="15" t="s">
        <v>34</v>
      </c>
    </row>
    <row r="30" spans="1:2" ht="15.75" x14ac:dyDescent="0.2">
      <c r="A30" s="15" t="s">
        <v>26</v>
      </c>
      <c r="B30" t="s">
        <v>23</v>
      </c>
    </row>
    <row r="31" spans="1:2" ht="15.75" x14ac:dyDescent="0.2">
      <c r="A31" s="15" t="s">
        <v>26</v>
      </c>
      <c r="B31" s="15" t="s">
        <v>24</v>
      </c>
    </row>
    <row r="32" spans="1:2" ht="15.75" x14ac:dyDescent="0.2">
      <c r="A32" s="15" t="s">
        <v>40</v>
      </c>
      <c r="B32" s="15" t="s">
        <v>34</v>
      </c>
    </row>
    <row r="33" spans="1:2" ht="15.75" x14ac:dyDescent="0.2">
      <c r="A33" t="s">
        <v>27</v>
      </c>
      <c r="B33" s="15" t="s">
        <v>22</v>
      </c>
    </row>
    <row r="34" spans="1:2" ht="15.75" x14ac:dyDescent="0.2">
      <c r="A34" t="s">
        <v>27</v>
      </c>
      <c r="B34" s="15" t="s">
        <v>29</v>
      </c>
    </row>
    <row r="35" spans="1:2" ht="15.75" x14ac:dyDescent="0.2">
      <c r="A35" t="s">
        <v>27</v>
      </c>
      <c r="B35" s="15" t="s">
        <v>30</v>
      </c>
    </row>
    <row r="36" spans="1:2" ht="15.75" x14ac:dyDescent="0.2">
      <c r="A36" t="s">
        <v>27</v>
      </c>
      <c r="B36" s="15" t="s">
        <v>31</v>
      </c>
    </row>
    <row r="37" spans="1:2" ht="15.75" x14ac:dyDescent="0.2">
      <c r="A37" t="s">
        <v>27</v>
      </c>
      <c r="B37" s="15" t="s">
        <v>32</v>
      </c>
    </row>
    <row r="38" spans="1:2" ht="15.75" x14ac:dyDescent="0.2">
      <c r="A38" t="s">
        <v>27</v>
      </c>
      <c r="B38" s="15" t="s">
        <v>33</v>
      </c>
    </row>
    <row r="39" spans="1:2" ht="15.75" x14ac:dyDescent="0.2">
      <c r="A39" t="s">
        <v>41</v>
      </c>
      <c r="B39" s="15" t="s">
        <v>34</v>
      </c>
    </row>
    <row r="40" spans="1:2" x14ac:dyDescent="0.2">
      <c r="A40" t="s">
        <v>27</v>
      </c>
      <c r="B40" t="s">
        <v>23</v>
      </c>
    </row>
    <row r="41" spans="1:2" ht="15.75" x14ac:dyDescent="0.2">
      <c r="A41" t="s">
        <v>27</v>
      </c>
      <c r="B41" s="15" t="s">
        <v>24</v>
      </c>
    </row>
    <row r="42" spans="1:2" ht="15.75" x14ac:dyDescent="0.2">
      <c r="A42" t="s">
        <v>42</v>
      </c>
      <c r="B42" s="15" t="s">
        <v>34</v>
      </c>
    </row>
    <row r="43" spans="1:2" ht="15.75" x14ac:dyDescent="0.2">
      <c r="A43" t="s">
        <v>28</v>
      </c>
      <c r="B43" s="15" t="s">
        <v>22</v>
      </c>
    </row>
    <row r="44" spans="1:2" ht="15.75" x14ac:dyDescent="0.2">
      <c r="A44" t="s">
        <v>28</v>
      </c>
      <c r="B44" s="15" t="s">
        <v>29</v>
      </c>
    </row>
    <row r="45" spans="1:2" ht="15.75" x14ac:dyDescent="0.2">
      <c r="A45" t="s">
        <v>28</v>
      </c>
      <c r="B45" s="15" t="s">
        <v>30</v>
      </c>
    </row>
    <row r="46" spans="1:2" ht="15.75" x14ac:dyDescent="0.2">
      <c r="A46" t="s">
        <v>28</v>
      </c>
      <c r="B46" s="15" t="s">
        <v>31</v>
      </c>
    </row>
    <row r="47" spans="1:2" ht="15.75" x14ac:dyDescent="0.2">
      <c r="A47" t="s">
        <v>28</v>
      </c>
      <c r="B47" s="15" t="s">
        <v>32</v>
      </c>
    </row>
    <row r="48" spans="1:2" ht="15.75" x14ac:dyDescent="0.2">
      <c r="A48" t="s">
        <v>28</v>
      </c>
      <c r="B48" s="15" t="s">
        <v>33</v>
      </c>
    </row>
    <row r="49" spans="1:2" ht="15.75" x14ac:dyDescent="0.2">
      <c r="A49" t="s">
        <v>43</v>
      </c>
      <c r="B49" s="15" t="s">
        <v>34</v>
      </c>
    </row>
    <row r="50" spans="1:2" x14ac:dyDescent="0.2">
      <c r="A50" t="s">
        <v>28</v>
      </c>
      <c r="B50" t="s">
        <v>23</v>
      </c>
    </row>
    <row r="51" spans="1:2" ht="15.75" x14ac:dyDescent="0.2">
      <c r="A51" t="s">
        <v>28</v>
      </c>
      <c r="B51" s="15" t="s">
        <v>24</v>
      </c>
    </row>
    <row r="52" spans="1:2" ht="15.75" x14ac:dyDescent="0.2">
      <c r="A52" t="s">
        <v>44</v>
      </c>
      <c r="B52" s="15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2022-07-27T01:36:58Z</dcterms:modified>
</cp:coreProperties>
</file>