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Theory_Note\销售,市场与运营数据分析\"/>
    </mc:Choice>
  </mc:AlternateContent>
  <xr:revisionPtr revIDLastSave="0" documentId="13_ncr:1_{AA327222-0EE1-4B46-92B0-B9C74A4EF354}" xr6:coauthVersionLast="47" xr6:coauthVersionMax="47" xr10:uidLastSave="{00000000-0000-0000-0000-000000000000}"/>
  <bookViews>
    <workbookView xWindow="4644" yWindow="1020" windowWidth="17304" windowHeight="10752" tabRatio="500" activeTab="1" xr2:uid="{00000000-000D-0000-FFFF-FFFF00000000}"/>
  </bookViews>
  <sheets>
    <sheet name="工作表1" sheetId="1" r:id="rId1"/>
    <sheet name="Sheet1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2" i="2"/>
  <c r="D4" i="2"/>
  <c r="D5" i="2"/>
  <c r="D6" i="2"/>
  <c r="D7" i="2"/>
  <c r="D3" i="2"/>
  <c r="C4" i="1"/>
  <c r="C3" i="1"/>
  <c r="C5" i="1"/>
  <c r="C6" i="1"/>
  <c r="C7" i="1"/>
  <c r="C2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<sst xmlns="http://schemas.openxmlformats.org/spreadsheetml/2006/main" count="20" uniqueCount="12">
  <si>
    <t>用户行为</t>
  </si>
  <si>
    <t>用户数</t>
  </si>
  <si>
    <t>商品详情页</t>
  </si>
  <si>
    <t>购物车</t>
  </si>
  <si>
    <t>提交订单</t>
  </si>
  <si>
    <t>付款</t>
  </si>
  <si>
    <t>交易完成</t>
  </si>
  <si>
    <t>活动页/落地页</t>
    <rPh sb="4" eb="5">
      <t>luo'di'ye</t>
    </rPh>
    <phoneticPr fontId="2" type="noConversion"/>
  </si>
  <si>
    <t>转化率</t>
    <rPh sb="0" eb="1">
      <t>zhuan'hua'lv</t>
    </rPh>
    <phoneticPr fontId="2" type="noConversion"/>
  </si>
  <si>
    <t>占位数</t>
    <rPh sb="0" eb="1">
      <t>zhan'wei'shu</t>
    </rPh>
    <phoneticPr fontId="2" type="noConversion"/>
  </si>
  <si>
    <t>占位数</t>
  </si>
  <si>
    <t>转化率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</si>
</sst>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4" fillId="0" borderId="0" xfId="1" applyFont="1" applyAlignment="1">
      <alignment vertical="center"/>
    </xf>
    <xf numFmtId="9" fontId="4" fillId="0" borderId="0" xfId="1" applyNumberFormat="1" applyFont="1" applyAlignment="1">
      <alignment vertical="center"/>
    </xf>
    <xf numFmtId="1" fontId="5" fillId="0" borderId="0" xfId="0" applyNumberFormat="1" applyFont="1" applyAlignment="1">
      <alignment vertical="center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2.emf"/><Relationship Id="rId7" Type="http://schemas.openxmlformats.org/officeDocument/2006/relationships/image" Target="../media/image6.emf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5.emf"/><Relationship Id="rId5" Type="http://schemas.openxmlformats.org/officeDocument/2006/relationships/image" Target="../media/image4.emf"/><Relationship Id="rId4" Type="http://schemas.openxmlformats.org/officeDocument/2006/relationships/image" Target="../media/image3.emf"/><Relationship Id="rId9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>
                <a:latin typeface="Microsoft YaHei" charset="-122"/>
                <a:ea typeface="Microsoft YaHei" charset="-122"/>
                <a:cs typeface="Microsoft YaHei" charset="-122"/>
              </a:rPr>
              <a:t>流量漏斗模型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工作表1!$C$1</c:f>
              <c:strCache>
                <c:ptCount val="1"/>
                <c:pt idx="0">
                  <c:v>占位数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工作表1!$A$2:$A$7</c:f>
              <c:strCache>
                <c:ptCount val="6"/>
                <c:pt idx="0">
                  <c:v>活动页/落地页</c:v>
                </c:pt>
                <c:pt idx="1">
                  <c:v>商品详情页</c:v>
                </c:pt>
                <c:pt idx="2">
                  <c:v>购物车</c:v>
                </c:pt>
                <c:pt idx="3">
                  <c:v>提交订单</c:v>
                </c:pt>
                <c:pt idx="4">
                  <c:v>付款</c:v>
                </c:pt>
                <c:pt idx="5">
                  <c:v>交易完成</c:v>
                </c:pt>
              </c:strCache>
            </c:strRef>
          </c:cat>
          <c:val>
            <c:numRef>
              <c:f>工作表1!$C$2:$C$7</c:f>
              <c:numCache>
                <c:formatCode>0</c:formatCode>
                <c:ptCount val="6"/>
                <c:pt idx="0" formatCode="General">
                  <c:v>0</c:v>
                </c:pt>
                <c:pt idx="1">
                  <c:v>262.5</c:v>
                </c:pt>
                <c:pt idx="2">
                  <c:v>796</c:v>
                </c:pt>
                <c:pt idx="3">
                  <c:v>929.5</c:v>
                </c:pt>
                <c:pt idx="4">
                  <c:v>954.5</c:v>
                </c:pt>
                <c:pt idx="5">
                  <c:v>991.5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2-44D4-9E09-1D3D54A40D83}"/>
            </c:ext>
          </c:extLst>
        </c:ser>
        <c:ser>
          <c:idx val="0"/>
          <c:order val="1"/>
          <c:tx>
            <c:strRef>
              <c:f>工作表1!$B$1</c:f>
              <c:strCache>
                <c:ptCount val="1"/>
                <c:pt idx="0">
                  <c:v>用户数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2F2-44D4-9E09-1D3D54A40D83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2F2-44D4-9E09-1D3D54A40D83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2F2-44D4-9E09-1D3D54A40D83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2F2-44D4-9E09-1D3D54A40D83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2F2-44D4-9E09-1D3D54A40D83}"/>
              </c:ext>
            </c:extLst>
          </c:dPt>
          <c:dPt>
            <c:idx val="5"/>
            <c:invertIfNegative val="0"/>
            <c:bubble3D val="0"/>
            <c:spPr>
              <a:blipFill>
                <a:blip xmlns:r="http://schemas.openxmlformats.org/officeDocument/2006/relationships" r:embed="rId8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2F2-44D4-9E09-1D3D54A40D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charset="-122"/>
                    <a:ea typeface="Microsoft YaHei" charset="-122"/>
                    <a:cs typeface="Microsoft YaHei" charset="-122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工作表1!$A$2:$A$7</c:f>
              <c:strCache>
                <c:ptCount val="6"/>
                <c:pt idx="0">
                  <c:v>活动页/落地页</c:v>
                </c:pt>
                <c:pt idx="1">
                  <c:v>商品详情页</c:v>
                </c:pt>
                <c:pt idx="2">
                  <c:v>购物车</c:v>
                </c:pt>
                <c:pt idx="3">
                  <c:v>提交订单</c:v>
                </c:pt>
                <c:pt idx="4">
                  <c:v>付款</c:v>
                </c:pt>
                <c:pt idx="5">
                  <c:v>交易完成</c:v>
                </c:pt>
              </c:strCache>
            </c:strRef>
          </c:cat>
          <c:val>
            <c:numRef>
              <c:f>工作表1!$B$2:$B$7</c:f>
              <c:numCache>
                <c:formatCode>General</c:formatCode>
                <c:ptCount val="6"/>
                <c:pt idx="0">
                  <c:v>2890</c:v>
                </c:pt>
                <c:pt idx="1">
                  <c:v>2365</c:v>
                </c:pt>
                <c:pt idx="2">
                  <c:v>1298</c:v>
                </c:pt>
                <c:pt idx="3">
                  <c:v>1031</c:v>
                </c:pt>
                <c:pt idx="4">
                  <c:v>981</c:v>
                </c:pt>
                <c:pt idx="5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F2-44D4-9E09-1D3D54A40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609825552"/>
        <c:axId val="-609823232"/>
      </c:barChart>
      <c:catAx>
        <c:axId val="-609825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charset="-122"/>
                <a:ea typeface="Microsoft YaHei" charset="-122"/>
                <a:cs typeface="Microsoft YaHei" charset="-122"/>
              </a:defRPr>
            </a:pPr>
            <a:endParaRPr lang="en-US"/>
          </a:p>
        </c:txPr>
        <c:crossAx val="-609823232"/>
        <c:crosses val="autoZero"/>
        <c:auto val="1"/>
        <c:lblAlgn val="ctr"/>
        <c:lblOffset val="100"/>
        <c:noMultiLvlLbl val="0"/>
      </c:catAx>
      <c:valAx>
        <c:axId val="-6098232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982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9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漏斗模型 </a:t>
            </a:r>
            <a:r>
              <a:rPr lang="en-US" altLang="zh-CN"/>
              <a:t>Funnel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占位数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活动页/落地页</c:v>
                </c:pt>
                <c:pt idx="1">
                  <c:v>商品详情页</c:v>
                </c:pt>
                <c:pt idx="2">
                  <c:v>购物车</c:v>
                </c:pt>
                <c:pt idx="3">
                  <c:v>提交订单</c:v>
                </c:pt>
                <c:pt idx="4">
                  <c:v>付款</c:v>
                </c:pt>
                <c:pt idx="5">
                  <c:v>交易完成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262.5</c:v>
                </c:pt>
                <c:pt idx="2">
                  <c:v>796</c:v>
                </c:pt>
                <c:pt idx="3">
                  <c:v>929.5</c:v>
                </c:pt>
                <c:pt idx="4">
                  <c:v>954.5</c:v>
                </c:pt>
                <c:pt idx="5">
                  <c:v>991.5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7-41B6-8E4E-EC16FFE5A653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用户数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877-41B6-8E4E-EC16FFE5A653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77-41B6-8E4E-EC16FFE5A653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77-41B6-8E4E-EC16FFE5A653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77-41B6-8E4E-EC16FFE5A653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7-41B6-8E4E-EC16FFE5A653}"/>
              </c:ext>
            </c:extLst>
          </c:dPt>
          <c:dPt>
            <c:idx val="5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877-41B6-8E4E-EC16FFE5A653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77-41B6-8E4E-EC16FFE5A653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77-41B6-8E4E-EC16FFE5A653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877-41B6-8E4E-EC16FFE5A653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877-41B6-8E4E-EC16FFE5A653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877-41B6-8E4E-EC16FFE5A653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877-41B6-8E4E-EC16FFE5A6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活动页/落地页</c:v>
                </c:pt>
                <c:pt idx="1">
                  <c:v>商品详情页</c:v>
                </c:pt>
                <c:pt idx="2">
                  <c:v>购物车</c:v>
                </c:pt>
                <c:pt idx="3">
                  <c:v>提交订单</c:v>
                </c:pt>
                <c:pt idx="4">
                  <c:v>付款</c:v>
                </c:pt>
                <c:pt idx="5">
                  <c:v>交易完成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2890</c:v>
                </c:pt>
                <c:pt idx="1">
                  <c:v>2365</c:v>
                </c:pt>
                <c:pt idx="2">
                  <c:v>1298</c:v>
                </c:pt>
                <c:pt idx="3">
                  <c:v>1031</c:v>
                </c:pt>
                <c:pt idx="4">
                  <c:v>981</c:v>
                </c:pt>
                <c:pt idx="5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7-41B6-8E4E-EC16FFE5A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89510304"/>
        <c:axId val="781042768"/>
      </c:barChart>
      <c:catAx>
        <c:axId val="789510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en-US"/>
          </a:p>
        </c:txPr>
        <c:crossAx val="781042768"/>
        <c:crosses val="autoZero"/>
        <c:auto val="1"/>
        <c:lblAlgn val="ctr"/>
        <c:lblOffset val="100"/>
        <c:noMultiLvlLbl val="0"/>
      </c:catAx>
      <c:valAx>
        <c:axId val="7810427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51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69618</xdr:colOff>
      <xdr:row>8</xdr:row>
      <xdr:rowOff>87091</xdr:rowOff>
    </xdr:from>
    <xdr:to>
      <xdr:col>3</xdr:col>
      <xdr:colOff>476689</xdr:colOff>
      <xdr:row>19</xdr:row>
      <xdr:rowOff>71121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18" y="1956531"/>
          <a:ext cx="3160431" cy="2554510"/>
        </a:xfrm>
        <a:prstGeom prst="rect">
          <a:avLst/>
        </a:prstGeom>
      </xdr:spPr>
    </xdr:pic>
    <xdr:clientData/>
  </xdr:twoCellAnchor>
  <xdr:twoCellAnchor>
    <xdr:from>
      <xdr:col>4</xdr:col>
      <xdr:colOff>153692</xdr:colOff>
      <xdr:row>0</xdr:row>
      <xdr:rowOff>218407</xdr:rowOff>
    </xdr:from>
    <xdr:to>
      <xdr:col>12</xdr:col>
      <xdr:colOff>666524</xdr:colOff>
      <xdr:row>26</xdr:row>
      <xdr:rowOff>36028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460894</xdr:colOff>
      <xdr:row>21</xdr:row>
      <xdr:rowOff>38551</xdr:rowOff>
    </xdr:from>
    <xdr:to>
      <xdr:col>2</xdr:col>
      <xdr:colOff>203200</xdr:colOff>
      <xdr:row>23</xdr:row>
      <xdr:rowOff>111761</xdr:rowOff>
    </xdr:to>
    <xdr:grpSp>
      <xdr:nvGrpSpPr>
        <xdr:cNvPr id="6" name="组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60894" y="4661351"/>
          <a:ext cx="1858973" cy="513477"/>
          <a:chOff x="4892382" y="4605146"/>
          <a:chExt cx="3373877" cy="837209"/>
        </a:xfrm>
      </xdr:grpSpPr>
      <xdr:sp macro="" textlink="">
        <xdr:nvSpPr>
          <xdr:cNvPr id="4" name="罐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892382" y="4605146"/>
            <a:ext cx="3365410" cy="837209"/>
          </a:xfrm>
          <a:prstGeom prst="can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椭圆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898732" y="4609380"/>
            <a:ext cx="3367527" cy="202498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0.41736</cdr:x>
      <cdr:y>0.23779</cdr:y>
    </cdr:from>
    <cdr:to>
      <cdr:x>0.55986</cdr:x>
      <cdr:y>0.31243</cdr:y>
    </cdr:to>
    <cdr:sp macro="" textlink="">
      <cdr:nvSpPr>
        <cdr:cNvPr id="2" name="下箭头 1"/>
        <cdr:cNvSpPr/>
      </cdr:nvSpPr>
      <cdr:spPr>
        <a:xfrm xmlns:a="http://schemas.openxmlformats.org/drawingml/2006/main">
          <a:off x="2980777" y="1348827"/>
          <a:ext cx="1017800" cy="423333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altLang="zh-CN" sz="1600">
              <a:solidFill>
                <a:schemeClr val="tx1"/>
              </a:solidFill>
            </a:rPr>
            <a:t>82%</a:t>
          </a:r>
          <a:endParaRPr lang="zh-CN" sz="16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0.41824</cdr:x>
      <cdr:y>0.35989</cdr:y>
    </cdr:from>
    <cdr:to>
      <cdr:x>0.56075</cdr:x>
      <cdr:y>0.43452</cdr:y>
    </cdr:to>
    <cdr:sp macro="" textlink="">
      <cdr:nvSpPr>
        <cdr:cNvPr id="3" name="下箭头 2"/>
        <cdr:cNvSpPr/>
      </cdr:nvSpPr>
      <cdr:spPr>
        <a:xfrm xmlns:a="http://schemas.openxmlformats.org/drawingml/2006/main">
          <a:off x="2987112" y="2041367"/>
          <a:ext cx="1017800" cy="423333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1600">
              <a:solidFill>
                <a:schemeClr val="tx1"/>
              </a:solidFill>
            </a:rPr>
            <a:t>55%</a:t>
          </a:r>
          <a:endParaRPr lang="zh-CN" sz="16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0.41572</cdr:x>
      <cdr:y>0.49169</cdr:y>
    </cdr:from>
    <cdr:to>
      <cdr:x>0.55823</cdr:x>
      <cdr:y>0.56632</cdr:y>
    </cdr:to>
    <cdr:sp macro="" textlink="">
      <cdr:nvSpPr>
        <cdr:cNvPr id="4" name="下箭头 3"/>
        <cdr:cNvSpPr/>
      </cdr:nvSpPr>
      <cdr:spPr>
        <a:xfrm xmlns:a="http://schemas.openxmlformats.org/drawingml/2006/main">
          <a:off x="2969097" y="2788956"/>
          <a:ext cx="1017800" cy="423333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1600">
              <a:solidFill>
                <a:schemeClr val="tx1"/>
              </a:solidFill>
            </a:rPr>
            <a:t>79%</a:t>
          </a:r>
          <a:endParaRPr lang="zh-CN" sz="16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0.41824</cdr:x>
      <cdr:y>0.62031</cdr:y>
    </cdr:from>
    <cdr:to>
      <cdr:x>0.56075</cdr:x>
      <cdr:y>0.69494</cdr:y>
    </cdr:to>
    <cdr:sp macro="" textlink="">
      <cdr:nvSpPr>
        <cdr:cNvPr id="5" name="下箭头 4"/>
        <cdr:cNvSpPr/>
      </cdr:nvSpPr>
      <cdr:spPr>
        <a:xfrm xmlns:a="http://schemas.openxmlformats.org/drawingml/2006/main">
          <a:off x="2987112" y="3518531"/>
          <a:ext cx="1017800" cy="423333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1600">
              <a:solidFill>
                <a:schemeClr val="tx1"/>
              </a:solidFill>
            </a:rPr>
            <a:t>95%</a:t>
          </a:r>
          <a:endParaRPr lang="zh-CN" sz="16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0.42077</cdr:x>
      <cdr:y>0.74734</cdr:y>
    </cdr:from>
    <cdr:to>
      <cdr:x>0.56327</cdr:x>
      <cdr:y>0.82197</cdr:y>
    </cdr:to>
    <cdr:sp macro="" textlink="">
      <cdr:nvSpPr>
        <cdr:cNvPr id="6" name="下箭头 5"/>
        <cdr:cNvSpPr/>
      </cdr:nvSpPr>
      <cdr:spPr>
        <a:xfrm xmlns:a="http://schemas.openxmlformats.org/drawingml/2006/main">
          <a:off x="3005127" y="4239098"/>
          <a:ext cx="1017800" cy="423333"/>
        </a:xfrm>
        <a:prstGeom xmlns:a="http://schemas.openxmlformats.org/drawingml/2006/main" prst="downArrow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zh-CN" sz="1600">
              <a:solidFill>
                <a:schemeClr val="tx1"/>
              </a:solidFill>
            </a:rPr>
            <a:t>92%</a:t>
          </a:r>
          <a:endParaRPr lang="zh-CN" sz="1600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0</xdr:row>
      <xdr:rowOff>110490</xdr:rowOff>
    </xdr:from>
    <xdr:to>
      <xdr:col>11</xdr:col>
      <xdr:colOff>701040</xdr:colOff>
      <xdr:row>17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7E2A89-BC20-49F7-AB15-588CD4ADC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320040</xdr:colOff>
      <xdr:row>8</xdr:row>
      <xdr:rowOff>38100</xdr:rowOff>
    </xdr:from>
    <xdr:to>
      <xdr:col>3</xdr:col>
      <xdr:colOff>556260</xdr:colOff>
      <xdr:row>10</xdr:row>
      <xdr:rowOff>152400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4789505-39CF-4742-8DF3-11105430DF97}"/>
            </a:ext>
          </a:extLst>
        </xdr:cNvPr>
        <xdr:cNvGrpSpPr/>
      </xdr:nvGrpSpPr>
      <xdr:grpSpPr>
        <a:xfrm>
          <a:off x="1051560" y="1783080"/>
          <a:ext cx="1699260" cy="510540"/>
          <a:chOff x="8823960" y="1661160"/>
          <a:chExt cx="1699260" cy="510540"/>
        </a:xfrm>
      </xdr:grpSpPr>
      <xdr:sp macro="" textlink="">
        <xdr:nvSpPr>
          <xdr:cNvPr id="4" name="Cylinder 3">
            <a:extLst>
              <a:ext uri="{FF2B5EF4-FFF2-40B4-BE49-F238E27FC236}">
                <a16:creationId xmlns:a16="http://schemas.microsoft.com/office/drawing/2014/main" id="{EEC86638-B620-4EF2-A810-208DB8504C1E}"/>
              </a:ext>
            </a:extLst>
          </xdr:cNvPr>
          <xdr:cNvSpPr/>
        </xdr:nvSpPr>
        <xdr:spPr>
          <a:xfrm>
            <a:off x="8823960" y="1729740"/>
            <a:ext cx="1699260" cy="441960"/>
          </a:xfrm>
          <a:prstGeom prst="can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5F3CC2A7-9474-4DC0-A1C5-78BF111F00D5}"/>
              </a:ext>
            </a:extLst>
          </xdr:cNvPr>
          <xdr:cNvSpPr/>
        </xdr:nvSpPr>
        <xdr:spPr>
          <a:xfrm>
            <a:off x="8839200" y="1661160"/>
            <a:ext cx="1668780" cy="20574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8</xdr:col>
      <xdr:colOff>152400</xdr:colOff>
      <xdr:row>4</xdr:row>
      <xdr:rowOff>144780</xdr:rowOff>
    </xdr:from>
    <xdr:to>
      <xdr:col>8</xdr:col>
      <xdr:colOff>350520</xdr:colOff>
      <xdr:row>5</xdr:row>
      <xdr:rowOff>60960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299892E1-FB41-4BBF-85CF-C54DAC36A1C1}"/>
            </a:ext>
          </a:extLst>
        </xdr:cNvPr>
        <xdr:cNvSpPr/>
      </xdr:nvSpPr>
      <xdr:spPr>
        <a:xfrm>
          <a:off x="6004560" y="1028700"/>
          <a:ext cx="198120" cy="1371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144780</xdr:colOff>
      <xdr:row>13</xdr:row>
      <xdr:rowOff>45720</xdr:rowOff>
    </xdr:from>
    <xdr:to>
      <xdr:col>8</xdr:col>
      <xdr:colOff>342900</xdr:colOff>
      <xdr:row>13</xdr:row>
      <xdr:rowOff>182880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A5123C93-2CD2-440E-B57B-3C16003FE1D5}"/>
            </a:ext>
          </a:extLst>
        </xdr:cNvPr>
        <xdr:cNvSpPr/>
      </xdr:nvSpPr>
      <xdr:spPr>
        <a:xfrm>
          <a:off x="5996940" y="2781300"/>
          <a:ext cx="198120" cy="1371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90" zoomScaleNormal="90" zoomScalePageLayoutView="150" workbookViewId="0">
      <selection sqref="A1:B7"/>
    </sheetView>
  </sheetViews>
  <sheetFormatPr defaultColWidth="10.81640625" defaultRowHeight="17.399999999999999"/>
  <cols>
    <col min="1" max="1" width="14.453125" style="2" customWidth="1"/>
    <col min="2" max="16384" width="10.81640625" style="2"/>
  </cols>
  <sheetData>
    <row r="1" spans="1:4">
      <c r="A1" s="1" t="s">
        <v>0</v>
      </c>
      <c r="B1" s="1" t="s">
        <v>1</v>
      </c>
      <c r="C1" s="1" t="s">
        <v>9</v>
      </c>
      <c r="D1" s="1" t="s">
        <v>8</v>
      </c>
    </row>
    <row r="2" spans="1:4">
      <c r="A2" s="3" t="s">
        <v>7</v>
      </c>
      <c r="B2" s="3">
        <v>2890</v>
      </c>
      <c r="C2" s="3">
        <f>($B$2-B2)/2</f>
        <v>0</v>
      </c>
      <c r="D2" s="4">
        <v>1</v>
      </c>
    </row>
    <row r="3" spans="1:4">
      <c r="A3" s="3" t="s">
        <v>2</v>
      </c>
      <c r="B3" s="3">
        <v>2365</v>
      </c>
      <c r="C3" s="6">
        <f>($B$2-B3)/2</f>
        <v>262.5</v>
      </c>
      <c r="D3" s="5">
        <f>B3/B2</f>
        <v>0.81833910034602075</v>
      </c>
    </row>
    <row r="4" spans="1:4">
      <c r="A4" s="3" t="s">
        <v>3</v>
      </c>
      <c r="B4" s="3">
        <v>1298</v>
      </c>
      <c r="C4" s="6">
        <f>($B$2-B4)/2</f>
        <v>796</v>
      </c>
      <c r="D4" s="5">
        <f t="shared" ref="D4:D7" si="0">B4/B3</f>
        <v>0.5488372093023256</v>
      </c>
    </row>
    <row r="5" spans="1:4">
      <c r="A5" s="3" t="s">
        <v>4</v>
      </c>
      <c r="B5" s="3">
        <v>1031</v>
      </c>
      <c r="C5" s="6">
        <f t="shared" ref="C5:C7" si="1">($B$2-B5)/2</f>
        <v>929.5</v>
      </c>
      <c r="D5" s="5">
        <f t="shared" si="0"/>
        <v>0.79429892141756553</v>
      </c>
    </row>
    <row r="6" spans="1:4">
      <c r="A6" s="3" t="s">
        <v>5</v>
      </c>
      <c r="B6" s="3">
        <v>981</v>
      </c>
      <c r="C6" s="6">
        <f t="shared" si="1"/>
        <v>954.5</v>
      </c>
      <c r="D6" s="5">
        <f t="shared" si="0"/>
        <v>0.95150339476236667</v>
      </c>
    </row>
    <row r="7" spans="1:4">
      <c r="A7" s="3" t="s">
        <v>6</v>
      </c>
      <c r="B7" s="3">
        <v>907</v>
      </c>
      <c r="C7" s="6">
        <f t="shared" si="1"/>
        <v>991.5</v>
      </c>
      <c r="D7" s="5">
        <f t="shared" si="0"/>
        <v>0.92456676860346587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11E9-1A90-4BB1-9462-DE3B500889D8}">
  <dimension ref="A1:D7"/>
  <sheetViews>
    <sheetView tabSelected="1" topLeftCell="B1" workbookViewId="0">
      <selection activeCell="D15" sqref="D15"/>
    </sheetView>
  </sheetViews>
  <sheetFormatPr defaultRowHeight="15.6"/>
  <sheetData>
    <row r="1" spans="1:4" ht="17.399999999999999">
      <c r="A1" s="1" t="s">
        <v>0</v>
      </c>
      <c r="B1" s="1" t="s">
        <v>1</v>
      </c>
      <c r="C1" s="1" t="s">
        <v>10</v>
      </c>
      <c r="D1" s="1" t="s">
        <v>11</v>
      </c>
    </row>
    <row r="2" spans="1:4" ht="17.399999999999999">
      <c r="A2" s="3" t="s">
        <v>7</v>
      </c>
      <c r="B2" s="3">
        <v>2890</v>
      </c>
      <c r="C2">
        <f>($B$2-B2)/2</f>
        <v>0</v>
      </c>
      <c r="D2" s="7">
        <v>1</v>
      </c>
    </row>
    <row r="3" spans="1:4" ht="17.399999999999999">
      <c r="A3" s="3" t="s">
        <v>2</v>
      </c>
      <c r="B3" s="3">
        <v>2365</v>
      </c>
      <c r="C3">
        <f t="shared" ref="C3:C7" si="0">($B$2-B3)/2</f>
        <v>262.5</v>
      </c>
      <c r="D3">
        <f>B3/B2</f>
        <v>0.81833910034602075</v>
      </c>
    </row>
    <row r="4" spans="1:4" ht="17.399999999999999">
      <c r="A4" s="3" t="s">
        <v>3</v>
      </c>
      <c r="B4" s="3">
        <v>1298</v>
      </c>
      <c r="C4">
        <f t="shared" si="0"/>
        <v>796</v>
      </c>
      <c r="D4">
        <f t="shared" ref="D4:D7" si="1">B4/B3</f>
        <v>0.5488372093023256</v>
      </c>
    </row>
    <row r="5" spans="1:4" ht="17.399999999999999">
      <c r="A5" s="3" t="s">
        <v>4</v>
      </c>
      <c r="B5" s="3">
        <v>1031</v>
      </c>
      <c r="C5">
        <f t="shared" si="0"/>
        <v>929.5</v>
      </c>
      <c r="D5">
        <f t="shared" si="1"/>
        <v>0.79429892141756553</v>
      </c>
    </row>
    <row r="6" spans="1:4" ht="17.399999999999999">
      <c r="A6" s="3" t="s">
        <v>5</v>
      </c>
      <c r="B6" s="3">
        <v>981</v>
      </c>
      <c r="C6">
        <f t="shared" si="0"/>
        <v>954.5</v>
      </c>
      <c r="D6">
        <f t="shared" si="1"/>
        <v>0.95150339476236667</v>
      </c>
    </row>
    <row r="7" spans="1:4" ht="17.399999999999999">
      <c r="A7" s="3" t="s">
        <v>6</v>
      </c>
      <c r="B7" s="3">
        <v>907</v>
      </c>
      <c r="C7">
        <f t="shared" si="0"/>
        <v>991.5</v>
      </c>
      <c r="D7">
        <f t="shared" si="1"/>
        <v>0.92456676860346587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chuikokching</cp:lastModifiedBy>
  <dcterms:created xsi:type="dcterms:W3CDTF">2020-09-14T04:38:09Z</dcterms:created>
  <dcterms:modified xsi:type="dcterms:W3CDTF">2022-04-23T06:16:53Z</dcterms:modified>
</cp:coreProperties>
</file>