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xu\Desktop\PythonDevelopment\DataAnalysis\Py_DataScience\Theory_Note\数据指标体系\"/>
    </mc:Choice>
  </mc:AlternateContent>
  <xr:revisionPtr revIDLastSave="0" documentId="13_ncr:1_{197EED1D-EA32-4589-BC77-655DEC4F281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变现" sheetId="10" r:id="rId1"/>
    <sheet name="答案" sheetId="1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0" l="1"/>
  <c r="D55" i="10"/>
  <c r="E55" i="10"/>
  <c r="F55" i="10"/>
  <c r="A55" i="10" s="1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57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</calcChain>
</file>

<file path=xl/sharedStrings.xml><?xml version="1.0" encoding="utf-8"?>
<sst xmlns="http://schemas.openxmlformats.org/spreadsheetml/2006/main" count="118" uniqueCount="63">
  <si>
    <t>下载时间</t>
  </si>
  <si>
    <t>下载用户数</t>
  </si>
  <si>
    <t>第51周</t>
  </si>
  <si>
    <t>12/31/2017</t>
  </si>
  <si>
    <t>10/14/2018</t>
  </si>
  <si>
    <t>10/21/2018</t>
  </si>
  <si>
    <t>10/28/2018</t>
  </si>
  <si>
    <t>11/11/2018</t>
  </si>
  <si>
    <t>11/18/2018</t>
  </si>
  <si>
    <t>11/25/2018</t>
  </si>
  <si>
    <t>12/16/2018</t>
  </si>
  <si>
    <t>12/23/2018</t>
  </si>
  <si>
    <t>1/7/2018</t>
  </si>
  <si>
    <t>1/14/2018</t>
  </si>
  <si>
    <t>1/21/2018</t>
  </si>
  <si>
    <t>1/28/2018</t>
  </si>
  <si>
    <t>2/4/2018</t>
  </si>
  <si>
    <t>2/11/2018</t>
  </si>
  <si>
    <t>2/18/2018</t>
  </si>
  <si>
    <t>2/25/2018</t>
  </si>
  <si>
    <t>3/4/2018</t>
  </si>
  <si>
    <t>3/11/2018</t>
  </si>
  <si>
    <t>3/18/2018</t>
  </si>
  <si>
    <t>3/25/2018</t>
  </si>
  <si>
    <t>4/1/2018</t>
  </si>
  <si>
    <t>4/8/2018</t>
  </si>
  <si>
    <t>4/15/2018</t>
  </si>
  <si>
    <t>4/22/2018</t>
  </si>
  <si>
    <t>4/29/2018</t>
  </si>
  <si>
    <t>5/6/2018</t>
  </si>
  <si>
    <t>5/13/2018</t>
  </si>
  <si>
    <t>5/20/2018</t>
  </si>
  <si>
    <t>5/27/2018</t>
  </si>
  <si>
    <t>6/3/2018</t>
  </si>
  <si>
    <t>6/10/2018</t>
  </si>
  <si>
    <t>6/17/2018</t>
  </si>
  <si>
    <t>6/24/2018</t>
  </si>
  <si>
    <t>7/1/2018</t>
  </si>
  <si>
    <t>7/8/2018</t>
  </si>
  <si>
    <t>7/15/2018</t>
  </si>
  <si>
    <t>7/22/2018</t>
  </si>
  <si>
    <t>7/29/2018</t>
  </si>
  <si>
    <t>8/5/2018</t>
  </si>
  <si>
    <t>8/12/2018</t>
  </si>
  <si>
    <t>8/19/2018</t>
  </si>
  <si>
    <t>8/26/2018</t>
  </si>
  <si>
    <t>9/2/2018</t>
  </si>
  <si>
    <t>9/9/2018</t>
  </si>
  <si>
    <t>9/16/2018</t>
  </si>
  <si>
    <t>9/23/2018</t>
  </si>
  <si>
    <t>9/30/2018</t>
  </si>
  <si>
    <t>10/7/2018</t>
  </si>
  <si>
    <t>11/4/2018</t>
  </si>
  <si>
    <t>12/2/2018</t>
  </si>
  <si>
    <t>12/9/2018</t>
  </si>
  <si>
    <t>LT</t>
    <phoneticPr fontId="1" type="noConversion"/>
  </si>
  <si>
    <t>LTV</t>
    <phoneticPr fontId="1" type="noConversion"/>
  </si>
  <si>
    <t>平均留存率</t>
    <rPh sb="0" eb="1">
      <t>ping'jun'liu'cun'lv</t>
    </rPh>
    <phoneticPr fontId="1" type="noConversion"/>
  </si>
  <si>
    <t>假设日均ARPU的值为</t>
    <rPh sb="0" eb="1">
      <t>jia'she</t>
    </rPh>
    <rPh sb="2" eb="3">
      <t>ri'jun</t>
    </rPh>
    <rPh sb="8" eb="9">
      <t>de</t>
    </rPh>
    <rPh sb="9" eb="10">
      <t>zhi</t>
    </rPh>
    <rPh sb="10" eb="11">
      <t>wei</t>
    </rPh>
    <phoneticPr fontId="1" type="noConversion"/>
  </si>
  <si>
    <t>LT</t>
  </si>
  <si>
    <t>LTV</t>
  </si>
  <si>
    <t>ARPU = 10</t>
  </si>
  <si>
    <t>LT * ARPU =240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</si>
</sst>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1"/>
      <color rgb="FFFFFFFF"/>
      <name val="Microsoft YaHei"/>
      <family val="3"/>
      <charset val="134"/>
    </font>
    <font>
      <b/>
      <sz val="11"/>
      <color rgb="FFFFFFFF"/>
      <name val="Arial"/>
    </font>
    <font>
      <sz val="12"/>
      <color rgb="FF000000"/>
      <name val="等线"/>
      <family val="3"/>
      <charset val="134"/>
    </font>
    <font>
      <b/>
      <sz val="11"/>
      <color rgb="FF000000"/>
      <name val="Arial"/>
    </font>
    <font>
      <sz val="12"/>
      <color rgb="FF000000"/>
      <name val="Calibri"/>
    </font>
  </fonts>
  <fills count="9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F9746E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DBA7B"/>
        <bgColor rgb="FF000000"/>
      </patternFill>
    </fill>
    <fill>
      <patternFill patternType="solid">
        <fgColor rgb="FFFDC57D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A8D17E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7FC67C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FDC17C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91CB7D"/>
        <bgColor rgb="FF000000"/>
      </patternFill>
    </fill>
    <fill>
      <patternFill patternType="solid">
        <fgColor rgb="FF85C77C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CA577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F9716D"/>
        <bgColor rgb="FF000000"/>
      </patternFill>
    </fill>
    <fill>
      <patternFill patternType="solid">
        <fgColor rgb="FFFCA276"/>
        <bgColor rgb="FF000000"/>
      </patternFill>
    </fill>
    <fill>
      <patternFill patternType="solid">
        <fgColor rgb="FFFDB77A"/>
        <bgColor rgb="FF000000"/>
      </patternFill>
    </fill>
    <fill>
      <patternFill patternType="solid">
        <fgColor rgb="FFDCE081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CB37A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68BF7B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DBE7C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FB9E76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FB9B75"/>
        <bgColor rgb="FF000000"/>
      </patternFill>
    </fill>
    <fill>
      <patternFill patternType="solid">
        <fgColor rgb="FFFBEA8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B9073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ECC7F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FDC47D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ED07F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F97B6F"/>
        <bgColor rgb="FF000000"/>
      </patternFill>
    </fill>
    <fill>
      <patternFill patternType="solid">
        <fgColor rgb="FFC3D98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7">
    <xf numFmtId="0" fontId="0" fillId="0" borderId="0" xfId="0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3" fontId="8" fillId="4" borderId="0" xfId="0" applyNumberFormat="1" applyFont="1" applyFill="1" applyAlignment="1">
      <alignment vertical="center"/>
    </xf>
    <xf numFmtId="9" fontId="9" fillId="5" borderId="0" xfId="0" applyNumberFormat="1" applyFont="1" applyFill="1" applyAlignment="1">
      <alignment vertical="center"/>
    </xf>
    <xf numFmtId="9" fontId="9" fillId="6" borderId="0" xfId="0" applyNumberFormat="1" applyFont="1" applyFill="1" applyAlignment="1">
      <alignment vertical="center"/>
    </xf>
    <xf numFmtId="9" fontId="9" fillId="7" borderId="0" xfId="0" applyNumberFormat="1" applyFont="1" applyFill="1" applyAlignment="1">
      <alignment vertical="center"/>
    </xf>
    <xf numFmtId="9" fontId="9" fillId="8" borderId="0" xfId="0" applyNumberFormat="1" applyFont="1" applyFill="1" applyAlignment="1">
      <alignment vertical="center"/>
    </xf>
    <xf numFmtId="9" fontId="9" fillId="9" borderId="0" xfId="0" applyNumberFormat="1" applyFont="1" applyFill="1" applyAlignment="1">
      <alignment vertical="center"/>
    </xf>
    <xf numFmtId="9" fontId="9" fillId="10" borderId="0" xfId="0" applyNumberFormat="1" applyFont="1" applyFill="1" applyAlignment="1">
      <alignment vertical="center"/>
    </xf>
    <xf numFmtId="9" fontId="9" fillId="11" borderId="0" xfId="0" applyNumberFormat="1" applyFont="1" applyFill="1" applyAlignment="1">
      <alignment vertical="center"/>
    </xf>
    <xf numFmtId="9" fontId="9" fillId="12" borderId="0" xfId="0" applyNumberFormat="1" applyFont="1" applyFill="1" applyAlignment="1">
      <alignment vertical="center"/>
    </xf>
    <xf numFmtId="9" fontId="9" fillId="13" borderId="0" xfId="0" applyNumberFormat="1" applyFont="1" applyFill="1" applyAlignment="1">
      <alignment vertical="center"/>
    </xf>
    <xf numFmtId="9" fontId="9" fillId="14" borderId="0" xfId="0" applyNumberFormat="1" applyFont="1" applyFill="1" applyAlignment="1">
      <alignment vertical="center"/>
    </xf>
    <xf numFmtId="9" fontId="9" fillId="15" borderId="0" xfId="0" applyNumberFormat="1" applyFont="1" applyFill="1" applyAlignment="1">
      <alignment vertical="center"/>
    </xf>
    <xf numFmtId="9" fontId="9" fillId="16" borderId="0" xfId="0" applyNumberFormat="1" applyFont="1" applyFill="1" applyAlignment="1">
      <alignment vertical="center"/>
    </xf>
    <xf numFmtId="9" fontId="9" fillId="17" borderId="0" xfId="0" applyNumberFormat="1" applyFont="1" applyFill="1" applyAlignment="1">
      <alignment vertical="center"/>
    </xf>
    <xf numFmtId="9" fontId="9" fillId="18" borderId="0" xfId="0" applyNumberFormat="1" applyFont="1" applyFill="1" applyAlignment="1">
      <alignment vertical="center"/>
    </xf>
    <xf numFmtId="9" fontId="9" fillId="19" borderId="0" xfId="0" applyNumberFormat="1" applyFont="1" applyFill="1" applyAlignment="1">
      <alignment vertical="center"/>
    </xf>
    <xf numFmtId="9" fontId="9" fillId="20" borderId="0" xfId="0" applyNumberFormat="1" applyFont="1" applyFill="1" applyAlignment="1">
      <alignment vertical="center"/>
    </xf>
    <xf numFmtId="9" fontId="9" fillId="21" borderId="0" xfId="0" applyNumberFormat="1" applyFont="1" applyFill="1" applyAlignment="1">
      <alignment vertical="center"/>
    </xf>
    <xf numFmtId="9" fontId="9" fillId="22" borderId="0" xfId="0" applyNumberFormat="1" applyFont="1" applyFill="1" applyAlignment="1">
      <alignment vertical="center"/>
    </xf>
    <xf numFmtId="9" fontId="9" fillId="23" borderId="0" xfId="0" applyNumberFormat="1" applyFont="1" applyFill="1" applyAlignment="1">
      <alignment vertical="center"/>
    </xf>
    <xf numFmtId="9" fontId="9" fillId="24" borderId="0" xfId="0" applyNumberFormat="1" applyFont="1" applyFill="1" applyAlignment="1">
      <alignment vertical="center"/>
    </xf>
    <xf numFmtId="9" fontId="9" fillId="25" borderId="0" xfId="0" applyNumberFormat="1" applyFont="1" applyFill="1" applyAlignment="1">
      <alignment vertical="center"/>
    </xf>
    <xf numFmtId="9" fontId="9" fillId="26" borderId="0" xfId="0" applyNumberFormat="1" applyFont="1" applyFill="1" applyAlignment="1">
      <alignment vertical="center"/>
    </xf>
    <xf numFmtId="9" fontId="9" fillId="27" borderId="0" xfId="0" applyNumberFormat="1" applyFont="1" applyFill="1" applyAlignment="1">
      <alignment vertical="center"/>
    </xf>
    <xf numFmtId="9" fontId="9" fillId="28" borderId="0" xfId="0" applyNumberFormat="1" applyFont="1" applyFill="1" applyAlignment="1">
      <alignment vertical="center"/>
    </xf>
    <xf numFmtId="9" fontId="9" fillId="29" borderId="0" xfId="0" applyNumberFormat="1" applyFont="1" applyFill="1" applyAlignment="1">
      <alignment vertical="center"/>
    </xf>
    <xf numFmtId="9" fontId="9" fillId="30" borderId="0" xfId="0" applyNumberFormat="1" applyFont="1" applyFill="1" applyAlignment="1">
      <alignment vertical="center"/>
    </xf>
    <xf numFmtId="9" fontId="9" fillId="31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3" fontId="8" fillId="14" borderId="0" xfId="0" applyNumberFormat="1" applyFont="1" applyFill="1" applyAlignment="1">
      <alignment vertical="center"/>
    </xf>
    <xf numFmtId="9" fontId="9" fillId="32" borderId="0" xfId="0" applyNumberFormat="1" applyFont="1" applyFill="1" applyAlignment="1">
      <alignment vertical="center"/>
    </xf>
    <xf numFmtId="9" fontId="9" fillId="33" borderId="0" xfId="0" applyNumberFormat="1" applyFont="1" applyFill="1" applyAlignment="1">
      <alignment vertical="center"/>
    </xf>
    <xf numFmtId="9" fontId="9" fillId="34" borderId="0" xfId="0" applyNumberFormat="1" applyFont="1" applyFill="1" applyAlignment="1">
      <alignment vertical="center"/>
    </xf>
    <xf numFmtId="9" fontId="9" fillId="35" borderId="0" xfId="0" applyNumberFormat="1" applyFont="1" applyFill="1" applyAlignment="1">
      <alignment vertical="center"/>
    </xf>
    <xf numFmtId="9" fontId="9" fillId="36" borderId="0" xfId="0" applyNumberFormat="1" applyFont="1" applyFill="1" applyAlignment="1">
      <alignment vertical="center"/>
    </xf>
    <xf numFmtId="9" fontId="9" fillId="37" borderId="0" xfId="0" applyNumberFormat="1" applyFont="1" applyFill="1" applyAlignment="1">
      <alignment vertical="center"/>
    </xf>
    <xf numFmtId="9" fontId="9" fillId="38" borderId="0" xfId="0" applyNumberFormat="1" applyFont="1" applyFill="1" applyAlignment="1">
      <alignment vertical="center"/>
    </xf>
    <xf numFmtId="9" fontId="9" fillId="39" borderId="0" xfId="0" applyNumberFormat="1" applyFont="1" applyFill="1" applyAlignment="1">
      <alignment vertical="center"/>
    </xf>
    <xf numFmtId="3" fontId="8" fillId="40" borderId="0" xfId="0" applyNumberFormat="1" applyFont="1" applyFill="1" applyAlignment="1">
      <alignment vertical="center"/>
    </xf>
    <xf numFmtId="9" fontId="9" fillId="41" borderId="0" xfId="0" applyNumberFormat="1" applyFont="1" applyFill="1" applyAlignment="1">
      <alignment vertical="center"/>
    </xf>
    <xf numFmtId="9" fontId="9" fillId="42" borderId="0" xfId="0" applyNumberFormat="1" applyFont="1" applyFill="1" applyAlignment="1">
      <alignment vertical="center"/>
    </xf>
    <xf numFmtId="9" fontId="9" fillId="43" borderId="0" xfId="0" applyNumberFormat="1" applyFont="1" applyFill="1" applyAlignment="1">
      <alignment vertical="center"/>
    </xf>
    <xf numFmtId="9" fontId="9" fillId="44" borderId="0" xfId="0" applyNumberFormat="1" applyFont="1" applyFill="1" applyAlignment="1">
      <alignment vertical="center"/>
    </xf>
    <xf numFmtId="9" fontId="9" fillId="45" borderId="0" xfId="0" applyNumberFormat="1" applyFont="1" applyFill="1" applyAlignment="1">
      <alignment vertical="center"/>
    </xf>
    <xf numFmtId="9" fontId="9" fillId="46" borderId="0" xfId="0" applyNumberFormat="1" applyFont="1" applyFill="1" applyAlignment="1">
      <alignment vertical="center"/>
    </xf>
    <xf numFmtId="3" fontId="8" fillId="47" borderId="0" xfId="0" applyNumberFormat="1" applyFont="1" applyFill="1" applyAlignment="1">
      <alignment vertical="center"/>
    </xf>
    <xf numFmtId="9" fontId="9" fillId="48" borderId="0" xfId="0" applyNumberFormat="1" applyFont="1" applyFill="1" applyAlignment="1">
      <alignment vertical="center"/>
    </xf>
    <xf numFmtId="9" fontId="9" fillId="49" borderId="0" xfId="0" applyNumberFormat="1" applyFont="1" applyFill="1" applyAlignment="1">
      <alignment vertical="center"/>
    </xf>
    <xf numFmtId="9" fontId="9" fillId="50" borderId="0" xfId="0" applyNumberFormat="1" applyFont="1" applyFill="1" applyAlignment="1">
      <alignment vertical="center"/>
    </xf>
    <xf numFmtId="9" fontId="9" fillId="51" borderId="0" xfId="0" applyNumberFormat="1" applyFont="1" applyFill="1" applyAlignment="1">
      <alignment vertical="center"/>
    </xf>
    <xf numFmtId="9" fontId="9" fillId="52" borderId="0" xfId="0" applyNumberFormat="1" applyFont="1" applyFill="1" applyAlignment="1">
      <alignment vertical="center"/>
    </xf>
    <xf numFmtId="3" fontId="8" fillId="53" borderId="0" xfId="0" applyNumberFormat="1" applyFont="1" applyFill="1" applyAlignment="1">
      <alignment vertical="center"/>
    </xf>
    <xf numFmtId="9" fontId="9" fillId="54" borderId="0" xfId="0" applyNumberFormat="1" applyFont="1" applyFill="1" applyAlignment="1">
      <alignment vertical="center"/>
    </xf>
    <xf numFmtId="3" fontId="8" fillId="16" borderId="0" xfId="0" applyNumberFormat="1" applyFont="1" applyFill="1" applyAlignment="1">
      <alignment vertical="center"/>
    </xf>
    <xf numFmtId="9" fontId="9" fillId="55" borderId="0" xfId="0" applyNumberFormat="1" applyFont="1" applyFill="1" applyAlignment="1">
      <alignment vertical="center"/>
    </xf>
    <xf numFmtId="9" fontId="9" fillId="56" borderId="0" xfId="0" applyNumberFormat="1" applyFont="1" applyFill="1" applyAlignment="1">
      <alignment vertical="center"/>
    </xf>
    <xf numFmtId="3" fontId="8" fillId="57" borderId="0" xfId="0" applyNumberFormat="1" applyFont="1" applyFill="1" applyAlignment="1">
      <alignment vertical="center"/>
    </xf>
    <xf numFmtId="9" fontId="9" fillId="58" borderId="0" xfId="0" applyNumberFormat="1" applyFont="1" applyFill="1" applyAlignment="1">
      <alignment vertical="center"/>
    </xf>
    <xf numFmtId="3" fontId="8" fillId="59" borderId="0" xfId="0" applyNumberFormat="1" applyFont="1" applyFill="1" applyAlignment="1">
      <alignment vertical="center"/>
    </xf>
    <xf numFmtId="9" fontId="9" fillId="60" borderId="0" xfId="0" applyNumberFormat="1" applyFont="1" applyFill="1" applyAlignment="1">
      <alignment vertical="center"/>
    </xf>
    <xf numFmtId="3" fontId="8" fillId="61" borderId="0" xfId="0" applyNumberFormat="1" applyFont="1" applyFill="1" applyAlignment="1">
      <alignment vertical="center"/>
    </xf>
    <xf numFmtId="3" fontId="8" fillId="62" borderId="0" xfId="0" applyNumberFormat="1" applyFont="1" applyFill="1" applyAlignment="1">
      <alignment vertical="center"/>
    </xf>
    <xf numFmtId="3" fontId="8" fillId="63" borderId="0" xfId="0" applyNumberFormat="1" applyFont="1" applyFill="1" applyAlignment="1">
      <alignment vertical="center"/>
    </xf>
    <xf numFmtId="3" fontId="8" fillId="64" borderId="0" xfId="0" applyNumberFormat="1" applyFont="1" applyFill="1" applyAlignment="1">
      <alignment vertical="center"/>
    </xf>
    <xf numFmtId="9" fontId="9" fillId="65" borderId="0" xfId="0" applyNumberFormat="1" applyFont="1" applyFill="1" applyAlignment="1">
      <alignment vertical="center"/>
    </xf>
    <xf numFmtId="3" fontId="8" fillId="66" borderId="0" xfId="0" applyNumberFormat="1" applyFont="1" applyFill="1" applyAlignment="1">
      <alignment vertical="center"/>
    </xf>
    <xf numFmtId="9" fontId="9" fillId="67" borderId="0" xfId="0" applyNumberFormat="1" applyFont="1" applyFill="1" applyAlignment="1">
      <alignment vertical="center"/>
    </xf>
    <xf numFmtId="3" fontId="8" fillId="17" borderId="0" xfId="0" applyNumberFormat="1" applyFont="1" applyFill="1" applyAlignment="1">
      <alignment vertical="center"/>
    </xf>
    <xf numFmtId="9" fontId="9" fillId="68" borderId="0" xfId="0" applyNumberFormat="1" applyFont="1" applyFill="1" applyAlignment="1">
      <alignment vertical="center"/>
    </xf>
    <xf numFmtId="3" fontId="8" fillId="69" borderId="0" xfId="0" applyNumberFormat="1" applyFont="1" applyFill="1" applyAlignment="1">
      <alignment vertical="center"/>
    </xf>
    <xf numFmtId="0" fontId="8" fillId="70" borderId="0" xfId="0" applyFont="1" applyFill="1" applyAlignment="1">
      <alignment vertical="center"/>
    </xf>
    <xf numFmtId="3" fontId="8" fillId="71" borderId="0" xfId="0" applyNumberFormat="1" applyFont="1" applyFill="1" applyAlignment="1">
      <alignment vertical="center"/>
    </xf>
    <xf numFmtId="3" fontId="8" fillId="72" borderId="0" xfId="0" applyNumberFormat="1" applyFont="1" applyFill="1" applyAlignment="1">
      <alignment vertical="center"/>
    </xf>
    <xf numFmtId="3" fontId="8" fillId="73" borderId="0" xfId="0" applyNumberFormat="1" applyFont="1" applyFill="1" applyAlignment="1">
      <alignment vertical="center"/>
    </xf>
    <xf numFmtId="3" fontId="8" fillId="74" borderId="0" xfId="0" applyNumberFormat="1" applyFont="1" applyFill="1" applyAlignment="1">
      <alignment vertical="center"/>
    </xf>
    <xf numFmtId="3" fontId="8" fillId="75" borderId="0" xfId="0" applyNumberFormat="1" applyFont="1" applyFill="1" applyAlignment="1">
      <alignment vertical="center"/>
    </xf>
    <xf numFmtId="3" fontId="8" fillId="76" borderId="0" xfId="0" applyNumberFormat="1" applyFont="1" applyFill="1" applyAlignment="1">
      <alignment vertical="center"/>
    </xf>
    <xf numFmtId="3" fontId="8" fillId="77" borderId="0" xfId="0" applyNumberFormat="1" applyFont="1" applyFill="1" applyAlignment="1">
      <alignment vertical="center"/>
    </xf>
    <xf numFmtId="3" fontId="8" fillId="78" borderId="0" xfId="0" applyNumberFormat="1" applyFont="1" applyFill="1" applyAlignment="1">
      <alignment vertical="center"/>
    </xf>
    <xf numFmtId="3" fontId="8" fillId="44" borderId="0" xfId="0" applyNumberFormat="1" applyFont="1" applyFill="1" applyAlignment="1">
      <alignment vertical="center"/>
    </xf>
    <xf numFmtId="3" fontId="8" fillId="79" borderId="0" xfId="0" applyNumberFormat="1" applyFont="1" applyFill="1" applyAlignment="1">
      <alignment vertical="center"/>
    </xf>
    <xf numFmtId="3" fontId="8" fillId="80" borderId="0" xfId="0" applyNumberFormat="1" applyFont="1" applyFill="1" applyAlignment="1">
      <alignment vertical="center"/>
    </xf>
    <xf numFmtId="3" fontId="8" fillId="81" borderId="0" xfId="0" applyNumberFormat="1" applyFont="1" applyFill="1" applyAlignment="1">
      <alignment vertical="center"/>
    </xf>
    <xf numFmtId="3" fontId="8" fillId="82" borderId="0" xfId="0" applyNumberFormat="1" applyFont="1" applyFill="1" applyAlignment="1">
      <alignment vertical="center"/>
    </xf>
    <xf numFmtId="3" fontId="8" fillId="83" borderId="0" xfId="0" applyNumberFormat="1" applyFont="1" applyFill="1" applyAlignment="1">
      <alignment vertical="center"/>
    </xf>
    <xf numFmtId="3" fontId="8" fillId="45" borderId="0" xfId="0" applyNumberFormat="1" applyFont="1" applyFill="1" applyAlignment="1">
      <alignment vertical="center"/>
    </xf>
    <xf numFmtId="3" fontId="8" fillId="84" borderId="0" xfId="0" applyNumberFormat="1" applyFont="1" applyFill="1" applyAlignment="1">
      <alignment vertical="center"/>
    </xf>
    <xf numFmtId="3" fontId="8" fillId="85" borderId="0" xfId="0" applyNumberFormat="1" applyFont="1" applyFill="1" applyAlignment="1">
      <alignment vertical="center"/>
    </xf>
    <xf numFmtId="3" fontId="8" fillId="86" borderId="0" xfId="0" applyNumberFormat="1" applyFont="1" applyFill="1" applyAlignment="1">
      <alignment vertical="center"/>
    </xf>
    <xf numFmtId="3" fontId="8" fillId="35" borderId="0" xfId="0" applyNumberFormat="1" applyFont="1" applyFill="1" applyAlignment="1">
      <alignment vertical="center"/>
    </xf>
    <xf numFmtId="3" fontId="8" fillId="7" borderId="0" xfId="0" applyNumberFormat="1" applyFont="1" applyFill="1" applyAlignment="1">
      <alignment vertical="center"/>
    </xf>
    <xf numFmtId="3" fontId="8" fillId="87" borderId="0" xfId="0" applyNumberFormat="1" applyFont="1" applyFill="1" applyAlignment="1">
      <alignment vertical="center"/>
    </xf>
    <xf numFmtId="9" fontId="9" fillId="87" borderId="0" xfId="0" applyNumberFormat="1" applyFont="1" applyFill="1" applyAlignment="1">
      <alignment vertical="center"/>
    </xf>
    <xf numFmtId="3" fontId="8" fillId="88" borderId="0" xfId="0" applyNumberFormat="1" applyFont="1" applyFill="1" applyAlignment="1">
      <alignment vertical="center"/>
    </xf>
    <xf numFmtId="3" fontId="8" fillId="89" borderId="0" xfId="0" applyNumberFormat="1" applyFont="1" applyFill="1" applyAlignment="1">
      <alignment vertical="center"/>
    </xf>
    <xf numFmtId="3" fontId="8" fillId="90" borderId="0" xfId="0" applyNumberFormat="1" applyFont="1" applyFill="1" applyAlignment="1">
      <alignment vertical="center"/>
    </xf>
    <xf numFmtId="3" fontId="8" fillId="91" borderId="0" xfId="0" applyNumberFormat="1" applyFont="1" applyFill="1" applyAlignment="1">
      <alignment vertical="center"/>
    </xf>
    <xf numFmtId="3" fontId="8" fillId="92" borderId="0" xfId="0" applyNumberFormat="1" applyFont="1" applyFill="1" applyAlignment="1">
      <alignment vertical="center"/>
    </xf>
    <xf numFmtId="9" fontId="9" fillId="93" borderId="0" xfId="0" applyNumberFormat="1" applyFont="1" applyFill="1" applyAlignment="1">
      <alignment vertical="center"/>
    </xf>
    <xf numFmtId="3" fontId="8" fillId="18" borderId="0" xfId="0" applyNumberFormat="1" applyFont="1" applyFill="1" applyAlignment="1">
      <alignment vertical="center"/>
    </xf>
    <xf numFmtId="3" fontId="8" fillId="23" borderId="0" xfId="0" applyNumberFormat="1" applyFont="1" applyFill="1" applyAlignment="1">
      <alignment vertical="center"/>
    </xf>
    <xf numFmtId="3" fontId="8" fillId="94" borderId="0" xfId="0" applyNumberFormat="1" applyFont="1" applyFill="1" applyAlignment="1">
      <alignment vertical="center"/>
    </xf>
    <xf numFmtId="3" fontId="8" fillId="31" borderId="0" xfId="0" applyNumberFormat="1" applyFont="1" applyFill="1" applyAlignment="1">
      <alignment vertical="center"/>
    </xf>
    <xf numFmtId="0" fontId="4" fillId="2" borderId="0" xfId="0" applyFont="1" applyFill="1"/>
    <xf numFmtId="9" fontId="4" fillId="2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4" fillId="95" borderId="0" xfId="0" applyFont="1" applyFill="1"/>
    <xf numFmtId="9" fontId="4" fillId="95" borderId="0" xfId="0" applyNumberFormat="1" applyFont="1" applyFill="1"/>
    <xf numFmtId="0" fontId="0" fillId="95" borderId="0" xfId="0" applyFill="1"/>
    <xf numFmtId="0" fontId="0" fillId="95" borderId="0" xfId="0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变现!$A$54</c:f>
              <c:strCache>
                <c:ptCount val="1"/>
                <c:pt idx="0">
                  <c:v>平均留存率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8.5279066759365557E-2"/>
                  <c:y val="7.659078276980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041253698523824E-2"/>
                  <c:y val="0.153333256137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变现!$B$54:$BB$54</c:f>
              <c:numCache>
                <c:formatCode>0%</c:formatCode>
                <c:ptCount val="53"/>
                <c:pt idx="1">
                  <c:v>0.85</c:v>
                </c:pt>
                <c:pt idx="2">
                  <c:v>0.69</c:v>
                </c:pt>
                <c:pt idx="3">
                  <c:v>0.65</c:v>
                </c:pt>
                <c:pt idx="4">
                  <c:v>0.63</c:v>
                </c:pt>
                <c:pt idx="5">
                  <c:v>0.61</c:v>
                </c:pt>
                <c:pt idx="6">
                  <c:v>0.59</c:v>
                </c:pt>
                <c:pt idx="7">
                  <c:v>0.57999999999999996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0.53</c:v>
                </c:pt>
                <c:pt idx="12">
                  <c:v>0.53</c:v>
                </c:pt>
                <c:pt idx="13">
                  <c:v>0.52</c:v>
                </c:pt>
                <c:pt idx="14">
                  <c:v>0.51</c:v>
                </c:pt>
                <c:pt idx="15">
                  <c:v>0.5</c:v>
                </c:pt>
                <c:pt idx="16">
                  <c:v>0.5</c:v>
                </c:pt>
                <c:pt idx="17">
                  <c:v>0.49</c:v>
                </c:pt>
                <c:pt idx="18">
                  <c:v>0.48</c:v>
                </c:pt>
                <c:pt idx="19">
                  <c:v>0.48</c:v>
                </c:pt>
                <c:pt idx="20">
                  <c:v>0.45</c:v>
                </c:pt>
                <c:pt idx="21">
                  <c:v>0.44</c:v>
                </c:pt>
                <c:pt idx="22">
                  <c:v>0.44</c:v>
                </c:pt>
                <c:pt idx="23">
                  <c:v>0.43</c:v>
                </c:pt>
                <c:pt idx="24">
                  <c:v>0.44</c:v>
                </c:pt>
                <c:pt idx="25">
                  <c:v>0.43</c:v>
                </c:pt>
                <c:pt idx="26">
                  <c:v>0.42</c:v>
                </c:pt>
                <c:pt idx="27">
                  <c:v>0.42</c:v>
                </c:pt>
                <c:pt idx="28">
                  <c:v>0.41</c:v>
                </c:pt>
                <c:pt idx="29">
                  <c:v>0.42</c:v>
                </c:pt>
                <c:pt idx="30">
                  <c:v>0.41</c:v>
                </c:pt>
                <c:pt idx="31">
                  <c:v>0.41</c:v>
                </c:pt>
                <c:pt idx="32">
                  <c:v>0.4</c:v>
                </c:pt>
                <c:pt idx="33">
                  <c:v>0.41</c:v>
                </c:pt>
                <c:pt idx="34">
                  <c:v>0.4</c:v>
                </c:pt>
                <c:pt idx="35">
                  <c:v>0.4</c:v>
                </c:pt>
                <c:pt idx="36">
                  <c:v>0.39</c:v>
                </c:pt>
                <c:pt idx="37">
                  <c:v>0.39</c:v>
                </c:pt>
                <c:pt idx="38">
                  <c:v>0.37</c:v>
                </c:pt>
                <c:pt idx="39">
                  <c:v>0.38</c:v>
                </c:pt>
                <c:pt idx="40">
                  <c:v>0.38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0.36</c:v>
                </c:pt>
                <c:pt idx="46">
                  <c:v>0.35</c:v>
                </c:pt>
                <c:pt idx="47">
                  <c:v>0.33</c:v>
                </c:pt>
                <c:pt idx="48">
                  <c:v>0.33</c:v>
                </c:pt>
                <c:pt idx="49">
                  <c:v>0.32</c:v>
                </c:pt>
                <c:pt idx="50">
                  <c:v>0.28000000000000003</c:v>
                </c:pt>
                <c:pt idx="51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D-4D06-85CF-DFB30454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48272"/>
        <c:axId val="720648600"/>
      </c:lineChart>
      <c:catAx>
        <c:axId val="72064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48600"/>
        <c:crosses val="autoZero"/>
        <c:auto val="1"/>
        <c:lblAlgn val="ctr"/>
        <c:lblOffset val="100"/>
        <c:noMultiLvlLbl val="0"/>
      </c:catAx>
      <c:valAx>
        <c:axId val="7206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51390363328601E-2"/>
          <c:y val="9.2392760082716602E-2"/>
          <c:w val="0.95458359274138305"/>
          <c:h val="0.87092169193494895"/>
        </c:manualLayout>
      </c:layout>
      <c:lineChart>
        <c:grouping val="standard"/>
        <c:varyColors val="0"/>
        <c:ser>
          <c:idx val="0"/>
          <c:order val="0"/>
          <c:tx>
            <c:strRef>
              <c:f>变现!$A$54:$B$54</c:f>
              <c:strCache>
                <c:ptCount val="2"/>
                <c:pt idx="0">
                  <c:v>平均留存率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8362257146136701"/>
                  <c:y val="0.124783827473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变现!$C$54:$BB$54</c:f>
              <c:numCache>
                <c:formatCode>0%</c:formatCode>
                <c:ptCount val="52"/>
                <c:pt idx="0">
                  <c:v>0.85</c:v>
                </c:pt>
                <c:pt idx="1">
                  <c:v>0.69</c:v>
                </c:pt>
                <c:pt idx="2">
                  <c:v>0.65</c:v>
                </c:pt>
                <c:pt idx="3">
                  <c:v>0.63</c:v>
                </c:pt>
                <c:pt idx="4">
                  <c:v>0.61</c:v>
                </c:pt>
                <c:pt idx="5">
                  <c:v>0.59</c:v>
                </c:pt>
                <c:pt idx="6">
                  <c:v>0.57999999999999996</c:v>
                </c:pt>
                <c:pt idx="7">
                  <c:v>0.56000000000000005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0.53</c:v>
                </c:pt>
                <c:pt idx="11">
                  <c:v>0.53</c:v>
                </c:pt>
                <c:pt idx="12">
                  <c:v>0.52</c:v>
                </c:pt>
                <c:pt idx="13">
                  <c:v>0.51</c:v>
                </c:pt>
                <c:pt idx="14">
                  <c:v>0.5</c:v>
                </c:pt>
                <c:pt idx="15">
                  <c:v>0.5</c:v>
                </c:pt>
                <c:pt idx="16">
                  <c:v>0.49</c:v>
                </c:pt>
                <c:pt idx="17">
                  <c:v>0.48</c:v>
                </c:pt>
                <c:pt idx="18">
                  <c:v>0.48</c:v>
                </c:pt>
                <c:pt idx="19">
                  <c:v>0.45</c:v>
                </c:pt>
                <c:pt idx="20">
                  <c:v>0.44</c:v>
                </c:pt>
                <c:pt idx="21">
                  <c:v>0.44</c:v>
                </c:pt>
                <c:pt idx="22">
                  <c:v>0.43</c:v>
                </c:pt>
                <c:pt idx="23">
                  <c:v>0.44</c:v>
                </c:pt>
                <c:pt idx="24">
                  <c:v>0.43</c:v>
                </c:pt>
                <c:pt idx="25">
                  <c:v>0.42</c:v>
                </c:pt>
                <c:pt idx="26">
                  <c:v>0.42</c:v>
                </c:pt>
                <c:pt idx="27">
                  <c:v>0.41</c:v>
                </c:pt>
                <c:pt idx="28">
                  <c:v>0.42</c:v>
                </c:pt>
                <c:pt idx="29">
                  <c:v>0.41</c:v>
                </c:pt>
                <c:pt idx="30">
                  <c:v>0.41</c:v>
                </c:pt>
                <c:pt idx="31">
                  <c:v>0.4</c:v>
                </c:pt>
                <c:pt idx="32">
                  <c:v>0.41</c:v>
                </c:pt>
                <c:pt idx="33">
                  <c:v>0.4</c:v>
                </c:pt>
                <c:pt idx="34">
                  <c:v>0.4</c:v>
                </c:pt>
                <c:pt idx="35">
                  <c:v>0.39</c:v>
                </c:pt>
                <c:pt idx="36">
                  <c:v>0.39</c:v>
                </c:pt>
                <c:pt idx="37">
                  <c:v>0.37</c:v>
                </c:pt>
                <c:pt idx="38">
                  <c:v>0.38</c:v>
                </c:pt>
                <c:pt idx="39">
                  <c:v>0.38</c:v>
                </c:pt>
                <c:pt idx="40">
                  <c:v>0.36</c:v>
                </c:pt>
                <c:pt idx="41">
                  <c:v>0.36</c:v>
                </c:pt>
                <c:pt idx="42">
                  <c:v>0.36</c:v>
                </c:pt>
                <c:pt idx="43">
                  <c:v>0.36</c:v>
                </c:pt>
                <c:pt idx="44">
                  <c:v>0.36</c:v>
                </c:pt>
                <c:pt idx="45">
                  <c:v>0.35</c:v>
                </c:pt>
                <c:pt idx="46">
                  <c:v>0.33</c:v>
                </c:pt>
                <c:pt idx="47">
                  <c:v>0.33</c:v>
                </c:pt>
                <c:pt idx="48">
                  <c:v>0.32</c:v>
                </c:pt>
                <c:pt idx="49">
                  <c:v>0.28000000000000003</c:v>
                </c:pt>
                <c:pt idx="5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2-4AA4-9E42-36F074A594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3273456"/>
        <c:axId val="243275776"/>
      </c:lineChart>
      <c:catAx>
        <c:axId val="24327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5776"/>
        <c:crosses val="autoZero"/>
        <c:auto val="1"/>
        <c:lblAlgn val="ctr"/>
        <c:lblOffset val="100"/>
        <c:noMultiLvlLbl val="0"/>
      </c:catAx>
      <c:valAx>
        <c:axId val="2432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57</xdr:row>
      <xdr:rowOff>10160</xdr:rowOff>
    </xdr:from>
    <xdr:to>
      <xdr:col>13</xdr:col>
      <xdr:colOff>741680</xdr:colOff>
      <xdr:row>78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4C750-3631-42FA-BBD7-A84D02ABB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48040</xdr:colOff>
      <xdr:row>13</xdr:row>
      <xdr:rowOff>131379</xdr:rowOff>
    </xdr:from>
    <xdr:to>
      <xdr:col>27</xdr:col>
      <xdr:colOff>525517</xdr:colOff>
      <xdr:row>38</xdr:row>
      <xdr:rowOff>35525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7"/>
  <sheetViews>
    <sheetView tabSelected="1" topLeftCell="A46" zoomScale="75" workbookViewId="0">
      <selection activeCell="D60" sqref="D60"/>
    </sheetView>
  </sheetViews>
  <sheetFormatPr defaultColWidth="10.90625" defaultRowHeight="15.6"/>
  <cols>
    <col min="1" max="1" width="13" style="2" customWidth="1"/>
    <col min="3" max="3" width="14.08984375" customWidth="1"/>
  </cols>
  <sheetData>
    <row r="1" spans="1:54" ht="16.2">
      <c r="A1" s="4" t="s">
        <v>0</v>
      </c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1" t="s">
        <v>2</v>
      </c>
    </row>
    <row r="2" spans="1:54">
      <c r="A2" s="5" t="s">
        <v>3</v>
      </c>
      <c r="B2" s="6">
        <v>2625</v>
      </c>
      <c r="C2" s="7">
        <v>0.84</v>
      </c>
      <c r="D2" s="8">
        <v>0.68</v>
      </c>
      <c r="E2" s="9">
        <v>0.64</v>
      </c>
      <c r="F2" s="10">
        <v>0.61</v>
      </c>
      <c r="G2" s="11">
        <v>0.59</v>
      </c>
      <c r="H2" s="12">
        <v>0.56999999999999995</v>
      </c>
      <c r="I2" s="13">
        <v>0.56000000000000005</v>
      </c>
      <c r="J2" s="14">
        <v>0.54</v>
      </c>
      <c r="K2" s="15">
        <v>0.53</v>
      </c>
      <c r="L2" s="15">
        <v>0.53</v>
      </c>
      <c r="M2" s="16">
        <v>0.5</v>
      </c>
      <c r="N2" s="16">
        <v>0.5</v>
      </c>
      <c r="O2" s="17">
        <v>0.49</v>
      </c>
      <c r="P2" s="16">
        <v>0.5</v>
      </c>
      <c r="Q2" s="18">
        <v>0.47</v>
      </c>
      <c r="R2" s="19">
        <v>0.48</v>
      </c>
      <c r="S2" s="20">
        <v>0.45</v>
      </c>
      <c r="T2" s="20">
        <v>0.45</v>
      </c>
      <c r="U2" s="18">
        <v>0.47</v>
      </c>
      <c r="V2" s="21">
        <v>0.39</v>
      </c>
      <c r="W2" s="22">
        <v>0.41</v>
      </c>
      <c r="X2" s="23">
        <v>0.4</v>
      </c>
      <c r="Y2" s="24">
        <v>0.42</v>
      </c>
      <c r="Z2" s="18">
        <v>0.47</v>
      </c>
      <c r="AA2" s="22">
        <v>0.41</v>
      </c>
      <c r="AB2" s="24">
        <v>0.42</v>
      </c>
      <c r="AC2" s="25">
        <v>0.43</v>
      </c>
      <c r="AD2" s="21">
        <v>0.39</v>
      </c>
      <c r="AE2" s="21">
        <v>0.39</v>
      </c>
      <c r="AF2" s="26">
        <v>0.38</v>
      </c>
      <c r="AG2" s="26">
        <v>0.38</v>
      </c>
      <c r="AH2" s="26">
        <v>0.38</v>
      </c>
      <c r="AI2" s="21">
        <v>0.39</v>
      </c>
      <c r="AJ2" s="26">
        <v>0.38</v>
      </c>
      <c r="AK2" s="23">
        <v>0.4</v>
      </c>
      <c r="AL2" s="26">
        <v>0.38</v>
      </c>
      <c r="AM2" s="27">
        <v>0.34</v>
      </c>
      <c r="AN2" s="27">
        <v>0.34</v>
      </c>
      <c r="AO2" s="28">
        <v>0.36</v>
      </c>
      <c r="AP2" s="29">
        <v>0.35</v>
      </c>
      <c r="AQ2" s="28">
        <v>0.36</v>
      </c>
      <c r="AR2" s="26">
        <v>0.38</v>
      </c>
      <c r="AS2" s="23">
        <v>0.4</v>
      </c>
      <c r="AT2" s="27">
        <v>0.34</v>
      </c>
      <c r="AU2" s="28">
        <v>0.36</v>
      </c>
      <c r="AV2" s="29">
        <v>0.35</v>
      </c>
      <c r="AW2" s="27">
        <v>0.34</v>
      </c>
      <c r="AX2" s="30">
        <v>0.32</v>
      </c>
      <c r="AY2" s="31">
        <v>0.28000000000000003</v>
      </c>
      <c r="AZ2" s="32">
        <v>0.25</v>
      </c>
      <c r="BA2" s="33">
        <v>0.23</v>
      </c>
      <c r="BB2" s="34"/>
    </row>
    <row r="3" spans="1:54">
      <c r="A3" s="5" t="s">
        <v>12</v>
      </c>
      <c r="B3" s="35">
        <v>2727</v>
      </c>
      <c r="C3" s="36">
        <v>0.83</v>
      </c>
      <c r="D3" s="37">
        <v>0.67</v>
      </c>
      <c r="E3" s="9">
        <v>0.64</v>
      </c>
      <c r="F3" s="38">
        <v>0.62</v>
      </c>
      <c r="G3" s="11">
        <v>0.59</v>
      </c>
      <c r="H3" s="39">
        <v>0.57999999999999996</v>
      </c>
      <c r="I3" s="13">
        <v>0.56000000000000005</v>
      </c>
      <c r="J3" s="14">
        <v>0.54</v>
      </c>
      <c r="K3" s="15">
        <v>0.53</v>
      </c>
      <c r="L3" s="16">
        <v>0.5</v>
      </c>
      <c r="M3" s="16">
        <v>0.5</v>
      </c>
      <c r="N3" s="19">
        <v>0.48</v>
      </c>
      <c r="O3" s="16">
        <v>0.5</v>
      </c>
      <c r="P3" s="16">
        <v>0.5</v>
      </c>
      <c r="Q3" s="17">
        <v>0.49</v>
      </c>
      <c r="R3" s="19">
        <v>0.48</v>
      </c>
      <c r="S3" s="19">
        <v>0.48</v>
      </c>
      <c r="T3" s="40">
        <v>0.46</v>
      </c>
      <c r="U3" s="40">
        <v>0.46</v>
      </c>
      <c r="V3" s="20">
        <v>0.45</v>
      </c>
      <c r="W3" s="22">
        <v>0.41</v>
      </c>
      <c r="X3" s="24">
        <v>0.42</v>
      </c>
      <c r="Y3" s="23">
        <v>0.4</v>
      </c>
      <c r="Z3" s="20">
        <v>0.45</v>
      </c>
      <c r="AA3" s="23">
        <v>0.4</v>
      </c>
      <c r="AB3" s="22">
        <v>0.41</v>
      </c>
      <c r="AC3" s="21">
        <v>0.39</v>
      </c>
      <c r="AD3" s="25">
        <v>0.43</v>
      </c>
      <c r="AE3" s="24">
        <v>0.42</v>
      </c>
      <c r="AF3" s="21">
        <v>0.39</v>
      </c>
      <c r="AG3" s="28">
        <v>0.36</v>
      </c>
      <c r="AH3" s="24">
        <v>0.42</v>
      </c>
      <c r="AI3" s="24">
        <v>0.42</v>
      </c>
      <c r="AJ3" s="22">
        <v>0.41</v>
      </c>
      <c r="AK3" s="28">
        <v>0.36</v>
      </c>
      <c r="AL3" s="23">
        <v>0.4</v>
      </c>
      <c r="AM3" s="26">
        <v>0.38</v>
      </c>
      <c r="AN3" s="23">
        <v>0.4</v>
      </c>
      <c r="AO3" s="27">
        <v>0.34</v>
      </c>
      <c r="AP3" s="21">
        <v>0.39</v>
      </c>
      <c r="AQ3" s="41">
        <v>0.37</v>
      </c>
      <c r="AR3" s="29">
        <v>0.35</v>
      </c>
      <c r="AS3" s="27">
        <v>0.34</v>
      </c>
      <c r="AT3" s="23">
        <v>0.4</v>
      </c>
      <c r="AU3" s="21">
        <v>0.39</v>
      </c>
      <c r="AV3" s="41">
        <v>0.37</v>
      </c>
      <c r="AW3" s="42">
        <v>0.31</v>
      </c>
      <c r="AX3" s="43">
        <v>0.28999999999999998</v>
      </c>
      <c r="AY3" s="27">
        <v>0.34</v>
      </c>
      <c r="AZ3" s="42">
        <v>0.31</v>
      </c>
      <c r="BA3" s="34"/>
      <c r="BB3" s="34"/>
    </row>
    <row r="4" spans="1:54">
      <c r="A4" s="5" t="s">
        <v>13</v>
      </c>
      <c r="B4" s="44">
        <v>2554</v>
      </c>
      <c r="C4" s="7">
        <v>0.84</v>
      </c>
      <c r="D4" s="45">
        <v>0.7</v>
      </c>
      <c r="E4" s="37">
        <v>0.67</v>
      </c>
      <c r="F4" s="10">
        <v>0.61</v>
      </c>
      <c r="G4" s="46">
        <v>0.6</v>
      </c>
      <c r="H4" s="13">
        <v>0.56000000000000005</v>
      </c>
      <c r="I4" s="47">
        <v>0.55000000000000004</v>
      </c>
      <c r="J4" s="15">
        <v>0.53</v>
      </c>
      <c r="K4" s="48">
        <v>0.51</v>
      </c>
      <c r="L4" s="49">
        <v>0.52</v>
      </c>
      <c r="M4" s="17">
        <v>0.49</v>
      </c>
      <c r="N4" s="17">
        <v>0.49</v>
      </c>
      <c r="O4" s="17">
        <v>0.49</v>
      </c>
      <c r="P4" s="16">
        <v>0.5</v>
      </c>
      <c r="Q4" s="19">
        <v>0.48</v>
      </c>
      <c r="R4" s="17">
        <v>0.49</v>
      </c>
      <c r="S4" s="18">
        <v>0.47</v>
      </c>
      <c r="T4" s="18">
        <v>0.47</v>
      </c>
      <c r="U4" s="18">
        <v>0.47</v>
      </c>
      <c r="V4" s="22">
        <v>0.41</v>
      </c>
      <c r="W4" s="24">
        <v>0.42</v>
      </c>
      <c r="X4" s="20">
        <v>0.45</v>
      </c>
      <c r="Y4" s="23">
        <v>0.4</v>
      </c>
      <c r="Z4" s="25">
        <v>0.43</v>
      </c>
      <c r="AA4" s="40">
        <v>0.46</v>
      </c>
      <c r="AB4" s="21">
        <v>0.39</v>
      </c>
      <c r="AC4" s="24">
        <v>0.42</v>
      </c>
      <c r="AD4" s="26">
        <v>0.38</v>
      </c>
      <c r="AE4" s="26">
        <v>0.38</v>
      </c>
      <c r="AF4" s="21">
        <v>0.39</v>
      </c>
      <c r="AG4" s="24">
        <v>0.42</v>
      </c>
      <c r="AH4" s="21">
        <v>0.39</v>
      </c>
      <c r="AI4" s="26">
        <v>0.38</v>
      </c>
      <c r="AJ4" s="23">
        <v>0.4</v>
      </c>
      <c r="AK4" s="41">
        <v>0.37</v>
      </c>
      <c r="AL4" s="29">
        <v>0.35</v>
      </c>
      <c r="AM4" s="21">
        <v>0.39</v>
      </c>
      <c r="AN4" s="27">
        <v>0.34</v>
      </c>
      <c r="AO4" s="28">
        <v>0.36</v>
      </c>
      <c r="AP4" s="22">
        <v>0.41</v>
      </c>
      <c r="AQ4" s="41">
        <v>0.37</v>
      </c>
      <c r="AR4" s="28">
        <v>0.36</v>
      </c>
      <c r="AS4" s="23">
        <v>0.4</v>
      </c>
      <c r="AT4" s="26">
        <v>0.38</v>
      </c>
      <c r="AU4" s="26">
        <v>0.38</v>
      </c>
      <c r="AV4" s="27">
        <v>0.34</v>
      </c>
      <c r="AW4" s="50">
        <v>0.27</v>
      </c>
      <c r="AX4" s="29">
        <v>0.35</v>
      </c>
      <c r="AY4" s="27">
        <v>0.34</v>
      </c>
      <c r="AZ4" s="34"/>
      <c r="BA4" s="34"/>
      <c r="BB4" s="34"/>
    </row>
    <row r="5" spans="1:54">
      <c r="A5" s="5" t="s">
        <v>14</v>
      </c>
      <c r="B5" s="51">
        <v>2599</v>
      </c>
      <c r="C5" s="52">
        <v>0.85</v>
      </c>
      <c r="D5" s="53">
        <v>0.71</v>
      </c>
      <c r="E5" s="37">
        <v>0.67</v>
      </c>
      <c r="F5" s="54">
        <v>0.65</v>
      </c>
      <c r="G5" s="38">
        <v>0.62</v>
      </c>
      <c r="H5" s="46">
        <v>0.6</v>
      </c>
      <c r="I5" s="39">
        <v>0.57999999999999996</v>
      </c>
      <c r="J5" s="47">
        <v>0.55000000000000004</v>
      </c>
      <c r="K5" s="13">
        <v>0.56000000000000005</v>
      </c>
      <c r="L5" s="15">
        <v>0.53</v>
      </c>
      <c r="M5" s="14">
        <v>0.54</v>
      </c>
      <c r="N5" s="15">
        <v>0.53</v>
      </c>
      <c r="O5" s="15">
        <v>0.53</v>
      </c>
      <c r="P5" s="15">
        <v>0.53</v>
      </c>
      <c r="Q5" s="14">
        <v>0.54</v>
      </c>
      <c r="R5" s="48">
        <v>0.51</v>
      </c>
      <c r="S5" s="48">
        <v>0.51</v>
      </c>
      <c r="T5" s="16">
        <v>0.5</v>
      </c>
      <c r="U5" s="17">
        <v>0.49</v>
      </c>
      <c r="V5" s="20">
        <v>0.45</v>
      </c>
      <c r="W5" s="17">
        <v>0.49</v>
      </c>
      <c r="X5" s="18">
        <v>0.47</v>
      </c>
      <c r="Y5" s="20">
        <v>0.45</v>
      </c>
      <c r="Z5" s="20">
        <v>0.45</v>
      </c>
      <c r="AA5" s="55">
        <v>0.44</v>
      </c>
      <c r="AB5" s="40">
        <v>0.46</v>
      </c>
      <c r="AC5" s="23">
        <v>0.4</v>
      </c>
      <c r="AD5" s="55">
        <v>0.44</v>
      </c>
      <c r="AE5" s="21">
        <v>0.39</v>
      </c>
      <c r="AF5" s="18">
        <v>0.47</v>
      </c>
      <c r="AG5" s="22">
        <v>0.41</v>
      </c>
      <c r="AH5" s="23">
        <v>0.4</v>
      </c>
      <c r="AI5" s="22">
        <v>0.41</v>
      </c>
      <c r="AJ5" s="24">
        <v>0.42</v>
      </c>
      <c r="AK5" s="25">
        <v>0.43</v>
      </c>
      <c r="AL5" s="23">
        <v>0.4</v>
      </c>
      <c r="AM5" s="24">
        <v>0.42</v>
      </c>
      <c r="AN5" s="55">
        <v>0.44</v>
      </c>
      <c r="AO5" s="24">
        <v>0.42</v>
      </c>
      <c r="AP5" s="25">
        <v>0.43</v>
      </c>
      <c r="AQ5" s="22">
        <v>0.41</v>
      </c>
      <c r="AR5" s="23">
        <v>0.4</v>
      </c>
      <c r="AS5" s="23">
        <v>0.4</v>
      </c>
      <c r="AT5" s="21">
        <v>0.39</v>
      </c>
      <c r="AU5" s="26">
        <v>0.38</v>
      </c>
      <c r="AV5" s="56">
        <v>0.3</v>
      </c>
      <c r="AW5" s="21">
        <v>0.39</v>
      </c>
      <c r="AX5" s="28">
        <v>0.36</v>
      </c>
      <c r="AY5" s="34"/>
      <c r="AZ5" s="34"/>
      <c r="BA5" s="34"/>
      <c r="BB5" s="34"/>
    </row>
    <row r="6" spans="1:54">
      <c r="A6" s="5" t="s">
        <v>15</v>
      </c>
      <c r="B6" s="57">
        <v>2450</v>
      </c>
      <c r="C6" s="52">
        <v>0.85</v>
      </c>
      <c r="D6" s="58">
        <v>0.69</v>
      </c>
      <c r="E6" s="37">
        <v>0.67</v>
      </c>
      <c r="F6" s="9">
        <v>0.64</v>
      </c>
      <c r="G6" s="46">
        <v>0.6</v>
      </c>
      <c r="H6" s="11">
        <v>0.59</v>
      </c>
      <c r="I6" s="13">
        <v>0.56000000000000005</v>
      </c>
      <c r="J6" s="12">
        <v>0.56999999999999995</v>
      </c>
      <c r="K6" s="15">
        <v>0.53</v>
      </c>
      <c r="L6" s="14">
        <v>0.54</v>
      </c>
      <c r="M6" s="49">
        <v>0.52</v>
      </c>
      <c r="N6" s="49">
        <v>0.52</v>
      </c>
      <c r="O6" s="49">
        <v>0.52</v>
      </c>
      <c r="P6" s="48">
        <v>0.51</v>
      </c>
      <c r="Q6" s="16">
        <v>0.5</v>
      </c>
      <c r="R6" s="16">
        <v>0.5</v>
      </c>
      <c r="S6" s="17">
        <v>0.49</v>
      </c>
      <c r="T6" s="19">
        <v>0.48</v>
      </c>
      <c r="U6" s="20">
        <v>0.45</v>
      </c>
      <c r="V6" s="40">
        <v>0.46</v>
      </c>
      <c r="W6" s="22">
        <v>0.41</v>
      </c>
      <c r="X6" s="25">
        <v>0.43</v>
      </c>
      <c r="Y6" s="40">
        <v>0.46</v>
      </c>
      <c r="Z6" s="24">
        <v>0.42</v>
      </c>
      <c r="AA6" s="41">
        <v>0.37</v>
      </c>
      <c r="AB6" s="21">
        <v>0.39</v>
      </c>
      <c r="AC6" s="24">
        <v>0.42</v>
      </c>
      <c r="AD6" s="23">
        <v>0.4</v>
      </c>
      <c r="AE6" s="23">
        <v>0.4</v>
      </c>
      <c r="AF6" s="21">
        <v>0.39</v>
      </c>
      <c r="AG6" s="25">
        <v>0.43</v>
      </c>
      <c r="AH6" s="25">
        <v>0.43</v>
      </c>
      <c r="AI6" s="26">
        <v>0.38</v>
      </c>
      <c r="AJ6" s="23">
        <v>0.4</v>
      </c>
      <c r="AK6" s="25">
        <v>0.43</v>
      </c>
      <c r="AL6" s="21">
        <v>0.39</v>
      </c>
      <c r="AM6" s="24">
        <v>0.42</v>
      </c>
      <c r="AN6" s="21">
        <v>0.39</v>
      </c>
      <c r="AO6" s="22">
        <v>0.41</v>
      </c>
      <c r="AP6" s="22">
        <v>0.41</v>
      </c>
      <c r="AQ6" s="28">
        <v>0.36</v>
      </c>
      <c r="AR6" s="21">
        <v>0.39</v>
      </c>
      <c r="AS6" s="22">
        <v>0.41</v>
      </c>
      <c r="AT6" s="41">
        <v>0.37</v>
      </c>
      <c r="AU6" s="56">
        <v>0.3</v>
      </c>
      <c r="AV6" s="41">
        <v>0.37</v>
      </c>
      <c r="AW6" s="28">
        <v>0.36</v>
      </c>
      <c r="AX6" s="34"/>
      <c r="AY6" s="34"/>
      <c r="AZ6" s="34"/>
      <c r="BA6" s="34"/>
      <c r="BB6" s="34"/>
    </row>
    <row r="7" spans="1:54">
      <c r="A7" s="5" t="s">
        <v>16</v>
      </c>
      <c r="B7" s="59">
        <v>2545</v>
      </c>
      <c r="C7" s="7">
        <v>0.84</v>
      </c>
      <c r="D7" s="45">
        <v>0.7</v>
      </c>
      <c r="E7" s="60">
        <v>0.66</v>
      </c>
      <c r="F7" s="9">
        <v>0.64</v>
      </c>
      <c r="G7" s="11">
        <v>0.59</v>
      </c>
      <c r="H7" s="13">
        <v>0.56000000000000005</v>
      </c>
      <c r="I7" s="13">
        <v>0.56000000000000005</v>
      </c>
      <c r="J7" s="14">
        <v>0.54</v>
      </c>
      <c r="K7" s="14">
        <v>0.54</v>
      </c>
      <c r="L7" s="49">
        <v>0.52</v>
      </c>
      <c r="M7" s="15">
        <v>0.53</v>
      </c>
      <c r="N7" s="49">
        <v>0.52</v>
      </c>
      <c r="O7" s="48">
        <v>0.51</v>
      </c>
      <c r="P7" s="48">
        <v>0.51</v>
      </c>
      <c r="Q7" s="16">
        <v>0.5</v>
      </c>
      <c r="R7" s="16">
        <v>0.5</v>
      </c>
      <c r="S7" s="18">
        <v>0.47</v>
      </c>
      <c r="T7" s="40">
        <v>0.46</v>
      </c>
      <c r="U7" s="19">
        <v>0.48</v>
      </c>
      <c r="V7" s="18">
        <v>0.47</v>
      </c>
      <c r="W7" s="18">
        <v>0.47</v>
      </c>
      <c r="X7" s="20">
        <v>0.45</v>
      </c>
      <c r="Y7" s="21">
        <v>0.39</v>
      </c>
      <c r="Z7" s="40">
        <v>0.46</v>
      </c>
      <c r="AA7" s="21">
        <v>0.39</v>
      </c>
      <c r="AB7" s="55">
        <v>0.44</v>
      </c>
      <c r="AC7" s="25">
        <v>0.43</v>
      </c>
      <c r="AD7" s="20">
        <v>0.45</v>
      </c>
      <c r="AE7" s="23">
        <v>0.4</v>
      </c>
      <c r="AF7" s="23">
        <v>0.4</v>
      </c>
      <c r="AG7" s="25">
        <v>0.43</v>
      </c>
      <c r="AH7" s="21">
        <v>0.39</v>
      </c>
      <c r="AI7" s="25">
        <v>0.43</v>
      </c>
      <c r="AJ7" s="26">
        <v>0.38</v>
      </c>
      <c r="AK7" s="28">
        <v>0.36</v>
      </c>
      <c r="AL7" s="25">
        <v>0.43</v>
      </c>
      <c r="AM7" s="23">
        <v>0.4</v>
      </c>
      <c r="AN7" s="28">
        <v>0.36</v>
      </c>
      <c r="AO7" s="23">
        <v>0.4</v>
      </c>
      <c r="AP7" s="23">
        <v>0.4</v>
      </c>
      <c r="AQ7" s="23">
        <v>0.4</v>
      </c>
      <c r="AR7" s="21">
        <v>0.39</v>
      </c>
      <c r="AS7" s="61">
        <v>0.33</v>
      </c>
      <c r="AT7" s="50">
        <v>0.27</v>
      </c>
      <c r="AU7" s="28">
        <v>0.36</v>
      </c>
      <c r="AV7" s="28">
        <v>0.36</v>
      </c>
      <c r="AW7" s="34"/>
      <c r="AX7" s="34"/>
      <c r="AY7" s="34"/>
      <c r="AZ7" s="34"/>
      <c r="BA7" s="34"/>
      <c r="BB7" s="34"/>
    </row>
    <row r="8" spans="1:54">
      <c r="A8" s="5" t="s">
        <v>17</v>
      </c>
      <c r="B8" s="62">
        <v>2688</v>
      </c>
      <c r="C8" s="52">
        <v>0.85</v>
      </c>
      <c r="D8" s="45">
        <v>0.7</v>
      </c>
      <c r="E8" s="54">
        <v>0.65</v>
      </c>
      <c r="F8" s="11">
        <v>0.59</v>
      </c>
      <c r="G8" s="13">
        <v>0.56000000000000005</v>
      </c>
      <c r="H8" s="13">
        <v>0.56000000000000005</v>
      </c>
      <c r="I8" s="47">
        <v>0.55000000000000004</v>
      </c>
      <c r="J8" s="14">
        <v>0.54</v>
      </c>
      <c r="K8" s="15">
        <v>0.53</v>
      </c>
      <c r="L8" s="48">
        <v>0.51</v>
      </c>
      <c r="M8" s="16">
        <v>0.5</v>
      </c>
      <c r="N8" s="16">
        <v>0.5</v>
      </c>
      <c r="O8" s="17">
        <v>0.49</v>
      </c>
      <c r="P8" s="18">
        <v>0.47</v>
      </c>
      <c r="Q8" s="18">
        <v>0.47</v>
      </c>
      <c r="R8" s="55">
        <v>0.44</v>
      </c>
      <c r="S8" s="40">
        <v>0.46</v>
      </c>
      <c r="T8" s="19">
        <v>0.48</v>
      </c>
      <c r="U8" s="18">
        <v>0.47</v>
      </c>
      <c r="V8" s="20">
        <v>0.45</v>
      </c>
      <c r="W8" s="55">
        <v>0.44</v>
      </c>
      <c r="X8" s="22">
        <v>0.41</v>
      </c>
      <c r="Y8" s="24">
        <v>0.42</v>
      </c>
      <c r="Z8" s="25">
        <v>0.43</v>
      </c>
      <c r="AA8" s="41">
        <v>0.37</v>
      </c>
      <c r="AB8" s="41">
        <v>0.37</v>
      </c>
      <c r="AC8" s="21">
        <v>0.39</v>
      </c>
      <c r="AD8" s="22">
        <v>0.41</v>
      </c>
      <c r="AE8" s="24">
        <v>0.42</v>
      </c>
      <c r="AF8" s="41">
        <v>0.37</v>
      </c>
      <c r="AG8" s="29">
        <v>0.35</v>
      </c>
      <c r="AH8" s="41">
        <v>0.37</v>
      </c>
      <c r="AI8" s="21">
        <v>0.39</v>
      </c>
      <c r="AJ8" s="26">
        <v>0.38</v>
      </c>
      <c r="AK8" s="41">
        <v>0.37</v>
      </c>
      <c r="AL8" s="41">
        <v>0.37</v>
      </c>
      <c r="AM8" s="26">
        <v>0.38</v>
      </c>
      <c r="AN8" s="26">
        <v>0.38</v>
      </c>
      <c r="AO8" s="28">
        <v>0.36</v>
      </c>
      <c r="AP8" s="28">
        <v>0.36</v>
      </c>
      <c r="AQ8" s="29">
        <v>0.35</v>
      </c>
      <c r="AR8" s="56">
        <v>0.3</v>
      </c>
      <c r="AS8" s="63">
        <v>0.24</v>
      </c>
      <c r="AT8" s="28">
        <v>0.36</v>
      </c>
      <c r="AU8" s="28">
        <v>0.36</v>
      </c>
      <c r="AV8" s="34"/>
      <c r="AW8" s="34"/>
      <c r="AX8" s="34"/>
      <c r="AY8" s="34"/>
      <c r="AZ8" s="34"/>
      <c r="BA8" s="34"/>
      <c r="BB8" s="34"/>
    </row>
    <row r="9" spans="1:54">
      <c r="A9" s="5" t="s">
        <v>18</v>
      </c>
      <c r="B9" s="64">
        <v>2723</v>
      </c>
      <c r="C9" s="7">
        <v>0.84</v>
      </c>
      <c r="D9" s="58">
        <v>0.69</v>
      </c>
      <c r="E9" s="65">
        <v>0.63</v>
      </c>
      <c r="F9" s="11">
        <v>0.59</v>
      </c>
      <c r="G9" s="11">
        <v>0.59</v>
      </c>
      <c r="H9" s="13">
        <v>0.56000000000000005</v>
      </c>
      <c r="I9" s="47">
        <v>0.55000000000000004</v>
      </c>
      <c r="J9" s="14">
        <v>0.54</v>
      </c>
      <c r="K9" s="14">
        <v>0.54</v>
      </c>
      <c r="L9" s="49">
        <v>0.52</v>
      </c>
      <c r="M9" s="48">
        <v>0.51</v>
      </c>
      <c r="N9" s="48">
        <v>0.51</v>
      </c>
      <c r="O9" s="16">
        <v>0.5</v>
      </c>
      <c r="P9" s="17">
        <v>0.49</v>
      </c>
      <c r="Q9" s="19">
        <v>0.48</v>
      </c>
      <c r="R9" s="16">
        <v>0.5</v>
      </c>
      <c r="S9" s="17">
        <v>0.49</v>
      </c>
      <c r="T9" s="40">
        <v>0.46</v>
      </c>
      <c r="U9" s="40">
        <v>0.46</v>
      </c>
      <c r="V9" s="25">
        <v>0.43</v>
      </c>
      <c r="W9" s="20">
        <v>0.45</v>
      </c>
      <c r="X9" s="25">
        <v>0.43</v>
      </c>
      <c r="Y9" s="24">
        <v>0.42</v>
      </c>
      <c r="Z9" s="25">
        <v>0.43</v>
      </c>
      <c r="AA9" s="21">
        <v>0.39</v>
      </c>
      <c r="AB9" s="22">
        <v>0.41</v>
      </c>
      <c r="AC9" s="26">
        <v>0.38</v>
      </c>
      <c r="AD9" s="21">
        <v>0.39</v>
      </c>
      <c r="AE9" s="21">
        <v>0.39</v>
      </c>
      <c r="AF9" s="26">
        <v>0.38</v>
      </c>
      <c r="AG9" s="41">
        <v>0.37</v>
      </c>
      <c r="AH9" s="23">
        <v>0.4</v>
      </c>
      <c r="AI9" s="26">
        <v>0.38</v>
      </c>
      <c r="AJ9" s="25">
        <v>0.43</v>
      </c>
      <c r="AK9" s="20">
        <v>0.45</v>
      </c>
      <c r="AL9" s="41">
        <v>0.37</v>
      </c>
      <c r="AM9" s="21">
        <v>0.39</v>
      </c>
      <c r="AN9" s="28">
        <v>0.36</v>
      </c>
      <c r="AO9" s="22">
        <v>0.41</v>
      </c>
      <c r="AP9" s="22">
        <v>0.41</v>
      </c>
      <c r="AQ9" s="30">
        <v>0.32</v>
      </c>
      <c r="AR9" s="30">
        <v>0.32</v>
      </c>
      <c r="AS9" s="28">
        <v>0.36</v>
      </c>
      <c r="AT9" s="26">
        <v>0.38</v>
      </c>
      <c r="AU9" s="34"/>
      <c r="AV9" s="34"/>
      <c r="AW9" s="34"/>
      <c r="AX9" s="34"/>
      <c r="AY9" s="34"/>
      <c r="AZ9" s="34"/>
      <c r="BA9" s="34"/>
      <c r="BB9" s="34"/>
    </row>
    <row r="10" spans="1:54">
      <c r="A10" s="5" t="s">
        <v>19</v>
      </c>
      <c r="B10" s="35">
        <v>2738</v>
      </c>
      <c r="C10" s="52">
        <v>0.85</v>
      </c>
      <c r="D10" s="8">
        <v>0.68</v>
      </c>
      <c r="E10" s="38">
        <v>0.62</v>
      </c>
      <c r="F10" s="46">
        <v>0.6</v>
      </c>
      <c r="G10" s="39">
        <v>0.57999999999999996</v>
      </c>
      <c r="H10" s="12">
        <v>0.56999999999999995</v>
      </c>
      <c r="I10" s="14">
        <v>0.54</v>
      </c>
      <c r="J10" s="14">
        <v>0.54</v>
      </c>
      <c r="K10" s="15">
        <v>0.53</v>
      </c>
      <c r="L10" s="49">
        <v>0.52</v>
      </c>
      <c r="M10" s="48">
        <v>0.51</v>
      </c>
      <c r="N10" s="17">
        <v>0.49</v>
      </c>
      <c r="O10" s="18">
        <v>0.47</v>
      </c>
      <c r="P10" s="19">
        <v>0.48</v>
      </c>
      <c r="Q10" s="17">
        <v>0.49</v>
      </c>
      <c r="R10" s="19">
        <v>0.48</v>
      </c>
      <c r="S10" s="19">
        <v>0.48</v>
      </c>
      <c r="T10" s="19">
        <v>0.48</v>
      </c>
      <c r="U10" s="19">
        <v>0.48</v>
      </c>
      <c r="V10" s="20">
        <v>0.45</v>
      </c>
      <c r="W10" s="25">
        <v>0.43</v>
      </c>
      <c r="X10" s="22">
        <v>0.41</v>
      </c>
      <c r="Y10" s="25">
        <v>0.43</v>
      </c>
      <c r="Z10" s="41">
        <v>0.37</v>
      </c>
      <c r="AA10" s="22">
        <v>0.41</v>
      </c>
      <c r="AB10" s="28">
        <v>0.36</v>
      </c>
      <c r="AC10" s="28">
        <v>0.36</v>
      </c>
      <c r="AD10" s="21">
        <v>0.39</v>
      </c>
      <c r="AE10" s="26">
        <v>0.38</v>
      </c>
      <c r="AF10" s="29">
        <v>0.35</v>
      </c>
      <c r="AG10" s="41">
        <v>0.37</v>
      </c>
      <c r="AH10" s="61">
        <v>0.33</v>
      </c>
      <c r="AI10" s="41">
        <v>0.37</v>
      </c>
      <c r="AJ10" s="22">
        <v>0.41</v>
      </c>
      <c r="AK10" s="21">
        <v>0.39</v>
      </c>
      <c r="AL10" s="28">
        <v>0.36</v>
      </c>
      <c r="AM10" s="29">
        <v>0.35</v>
      </c>
      <c r="AN10" s="27">
        <v>0.34</v>
      </c>
      <c r="AO10" s="26">
        <v>0.38</v>
      </c>
      <c r="AP10" s="43">
        <v>0.28999999999999998</v>
      </c>
      <c r="AQ10" s="31">
        <v>0.28000000000000003</v>
      </c>
      <c r="AR10" s="26">
        <v>0.38</v>
      </c>
      <c r="AS10" s="28">
        <v>0.36</v>
      </c>
      <c r="AT10" s="34"/>
      <c r="AU10" s="34"/>
      <c r="AV10" s="34"/>
      <c r="AW10" s="34"/>
      <c r="AX10" s="34"/>
      <c r="AY10" s="34"/>
      <c r="AZ10" s="34"/>
      <c r="BA10" s="34"/>
      <c r="BB10" s="34"/>
    </row>
    <row r="11" spans="1:54">
      <c r="A11" s="5" t="s">
        <v>20</v>
      </c>
      <c r="B11" s="66">
        <v>2617</v>
      </c>
      <c r="C11" s="36">
        <v>0.83</v>
      </c>
      <c r="D11" s="37">
        <v>0.67</v>
      </c>
      <c r="E11" s="60">
        <v>0.66</v>
      </c>
      <c r="F11" s="65">
        <v>0.63</v>
      </c>
      <c r="G11" s="46">
        <v>0.6</v>
      </c>
      <c r="H11" s="11">
        <v>0.59</v>
      </c>
      <c r="I11" s="12">
        <v>0.56999999999999995</v>
      </c>
      <c r="J11" s="12">
        <v>0.56999999999999995</v>
      </c>
      <c r="K11" s="13">
        <v>0.56000000000000005</v>
      </c>
      <c r="L11" s="47">
        <v>0.55000000000000004</v>
      </c>
      <c r="M11" s="15">
        <v>0.53</v>
      </c>
      <c r="N11" s="48">
        <v>0.51</v>
      </c>
      <c r="O11" s="16">
        <v>0.5</v>
      </c>
      <c r="P11" s="48">
        <v>0.51</v>
      </c>
      <c r="Q11" s="49">
        <v>0.52</v>
      </c>
      <c r="R11" s="17">
        <v>0.49</v>
      </c>
      <c r="S11" s="48">
        <v>0.51</v>
      </c>
      <c r="T11" s="19">
        <v>0.48</v>
      </c>
      <c r="U11" s="17">
        <v>0.49</v>
      </c>
      <c r="V11" s="40">
        <v>0.46</v>
      </c>
      <c r="W11" s="40">
        <v>0.46</v>
      </c>
      <c r="X11" s="24">
        <v>0.42</v>
      </c>
      <c r="Y11" s="18">
        <v>0.47</v>
      </c>
      <c r="Z11" s="55">
        <v>0.44</v>
      </c>
      <c r="AA11" s="17">
        <v>0.49</v>
      </c>
      <c r="AB11" s="24">
        <v>0.42</v>
      </c>
      <c r="AC11" s="18">
        <v>0.47</v>
      </c>
      <c r="AD11" s="24">
        <v>0.42</v>
      </c>
      <c r="AE11" s="40">
        <v>0.46</v>
      </c>
      <c r="AF11" s="25">
        <v>0.43</v>
      </c>
      <c r="AG11" s="21">
        <v>0.39</v>
      </c>
      <c r="AH11" s="20">
        <v>0.45</v>
      </c>
      <c r="AI11" s="22">
        <v>0.41</v>
      </c>
      <c r="AJ11" s="22">
        <v>0.41</v>
      </c>
      <c r="AK11" s="25">
        <v>0.43</v>
      </c>
      <c r="AL11" s="25">
        <v>0.43</v>
      </c>
      <c r="AM11" s="21">
        <v>0.39</v>
      </c>
      <c r="AN11" s="41">
        <v>0.37</v>
      </c>
      <c r="AO11" s="26">
        <v>0.38</v>
      </c>
      <c r="AP11" s="31">
        <v>0.28000000000000003</v>
      </c>
      <c r="AQ11" s="26">
        <v>0.38</v>
      </c>
      <c r="AR11" s="41">
        <v>0.37</v>
      </c>
      <c r="AS11" s="34"/>
      <c r="AT11" s="34"/>
      <c r="AU11" s="34"/>
      <c r="AV11" s="34"/>
      <c r="AW11" s="34"/>
      <c r="AX11" s="34"/>
      <c r="AY11" s="34"/>
      <c r="AZ11" s="34"/>
      <c r="BA11" s="34"/>
      <c r="BB11" s="34"/>
    </row>
    <row r="12" spans="1:54">
      <c r="A12" s="5" t="s">
        <v>21</v>
      </c>
      <c r="B12" s="67">
        <v>2088</v>
      </c>
      <c r="C12" s="7">
        <v>0.84</v>
      </c>
      <c r="D12" s="8">
        <v>0.68</v>
      </c>
      <c r="E12" s="38">
        <v>0.62</v>
      </c>
      <c r="F12" s="46">
        <v>0.6</v>
      </c>
      <c r="G12" s="39">
        <v>0.57999999999999996</v>
      </c>
      <c r="H12" s="39">
        <v>0.57999999999999996</v>
      </c>
      <c r="I12" s="47">
        <v>0.55000000000000004</v>
      </c>
      <c r="J12" s="14">
        <v>0.54</v>
      </c>
      <c r="K12" s="14">
        <v>0.54</v>
      </c>
      <c r="L12" s="49">
        <v>0.52</v>
      </c>
      <c r="M12" s="49">
        <v>0.52</v>
      </c>
      <c r="N12" s="18">
        <v>0.47</v>
      </c>
      <c r="O12" s="48">
        <v>0.51</v>
      </c>
      <c r="P12" s="16">
        <v>0.5</v>
      </c>
      <c r="Q12" s="17">
        <v>0.49</v>
      </c>
      <c r="R12" s="19">
        <v>0.48</v>
      </c>
      <c r="S12" s="19">
        <v>0.48</v>
      </c>
      <c r="T12" s="20">
        <v>0.45</v>
      </c>
      <c r="U12" s="20">
        <v>0.45</v>
      </c>
      <c r="V12" s="55">
        <v>0.44</v>
      </c>
      <c r="W12" s="55">
        <v>0.44</v>
      </c>
      <c r="X12" s="23">
        <v>0.4</v>
      </c>
      <c r="Y12" s="22">
        <v>0.41</v>
      </c>
      <c r="Z12" s="21">
        <v>0.39</v>
      </c>
      <c r="AA12" s="26">
        <v>0.38</v>
      </c>
      <c r="AB12" s="22">
        <v>0.41</v>
      </c>
      <c r="AC12" s="25">
        <v>0.43</v>
      </c>
      <c r="AD12" s="41">
        <v>0.37</v>
      </c>
      <c r="AE12" s="21">
        <v>0.39</v>
      </c>
      <c r="AF12" s="23">
        <v>0.4</v>
      </c>
      <c r="AG12" s="20">
        <v>0.45</v>
      </c>
      <c r="AH12" s="24">
        <v>0.42</v>
      </c>
      <c r="AI12" s="25">
        <v>0.43</v>
      </c>
      <c r="AJ12" s="41">
        <v>0.37</v>
      </c>
      <c r="AK12" s="23">
        <v>0.4</v>
      </c>
      <c r="AL12" s="26">
        <v>0.38</v>
      </c>
      <c r="AM12" s="25">
        <v>0.43</v>
      </c>
      <c r="AN12" s="61">
        <v>0.33</v>
      </c>
      <c r="AO12" s="30">
        <v>0.32</v>
      </c>
      <c r="AP12" s="22">
        <v>0.41</v>
      </c>
      <c r="AQ12" s="26">
        <v>0.38</v>
      </c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</row>
    <row r="13" spans="1:54">
      <c r="A13" s="5" t="s">
        <v>22</v>
      </c>
      <c r="B13" s="68">
        <v>2290</v>
      </c>
      <c r="C13" s="7">
        <v>0.84</v>
      </c>
      <c r="D13" s="58">
        <v>0.69</v>
      </c>
      <c r="E13" s="37">
        <v>0.67</v>
      </c>
      <c r="F13" s="9">
        <v>0.64</v>
      </c>
      <c r="G13" s="65">
        <v>0.63</v>
      </c>
      <c r="H13" s="65">
        <v>0.63</v>
      </c>
      <c r="I13" s="46">
        <v>0.6</v>
      </c>
      <c r="J13" s="46">
        <v>0.6</v>
      </c>
      <c r="K13" s="12">
        <v>0.56999999999999995</v>
      </c>
      <c r="L13" s="47">
        <v>0.55000000000000004</v>
      </c>
      <c r="M13" s="47">
        <v>0.55000000000000004</v>
      </c>
      <c r="N13" s="13">
        <v>0.56000000000000005</v>
      </c>
      <c r="O13" s="14">
        <v>0.54</v>
      </c>
      <c r="P13" s="15">
        <v>0.53</v>
      </c>
      <c r="Q13" s="15">
        <v>0.53</v>
      </c>
      <c r="R13" s="15">
        <v>0.53</v>
      </c>
      <c r="S13" s="15">
        <v>0.53</v>
      </c>
      <c r="T13" s="48">
        <v>0.51</v>
      </c>
      <c r="U13" s="48">
        <v>0.51</v>
      </c>
      <c r="V13" s="17">
        <v>0.49</v>
      </c>
      <c r="W13" s="40">
        <v>0.46</v>
      </c>
      <c r="X13" s="17">
        <v>0.49</v>
      </c>
      <c r="Y13" s="17">
        <v>0.49</v>
      </c>
      <c r="Z13" s="55">
        <v>0.44</v>
      </c>
      <c r="AA13" s="19">
        <v>0.48</v>
      </c>
      <c r="AB13" s="20">
        <v>0.45</v>
      </c>
      <c r="AC13" s="22">
        <v>0.41</v>
      </c>
      <c r="AD13" s="22">
        <v>0.41</v>
      </c>
      <c r="AE13" s="22">
        <v>0.41</v>
      </c>
      <c r="AF13" s="19">
        <v>0.48</v>
      </c>
      <c r="AG13" s="24">
        <v>0.42</v>
      </c>
      <c r="AH13" s="22">
        <v>0.41</v>
      </c>
      <c r="AI13" s="40">
        <v>0.46</v>
      </c>
      <c r="AJ13" s="40">
        <v>0.46</v>
      </c>
      <c r="AK13" s="55">
        <v>0.44</v>
      </c>
      <c r="AL13" s="23">
        <v>0.4</v>
      </c>
      <c r="AM13" s="41">
        <v>0.37</v>
      </c>
      <c r="AN13" s="56">
        <v>0.3</v>
      </c>
      <c r="AO13" s="25">
        <v>0.43</v>
      </c>
      <c r="AP13" s="26">
        <v>0.38</v>
      </c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</row>
    <row r="14" spans="1:54">
      <c r="A14" s="5" t="s">
        <v>23</v>
      </c>
      <c r="B14" s="69">
        <v>2200</v>
      </c>
      <c r="C14" s="7">
        <v>0.84</v>
      </c>
      <c r="D14" s="70">
        <v>0.72</v>
      </c>
      <c r="E14" s="8">
        <v>0.68</v>
      </c>
      <c r="F14" s="60">
        <v>0.66</v>
      </c>
      <c r="G14" s="10">
        <v>0.61</v>
      </c>
      <c r="H14" s="10">
        <v>0.61</v>
      </c>
      <c r="I14" s="46">
        <v>0.6</v>
      </c>
      <c r="J14" s="46">
        <v>0.6</v>
      </c>
      <c r="K14" s="39">
        <v>0.57999999999999996</v>
      </c>
      <c r="L14" s="47">
        <v>0.55000000000000004</v>
      </c>
      <c r="M14" s="12">
        <v>0.56999999999999995</v>
      </c>
      <c r="N14" s="12">
        <v>0.56999999999999995</v>
      </c>
      <c r="O14" s="47">
        <v>0.55000000000000004</v>
      </c>
      <c r="P14" s="14">
        <v>0.54</v>
      </c>
      <c r="Q14" s="15">
        <v>0.53</v>
      </c>
      <c r="R14" s="15">
        <v>0.53</v>
      </c>
      <c r="S14" s="15">
        <v>0.53</v>
      </c>
      <c r="T14" s="17">
        <v>0.49</v>
      </c>
      <c r="U14" s="16">
        <v>0.5</v>
      </c>
      <c r="V14" s="48">
        <v>0.51</v>
      </c>
      <c r="W14" s="19">
        <v>0.48</v>
      </c>
      <c r="X14" s="20">
        <v>0.45</v>
      </c>
      <c r="Y14" s="25">
        <v>0.43</v>
      </c>
      <c r="Z14" s="20">
        <v>0.45</v>
      </c>
      <c r="AA14" s="17">
        <v>0.49</v>
      </c>
      <c r="AB14" s="40">
        <v>0.46</v>
      </c>
      <c r="AC14" s="40">
        <v>0.46</v>
      </c>
      <c r="AD14" s="19">
        <v>0.48</v>
      </c>
      <c r="AE14" s="17">
        <v>0.49</v>
      </c>
      <c r="AF14" s="19">
        <v>0.48</v>
      </c>
      <c r="AG14" s="19">
        <v>0.48</v>
      </c>
      <c r="AH14" s="24">
        <v>0.42</v>
      </c>
      <c r="AI14" s="25">
        <v>0.43</v>
      </c>
      <c r="AJ14" s="25">
        <v>0.43</v>
      </c>
      <c r="AK14" s="24">
        <v>0.42</v>
      </c>
      <c r="AL14" s="28">
        <v>0.36</v>
      </c>
      <c r="AM14" s="27">
        <v>0.34</v>
      </c>
      <c r="AN14" s="24">
        <v>0.42</v>
      </c>
      <c r="AO14" s="22">
        <v>0.41</v>
      </c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</row>
    <row r="15" spans="1:54">
      <c r="A15" s="5" t="s">
        <v>24</v>
      </c>
      <c r="B15" s="71">
        <v>2338</v>
      </c>
      <c r="C15" s="72">
        <v>0.86</v>
      </c>
      <c r="D15" s="58">
        <v>0.69</v>
      </c>
      <c r="E15" s="37">
        <v>0.67</v>
      </c>
      <c r="F15" s="65">
        <v>0.63</v>
      </c>
      <c r="G15" s="9">
        <v>0.64</v>
      </c>
      <c r="H15" s="46">
        <v>0.6</v>
      </c>
      <c r="I15" s="11">
        <v>0.59</v>
      </c>
      <c r="J15" s="11">
        <v>0.59</v>
      </c>
      <c r="K15" s="13">
        <v>0.56000000000000005</v>
      </c>
      <c r="L15" s="13">
        <v>0.56000000000000005</v>
      </c>
      <c r="M15" s="47">
        <v>0.55000000000000004</v>
      </c>
      <c r="N15" s="13">
        <v>0.56000000000000005</v>
      </c>
      <c r="O15" s="15">
        <v>0.53</v>
      </c>
      <c r="P15" s="49">
        <v>0.52</v>
      </c>
      <c r="Q15" s="48">
        <v>0.51</v>
      </c>
      <c r="R15" s="16">
        <v>0.5</v>
      </c>
      <c r="S15" s="16">
        <v>0.5</v>
      </c>
      <c r="T15" s="17">
        <v>0.49</v>
      </c>
      <c r="U15" s="18">
        <v>0.47</v>
      </c>
      <c r="V15" s="55">
        <v>0.44</v>
      </c>
      <c r="W15" s="20">
        <v>0.45</v>
      </c>
      <c r="X15" s="18">
        <v>0.47</v>
      </c>
      <c r="Y15" s="20">
        <v>0.45</v>
      </c>
      <c r="Z15" s="25">
        <v>0.43</v>
      </c>
      <c r="AA15" s="24">
        <v>0.42</v>
      </c>
      <c r="AB15" s="24">
        <v>0.42</v>
      </c>
      <c r="AC15" s="24">
        <v>0.42</v>
      </c>
      <c r="AD15" s="22">
        <v>0.41</v>
      </c>
      <c r="AE15" s="55">
        <v>0.44</v>
      </c>
      <c r="AF15" s="20">
        <v>0.45</v>
      </c>
      <c r="AG15" s="22">
        <v>0.41</v>
      </c>
      <c r="AH15" s="22">
        <v>0.41</v>
      </c>
      <c r="AI15" s="55">
        <v>0.44</v>
      </c>
      <c r="AJ15" s="55">
        <v>0.44</v>
      </c>
      <c r="AK15" s="28">
        <v>0.36</v>
      </c>
      <c r="AL15" s="28">
        <v>0.36</v>
      </c>
      <c r="AM15" s="22">
        <v>0.41</v>
      </c>
      <c r="AN15" s="26">
        <v>0.38</v>
      </c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</row>
    <row r="16" spans="1:54">
      <c r="A16" s="5" t="s">
        <v>25</v>
      </c>
      <c r="B16" s="73">
        <v>2609</v>
      </c>
      <c r="C16" s="7">
        <v>0.84</v>
      </c>
      <c r="D16" s="74">
        <v>0.73</v>
      </c>
      <c r="E16" s="58">
        <v>0.69</v>
      </c>
      <c r="F16" s="54">
        <v>0.65</v>
      </c>
      <c r="G16" s="54">
        <v>0.65</v>
      </c>
      <c r="H16" s="10">
        <v>0.61</v>
      </c>
      <c r="I16" s="46">
        <v>0.6</v>
      </c>
      <c r="J16" s="12">
        <v>0.56999999999999995</v>
      </c>
      <c r="K16" s="46">
        <v>0.6</v>
      </c>
      <c r="L16" s="12">
        <v>0.56999999999999995</v>
      </c>
      <c r="M16" s="12">
        <v>0.56999999999999995</v>
      </c>
      <c r="N16" s="13">
        <v>0.56000000000000005</v>
      </c>
      <c r="O16" s="47">
        <v>0.55000000000000004</v>
      </c>
      <c r="P16" s="49">
        <v>0.52</v>
      </c>
      <c r="Q16" s="49">
        <v>0.52</v>
      </c>
      <c r="R16" s="48">
        <v>0.51</v>
      </c>
      <c r="S16" s="16">
        <v>0.5</v>
      </c>
      <c r="T16" s="48">
        <v>0.51</v>
      </c>
      <c r="U16" s="48">
        <v>0.51</v>
      </c>
      <c r="V16" s="48">
        <v>0.51</v>
      </c>
      <c r="W16" s="19">
        <v>0.48</v>
      </c>
      <c r="X16" s="16">
        <v>0.5</v>
      </c>
      <c r="Y16" s="40">
        <v>0.46</v>
      </c>
      <c r="Z16" s="24">
        <v>0.42</v>
      </c>
      <c r="AA16" s="55">
        <v>0.44</v>
      </c>
      <c r="AB16" s="40">
        <v>0.46</v>
      </c>
      <c r="AC16" s="16">
        <v>0.5</v>
      </c>
      <c r="AD16" s="25">
        <v>0.43</v>
      </c>
      <c r="AE16" s="40">
        <v>0.46</v>
      </c>
      <c r="AF16" s="20">
        <v>0.45</v>
      </c>
      <c r="AG16" s="17">
        <v>0.49</v>
      </c>
      <c r="AH16" s="24">
        <v>0.42</v>
      </c>
      <c r="AI16" s="25">
        <v>0.43</v>
      </c>
      <c r="AJ16" s="26">
        <v>0.38</v>
      </c>
      <c r="AK16" s="21">
        <v>0.39</v>
      </c>
      <c r="AL16" s="25">
        <v>0.43</v>
      </c>
      <c r="AM16" s="25">
        <v>0.43</v>
      </c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</row>
    <row r="17" spans="1:54">
      <c r="A17" s="5" t="s">
        <v>26</v>
      </c>
      <c r="B17" s="75">
        <v>2693</v>
      </c>
      <c r="C17" s="52">
        <v>0.85</v>
      </c>
      <c r="D17" s="45">
        <v>0.7</v>
      </c>
      <c r="E17" s="37">
        <v>0.67</v>
      </c>
      <c r="F17" s="9">
        <v>0.64</v>
      </c>
      <c r="G17" s="38">
        <v>0.62</v>
      </c>
      <c r="H17" s="11">
        <v>0.59</v>
      </c>
      <c r="I17" s="12">
        <v>0.56999999999999995</v>
      </c>
      <c r="J17" s="12">
        <v>0.56999999999999995</v>
      </c>
      <c r="K17" s="13">
        <v>0.56000000000000005</v>
      </c>
      <c r="L17" s="47">
        <v>0.55000000000000004</v>
      </c>
      <c r="M17" s="14">
        <v>0.54</v>
      </c>
      <c r="N17" s="15">
        <v>0.53</v>
      </c>
      <c r="O17" s="49">
        <v>0.52</v>
      </c>
      <c r="P17" s="49">
        <v>0.52</v>
      </c>
      <c r="Q17" s="49">
        <v>0.52</v>
      </c>
      <c r="R17" s="16">
        <v>0.5</v>
      </c>
      <c r="S17" s="48">
        <v>0.51</v>
      </c>
      <c r="T17" s="48">
        <v>0.51</v>
      </c>
      <c r="U17" s="19">
        <v>0.48</v>
      </c>
      <c r="V17" s="18">
        <v>0.47</v>
      </c>
      <c r="W17" s="20">
        <v>0.45</v>
      </c>
      <c r="X17" s="19">
        <v>0.48</v>
      </c>
      <c r="Y17" s="18">
        <v>0.47</v>
      </c>
      <c r="Z17" s="19">
        <v>0.48</v>
      </c>
      <c r="AA17" s="55">
        <v>0.44</v>
      </c>
      <c r="AB17" s="19">
        <v>0.48</v>
      </c>
      <c r="AC17" s="55">
        <v>0.44</v>
      </c>
      <c r="AD17" s="40">
        <v>0.46</v>
      </c>
      <c r="AE17" s="18">
        <v>0.47</v>
      </c>
      <c r="AF17" s="25">
        <v>0.43</v>
      </c>
      <c r="AG17" s="24">
        <v>0.42</v>
      </c>
      <c r="AH17" s="25">
        <v>0.43</v>
      </c>
      <c r="AI17" s="23">
        <v>0.4</v>
      </c>
      <c r="AJ17" s="26">
        <v>0.38</v>
      </c>
      <c r="AK17" s="19">
        <v>0.48</v>
      </c>
      <c r="AL17" s="55">
        <v>0.44</v>
      </c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</row>
    <row r="18" spans="1:54">
      <c r="A18" s="76" t="s">
        <v>27</v>
      </c>
      <c r="B18" s="77">
        <v>5023</v>
      </c>
      <c r="C18" s="53">
        <v>0.71</v>
      </c>
      <c r="D18" s="11">
        <v>0.59</v>
      </c>
      <c r="E18" s="12">
        <v>0.56999999999999995</v>
      </c>
      <c r="F18" s="14">
        <v>0.54</v>
      </c>
      <c r="G18" s="49">
        <v>0.52</v>
      </c>
      <c r="H18" s="17">
        <v>0.49</v>
      </c>
      <c r="I18" s="16">
        <v>0.5</v>
      </c>
      <c r="J18" s="17">
        <v>0.49</v>
      </c>
      <c r="K18" s="17">
        <v>0.49</v>
      </c>
      <c r="L18" s="19">
        <v>0.48</v>
      </c>
      <c r="M18" s="18">
        <v>0.47</v>
      </c>
      <c r="N18" s="40">
        <v>0.46</v>
      </c>
      <c r="O18" s="20">
        <v>0.45</v>
      </c>
      <c r="P18" s="55">
        <v>0.44</v>
      </c>
      <c r="Q18" s="55">
        <v>0.44</v>
      </c>
      <c r="R18" s="55">
        <v>0.44</v>
      </c>
      <c r="S18" s="24">
        <v>0.42</v>
      </c>
      <c r="T18" s="22">
        <v>0.41</v>
      </c>
      <c r="U18" s="22">
        <v>0.41</v>
      </c>
      <c r="V18" s="29">
        <v>0.35</v>
      </c>
      <c r="W18" s="28">
        <v>0.36</v>
      </c>
      <c r="X18" s="41">
        <v>0.37</v>
      </c>
      <c r="Y18" s="28">
        <v>0.36</v>
      </c>
      <c r="Z18" s="23">
        <v>0.4</v>
      </c>
      <c r="AA18" s="24">
        <v>0.42</v>
      </c>
      <c r="AB18" s="26">
        <v>0.38</v>
      </c>
      <c r="AC18" s="41">
        <v>0.37</v>
      </c>
      <c r="AD18" s="27">
        <v>0.34</v>
      </c>
      <c r="AE18" s="28">
        <v>0.36</v>
      </c>
      <c r="AF18" s="26">
        <v>0.38</v>
      </c>
      <c r="AG18" s="28">
        <v>0.36</v>
      </c>
      <c r="AH18" s="56">
        <v>0.3</v>
      </c>
      <c r="AI18" s="50">
        <v>0.27</v>
      </c>
      <c r="AJ18" s="27">
        <v>0.34</v>
      </c>
      <c r="AK18" s="27">
        <v>0.34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</row>
    <row r="19" spans="1:54">
      <c r="A19" s="5" t="s">
        <v>28</v>
      </c>
      <c r="B19" s="71">
        <v>2343</v>
      </c>
      <c r="C19" s="7">
        <v>0.84</v>
      </c>
      <c r="D19" s="45">
        <v>0.7</v>
      </c>
      <c r="E19" s="54">
        <v>0.65</v>
      </c>
      <c r="F19" s="10">
        <v>0.61</v>
      </c>
      <c r="G19" s="11">
        <v>0.59</v>
      </c>
      <c r="H19" s="11">
        <v>0.59</v>
      </c>
      <c r="I19" s="11">
        <v>0.59</v>
      </c>
      <c r="J19" s="12">
        <v>0.56999999999999995</v>
      </c>
      <c r="K19" s="13">
        <v>0.56000000000000005</v>
      </c>
      <c r="L19" s="14">
        <v>0.54</v>
      </c>
      <c r="M19" s="14">
        <v>0.54</v>
      </c>
      <c r="N19" s="15">
        <v>0.53</v>
      </c>
      <c r="O19" s="48">
        <v>0.51</v>
      </c>
      <c r="P19" s="16">
        <v>0.5</v>
      </c>
      <c r="Q19" s="15">
        <v>0.53</v>
      </c>
      <c r="R19" s="48">
        <v>0.51</v>
      </c>
      <c r="S19" s="49">
        <v>0.52</v>
      </c>
      <c r="T19" s="16">
        <v>0.5</v>
      </c>
      <c r="U19" s="17">
        <v>0.49</v>
      </c>
      <c r="V19" s="24">
        <v>0.42</v>
      </c>
      <c r="W19" s="20">
        <v>0.45</v>
      </c>
      <c r="X19" s="40">
        <v>0.46</v>
      </c>
      <c r="Y19" s="24">
        <v>0.42</v>
      </c>
      <c r="Z19" s="55">
        <v>0.44</v>
      </c>
      <c r="AA19" s="18">
        <v>0.47</v>
      </c>
      <c r="AB19" s="55">
        <v>0.44</v>
      </c>
      <c r="AC19" s="24">
        <v>0.42</v>
      </c>
      <c r="AD19" s="24">
        <v>0.42</v>
      </c>
      <c r="AE19" s="22">
        <v>0.41</v>
      </c>
      <c r="AF19" s="25">
        <v>0.43</v>
      </c>
      <c r="AG19" s="23">
        <v>0.4</v>
      </c>
      <c r="AH19" s="42">
        <v>0.31</v>
      </c>
      <c r="AI19" s="25">
        <v>0.43</v>
      </c>
      <c r="AJ19" s="24">
        <v>0.42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</row>
    <row r="20" spans="1:54">
      <c r="A20" s="5" t="s">
        <v>29</v>
      </c>
      <c r="B20" s="78">
        <v>2380</v>
      </c>
      <c r="C20" s="52">
        <v>0.85</v>
      </c>
      <c r="D20" s="58">
        <v>0.69</v>
      </c>
      <c r="E20" s="60">
        <v>0.66</v>
      </c>
      <c r="F20" s="10">
        <v>0.61</v>
      </c>
      <c r="G20" s="10">
        <v>0.61</v>
      </c>
      <c r="H20" s="46">
        <v>0.6</v>
      </c>
      <c r="I20" s="12">
        <v>0.56999999999999995</v>
      </c>
      <c r="J20" s="12">
        <v>0.56999999999999995</v>
      </c>
      <c r="K20" s="14">
        <v>0.54</v>
      </c>
      <c r="L20" s="15">
        <v>0.53</v>
      </c>
      <c r="M20" s="15">
        <v>0.53</v>
      </c>
      <c r="N20" s="15">
        <v>0.53</v>
      </c>
      <c r="O20" s="15">
        <v>0.53</v>
      </c>
      <c r="P20" s="48">
        <v>0.51</v>
      </c>
      <c r="Q20" s="48">
        <v>0.51</v>
      </c>
      <c r="R20" s="48">
        <v>0.51</v>
      </c>
      <c r="S20" s="48">
        <v>0.51</v>
      </c>
      <c r="T20" s="17">
        <v>0.49</v>
      </c>
      <c r="U20" s="17">
        <v>0.49</v>
      </c>
      <c r="V20" s="40">
        <v>0.46</v>
      </c>
      <c r="W20" s="17">
        <v>0.49</v>
      </c>
      <c r="X20" s="40">
        <v>0.46</v>
      </c>
      <c r="Y20" s="55">
        <v>0.44</v>
      </c>
      <c r="Z20" s="16">
        <v>0.5</v>
      </c>
      <c r="AA20" s="25">
        <v>0.43</v>
      </c>
      <c r="AB20" s="24">
        <v>0.42</v>
      </c>
      <c r="AC20" s="16">
        <v>0.5</v>
      </c>
      <c r="AD20" s="18">
        <v>0.47</v>
      </c>
      <c r="AE20" s="20">
        <v>0.45</v>
      </c>
      <c r="AF20" s="26">
        <v>0.38</v>
      </c>
      <c r="AG20" s="27">
        <v>0.34</v>
      </c>
      <c r="AH20" s="21">
        <v>0.39</v>
      </c>
      <c r="AI20" s="40">
        <v>0.46</v>
      </c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</row>
    <row r="21" spans="1:54">
      <c r="A21" s="5" t="s">
        <v>30</v>
      </c>
      <c r="B21" s="79">
        <v>2633</v>
      </c>
      <c r="C21" s="52">
        <v>0.85</v>
      </c>
      <c r="D21" s="8">
        <v>0.68</v>
      </c>
      <c r="E21" s="54">
        <v>0.65</v>
      </c>
      <c r="F21" s="9">
        <v>0.64</v>
      </c>
      <c r="G21" s="65">
        <v>0.63</v>
      </c>
      <c r="H21" s="11">
        <v>0.59</v>
      </c>
      <c r="I21" s="11">
        <v>0.59</v>
      </c>
      <c r="J21" s="11">
        <v>0.59</v>
      </c>
      <c r="K21" s="39">
        <v>0.57999999999999996</v>
      </c>
      <c r="L21" s="13">
        <v>0.56000000000000005</v>
      </c>
      <c r="M21" s="13">
        <v>0.56000000000000005</v>
      </c>
      <c r="N21" s="15">
        <v>0.53</v>
      </c>
      <c r="O21" s="47">
        <v>0.55000000000000004</v>
      </c>
      <c r="P21" s="15">
        <v>0.53</v>
      </c>
      <c r="Q21" s="14">
        <v>0.54</v>
      </c>
      <c r="R21" s="49">
        <v>0.52</v>
      </c>
      <c r="S21" s="49">
        <v>0.52</v>
      </c>
      <c r="T21" s="49">
        <v>0.52</v>
      </c>
      <c r="U21" s="16">
        <v>0.5</v>
      </c>
      <c r="V21" s="20">
        <v>0.45</v>
      </c>
      <c r="W21" s="40">
        <v>0.46</v>
      </c>
      <c r="X21" s="49">
        <v>0.52</v>
      </c>
      <c r="Y21" s="19">
        <v>0.48</v>
      </c>
      <c r="Z21" s="24">
        <v>0.42</v>
      </c>
      <c r="AA21" s="19">
        <v>0.48</v>
      </c>
      <c r="AB21" s="40">
        <v>0.46</v>
      </c>
      <c r="AC21" s="40">
        <v>0.46</v>
      </c>
      <c r="AD21" s="25">
        <v>0.43</v>
      </c>
      <c r="AE21" s="24">
        <v>0.42</v>
      </c>
      <c r="AF21" s="61">
        <v>0.33</v>
      </c>
      <c r="AG21" s="55">
        <v>0.44</v>
      </c>
      <c r="AH21" s="18">
        <v>0.47</v>
      </c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</row>
    <row r="22" spans="1:54">
      <c r="A22" s="5" t="s">
        <v>31</v>
      </c>
      <c r="B22" s="80">
        <v>2680</v>
      </c>
      <c r="C22" s="7">
        <v>0.84</v>
      </c>
      <c r="D22" s="58">
        <v>0.69</v>
      </c>
      <c r="E22" s="37">
        <v>0.67</v>
      </c>
      <c r="F22" s="54">
        <v>0.65</v>
      </c>
      <c r="G22" s="38">
        <v>0.62</v>
      </c>
      <c r="H22" s="46">
        <v>0.6</v>
      </c>
      <c r="I22" s="46">
        <v>0.6</v>
      </c>
      <c r="J22" s="12">
        <v>0.56999999999999995</v>
      </c>
      <c r="K22" s="12">
        <v>0.56999999999999995</v>
      </c>
      <c r="L22" s="13">
        <v>0.56000000000000005</v>
      </c>
      <c r="M22" s="47">
        <v>0.55000000000000004</v>
      </c>
      <c r="N22" s="47">
        <v>0.55000000000000004</v>
      </c>
      <c r="O22" s="47">
        <v>0.55000000000000004</v>
      </c>
      <c r="P22" s="14">
        <v>0.54</v>
      </c>
      <c r="Q22" s="15">
        <v>0.53</v>
      </c>
      <c r="R22" s="49">
        <v>0.52</v>
      </c>
      <c r="S22" s="48">
        <v>0.51</v>
      </c>
      <c r="T22" s="49">
        <v>0.52</v>
      </c>
      <c r="U22" s="48">
        <v>0.51</v>
      </c>
      <c r="V22" s="18">
        <v>0.47</v>
      </c>
      <c r="W22" s="16">
        <v>0.5</v>
      </c>
      <c r="X22" s="19">
        <v>0.48</v>
      </c>
      <c r="Y22" s="40">
        <v>0.46</v>
      </c>
      <c r="Z22" s="20">
        <v>0.45</v>
      </c>
      <c r="AA22" s="18">
        <v>0.47</v>
      </c>
      <c r="AB22" s="19">
        <v>0.48</v>
      </c>
      <c r="AC22" s="19">
        <v>0.48</v>
      </c>
      <c r="AD22" s="21">
        <v>0.39</v>
      </c>
      <c r="AE22" s="23">
        <v>0.4</v>
      </c>
      <c r="AF22" s="24">
        <v>0.42</v>
      </c>
      <c r="AG22" s="23">
        <v>0.4</v>
      </c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</row>
    <row r="23" spans="1:54">
      <c r="A23" s="5" t="s">
        <v>32</v>
      </c>
      <c r="B23" s="81">
        <v>2508</v>
      </c>
      <c r="C23" s="52">
        <v>0.85</v>
      </c>
      <c r="D23" s="53">
        <v>0.71</v>
      </c>
      <c r="E23" s="8">
        <v>0.68</v>
      </c>
      <c r="F23" s="60">
        <v>0.66</v>
      </c>
      <c r="G23" s="65">
        <v>0.63</v>
      </c>
      <c r="H23" s="38">
        <v>0.62</v>
      </c>
      <c r="I23" s="10">
        <v>0.61</v>
      </c>
      <c r="J23" s="39">
        <v>0.57999999999999996</v>
      </c>
      <c r="K23" s="39">
        <v>0.57999999999999996</v>
      </c>
      <c r="L23" s="12">
        <v>0.56999999999999995</v>
      </c>
      <c r="M23" s="13">
        <v>0.56000000000000005</v>
      </c>
      <c r="N23" s="12">
        <v>0.56999999999999995</v>
      </c>
      <c r="O23" s="47">
        <v>0.55000000000000004</v>
      </c>
      <c r="P23" s="14">
        <v>0.54</v>
      </c>
      <c r="Q23" s="15">
        <v>0.53</v>
      </c>
      <c r="R23" s="15">
        <v>0.53</v>
      </c>
      <c r="S23" s="16">
        <v>0.5</v>
      </c>
      <c r="T23" s="16">
        <v>0.5</v>
      </c>
      <c r="U23" s="19">
        <v>0.48</v>
      </c>
      <c r="V23" s="49">
        <v>0.52</v>
      </c>
      <c r="W23" s="18">
        <v>0.47</v>
      </c>
      <c r="X23" s="20">
        <v>0.45</v>
      </c>
      <c r="Y23" s="18">
        <v>0.47</v>
      </c>
      <c r="Z23" s="19">
        <v>0.48</v>
      </c>
      <c r="AA23" s="20">
        <v>0.45</v>
      </c>
      <c r="AB23" s="25">
        <v>0.43</v>
      </c>
      <c r="AC23" s="21">
        <v>0.39</v>
      </c>
      <c r="AD23" s="26">
        <v>0.38</v>
      </c>
      <c r="AE23" s="19">
        <v>0.48</v>
      </c>
      <c r="AF23" s="24">
        <v>0.42</v>
      </c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</row>
    <row r="24" spans="1:54">
      <c r="A24" s="5" t="s">
        <v>33</v>
      </c>
      <c r="B24" s="82">
        <v>2416</v>
      </c>
      <c r="C24" s="7">
        <v>0.84</v>
      </c>
      <c r="D24" s="58">
        <v>0.69</v>
      </c>
      <c r="E24" s="37">
        <v>0.67</v>
      </c>
      <c r="F24" s="9">
        <v>0.64</v>
      </c>
      <c r="G24" s="10">
        <v>0.61</v>
      </c>
      <c r="H24" s="46">
        <v>0.6</v>
      </c>
      <c r="I24" s="12">
        <v>0.56999999999999995</v>
      </c>
      <c r="J24" s="14">
        <v>0.54</v>
      </c>
      <c r="K24" s="15">
        <v>0.53</v>
      </c>
      <c r="L24" s="49">
        <v>0.52</v>
      </c>
      <c r="M24" s="15">
        <v>0.53</v>
      </c>
      <c r="N24" s="49">
        <v>0.52</v>
      </c>
      <c r="O24" s="16">
        <v>0.5</v>
      </c>
      <c r="P24" s="16">
        <v>0.5</v>
      </c>
      <c r="Q24" s="19">
        <v>0.48</v>
      </c>
      <c r="R24" s="40">
        <v>0.46</v>
      </c>
      <c r="S24" s="20">
        <v>0.45</v>
      </c>
      <c r="T24" s="17">
        <v>0.49</v>
      </c>
      <c r="U24" s="19">
        <v>0.48</v>
      </c>
      <c r="V24" s="16">
        <v>0.5</v>
      </c>
      <c r="W24" s="24">
        <v>0.42</v>
      </c>
      <c r="X24" s="55">
        <v>0.44</v>
      </c>
      <c r="Y24" s="55">
        <v>0.44</v>
      </c>
      <c r="Z24" s="22">
        <v>0.41</v>
      </c>
      <c r="AA24" s="20">
        <v>0.45</v>
      </c>
      <c r="AB24" s="41">
        <v>0.37</v>
      </c>
      <c r="AC24" s="29">
        <v>0.35</v>
      </c>
      <c r="AD24" s="55">
        <v>0.44</v>
      </c>
      <c r="AE24" s="55">
        <v>0.44</v>
      </c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</row>
    <row r="25" spans="1:54">
      <c r="A25" s="5" t="s">
        <v>34</v>
      </c>
      <c r="B25" s="83">
        <v>2755</v>
      </c>
      <c r="C25" s="52">
        <v>0.85</v>
      </c>
      <c r="D25" s="53">
        <v>0.71</v>
      </c>
      <c r="E25" s="37">
        <v>0.67</v>
      </c>
      <c r="F25" s="9">
        <v>0.64</v>
      </c>
      <c r="G25" s="46">
        <v>0.6</v>
      </c>
      <c r="H25" s="39">
        <v>0.57999999999999996</v>
      </c>
      <c r="I25" s="39">
        <v>0.57999999999999996</v>
      </c>
      <c r="J25" s="13">
        <v>0.56000000000000005</v>
      </c>
      <c r="K25" s="13">
        <v>0.56000000000000005</v>
      </c>
      <c r="L25" s="13">
        <v>0.56000000000000005</v>
      </c>
      <c r="M25" s="14">
        <v>0.54</v>
      </c>
      <c r="N25" s="15">
        <v>0.53</v>
      </c>
      <c r="O25" s="49">
        <v>0.52</v>
      </c>
      <c r="P25" s="48">
        <v>0.51</v>
      </c>
      <c r="Q25" s="17">
        <v>0.49</v>
      </c>
      <c r="R25" s="16">
        <v>0.5</v>
      </c>
      <c r="S25" s="49">
        <v>0.52</v>
      </c>
      <c r="T25" s="48">
        <v>0.51</v>
      </c>
      <c r="U25" s="48">
        <v>0.51</v>
      </c>
      <c r="V25" s="40">
        <v>0.46</v>
      </c>
      <c r="W25" s="19">
        <v>0.48</v>
      </c>
      <c r="X25" s="55">
        <v>0.44</v>
      </c>
      <c r="Y25" s="18">
        <v>0.47</v>
      </c>
      <c r="Z25" s="25">
        <v>0.43</v>
      </c>
      <c r="AA25" s="41">
        <v>0.37</v>
      </c>
      <c r="AB25" s="27">
        <v>0.34</v>
      </c>
      <c r="AC25" s="22">
        <v>0.41</v>
      </c>
      <c r="AD25" s="24">
        <v>0.42</v>
      </c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</row>
    <row r="26" spans="1:54">
      <c r="A26" s="5" t="s">
        <v>35</v>
      </c>
      <c r="B26" s="84">
        <v>2897</v>
      </c>
      <c r="C26" s="52">
        <v>0.85</v>
      </c>
      <c r="D26" s="58">
        <v>0.69</v>
      </c>
      <c r="E26" s="54">
        <v>0.65</v>
      </c>
      <c r="F26" s="65">
        <v>0.63</v>
      </c>
      <c r="G26" s="10">
        <v>0.61</v>
      </c>
      <c r="H26" s="11">
        <v>0.59</v>
      </c>
      <c r="I26" s="39">
        <v>0.57999999999999996</v>
      </c>
      <c r="J26" s="13">
        <v>0.56000000000000005</v>
      </c>
      <c r="K26" s="47">
        <v>0.55000000000000004</v>
      </c>
      <c r="L26" s="14">
        <v>0.54</v>
      </c>
      <c r="M26" s="15">
        <v>0.53</v>
      </c>
      <c r="N26" s="15">
        <v>0.53</v>
      </c>
      <c r="O26" s="49">
        <v>0.52</v>
      </c>
      <c r="P26" s="48">
        <v>0.51</v>
      </c>
      <c r="Q26" s="48">
        <v>0.51</v>
      </c>
      <c r="R26" s="16">
        <v>0.5</v>
      </c>
      <c r="S26" s="18">
        <v>0.47</v>
      </c>
      <c r="T26" s="17">
        <v>0.49</v>
      </c>
      <c r="U26" s="19">
        <v>0.48</v>
      </c>
      <c r="V26" s="18">
        <v>0.47</v>
      </c>
      <c r="W26" s="55">
        <v>0.44</v>
      </c>
      <c r="X26" s="18">
        <v>0.47</v>
      </c>
      <c r="Y26" s="55">
        <v>0.44</v>
      </c>
      <c r="Z26" s="20">
        <v>0.45</v>
      </c>
      <c r="AA26" s="22">
        <v>0.41</v>
      </c>
      <c r="AB26" s="25">
        <v>0.43</v>
      </c>
      <c r="AC26" s="22">
        <v>0.41</v>
      </c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</row>
    <row r="27" spans="1:54">
      <c r="A27" s="5" t="s">
        <v>36</v>
      </c>
      <c r="B27" s="85">
        <v>2812</v>
      </c>
      <c r="C27" s="52">
        <v>0.85</v>
      </c>
      <c r="D27" s="58">
        <v>0.69</v>
      </c>
      <c r="E27" s="54">
        <v>0.65</v>
      </c>
      <c r="F27" s="65">
        <v>0.63</v>
      </c>
      <c r="G27" s="10">
        <v>0.61</v>
      </c>
      <c r="H27" s="11">
        <v>0.59</v>
      </c>
      <c r="I27" s="39">
        <v>0.57999999999999996</v>
      </c>
      <c r="J27" s="13">
        <v>0.56000000000000005</v>
      </c>
      <c r="K27" s="47">
        <v>0.55000000000000004</v>
      </c>
      <c r="L27" s="14">
        <v>0.54</v>
      </c>
      <c r="M27" s="15">
        <v>0.53</v>
      </c>
      <c r="N27" s="15">
        <v>0.53</v>
      </c>
      <c r="O27" s="49">
        <v>0.52</v>
      </c>
      <c r="P27" s="48">
        <v>0.51</v>
      </c>
      <c r="Q27" s="48">
        <v>0.51</v>
      </c>
      <c r="R27" s="16">
        <v>0.5</v>
      </c>
      <c r="S27" s="16">
        <v>0.5</v>
      </c>
      <c r="T27" s="17">
        <v>0.49</v>
      </c>
      <c r="U27" s="18">
        <v>0.47</v>
      </c>
      <c r="V27" s="19">
        <v>0.48</v>
      </c>
      <c r="W27" s="18">
        <v>0.47</v>
      </c>
      <c r="X27" s="24">
        <v>0.42</v>
      </c>
      <c r="Y27" s="24">
        <v>0.42</v>
      </c>
      <c r="Z27" s="24">
        <v>0.42</v>
      </c>
      <c r="AA27" s="24">
        <v>0.42</v>
      </c>
      <c r="AB27" s="55">
        <v>0.44</v>
      </c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</row>
    <row r="28" spans="1:54">
      <c r="A28" s="5" t="s">
        <v>37</v>
      </c>
      <c r="B28" s="85">
        <v>2802</v>
      </c>
      <c r="C28" s="72">
        <v>0.86</v>
      </c>
      <c r="D28" s="37">
        <v>0.67</v>
      </c>
      <c r="E28" s="10">
        <v>0.61</v>
      </c>
      <c r="F28" s="46">
        <v>0.6</v>
      </c>
      <c r="G28" s="39">
        <v>0.57999999999999996</v>
      </c>
      <c r="H28" s="12">
        <v>0.56999999999999995</v>
      </c>
      <c r="I28" s="13">
        <v>0.56000000000000005</v>
      </c>
      <c r="J28" s="14">
        <v>0.54</v>
      </c>
      <c r="K28" s="15">
        <v>0.53</v>
      </c>
      <c r="L28" s="49">
        <v>0.52</v>
      </c>
      <c r="M28" s="48">
        <v>0.51</v>
      </c>
      <c r="N28" s="49">
        <v>0.52</v>
      </c>
      <c r="O28" s="18">
        <v>0.47</v>
      </c>
      <c r="P28" s="19">
        <v>0.48</v>
      </c>
      <c r="Q28" s="18">
        <v>0.47</v>
      </c>
      <c r="R28" s="25">
        <v>0.43</v>
      </c>
      <c r="S28" s="20">
        <v>0.45</v>
      </c>
      <c r="T28" s="17">
        <v>0.49</v>
      </c>
      <c r="U28" s="19">
        <v>0.48</v>
      </c>
      <c r="V28" s="25">
        <v>0.43</v>
      </c>
      <c r="W28" s="20">
        <v>0.45</v>
      </c>
      <c r="X28" s="41">
        <v>0.37</v>
      </c>
      <c r="Y28" s="42">
        <v>0.31</v>
      </c>
      <c r="Z28" s="23">
        <v>0.4</v>
      </c>
      <c r="AA28" s="23">
        <v>0.4</v>
      </c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</row>
    <row r="29" spans="1:54">
      <c r="A29" s="5" t="s">
        <v>38</v>
      </c>
      <c r="B29" s="86">
        <v>3280</v>
      </c>
      <c r="C29" s="52">
        <v>0.85</v>
      </c>
      <c r="D29" s="8">
        <v>0.68</v>
      </c>
      <c r="E29" s="54">
        <v>0.65</v>
      </c>
      <c r="F29" s="10">
        <v>0.61</v>
      </c>
      <c r="G29" s="46">
        <v>0.6</v>
      </c>
      <c r="H29" s="39">
        <v>0.57999999999999996</v>
      </c>
      <c r="I29" s="39">
        <v>0.57999999999999996</v>
      </c>
      <c r="J29" s="12">
        <v>0.56999999999999995</v>
      </c>
      <c r="K29" s="14">
        <v>0.54</v>
      </c>
      <c r="L29" s="15">
        <v>0.53</v>
      </c>
      <c r="M29" s="14">
        <v>0.54</v>
      </c>
      <c r="N29" s="49">
        <v>0.52</v>
      </c>
      <c r="O29" s="47">
        <v>0.55000000000000004</v>
      </c>
      <c r="P29" s="14">
        <v>0.54</v>
      </c>
      <c r="Q29" s="48">
        <v>0.51</v>
      </c>
      <c r="R29" s="49">
        <v>0.52</v>
      </c>
      <c r="S29" s="15">
        <v>0.53</v>
      </c>
      <c r="T29" s="48">
        <v>0.51</v>
      </c>
      <c r="U29" s="16">
        <v>0.5</v>
      </c>
      <c r="V29" s="16">
        <v>0.5</v>
      </c>
      <c r="W29" s="24">
        <v>0.42</v>
      </c>
      <c r="X29" s="23">
        <v>0.4</v>
      </c>
      <c r="Y29" s="20">
        <v>0.45</v>
      </c>
      <c r="Z29" s="16">
        <v>0.5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</row>
    <row r="30" spans="1:54">
      <c r="A30" s="5" t="s">
        <v>39</v>
      </c>
      <c r="B30" s="87">
        <v>2941</v>
      </c>
      <c r="C30" s="72">
        <v>0.86</v>
      </c>
      <c r="D30" s="60">
        <v>0.66</v>
      </c>
      <c r="E30" s="38">
        <v>0.62</v>
      </c>
      <c r="F30" s="46">
        <v>0.6</v>
      </c>
      <c r="G30" s="11">
        <v>0.59</v>
      </c>
      <c r="H30" s="14">
        <v>0.54</v>
      </c>
      <c r="I30" s="14">
        <v>0.54</v>
      </c>
      <c r="J30" s="49">
        <v>0.52</v>
      </c>
      <c r="K30" s="16">
        <v>0.5</v>
      </c>
      <c r="L30" s="17">
        <v>0.49</v>
      </c>
      <c r="M30" s="18">
        <v>0.47</v>
      </c>
      <c r="N30" s="49">
        <v>0.52</v>
      </c>
      <c r="O30" s="48">
        <v>0.51</v>
      </c>
      <c r="P30" s="19">
        <v>0.48</v>
      </c>
      <c r="Q30" s="17">
        <v>0.49</v>
      </c>
      <c r="R30" s="17">
        <v>0.49</v>
      </c>
      <c r="S30" s="19">
        <v>0.48</v>
      </c>
      <c r="T30" s="18">
        <v>0.47</v>
      </c>
      <c r="U30" s="55">
        <v>0.44</v>
      </c>
      <c r="V30" s="29">
        <v>0.35</v>
      </c>
      <c r="W30" s="42">
        <v>0.31</v>
      </c>
      <c r="X30" s="23">
        <v>0.4</v>
      </c>
      <c r="Y30" s="25">
        <v>0.43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</row>
    <row r="31" spans="1:54">
      <c r="A31" s="5" t="s">
        <v>40</v>
      </c>
      <c r="B31" s="88">
        <v>3044</v>
      </c>
      <c r="C31" s="72">
        <v>0.86</v>
      </c>
      <c r="D31" s="8">
        <v>0.68</v>
      </c>
      <c r="E31" s="54">
        <v>0.65</v>
      </c>
      <c r="F31" s="65">
        <v>0.63</v>
      </c>
      <c r="G31" s="11">
        <v>0.59</v>
      </c>
      <c r="H31" s="12">
        <v>0.56999999999999995</v>
      </c>
      <c r="I31" s="13">
        <v>0.56000000000000005</v>
      </c>
      <c r="J31" s="13">
        <v>0.56000000000000005</v>
      </c>
      <c r="K31" s="47">
        <v>0.55000000000000004</v>
      </c>
      <c r="L31" s="15">
        <v>0.53</v>
      </c>
      <c r="M31" s="12">
        <v>0.56999999999999995</v>
      </c>
      <c r="N31" s="13">
        <v>0.56000000000000005</v>
      </c>
      <c r="O31" s="14">
        <v>0.54</v>
      </c>
      <c r="P31" s="15">
        <v>0.53</v>
      </c>
      <c r="Q31" s="15">
        <v>0.53</v>
      </c>
      <c r="R31" s="49">
        <v>0.52</v>
      </c>
      <c r="S31" s="48">
        <v>0.51</v>
      </c>
      <c r="T31" s="55">
        <v>0.44</v>
      </c>
      <c r="U31" s="25">
        <v>0.43</v>
      </c>
      <c r="V31" s="26">
        <v>0.38</v>
      </c>
      <c r="W31" s="19">
        <v>0.48</v>
      </c>
      <c r="X31" s="17">
        <v>0.49</v>
      </c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</row>
    <row r="32" spans="1:54">
      <c r="A32" s="5" t="s">
        <v>41</v>
      </c>
      <c r="B32" s="89">
        <v>2970</v>
      </c>
      <c r="C32" s="52">
        <v>0.85</v>
      </c>
      <c r="D32" s="58">
        <v>0.69</v>
      </c>
      <c r="E32" s="37">
        <v>0.67</v>
      </c>
      <c r="F32" s="65">
        <v>0.63</v>
      </c>
      <c r="G32" s="10">
        <v>0.61</v>
      </c>
      <c r="H32" s="46">
        <v>0.6</v>
      </c>
      <c r="I32" s="46">
        <v>0.6</v>
      </c>
      <c r="J32" s="39">
        <v>0.57999999999999996</v>
      </c>
      <c r="K32" s="47">
        <v>0.55000000000000004</v>
      </c>
      <c r="L32" s="11">
        <v>0.59</v>
      </c>
      <c r="M32" s="12">
        <v>0.56999999999999995</v>
      </c>
      <c r="N32" s="47">
        <v>0.55000000000000004</v>
      </c>
      <c r="O32" s="14">
        <v>0.54</v>
      </c>
      <c r="P32" s="14">
        <v>0.54</v>
      </c>
      <c r="Q32" s="15">
        <v>0.53</v>
      </c>
      <c r="R32" s="49">
        <v>0.52</v>
      </c>
      <c r="S32" s="20">
        <v>0.45</v>
      </c>
      <c r="T32" s="23">
        <v>0.4</v>
      </c>
      <c r="U32" s="20">
        <v>0.45</v>
      </c>
      <c r="V32" s="24">
        <v>0.42</v>
      </c>
      <c r="W32" s="22">
        <v>0.41</v>
      </c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</row>
    <row r="33" spans="1:54">
      <c r="A33" s="5" t="s">
        <v>42</v>
      </c>
      <c r="B33" s="90">
        <v>3203</v>
      </c>
      <c r="C33" s="52">
        <v>0.85</v>
      </c>
      <c r="D33" s="58">
        <v>0.69</v>
      </c>
      <c r="E33" s="9">
        <v>0.64</v>
      </c>
      <c r="F33" s="38">
        <v>0.62</v>
      </c>
      <c r="G33" s="46">
        <v>0.6</v>
      </c>
      <c r="H33" s="46">
        <v>0.6</v>
      </c>
      <c r="I33" s="39">
        <v>0.57999999999999996</v>
      </c>
      <c r="J33" s="47">
        <v>0.55000000000000004</v>
      </c>
      <c r="K33" s="11">
        <v>0.59</v>
      </c>
      <c r="L33" s="11">
        <v>0.59</v>
      </c>
      <c r="M33" s="13">
        <v>0.56000000000000005</v>
      </c>
      <c r="N33" s="47">
        <v>0.55000000000000004</v>
      </c>
      <c r="O33" s="12">
        <v>0.56999999999999995</v>
      </c>
      <c r="P33" s="14">
        <v>0.54</v>
      </c>
      <c r="Q33" s="49">
        <v>0.52</v>
      </c>
      <c r="R33" s="40">
        <v>0.46</v>
      </c>
      <c r="S33" s="24">
        <v>0.42</v>
      </c>
      <c r="T33" s="15">
        <v>0.53</v>
      </c>
      <c r="U33" s="48">
        <v>0.51</v>
      </c>
      <c r="V33" s="17">
        <v>0.49</v>
      </c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</row>
    <row r="34" spans="1:54">
      <c r="A34" s="5" t="s">
        <v>43</v>
      </c>
      <c r="B34" s="91">
        <v>2925</v>
      </c>
      <c r="C34" s="7">
        <v>0.84</v>
      </c>
      <c r="D34" s="53">
        <v>0.71</v>
      </c>
      <c r="E34" s="8">
        <v>0.68</v>
      </c>
      <c r="F34" s="54">
        <v>0.65</v>
      </c>
      <c r="G34" s="54">
        <v>0.65</v>
      </c>
      <c r="H34" s="38">
        <v>0.62</v>
      </c>
      <c r="I34" s="11">
        <v>0.59</v>
      </c>
      <c r="J34" s="38">
        <v>0.62</v>
      </c>
      <c r="K34" s="46">
        <v>0.6</v>
      </c>
      <c r="L34" s="39">
        <v>0.57999999999999996</v>
      </c>
      <c r="M34" s="12">
        <v>0.56999999999999995</v>
      </c>
      <c r="N34" s="12">
        <v>0.56999999999999995</v>
      </c>
      <c r="O34" s="13">
        <v>0.56000000000000005</v>
      </c>
      <c r="P34" s="13">
        <v>0.56000000000000005</v>
      </c>
      <c r="Q34" s="17">
        <v>0.49</v>
      </c>
      <c r="R34" s="25">
        <v>0.43</v>
      </c>
      <c r="S34" s="15">
        <v>0.53</v>
      </c>
      <c r="T34" s="49">
        <v>0.52</v>
      </c>
      <c r="U34" s="16">
        <v>0.5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</row>
    <row r="35" spans="1:54">
      <c r="A35" s="5" t="s">
        <v>44</v>
      </c>
      <c r="B35" s="92">
        <v>3505</v>
      </c>
      <c r="C35" s="7">
        <v>0.84</v>
      </c>
      <c r="D35" s="53">
        <v>0.71</v>
      </c>
      <c r="E35" s="60">
        <v>0.66</v>
      </c>
      <c r="F35" s="9">
        <v>0.64</v>
      </c>
      <c r="G35" s="65">
        <v>0.63</v>
      </c>
      <c r="H35" s="11">
        <v>0.59</v>
      </c>
      <c r="I35" s="38">
        <v>0.62</v>
      </c>
      <c r="J35" s="46">
        <v>0.6</v>
      </c>
      <c r="K35" s="13">
        <v>0.56000000000000005</v>
      </c>
      <c r="L35" s="12">
        <v>0.56999999999999995</v>
      </c>
      <c r="M35" s="39">
        <v>0.57999999999999996</v>
      </c>
      <c r="N35" s="47">
        <v>0.55000000000000004</v>
      </c>
      <c r="O35" s="47">
        <v>0.55000000000000004</v>
      </c>
      <c r="P35" s="40">
        <v>0.46</v>
      </c>
      <c r="Q35" s="25">
        <v>0.43</v>
      </c>
      <c r="R35" s="49">
        <v>0.52</v>
      </c>
      <c r="S35" s="14">
        <v>0.54</v>
      </c>
      <c r="T35" s="16">
        <v>0.5</v>
      </c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</row>
    <row r="36" spans="1:54">
      <c r="A36" s="5" t="s">
        <v>45</v>
      </c>
      <c r="B36" s="93">
        <v>3230</v>
      </c>
      <c r="C36" s="52">
        <v>0.85</v>
      </c>
      <c r="D36" s="53">
        <v>0.71</v>
      </c>
      <c r="E36" s="8">
        <v>0.68</v>
      </c>
      <c r="F36" s="54">
        <v>0.65</v>
      </c>
      <c r="G36" s="10">
        <v>0.61</v>
      </c>
      <c r="H36" s="54">
        <v>0.65</v>
      </c>
      <c r="I36" s="65">
        <v>0.63</v>
      </c>
      <c r="J36" s="11">
        <v>0.59</v>
      </c>
      <c r="K36" s="39">
        <v>0.57999999999999996</v>
      </c>
      <c r="L36" s="39">
        <v>0.57999999999999996</v>
      </c>
      <c r="M36" s="12">
        <v>0.56999999999999995</v>
      </c>
      <c r="N36" s="47">
        <v>0.55000000000000004</v>
      </c>
      <c r="O36" s="17">
        <v>0.49</v>
      </c>
      <c r="P36" s="55">
        <v>0.44</v>
      </c>
      <c r="Q36" s="15">
        <v>0.53</v>
      </c>
      <c r="R36" s="47">
        <v>0.55000000000000004</v>
      </c>
      <c r="S36" s="48">
        <v>0.51</v>
      </c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</row>
    <row r="37" spans="1:54">
      <c r="A37" s="5" t="s">
        <v>46</v>
      </c>
      <c r="B37" s="94">
        <v>3712</v>
      </c>
      <c r="C37" s="7">
        <v>0.84</v>
      </c>
      <c r="D37" s="8">
        <v>0.68</v>
      </c>
      <c r="E37" s="54">
        <v>0.65</v>
      </c>
      <c r="F37" s="38">
        <v>0.62</v>
      </c>
      <c r="G37" s="9">
        <v>0.64</v>
      </c>
      <c r="H37" s="9">
        <v>0.64</v>
      </c>
      <c r="I37" s="11">
        <v>0.59</v>
      </c>
      <c r="J37" s="46">
        <v>0.6</v>
      </c>
      <c r="K37" s="46">
        <v>0.6</v>
      </c>
      <c r="L37" s="39">
        <v>0.57999999999999996</v>
      </c>
      <c r="M37" s="47">
        <v>0.55000000000000004</v>
      </c>
      <c r="N37" s="18">
        <v>0.47</v>
      </c>
      <c r="O37" s="55">
        <v>0.44</v>
      </c>
      <c r="P37" s="15">
        <v>0.53</v>
      </c>
      <c r="Q37" s="47">
        <v>0.55000000000000004</v>
      </c>
      <c r="R37" s="49">
        <v>0.52</v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</row>
    <row r="38" spans="1:54">
      <c r="A38" s="5" t="s">
        <v>47</v>
      </c>
      <c r="B38" s="95">
        <v>3436</v>
      </c>
      <c r="C38" s="52">
        <v>0.85</v>
      </c>
      <c r="D38" s="58">
        <v>0.69</v>
      </c>
      <c r="E38" s="38">
        <v>0.62</v>
      </c>
      <c r="F38" s="9">
        <v>0.64</v>
      </c>
      <c r="G38" s="38">
        <v>0.62</v>
      </c>
      <c r="H38" s="11">
        <v>0.59</v>
      </c>
      <c r="I38" s="11">
        <v>0.59</v>
      </c>
      <c r="J38" s="11">
        <v>0.59</v>
      </c>
      <c r="K38" s="12">
        <v>0.56999999999999995</v>
      </c>
      <c r="L38" s="13">
        <v>0.56000000000000005</v>
      </c>
      <c r="M38" s="18">
        <v>0.47</v>
      </c>
      <c r="N38" s="25">
        <v>0.43</v>
      </c>
      <c r="O38" s="14">
        <v>0.54</v>
      </c>
      <c r="P38" s="14">
        <v>0.54</v>
      </c>
      <c r="Q38" s="49">
        <v>0.52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</row>
    <row r="39" spans="1:54">
      <c r="A39" s="5" t="s">
        <v>48</v>
      </c>
      <c r="B39" s="96">
        <v>3968</v>
      </c>
      <c r="C39" s="72">
        <v>0.86</v>
      </c>
      <c r="D39" s="37">
        <v>0.67</v>
      </c>
      <c r="E39" s="8">
        <v>0.68</v>
      </c>
      <c r="F39" s="60">
        <v>0.66</v>
      </c>
      <c r="G39" s="38">
        <v>0.62</v>
      </c>
      <c r="H39" s="10">
        <v>0.61</v>
      </c>
      <c r="I39" s="38">
        <v>0.62</v>
      </c>
      <c r="J39" s="46">
        <v>0.6</v>
      </c>
      <c r="K39" s="39">
        <v>0.57999999999999996</v>
      </c>
      <c r="L39" s="19">
        <v>0.48</v>
      </c>
      <c r="M39" s="55">
        <v>0.44</v>
      </c>
      <c r="N39" s="47">
        <v>0.55000000000000004</v>
      </c>
      <c r="O39" s="47">
        <v>0.55000000000000004</v>
      </c>
      <c r="P39" s="49">
        <v>0.52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</row>
    <row r="40" spans="1:54">
      <c r="A40" s="76" t="s">
        <v>49</v>
      </c>
      <c r="B40" s="97">
        <v>5994</v>
      </c>
      <c r="C40" s="98">
        <v>0.87</v>
      </c>
      <c r="D40" s="70">
        <v>0.72</v>
      </c>
      <c r="E40" s="37">
        <v>0.67</v>
      </c>
      <c r="F40" s="54">
        <v>0.65</v>
      </c>
      <c r="G40" s="60">
        <v>0.66</v>
      </c>
      <c r="H40" s="9">
        <v>0.64</v>
      </c>
      <c r="I40" s="65">
        <v>0.63</v>
      </c>
      <c r="J40" s="15">
        <v>0.53</v>
      </c>
      <c r="K40" s="19">
        <v>0.48</v>
      </c>
      <c r="L40" s="11">
        <v>0.59</v>
      </c>
      <c r="M40" s="46">
        <v>0.6</v>
      </c>
      <c r="N40" s="12">
        <v>0.56999999999999995</v>
      </c>
      <c r="O40" s="14">
        <v>0.54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</row>
    <row r="41" spans="1:54">
      <c r="A41" s="5" t="s">
        <v>50</v>
      </c>
      <c r="B41" s="90">
        <v>3204</v>
      </c>
      <c r="C41" s="52">
        <v>0.85</v>
      </c>
      <c r="D41" s="53">
        <v>0.71</v>
      </c>
      <c r="E41" s="37">
        <v>0.67</v>
      </c>
      <c r="F41" s="9">
        <v>0.64</v>
      </c>
      <c r="G41" s="11">
        <v>0.59</v>
      </c>
      <c r="H41" s="10">
        <v>0.61</v>
      </c>
      <c r="I41" s="46">
        <v>0.6</v>
      </c>
      <c r="J41" s="39">
        <v>0.57999999999999996</v>
      </c>
      <c r="K41" s="48">
        <v>0.51</v>
      </c>
      <c r="L41" s="22">
        <v>0.41</v>
      </c>
      <c r="M41" s="14">
        <v>0.54</v>
      </c>
      <c r="N41" s="47">
        <v>0.55000000000000004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</row>
    <row r="42" spans="1:54">
      <c r="A42" s="5" t="s">
        <v>51</v>
      </c>
      <c r="B42" s="96">
        <v>3969</v>
      </c>
      <c r="C42" s="72">
        <v>0.86</v>
      </c>
      <c r="D42" s="45">
        <v>0.7</v>
      </c>
      <c r="E42" s="37">
        <v>0.67</v>
      </c>
      <c r="F42" s="60">
        <v>0.66</v>
      </c>
      <c r="G42" s="65">
        <v>0.63</v>
      </c>
      <c r="H42" s="46">
        <v>0.6</v>
      </c>
      <c r="I42" s="17">
        <v>0.49</v>
      </c>
      <c r="J42" s="20">
        <v>0.45</v>
      </c>
      <c r="K42" s="39">
        <v>0.57999999999999996</v>
      </c>
      <c r="L42" s="39">
        <v>0.57999999999999996</v>
      </c>
      <c r="M42" s="14">
        <v>0.54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</row>
    <row r="43" spans="1:54">
      <c r="A43" s="5" t="s">
        <v>4</v>
      </c>
      <c r="B43" s="99">
        <v>3598</v>
      </c>
      <c r="C43" s="72">
        <v>0.86</v>
      </c>
      <c r="D43" s="58">
        <v>0.69</v>
      </c>
      <c r="E43" s="37">
        <v>0.67</v>
      </c>
      <c r="F43" s="54">
        <v>0.65</v>
      </c>
      <c r="G43" s="38">
        <v>0.62</v>
      </c>
      <c r="H43" s="49">
        <v>0.52</v>
      </c>
      <c r="I43" s="40">
        <v>0.46</v>
      </c>
      <c r="J43" s="11">
        <v>0.59</v>
      </c>
      <c r="K43" s="11">
        <v>0.59</v>
      </c>
      <c r="L43" s="47">
        <v>0.55000000000000004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</row>
    <row r="44" spans="1:54">
      <c r="A44" s="5" t="s">
        <v>5</v>
      </c>
      <c r="B44" s="89">
        <v>2965</v>
      </c>
      <c r="C44" s="7">
        <v>0.84</v>
      </c>
      <c r="D44" s="45">
        <v>0.7</v>
      </c>
      <c r="E44" s="37">
        <v>0.67</v>
      </c>
      <c r="F44" s="65">
        <v>0.63</v>
      </c>
      <c r="G44" s="15">
        <v>0.53</v>
      </c>
      <c r="H44" s="20">
        <v>0.45</v>
      </c>
      <c r="I44" s="12">
        <v>0.56999999999999995</v>
      </c>
      <c r="J44" s="11">
        <v>0.59</v>
      </c>
      <c r="K44" s="13">
        <v>0.56000000000000005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</row>
    <row r="45" spans="1:54">
      <c r="A45" s="5" t="s">
        <v>6</v>
      </c>
      <c r="B45" s="100">
        <v>3427</v>
      </c>
      <c r="C45" s="72">
        <v>0.86</v>
      </c>
      <c r="D45" s="53">
        <v>0.71</v>
      </c>
      <c r="E45" s="8">
        <v>0.68</v>
      </c>
      <c r="F45" s="13">
        <v>0.56000000000000005</v>
      </c>
      <c r="G45" s="16">
        <v>0.5</v>
      </c>
      <c r="H45" s="46">
        <v>0.6</v>
      </c>
      <c r="I45" s="38">
        <v>0.62</v>
      </c>
      <c r="J45" s="11">
        <v>0.59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</row>
    <row r="46" spans="1:54">
      <c r="A46" s="5" t="s">
        <v>52</v>
      </c>
      <c r="B46" s="101">
        <v>3479</v>
      </c>
      <c r="C46" s="72">
        <v>0.86</v>
      </c>
      <c r="D46" s="53">
        <v>0.71</v>
      </c>
      <c r="E46" s="46">
        <v>0.6</v>
      </c>
      <c r="F46" s="49">
        <v>0.52</v>
      </c>
      <c r="G46" s="9">
        <v>0.64</v>
      </c>
      <c r="H46" s="9">
        <v>0.64</v>
      </c>
      <c r="I46" s="46">
        <v>0.6</v>
      </c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</row>
    <row r="47" spans="1:54">
      <c r="A47" s="5" t="s">
        <v>7</v>
      </c>
      <c r="B47" s="102">
        <v>3326</v>
      </c>
      <c r="C47" s="52">
        <v>0.85</v>
      </c>
      <c r="D47" s="65">
        <v>0.63</v>
      </c>
      <c r="E47" s="13">
        <v>0.56000000000000005</v>
      </c>
      <c r="F47" s="37">
        <v>0.67</v>
      </c>
      <c r="G47" s="60">
        <v>0.66</v>
      </c>
      <c r="H47" s="10">
        <v>0.61</v>
      </c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</row>
    <row r="48" spans="1:54">
      <c r="A48" s="76" t="s">
        <v>8</v>
      </c>
      <c r="B48" s="103">
        <v>1594</v>
      </c>
      <c r="C48" s="104">
        <v>0.82</v>
      </c>
      <c r="D48" s="70">
        <v>0.72</v>
      </c>
      <c r="E48" s="8">
        <v>0.68</v>
      </c>
      <c r="F48" s="8">
        <v>0.68</v>
      </c>
      <c r="G48" s="54">
        <v>0.65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</row>
    <row r="49" spans="1:54">
      <c r="A49" s="5" t="s">
        <v>9</v>
      </c>
      <c r="B49" s="6">
        <v>2623</v>
      </c>
      <c r="C49" s="72">
        <v>0.86</v>
      </c>
      <c r="D49" s="70">
        <v>0.72</v>
      </c>
      <c r="E49" s="58">
        <v>0.69</v>
      </c>
      <c r="F49" s="8">
        <v>0.68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</row>
    <row r="50" spans="1:54">
      <c r="A50" s="5" t="s">
        <v>53</v>
      </c>
      <c r="B50" s="105">
        <v>2432</v>
      </c>
      <c r="C50" s="52">
        <v>0.85</v>
      </c>
      <c r="D50" s="58">
        <v>0.69</v>
      </c>
      <c r="E50" s="54">
        <v>0.65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</row>
    <row r="51" spans="1:54">
      <c r="A51" s="5" t="s">
        <v>54</v>
      </c>
      <c r="B51" s="106">
        <v>2311</v>
      </c>
      <c r="C51" s="52">
        <v>0.85</v>
      </c>
      <c r="D51" s="58">
        <v>0.69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</row>
    <row r="52" spans="1:54">
      <c r="A52" s="5" t="s">
        <v>10</v>
      </c>
      <c r="B52" s="107">
        <v>2109</v>
      </c>
      <c r="C52" s="52">
        <v>0.85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>
      <c r="A53" s="76" t="s">
        <v>11</v>
      </c>
      <c r="B53" s="108">
        <v>1123</v>
      </c>
      <c r="C53" s="3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s="115" customFormat="1">
      <c r="A54" s="113" t="s">
        <v>57</v>
      </c>
      <c r="B54" s="113"/>
      <c r="C54" s="114">
        <v>0.85</v>
      </c>
      <c r="D54" s="114">
        <v>0.69</v>
      </c>
      <c r="E54" s="114">
        <v>0.65</v>
      </c>
      <c r="F54" s="114">
        <v>0.63</v>
      </c>
      <c r="G54" s="114">
        <v>0.61</v>
      </c>
      <c r="H54" s="114">
        <v>0.59</v>
      </c>
      <c r="I54" s="114">
        <v>0.57999999999999996</v>
      </c>
      <c r="J54" s="114">
        <v>0.56000000000000005</v>
      </c>
      <c r="K54" s="114">
        <v>0.55000000000000004</v>
      </c>
      <c r="L54" s="114">
        <v>0.54</v>
      </c>
      <c r="M54" s="114">
        <v>0.53</v>
      </c>
      <c r="N54" s="114">
        <v>0.53</v>
      </c>
      <c r="O54" s="114">
        <v>0.52</v>
      </c>
      <c r="P54" s="114">
        <v>0.51</v>
      </c>
      <c r="Q54" s="114">
        <v>0.5</v>
      </c>
      <c r="R54" s="114">
        <v>0.5</v>
      </c>
      <c r="S54" s="114">
        <v>0.49</v>
      </c>
      <c r="T54" s="114">
        <v>0.48</v>
      </c>
      <c r="U54" s="114">
        <v>0.48</v>
      </c>
      <c r="V54" s="114">
        <v>0.45</v>
      </c>
      <c r="W54" s="114">
        <v>0.44</v>
      </c>
      <c r="X54" s="114">
        <v>0.44</v>
      </c>
      <c r="Y54" s="114">
        <v>0.43</v>
      </c>
      <c r="Z54" s="114">
        <v>0.44</v>
      </c>
      <c r="AA54" s="114">
        <v>0.43</v>
      </c>
      <c r="AB54" s="114">
        <v>0.42</v>
      </c>
      <c r="AC54" s="114">
        <v>0.42</v>
      </c>
      <c r="AD54" s="114">
        <v>0.41</v>
      </c>
      <c r="AE54" s="114">
        <v>0.42</v>
      </c>
      <c r="AF54" s="114">
        <v>0.41</v>
      </c>
      <c r="AG54" s="114">
        <v>0.41</v>
      </c>
      <c r="AH54" s="114">
        <v>0.4</v>
      </c>
      <c r="AI54" s="114">
        <v>0.41</v>
      </c>
      <c r="AJ54" s="114">
        <v>0.4</v>
      </c>
      <c r="AK54" s="114">
        <v>0.4</v>
      </c>
      <c r="AL54" s="114">
        <v>0.39</v>
      </c>
      <c r="AM54" s="114">
        <v>0.39</v>
      </c>
      <c r="AN54" s="114">
        <v>0.37</v>
      </c>
      <c r="AO54" s="114">
        <v>0.38</v>
      </c>
      <c r="AP54" s="114">
        <v>0.38</v>
      </c>
      <c r="AQ54" s="114">
        <v>0.36</v>
      </c>
      <c r="AR54" s="114">
        <v>0.36</v>
      </c>
      <c r="AS54" s="114">
        <v>0.36</v>
      </c>
      <c r="AT54" s="114">
        <v>0.36</v>
      </c>
      <c r="AU54" s="114">
        <v>0.36</v>
      </c>
      <c r="AV54" s="114">
        <v>0.35</v>
      </c>
      <c r="AW54" s="114">
        <v>0.33</v>
      </c>
      <c r="AX54" s="114">
        <v>0.33</v>
      </c>
      <c r="AY54" s="114">
        <v>0.32</v>
      </c>
      <c r="AZ54" s="114">
        <v>0.28000000000000003</v>
      </c>
      <c r="BA54" s="114">
        <v>0.23</v>
      </c>
      <c r="BB54" s="113"/>
    </row>
    <row r="55" spans="1:54" s="115" customFormat="1">
      <c r="A55" s="116">
        <f>SUM(C55:BA55,)</f>
        <v>23.674076223339366</v>
      </c>
      <c r="B55" s="115" t="s">
        <v>59</v>
      </c>
      <c r="C55" s="115">
        <f xml:space="preserve"> -0.138*LN(C1) + 0.8766</f>
        <v>0.87660000000000005</v>
      </c>
      <c r="D55" s="115">
        <f t="shared" ref="D55:BA55" si="0" xml:space="preserve"> -0.138*LN(D1) + 0.8766</f>
        <v>0.78094568908272755</v>
      </c>
      <c r="E55" s="115">
        <f t="shared" si="0"/>
        <v>0.72499150416380087</v>
      </c>
      <c r="F55" s="115">
        <f t="shared" si="0"/>
        <v>0.68529137816545516</v>
      </c>
      <c r="G55" s="115">
        <f t="shared" si="0"/>
        <v>0.65449756808409421</v>
      </c>
      <c r="H55" s="115">
        <f t="shared" si="0"/>
        <v>0.62933719324652848</v>
      </c>
      <c r="I55" s="115">
        <f t="shared" si="0"/>
        <v>0.60806439943036672</v>
      </c>
      <c r="J55" s="115">
        <f t="shared" si="0"/>
        <v>0.58963706724818277</v>
      </c>
      <c r="K55" s="115">
        <f t="shared" si="0"/>
        <v>0.5733830083276017</v>
      </c>
      <c r="L55" s="115">
        <f t="shared" si="0"/>
        <v>0.55884325716682171</v>
      </c>
      <c r="M55" s="115">
        <f t="shared" si="0"/>
        <v>0.54569045235382485</v>
      </c>
      <c r="N55" s="115">
        <f t="shared" si="0"/>
        <v>0.53368288232925598</v>
      </c>
      <c r="O55" s="115">
        <f t="shared" si="0"/>
        <v>0.52263698867030794</v>
      </c>
      <c r="P55" s="115">
        <f t="shared" si="0"/>
        <v>0.51241008851309433</v>
      </c>
      <c r="Q55" s="115">
        <f t="shared" si="0"/>
        <v>0.50288907224789503</v>
      </c>
      <c r="R55" s="115">
        <f t="shared" si="0"/>
        <v>0.49398275633091021</v>
      </c>
      <c r="S55" s="115">
        <f t="shared" si="0"/>
        <v>0.48561655852024216</v>
      </c>
      <c r="T55" s="115">
        <f t="shared" si="0"/>
        <v>0.47772869741032931</v>
      </c>
      <c r="U55" s="115">
        <f t="shared" si="0"/>
        <v>0.47026742087503126</v>
      </c>
      <c r="V55" s="115">
        <f t="shared" si="0"/>
        <v>0.46318894624954926</v>
      </c>
      <c r="W55" s="115">
        <f t="shared" si="0"/>
        <v>0.45645590359416766</v>
      </c>
      <c r="X55" s="115">
        <f t="shared" si="0"/>
        <v>0.45003614143655241</v>
      </c>
      <c r="Y55" s="115">
        <f t="shared" si="0"/>
        <v>0.44390179820177733</v>
      </c>
      <c r="Z55" s="115">
        <f t="shared" si="0"/>
        <v>0.43802857141198348</v>
      </c>
      <c r="AA55" s="115">
        <f t="shared" si="0"/>
        <v>0.43239513616818831</v>
      </c>
      <c r="AB55" s="115">
        <f t="shared" si="0"/>
        <v>0.4269826777530355</v>
      </c>
      <c r="AC55" s="115">
        <f t="shared" si="0"/>
        <v>0.42177451249140258</v>
      </c>
      <c r="AD55" s="115">
        <f t="shared" si="0"/>
        <v>0.41675577759582189</v>
      </c>
      <c r="AE55" s="115">
        <f t="shared" si="0"/>
        <v>0.41191317546186657</v>
      </c>
      <c r="AF55" s="115">
        <f t="shared" si="0"/>
        <v>0.40723476133062253</v>
      </c>
      <c r="AG55" s="115">
        <f t="shared" si="0"/>
        <v>0.40270976578104983</v>
      </c>
      <c r="AH55" s="115">
        <f t="shared" si="0"/>
        <v>0.39832844541363777</v>
      </c>
      <c r="AI55" s="115">
        <f t="shared" si="0"/>
        <v>0.39408195651762573</v>
      </c>
      <c r="AJ55" s="115">
        <f t="shared" si="0"/>
        <v>0.38996224760296971</v>
      </c>
      <c r="AK55" s="115">
        <f t="shared" si="0"/>
        <v>0.38596196751446094</v>
      </c>
      <c r="AL55" s="115">
        <f t="shared" si="0"/>
        <v>0.38207438649305686</v>
      </c>
      <c r="AM55" s="115">
        <f t="shared" si="0"/>
        <v>0.37829332805509702</v>
      </c>
      <c r="AN55" s="115">
        <f t="shared" si="0"/>
        <v>0.37461310995775876</v>
      </c>
      <c r="AO55" s="115">
        <f t="shared" si="0"/>
        <v>0.37102849283410877</v>
      </c>
      <c r="AP55" s="115">
        <f t="shared" si="0"/>
        <v>0.36753463533227682</v>
      </c>
      <c r="AQ55" s="115">
        <f t="shared" si="0"/>
        <v>0.36412705479480556</v>
      </c>
      <c r="AR55" s="115">
        <f t="shared" si="0"/>
        <v>0.36080159267689516</v>
      </c>
      <c r="AS55" s="115">
        <f t="shared" si="0"/>
        <v>0.35755438403428841</v>
      </c>
      <c r="AT55" s="115">
        <f t="shared" si="0"/>
        <v>0.35438183051927996</v>
      </c>
      <c r="AU55" s="115">
        <f t="shared" si="0"/>
        <v>0.35128057641169586</v>
      </c>
      <c r="AV55" s="115">
        <f t="shared" si="0"/>
        <v>0.34824748728450483</v>
      </c>
      <c r="AW55" s="115">
        <f t="shared" si="0"/>
        <v>0.34527963096401193</v>
      </c>
      <c r="AX55" s="115">
        <f t="shared" si="0"/>
        <v>0.34237426049471098</v>
      </c>
      <c r="AY55" s="115">
        <f t="shared" si="0"/>
        <v>0.33952879886073351</v>
      </c>
      <c r="AZ55" s="115">
        <f t="shared" si="0"/>
        <v>0.33674082525091587</v>
      </c>
      <c r="BA55" s="115">
        <f t="shared" si="0"/>
        <v>0.33400806268404304</v>
      </c>
    </row>
    <row r="57" spans="1:54">
      <c r="A57" s="2" t="s">
        <v>60</v>
      </c>
      <c r="B57" t="s">
        <v>61</v>
      </c>
      <c r="C57" t="s">
        <v>62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57"/>
  <sheetViews>
    <sheetView topLeftCell="A35" zoomScale="109" workbookViewId="0">
      <selection activeCell="C62" sqref="C62"/>
    </sheetView>
  </sheetViews>
  <sheetFormatPr defaultColWidth="10.90625" defaultRowHeight="15.6"/>
  <cols>
    <col min="1" max="1" width="20.6328125" style="2" customWidth="1"/>
  </cols>
  <sheetData>
    <row r="1" spans="1:53" ht="16.2">
      <c r="A1" s="4" t="s">
        <v>0</v>
      </c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</row>
    <row r="2" spans="1:53">
      <c r="A2" s="5" t="s">
        <v>3</v>
      </c>
      <c r="B2" s="6">
        <v>2625</v>
      </c>
      <c r="C2" s="7">
        <v>0.84</v>
      </c>
      <c r="D2" s="8">
        <v>0.68</v>
      </c>
      <c r="E2" s="9">
        <v>0.64</v>
      </c>
      <c r="F2" s="10">
        <v>0.61</v>
      </c>
      <c r="G2" s="11">
        <v>0.59</v>
      </c>
      <c r="H2" s="12">
        <v>0.56999999999999995</v>
      </c>
      <c r="I2" s="13">
        <v>0.56000000000000005</v>
      </c>
      <c r="J2" s="14">
        <v>0.54</v>
      </c>
      <c r="K2" s="15">
        <v>0.53</v>
      </c>
      <c r="L2" s="15">
        <v>0.53</v>
      </c>
      <c r="M2" s="16">
        <v>0.5</v>
      </c>
      <c r="N2" s="16">
        <v>0.5</v>
      </c>
      <c r="O2" s="17">
        <v>0.49</v>
      </c>
      <c r="P2" s="16">
        <v>0.5</v>
      </c>
      <c r="Q2" s="18">
        <v>0.47</v>
      </c>
      <c r="R2" s="19">
        <v>0.48</v>
      </c>
      <c r="S2" s="20">
        <v>0.45</v>
      </c>
      <c r="T2" s="20">
        <v>0.45</v>
      </c>
      <c r="U2" s="18">
        <v>0.47</v>
      </c>
      <c r="V2" s="21">
        <v>0.39</v>
      </c>
      <c r="W2" s="22">
        <v>0.41</v>
      </c>
      <c r="X2" s="23">
        <v>0.4</v>
      </c>
      <c r="Y2" s="24">
        <v>0.42</v>
      </c>
      <c r="Z2" s="18">
        <v>0.47</v>
      </c>
      <c r="AA2" s="22">
        <v>0.41</v>
      </c>
      <c r="AB2" s="24">
        <v>0.42</v>
      </c>
      <c r="AC2" s="25">
        <v>0.43</v>
      </c>
      <c r="AD2" s="21">
        <v>0.39</v>
      </c>
      <c r="AE2" s="21">
        <v>0.39</v>
      </c>
      <c r="AF2" s="26">
        <v>0.38</v>
      </c>
      <c r="AG2" s="26">
        <v>0.38</v>
      </c>
      <c r="AH2" s="26">
        <v>0.38</v>
      </c>
      <c r="AI2" s="21">
        <v>0.39</v>
      </c>
      <c r="AJ2" s="26">
        <v>0.38</v>
      </c>
      <c r="AK2" s="23">
        <v>0.4</v>
      </c>
      <c r="AL2" s="26">
        <v>0.38</v>
      </c>
      <c r="AM2" s="27">
        <v>0.34</v>
      </c>
      <c r="AN2" s="27">
        <v>0.34</v>
      </c>
      <c r="AO2" s="28">
        <v>0.36</v>
      </c>
      <c r="AP2" s="29">
        <v>0.35</v>
      </c>
      <c r="AQ2" s="28">
        <v>0.36</v>
      </c>
      <c r="AR2" s="26">
        <v>0.38</v>
      </c>
      <c r="AS2" s="23">
        <v>0.4</v>
      </c>
      <c r="AT2" s="27">
        <v>0.34</v>
      </c>
      <c r="AU2" s="28">
        <v>0.36</v>
      </c>
      <c r="AV2" s="29">
        <v>0.35</v>
      </c>
      <c r="AW2" s="27">
        <v>0.34</v>
      </c>
      <c r="AX2" s="30">
        <v>0.32</v>
      </c>
      <c r="AY2" s="31">
        <v>0.28000000000000003</v>
      </c>
      <c r="AZ2" s="32">
        <v>0.25</v>
      </c>
      <c r="BA2" s="33">
        <v>0.23</v>
      </c>
    </row>
    <row r="3" spans="1:53">
      <c r="A3" s="5" t="s">
        <v>12</v>
      </c>
      <c r="B3" s="35">
        <v>2727</v>
      </c>
      <c r="C3" s="36">
        <v>0.83</v>
      </c>
      <c r="D3" s="37">
        <v>0.67</v>
      </c>
      <c r="E3" s="9">
        <v>0.64</v>
      </c>
      <c r="F3" s="38">
        <v>0.62</v>
      </c>
      <c r="G3" s="11">
        <v>0.59</v>
      </c>
      <c r="H3" s="39">
        <v>0.57999999999999996</v>
      </c>
      <c r="I3" s="13">
        <v>0.56000000000000005</v>
      </c>
      <c r="J3" s="14">
        <v>0.54</v>
      </c>
      <c r="K3" s="15">
        <v>0.53</v>
      </c>
      <c r="L3" s="16">
        <v>0.5</v>
      </c>
      <c r="M3" s="16">
        <v>0.5</v>
      </c>
      <c r="N3" s="19">
        <v>0.48</v>
      </c>
      <c r="O3" s="16">
        <v>0.5</v>
      </c>
      <c r="P3" s="16">
        <v>0.5</v>
      </c>
      <c r="Q3" s="17">
        <v>0.49</v>
      </c>
      <c r="R3" s="19">
        <v>0.48</v>
      </c>
      <c r="S3" s="19">
        <v>0.48</v>
      </c>
      <c r="T3" s="40">
        <v>0.46</v>
      </c>
      <c r="U3" s="40">
        <v>0.46</v>
      </c>
      <c r="V3" s="20">
        <v>0.45</v>
      </c>
      <c r="W3" s="22">
        <v>0.41</v>
      </c>
      <c r="X3" s="24">
        <v>0.42</v>
      </c>
      <c r="Y3" s="23">
        <v>0.4</v>
      </c>
      <c r="Z3" s="20">
        <v>0.45</v>
      </c>
      <c r="AA3" s="23">
        <v>0.4</v>
      </c>
      <c r="AB3" s="22">
        <v>0.41</v>
      </c>
      <c r="AC3" s="21">
        <v>0.39</v>
      </c>
      <c r="AD3" s="25">
        <v>0.43</v>
      </c>
      <c r="AE3" s="24">
        <v>0.42</v>
      </c>
      <c r="AF3" s="21">
        <v>0.39</v>
      </c>
      <c r="AG3" s="28">
        <v>0.36</v>
      </c>
      <c r="AH3" s="24">
        <v>0.42</v>
      </c>
      <c r="AI3" s="24">
        <v>0.42</v>
      </c>
      <c r="AJ3" s="22">
        <v>0.41</v>
      </c>
      <c r="AK3" s="28">
        <v>0.36</v>
      </c>
      <c r="AL3" s="23">
        <v>0.4</v>
      </c>
      <c r="AM3" s="26">
        <v>0.38</v>
      </c>
      <c r="AN3" s="23">
        <v>0.4</v>
      </c>
      <c r="AO3" s="27">
        <v>0.34</v>
      </c>
      <c r="AP3" s="21">
        <v>0.39</v>
      </c>
      <c r="AQ3" s="41">
        <v>0.37</v>
      </c>
      <c r="AR3" s="29">
        <v>0.35</v>
      </c>
      <c r="AS3" s="27">
        <v>0.34</v>
      </c>
      <c r="AT3" s="23">
        <v>0.4</v>
      </c>
      <c r="AU3" s="21">
        <v>0.39</v>
      </c>
      <c r="AV3" s="41">
        <v>0.37</v>
      </c>
      <c r="AW3" s="42">
        <v>0.31</v>
      </c>
      <c r="AX3" s="43">
        <v>0.28999999999999998</v>
      </c>
      <c r="AY3" s="27">
        <v>0.34</v>
      </c>
      <c r="AZ3" s="42">
        <v>0.31</v>
      </c>
      <c r="BA3" s="34"/>
    </row>
    <row r="4" spans="1:53">
      <c r="A4" s="5" t="s">
        <v>13</v>
      </c>
      <c r="B4" s="44">
        <v>2554</v>
      </c>
      <c r="C4" s="7">
        <v>0.84</v>
      </c>
      <c r="D4" s="45">
        <v>0.7</v>
      </c>
      <c r="E4" s="37">
        <v>0.67</v>
      </c>
      <c r="F4" s="10">
        <v>0.61</v>
      </c>
      <c r="G4" s="46">
        <v>0.6</v>
      </c>
      <c r="H4" s="13">
        <v>0.56000000000000005</v>
      </c>
      <c r="I4" s="47">
        <v>0.55000000000000004</v>
      </c>
      <c r="J4" s="15">
        <v>0.53</v>
      </c>
      <c r="K4" s="48">
        <v>0.51</v>
      </c>
      <c r="L4" s="49">
        <v>0.52</v>
      </c>
      <c r="M4" s="17">
        <v>0.49</v>
      </c>
      <c r="N4" s="17">
        <v>0.49</v>
      </c>
      <c r="O4" s="17">
        <v>0.49</v>
      </c>
      <c r="P4" s="16">
        <v>0.5</v>
      </c>
      <c r="Q4" s="19">
        <v>0.48</v>
      </c>
      <c r="R4" s="17">
        <v>0.49</v>
      </c>
      <c r="S4" s="18">
        <v>0.47</v>
      </c>
      <c r="T4" s="18">
        <v>0.47</v>
      </c>
      <c r="U4" s="18">
        <v>0.47</v>
      </c>
      <c r="V4" s="22">
        <v>0.41</v>
      </c>
      <c r="W4" s="24">
        <v>0.42</v>
      </c>
      <c r="X4" s="20">
        <v>0.45</v>
      </c>
      <c r="Y4" s="23">
        <v>0.4</v>
      </c>
      <c r="Z4" s="25">
        <v>0.43</v>
      </c>
      <c r="AA4" s="40">
        <v>0.46</v>
      </c>
      <c r="AB4" s="21">
        <v>0.39</v>
      </c>
      <c r="AC4" s="24">
        <v>0.42</v>
      </c>
      <c r="AD4" s="26">
        <v>0.38</v>
      </c>
      <c r="AE4" s="26">
        <v>0.38</v>
      </c>
      <c r="AF4" s="21">
        <v>0.39</v>
      </c>
      <c r="AG4" s="24">
        <v>0.42</v>
      </c>
      <c r="AH4" s="21">
        <v>0.39</v>
      </c>
      <c r="AI4" s="26">
        <v>0.38</v>
      </c>
      <c r="AJ4" s="23">
        <v>0.4</v>
      </c>
      <c r="AK4" s="41">
        <v>0.37</v>
      </c>
      <c r="AL4" s="29">
        <v>0.35</v>
      </c>
      <c r="AM4" s="21">
        <v>0.39</v>
      </c>
      <c r="AN4" s="27">
        <v>0.34</v>
      </c>
      <c r="AO4" s="28">
        <v>0.36</v>
      </c>
      <c r="AP4" s="22">
        <v>0.41</v>
      </c>
      <c r="AQ4" s="41">
        <v>0.37</v>
      </c>
      <c r="AR4" s="28">
        <v>0.36</v>
      </c>
      <c r="AS4" s="23">
        <v>0.4</v>
      </c>
      <c r="AT4" s="26">
        <v>0.38</v>
      </c>
      <c r="AU4" s="26">
        <v>0.38</v>
      </c>
      <c r="AV4" s="27">
        <v>0.34</v>
      </c>
      <c r="AW4" s="50">
        <v>0.27</v>
      </c>
      <c r="AX4" s="29">
        <v>0.35</v>
      </c>
      <c r="AY4" s="27">
        <v>0.34</v>
      </c>
      <c r="AZ4" s="34"/>
      <c r="BA4" s="34"/>
    </row>
    <row r="5" spans="1:53">
      <c r="A5" s="5" t="s">
        <v>14</v>
      </c>
      <c r="B5" s="51">
        <v>2599</v>
      </c>
      <c r="C5" s="52">
        <v>0.85</v>
      </c>
      <c r="D5" s="53">
        <v>0.71</v>
      </c>
      <c r="E5" s="37">
        <v>0.67</v>
      </c>
      <c r="F5" s="54">
        <v>0.65</v>
      </c>
      <c r="G5" s="38">
        <v>0.62</v>
      </c>
      <c r="H5" s="46">
        <v>0.6</v>
      </c>
      <c r="I5" s="39">
        <v>0.57999999999999996</v>
      </c>
      <c r="J5" s="47">
        <v>0.55000000000000004</v>
      </c>
      <c r="K5" s="13">
        <v>0.56000000000000005</v>
      </c>
      <c r="L5" s="15">
        <v>0.53</v>
      </c>
      <c r="M5" s="14">
        <v>0.54</v>
      </c>
      <c r="N5" s="15">
        <v>0.53</v>
      </c>
      <c r="O5" s="15">
        <v>0.53</v>
      </c>
      <c r="P5" s="15">
        <v>0.53</v>
      </c>
      <c r="Q5" s="14">
        <v>0.54</v>
      </c>
      <c r="R5" s="48">
        <v>0.51</v>
      </c>
      <c r="S5" s="48">
        <v>0.51</v>
      </c>
      <c r="T5" s="16">
        <v>0.5</v>
      </c>
      <c r="U5" s="17">
        <v>0.49</v>
      </c>
      <c r="V5" s="20">
        <v>0.45</v>
      </c>
      <c r="W5" s="17">
        <v>0.49</v>
      </c>
      <c r="X5" s="18">
        <v>0.47</v>
      </c>
      <c r="Y5" s="20">
        <v>0.45</v>
      </c>
      <c r="Z5" s="20">
        <v>0.45</v>
      </c>
      <c r="AA5" s="55">
        <v>0.44</v>
      </c>
      <c r="AB5" s="40">
        <v>0.46</v>
      </c>
      <c r="AC5" s="23">
        <v>0.4</v>
      </c>
      <c r="AD5" s="55">
        <v>0.44</v>
      </c>
      <c r="AE5" s="21">
        <v>0.39</v>
      </c>
      <c r="AF5" s="18">
        <v>0.47</v>
      </c>
      <c r="AG5" s="22">
        <v>0.41</v>
      </c>
      <c r="AH5" s="23">
        <v>0.4</v>
      </c>
      <c r="AI5" s="22">
        <v>0.41</v>
      </c>
      <c r="AJ5" s="24">
        <v>0.42</v>
      </c>
      <c r="AK5" s="25">
        <v>0.43</v>
      </c>
      <c r="AL5" s="23">
        <v>0.4</v>
      </c>
      <c r="AM5" s="24">
        <v>0.42</v>
      </c>
      <c r="AN5" s="55">
        <v>0.44</v>
      </c>
      <c r="AO5" s="24">
        <v>0.42</v>
      </c>
      <c r="AP5" s="25">
        <v>0.43</v>
      </c>
      <c r="AQ5" s="22">
        <v>0.41</v>
      </c>
      <c r="AR5" s="23">
        <v>0.4</v>
      </c>
      <c r="AS5" s="23">
        <v>0.4</v>
      </c>
      <c r="AT5" s="21">
        <v>0.39</v>
      </c>
      <c r="AU5" s="26">
        <v>0.38</v>
      </c>
      <c r="AV5" s="56">
        <v>0.3</v>
      </c>
      <c r="AW5" s="21">
        <v>0.39</v>
      </c>
      <c r="AX5" s="28">
        <v>0.36</v>
      </c>
      <c r="AY5" s="34"/>
      <c r="AZ5" s="34"/>
      <c r="BA5" s="34"/>
    </row>
    <row r="6" spans="1:53">
      <c r="A6" s="5" t="s">
        <v>15</v>
      </c>
      <c r="B6" s="57">
        <v>2450</v>
      </c>
      <c r="C6" s="52">
        <v>0.85</v>
      </c>
      <c r="D6" s="58">
        <v>0.69</v>
      </c>
      <c r="E6" s="37">
        <v>0.67</v>
      </c>
      <c r="F6" s="9">
        <v>0.64</v>
      </c>
      <c r="G6" s="46">
        <v>0.6</v>
      </c>
      <c r="H6" s="11">
        <v>0.59</v>
      </c>
      <c r="I6" s="13">
        <v>0.56000000000000005</v>
      </c>
      <c r="J6" s="12">
        <v>0.56999999999999995</v>
      </c>
      <c r="K6" s="15">
        <v>0.53</v>
      </c>
      <c r="L6" s="14">
        <v>0.54</v>
      </c>
      <c r="M6" s="49">
        <v>0.52</v>
      </c>
      <c r="N6" s="49">
        <v>0.52</v>
      </c>
      <c r="O6" s="49">
        <v>0.52</v>
      </c>
      <c r="P6" s="48">
        <v>0.51</v>
      </c>
      <c r="Q6" s="16">
        <v>0.5</v>
      </c>
      <c r="R6" s="16">
        <v>0.5</v>
      </c>
      <c r="S6" s="17">
        <v>0.49</v>
      </c>
      <c r="T6" s="19">
        <v>0.48</v>
      </c>
      <c r="U6" s="20">
        <v>0.45</v>
      </c>
      <c r="V6" s="40">
        <v>0.46</v>
      </c>
      <c r="W6" s="22">
        <v>0.41</v>
      </c>
      <c r="X6" s="25">
        <v>0.43</v>
      </c>
      <c r="Y6" s="40">
        <v>0.46</v>
      </c>
      <c r="Z6" s="24">
        <v>0.42</v>
      </c>
      <c r="AA6" s="41">
        <v>0.37</v>
      </c>
      <c r="AB6" s="21">
        <v>0.39</v>
      </c>
      <c r="AC6" s="24">
        <v>0.42</v>
      </c>
      <c r="AD6" s="23">
        <v>0.4</v>
      </c>
      <c r="AE6" s="23">
        <v>0.4</v>
      </c>
      <c r="AF6" s="21">
        <v>0.39</v>
      </c>
      <c r="AG6" s="25">
        <v>0.43</v>
      </c>
      <c r="AH6" s="25">
        <v>0.43</v>
      </c>
      <c r="AI6" s="26">
        <v>0.38</v>
      </c>
      <c r="AJ6" s="23">
        <v>0.4</v>
      </c>
      <c r="AK6" s="25">
        <v>0.43</v>
      </c>
      <c r="AL6" s="21">
        <v>0.39</v>
      </c>
      <c r="AM6" s="24">
        <v>0.42</v>
      </c>
      <c r="AN6" s="21">
        <v>0.39</v>
      </c>
      <c r="AO6" s="22">
        <v>0.41</v>
      </c>
      <c r="AP6" s="22">
        <v>0.41</v>
      </c>
      <c r="AQ6" s="28">
        <v>0.36</v>
      </c>
      <c r="AR6" s="21">
        <v>0.39</v>
      </c>
      <c r="AS6" s="22">
        <v>0.41</v>
      </c>
      <c r="AT6" s="41">
        <v>0.37</v>
      </c>
      <c r="AU6" s="56">
        <v>0.3</v>
      </c>
      <c r="AV6" s="41">
        <v>0.37</v>
      </c>
      <c r="AW6" s="28">
        <v>0.36</v>
      </c>
      <c r="AX6" s="34"/>
      <c r="AY6" s="34"/>
      <c r="AZ6" s="34"/>
      <c r="BA6" s="34"/>
    </row>
    <row r="7" spans="1:53">
      <c r="A7" s="5" t="s">
        <v>16</v>
      </c>
      <c r="B7" s="59">
        <v>2545</v>
      </c>
      <c r="C7" s="7">
        <v>0.84</v>
      </c>
      <c r="D7" s="45">
        <v>0.7</v>
      </c>
      <c r="E7" s="60">
        <v>0.66</v>
      </c>
      <c r="F7" s="9">
        <v>0.64</v>
      </c>
      <c r="G7" s="11">
        <v>0.59</v>
      </c>
      <c r="H7" s="13">
        <v>0.56000000000000005</v>
      </c>
      <c r="I7" s="13">
        <v>0.56000000000000005</v>
      </c>
      <c r="J7" s="14">
        <v>0.54</v>
      </c>
      <c r="K7" s="14">
        <v>0.54</v>
      </c>
      <c r="L7" s="49">
        <v>0.52</v>
      </c>
      <c r="M7" s="15">
        <v>0.53</v>
      </c>
      <c r="N7" s="49">
        <v>0.52</v>
      </c>
      <c r="O7" s="48">
        <v>0.51</v>
      </c>
      <c r="P7" s="48">
        <v>0.51</v>
      </c>
      <c r="Q7" s="16">
        <v>0.5</v>
      </c>
      <c r="R7" s="16">
        <v>0.5</v>
      </c>
      <c r="S7" s="18">
        <v>0.47</v>
      </c>
      <c r="T7" s="40">
        <v>0.46</v>
      </c>
      <c r="U7" s="19">
        <v>0.48</v>
      </c>
      <c r="V7" s="18">
        <v>0.47</v>
      </c>
      <c r="W7" s="18">
        <v>0.47</v>
      </c>
      <c r="X7" s="20">
        <v>0.45</v>
      </c>
      <c r="Y7" s="21">
        <v>0.39</v>
      </c>
      <c r="Z7" s="40">
        <v>0.46</v>
      </c>
      <c r="AA7" s="21">
        <v>0.39</v>
      </c>
      <c r="AB7" s="55">
        <v>0.44</v>
      </c>
      <c r="AC7" s="25">
        <v>0.43</v>
      </c>
      <c r="AD7" s="20">
        <v>0.45</v>
      </c>
      <c r="AE7" s="23">
        <v>0.4</v>
      </c>
      <c r="AF7" s="23">
        <v>0.4</v>
      </c>
      <c r="AG7" s="25">
        <v>0.43</v>
      </c>
      <c r="AH7" s="21">
        <v>0.39</v>
      </c>
      <c r="AI7" s="25">
        <v>0.43</v>
      </c>
      <c r="AJ7" s="26">
        <v>0.38</v>
      </c>
      <c r="AK7" s="28">
        <v>0.36</v>
      </c>
      <c r="AL7" s="25">
        <v>0.43</v>
      </c>
      <c r="AM7" s="23">
        <v>0.4</v>
      </c>
      <c r="AN7" s="28">
        <v>0.36</v>
      </c>
      <c r="AO7" s="23">
        <v>0.4</v>
      </c>
      <c r="AP7" s="23">
        <v>0.4</v>
      </c>
      <c r="AQ7" s="23">
        <v>0.4</v>
      </c>
      <c r="AR7" s="21">
        <v>0.39</v>
      </c>
      <c r="AS7" s="61">
        <v>0.33</v>
      </c>
      <c r="AT7" s="50">
        <v>0.27</v>
      </c>
      <c r="AU7" s="28">
        <v>0.36</v>
      </c>
      <c r="AV7" s="28">
        <v>0.36</v>
      </c>
      <c r="AW7" s="34"/>
      <c r="AX7" s="34"/>
      <c r="AY7" s="34"/>
      <c r="AZ7" s="34"/>
      <c r="BA7" s="34"/>
    </row>
    <row r="8" spans="1:53">
      <c r="A8" s="5" t="s">
        <v>17</v>
      </c>
      <c r="B8" s="62">
        <v>2688</v>
      </c>
      <c r="C8" s="52">
        <v>0.85</v>
      </c>
      <c r="D8" s="45">
        <v>0.7</v>
      </c>
      <c r="E8" s="54">
        <v>0.65</v>
      </c>
      <c r="F8" s="11">
        <v>0.59</v>
      </c>
      <c r="G8" s="13">
        <v>0.56000000000000005</v>
      </c>
      <c r="H8" s="13">
        <v>0.56000000000000005</v>
      </c>
      <c r="I8" s="47">
        <v>0.55000000000000004</v>
      </c>
      <c r="J8" s="14">
        <v>0.54</v>
      </c>
      <c r="K8" s="15">
        <v>0.53</v>
      </c>
      <c r="L8" s="48">
        <v>0.51</v>
      </c>
      <c r="M8" s="16">
        <v>0.5</v>
      </c>
      <c r="N8" s="16">
        <v>0.5</v>
      </c>
      <c r="O8" s="17">
        <v>0.49</v>
      </c>
      <c r="P8" s="18">
        <v>0.47</v>
      </c>
      <c r="Q8" s="18">
        <v>0.47</v>
      </c>
      <c r="R8" s="55">
        <v>0.44</v>
      </c>
      <c r="S8" s="40">
        <v>0.46</v>
      </c>
      <c r="T8" s="19">
        <v>0.48</v>
      </c>
      <c r="U8" s="18">
        <v>0.47</v>
      </c>
      <c r="V8" s="20">
        <v>0.45</v>
      </c>
      <c r="W8" s="55">
        <v>0.44</v>
      </c>
      <c r="X8" s="22">
        <v>0.41</v>
      </c>
      <c r="Y8" s="24">
        <v>0.42</v>
      </c>
      <c r="Z8" s="25">
        <v>0.43</v>
      </c>
      <c r="AA8" s="41">
        <v>0.37</v>
      </c>
      <c r="AB8" s="41">
        <v>0.37</v>
      </c>
      <c r="AC8" s="21">
        <v>0.39</v>
      </c>
      <c r="AD8" s="22">
        <v>0.41</v>
      </c>
      <c r="AE8" s="24">
        <v>0.42</v>
      </c>
      <c r="AF8" s="41">
        <v>0.37</v>
      </c>
      <c r="AG8" s="29">
        <v>0.35</v>
      </c>
      <c r="AH8" s="41">
        <v>0.37</v>
      </c>
      <c r="AI8" s="21">
        <v>0.39</v>
      </c>
      <c r="AJ8" s="26">
        <v>0.38</v>
      </c>
      <c r="AK8" s="41">
        <v>0.37</v>
      </c>
      <c r="AL8" s="41">
        <v>0.37</v>
      </c>
      <c r="AM8" s="26">
        <v>0.38</v>
      </c>
      <c r="AN8" s="26">
        <v>0.38</v>
      </c>
      <c r="AO8" s="28">
        <v>0.36</v>
      </c>
      <c r="AP8" s="28">
        <v>0.36</v>
      </c>
      <c r="AQ8" s="29">
        <v>0.35</v>
      </c>
      <c r="AR8" s="56">
        <v>0.3</v>
      </c>
      <c r="AS8" s="63">
        <v>0.24</v>
      </c>
      <c r="AT8" s="28">
        <v>0.36</v>
      </c>
      <c r="AU8" s="28">
        <v>0.36</v>
      </c>
      <c r="AV8" s="34"/>
      <c r="AW8" s="34"/>
      <c r="AX8" s="34"/>
      <c r="AY8" s="34"/>
      <c r="AZ8" s="34"/>
      <c r="BA8" s="34"/>
    </row>
    <row r="9" spans="1:53">
      <c r="A9" s="5" t="s">
        <v>18</v>
      </c>
      <c r="B9" s="64">
        <v>2723</v>
      </c>
      <c r="C9" s="7">
        <v>0.84</v>
      </c>
      <c r="D9" s="58">
        <v>0.69</v>
      </c>
      <c r="E9" s="65">
        <v>0.63</v>
      </c>
      <c r="F9" s="11">
        <v>0.59</v>
      </c>
      <c r="G9" s="11">
        <v>0.59</v>
      </c>
      <c r="H9" s="13">
        <v>0.56000000000000005</v>
      </c>
      <c r="I9" s="47">
        <v>0.55000000000000004</v>
      </c>
      <c r="J9" s="14">
        <v>0.54</v>
      </c>
      <c r="K9" s="14">
        <v>0.54</v>
      </c>
      <c r="L9" s="49">
        <v>0.52</v>
      </c>
      <c r="M9" s="48">
        <v>0.51</v>
      </c>
      <c r="N9" s="48">
        <v>0.51</v>
      </c>
      <c r="O9" s="16">
        <v>0.5</v>
      </c>
      <c r="P9" s="17">
        <v>0.49</v>
      </c>
      <c r="Q9" s="19">
        <v>0.48</v>
      </c>
      <c r="R9" s="16">
        <v>0.5</v>
      </c>
      <c r="S9" s="17">
        <v>0.49</v>
      </c>
      <c r="T9" s="40">
        <v>0.46</v>
      </c>
      <c r="U9" s="40">
        <v>0.46</v>
      </c>
      <c r="V9" s="25">
        <v>0.43</v>
      </c>
      <c r="W9" s="20">
        <v>0.45</v>
      </c>
      <c r="X9" s="25">
        <v>0.43</v>
      </c>
      <c r="Y9" s="24">
        <v>0.42</v>
      </c>
      <c r="Z9" s="25">
        <v>0.43</v>
      </c>
      <c r="AA9" s="21">
        <v>0.39</v>
      </c>
      <c r="AB9" s="22">
        <v>0.41</v>
      </c>
      <c r="AC9" s="26">
        <v>0.38</v>
      </c>
      <c r="AD9" s="21">
        <v>0.39</v>
      </c>
      <c r="AE9" s="21">
        <v>0.39</v>
      </c>
      <c r="AF9" s="26">
        <v>0.38</v>
      </c>
      <c r="AG9" s="41">
        <v>0.37</v>
      </c>
      <c r="AH9" s="23">
        <v>0.4</v>
      </c>
      <c r="AI9" s="26">
        <v>0.38</v>
      </c>
      <c r="AJ9" s="25">
        <v>0.43</v>
      </c>
      <c r="AK9" s="20">
        <v>0.45</v>
      </c>
      <c r="AL9" s="41">
        <v>0.37</v>
      </c>
      <c r="AM9" s="21">
        <v>0.39</v>
      </c>
      <c r="AN9" s="28">
        <v>0.36</v>
      </c>
      <c r="AO9" s="22">
        <v>0.41</v>
      </c>
      <c r="AP9" s="22">
        <v>0.41</v>
      </c>
      <c r="AQ9" s="30">
        <v>0.32</v>
      </c>
      <c r="AR9" s="30">
        <v>0.32</v>
      </c>
      <c r="AS9" s="28">
        <v>0.36</v>
      </c>
      <c r="AT9" s="26">
        <v>0.38</v>
      </c>
      <c r="AU9" s="34"/>
      <c r="AV9" s="34"/>
      <c r="AW9" s="34"/>
      <c r="AX9" s="34"/>
      <c r="AY9" s="34"/>
      <c r="AZ9" s="34"/>
      <c r="BA9" s="34"/>
    </row>
    <row r="10" spans="1:53">
      <c r="A10" s="5" t="s">
        <v>19</v>
      </c>
      <c r="B10" s="35">
        <v>2738</v>
      </c>
      <c r="C10" s="52">
        <v>0.85</v>
      </c>
      <c r="D10" s="8">
        <v>0.68</v>
      </c>
      <c r="E10" s="38">
        <v>0.62</v>
      </c>
      <c r="F10" s="46">
        <v>0.6</v>
      </c>
      <c r="G10" s="39">
        <v>0.57999999999999996</v>
      </c>
      <c r="H10" s="12">
        <v>0.56999999999999995</v>
      </c>
      <c r="I10" s="14">
        <v>0.54</v>
      </c>
      <c r="J10" s="14">
        <v>0.54</v>
      </c>
      <c r="K10" s="15">
        <v>0.53</v>
      </c>
      <c r="L10" s="49">
        <v>0.52</v>
      </c>
      <c r="M10" s="48">
        <v>0.51</v>
      </c>
      <c r="N10" s="17">
        <v>0.49</v>
      </c>
      <c r="O10" s="18">
        <v>0.47</v>
      </c>
      <c r="P10" s="19">
        <v>0.48</v>
      </c>
      <c r="Q10" s="17">
        <v>0.49</v>
      </c>
      <c r="R10" s="19">
        <v>0.48</v>
      </c>
      <c r="S10" s="19">
        <v>0.48</v>
      </c>
      <c r="T10" s="19">
        <v>0.48</v>
      </c>
      <c r="U10" s="19">
        <v>0.48</v>
      </c>
      <c r="V10" s="20">
        <v>0.45</v>
      </c>
      <c r="W10" s="25">
        <v>0.43</v>
      </c>
      <c r="X10" s="22">
        <v>0.41</v>
      </c>
      <c r="Y10" s="25">
        <v>0.43</v>
      </c>
      <c r="Z10" s="41">
        <v>0.37</v>
      </c>
      <c r="AA10" s="22">
        <v>0.41</v>
      </c>
      <c r="AB10" s="28">
        <v>0.36</v>
      </c>
      <c r="AC10" s="28">
        <v>0.36</v>
      </c>
      <c r="AD10" s="21">
        <v>0.39</v>
      </c>
      <c r="AE10" s="26">
        <v>0.38</v>
      </c>
      <c r="AF10" s="29">
        <v>0.35</v>
      </c>
      <c r="AG10" s="41">
        <v>0.37</v>
      </c>
      <c r="AH10" s="61">
        <v>0.33</v>
      </c>
      <c r="AI10" s="41">
        <v>0.37</v>
      </c>
      <c r="AJ10" s="22">
        <v>0.41</v>
      </c>
      <c r="AK10" s="21">
        <v>0.39</v>
      </c>
      <c r="AL10" s="28">
        <v>0.36</v>
      </c>
      <c r="AM10" s="29">
        <v>0.35</v>
      </c>
      <c r="AN10" s="27">
        <v>0.34</v>
      </c>
      <c r="AO10" s="26">
        <v>0.38</v>
      </c>
      <c r="AP10" s="43">
        <v>0.28999999999999998</v>
      </c>
      <c r="AQ10" s="31">
        <v>0.28000000000000003</v>
      </c>
      <c r="AR10" s="26">
        <v>0.38</v>
      </c>
      <c r="AS10" s="28">
        <v>0.36</v>
      </c>
      <c r="AT10" s="34"/>
      <c r="AU10" s="34"/>
      <c r="AV10" s="34"/>
      <c r="AW10" s="34"/>
      <c r="AX10" s="34"/>
      <c r="AY10" s="34"/>
      <c r="AZ10" s="34"/>
      <c r="BA10" s="34"/>
    </row>
    <row r="11" spans="1:53">
      <c r="A11" s="5" t="s">
        <v>20</v>
      </c>
      <c r="B11" s="66">
        <v>2617</v>
      </c>
      <c r="C11" s="36">
        <v>0.83</v>
      </c>
      <c r="D11" s="37">
        <v>0.67</v>
      </c>
      <c r="E11" s="60">
        <v>0.66</v>
      </c>
      <c r="F11" s="65">
        <v>0.63</v>
      </c>
      <c r="G11" s="46">
        <v>0.6</v>
      </c>
      <c r="H11" s="11">
        <v>0.59</v>
      </c>
      <c r="I11" s="12">
        <v>0.56999999999999995</v>
      </c>
      <c r="J11" s="12">
        <v>0.56999999999999995</v>
      </c>
      <c r="K11" s="13">
        <v>0.56000000000000005</v>
      </c>
      <c r="L11" s="47">
        <v>0.55000000000000004</v>
      </c>
      <c r="M11" s="15">
        <v>0.53</v>
      </c>
      <c r="N11" s="48">
        <v>0.51</v>
      </c>
      <c r="O11" s="16">
        <v>0.5</v>
      </c>
      <c r="P11" s="48">
        <v>0.51</v>
      </c>
      <c r="Q11" s="49">
        <v>0.52</v>
      </c>
      <c r="R11" s="17">
        <v>0.49</v>
      </c>
      <c r="S11" s="48">
        <v>0.51</v>
      </c>
      <c r="T11" s="19">
        <v>0.48</v>
      </c>
      <c r="U11" s="17">
        <v>0.49</v>
      </c>
      <c r="V11" s="40">
        <v>0.46</v>
      </c>
      <c r="W11" s="40">
        <v>0.46</v>
      </c>
      <c r="X11" s="24">
        <v>0.42</v>
      </c>
      <c r="Y11" s="18">
        <v>0.47</v>
      </c>
      <c r="Z11" s="55">
        <v>0.44</v>
      </c>
      <c r="AA11" s="17">
        <v>0.49</v>
      </c>
      <c r="AB11" s="24">
        <v>0.42</v>
      </c>
      <c r="AC11" s="18">
        <v>0.47</v>
      </c>
      <c r="AD11" s="24">
        <v>0.42</v>
      </c>
      <c r="AE11" s="40">
        <v>0.46</v>
      </c>
      <c r="AF11" s="25">
        <v>0.43</v>
      </c>
      <c r="AG11" s="21">
        <v>0.39</v>
      </c>
      <c r="AH11" s="20">
        <v>0.45</v>
      </c>
      <c r="AI11" s="22">
        <v>0.41</v>
      </c>
      <c r="AJ11" s="22">
        <v>0.41</v>
      </c>
      <c r="AK11" s="25">
        <v>0.43</v>
      </c>
      <c r="AL11" s="25">
        <v>0.43</v>
      </c>
      <c r="AM11" s="21">
        <v>0.39</v>
      </c>
      <c r="AN11" s="41">
        <v>0.37</v>
      </c>
      <c r="AO11" s="26">
        <v>0.38</v>
      </c>
      <c r="AP11" s="31">
        <v>0.28000000000000003</v>
      </c>
      <c r="AQ11" s="26">
        <v>0.38</v>
      </c>
      <c r="AR11" s="41">
        <v>0.37</v>
      </c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>
      <c r="A12" s="5" t="s">
        <v>21</v>
      </c>
      <c r="B12" s="67">
        <v>2088</v>
      </c>
      <c r="C12" s="7">
        <v>0.84</v>
      </c>
      <c r="D12" s="8">
        <v>0.68</v>
      </c>
      <c r="E12" s="38">
        <v>0.62</v>
      </c>
      <c r="F12" s="46">
        <v>0.6</v>
      </c>
      <c r="G12" s="39">
        <v>0.57999999999999996</v>
      </c>
      <c r="H12" s="39">
        <v>0.57999999999999996</v>
      </c>
      <c r="I12" s="47">
        <v>0.55000000000000004</v>
      </c>
      <c r="J12" s="14">
        <v>0.54</v>
      </c>
      <c r="K12" s="14">
        <v>0.54</v>
      </c>
      <c r="L12" s="49">
        <v>0.52</v>
      </c>
      <c r="M12" s="49">
        <v>0.52</v>
      </c>
      <c r="N12" s="18">
        <v>0.47</v>
      </c>
      <c r="O12" s="48">
        <v>0.51</v>
      </c>
      <c r="P12" s="16">
        <v>0.5</v>
      </c>
      <c r="Q12" s="17">
        <v>0.49</v>
      </c>
      <c r="R12" s="19">
        <v>0.48</v>
      </c>
      <c r="S12" s="19">
        <v>0.48</v>
      </c>
      <c r="T12" s="20">
        <v>0.45</v>
      </c>
      <c r="U12" s="20">
        <v>0.45</v>
      </c>
      <c r="V12" s="55">
        <v>0.44</v>
      </c>
      <c r="W12" s="55">
        <v>0.44</v>
      </c>
      <c r="X12" s="23">
        <v>0.4</v>
      </c>
      <c r="Y12" s="22">
        <v>0.41</v>
      </c>
      <c r="Z12" s="21">
        <v>0.39</v>
      </c>
      <c r="AA12" s="26">
        <v>0.38</v>
      </c>
      <c r="AB12" s="22">
        <v>0.41</v>
      </c>
      <c r="AC12" s="25">
        <v>0.43</v>
      </c>
      <c r="AD12" s="41">
        <v>0.37</v>
      </c>
      <c r="AE12" s="21">
        <v>0.39</v>
      </c>
      <c r="AF12" s="23">
        <v>0.4</v>
      </c>
      <c r="AG12" s="20">
        <v>0.45</v>
      </c>
      <c r="AH12" s="24">
        <v>0.42</v>
      </c>
      <c r="AI12" s="25">
        <v>0.43</v>
      </c>
      <c r="AJ12" s="41">
        <v>0.37</v>
      </c>
      <c r="AK12" s="23">
        <v>0.4</v>
      </c>
      <c r="AL12" s="26">
        <v>0.38</v>
      </c>
      <c r="AM12" s="25">
        <v>0.43</v>
      </c>
      <c r="AN12" s="61">
        <v>0.33</v>
      </c>
      <c r="AO12" s="30">
        <v>0.32</v>
      </c>
      <c r="AP12" s="22">
        <v>0.41</v>
      </c>
      <c r="AQ12" s="26">
        <v>0.38</v>
      </c>
      <c r="AR12" s="34"/>
      <c r="AS12" s="34"/>
      <c r="AT12" s="34"/>
      <c r="AU12" s="34"/>
      <c r="AV12" s="34"/>
      <c r="AW12" s="34"/>
      <c r="AX12" s="34"/>
      <c r="AY12" s="34"/>
      <c r="AZ12" s="34"/>
      <c r="BA12" s="34"/>
    </row>
    <row r="13" spans="1:53">
      <c r="A13" s="5" t="s">
        <v>22</v>
      </c>
      <c r="B13" s="68">
        <v>2290</v>
      </c>
      <c r="C13" s="7">
        <v>0.84</v>
      </c>
      <c r="D13" s="58">
        <v>0.69</v>
      </c>
      <c r="E13" s="37">
        <v>0.67</v>
      </c>
      <c r="F13" s="9">
        <v>0.64</v>
      </c>
      <c r="G13" s="65">
        <v>0.63</v>
      </c>
      <c r="H13" s="65">
        <v>0.63</v>
      </c>
      <c r="I13" s="46">
        <v>0.6</v>
      </c>
      <c r="J13" s="46">
        <v>0.6</v>
      </c>
      <c r="K13" s="12">
        <v>0.56999999999999995</v>
      </c>
      <c r="L13" s="47">
        <v>0.55000000000000004</v>
      </c>
      <c r="M13" s="47">
        <v>0.55000000000000004</v>
      </c>
      <c r="N13" s="13">
        <v>0.56000000000000005</v>
      </c>
      <c r="O13" s="14">
        <v>0.54</v>
      </c>
      <c r="P13" s="15">
        <v>0.53</v>
      </c>
      <c r="Q13" s="15">
        <v>0.53</v>
      </c>
      <c r="R13" s="15">
        <v>0.53</v>
      </c>
      <c r="S13" s="15">
        <v>0.53</v>
      </c>
      <c r="T13" s="48">
        <v>0.51</v>
      </c>
      <c r="U13" s="48">
        <v>0.51</v>
      </c>
      <c r="V13" s="17">
        <v>0.49</v>
      </c>
      <c r="W13" s="40">
        <v>0.46</v>
      </c>
      <c r="X13" s="17">
        <v>0.49</v>
      </c>
      <c r="Y13" s="17">
        <v>0.49</v>
      </c>
      <c r="Z13" s="55">
        <v>0.44</v>
      </c>
      <c r="AA13" s="19">
        <v>0.48</v>
      </c>
      <c r="AB13" s="20">
        <v>0.45</v>
      </c>
      <c r="AC13" s="22">
        <v>0.41</v>
      </c>
      <c r="AD13" s="22">
        <v>0.41</v>
      </c>
      <c r="AE13" s="22">
        <v>0.41</v>
      </c>
      <c r="AF13" s="19">
        <v>0.48</v>
      </c>
      <c r="AG13" s="24">
        <v>0.42</v>
      </c>
      <c r="AH13" s="22">
        <v>0.41</v>
      </c>
      <c r="AI13" s="40">
        <v>0.46</v>
      </c>
      <c r="AJ13" s="40">
        <v>0.46</v>
      </c>
      <c r="AK13" s="55">
        <v>0.44</v>
      </c>
      <c r="AL13" s="23">
        <v>0.4</v>
      </c>
      <c r="AM13" s="41">
        <v>0.37</v>
      </c>
      <c r="AN13" s="56">
        <v>0.3</v>
      </c>
      <c r="AO13" s="25">
        <v>0.43</v>
      </c>
      <c r="AP13" s="26">
        <v>0.38</v>
      </c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</row>
    <row r="14" spans="1:53">
      <c r="A14" s="5" t="s">
        <v>23</v>
      </c>
      <c r="B14" s="69">
        <v>2200</v>
      </c>
      <c r="C14" s="7">
        <v>0.84</v>
      </c>
      <c r="D14" s="70">
        <v>0.72</v>
      </c>
      <c r="E14" s="8">
        <v>0.68</v>
      </c>
      <c r="F14" s="60">
        <v>0.66</v>
      </c>
      <c r="G14" s="10">
        <v>0.61</v>
      </c>
      <c r="H14" s="10">
        <v>0.61</v>
      </c>
      <c r="I14" s="46">
        <v>0.6</v>
      </c>
      <c r="J14" s="46">
        <v>0.6</v>
      </c>
      <c r="K14" s="39">
        <v>0.57999999999999996</v>
      </c>
      <c r="L14" s="47">
        <v>0.55000000000000004</v>
      </c>
      <c r="M14" s="12">
        <v>0.56999999999999995</v>
      </c>
      <c r="N14" s="12">
        <v>0.56999999999999995</v>
      </c>
      <c r="O14" s="47">
        <v>0.55000000000000004</v>
      </c>
      <c r="P14" s="14">
        <v>0.54</v>
      </c>
      <c r="Q14" s="15">
        <v>0.53</v>
      </c>
      <c r="R14" s="15">
        <v>0.53</v>
      </c>
      <c r="S14" s="15">
        <v>0.53</v>
      </c>
      <c r="T14" s="17">
        <v>0.49</v>
      </c>
      <c r="U14" s="16">
        <v>0.5</v>
      </c>
      <c r="V14" s="48">
        <v>0.51</v>
      </c>
      <c r="W14" s="19">
        <v>0.48</v>
      </c>
      <c r="X14" s="20">
        <v>0.45</v>
      </c>
      <c r="Y14" s="25">
        <v>0.43</v>
      </c>
      <c r="Z14" s="20">
        <v>0.45</v>
      </c>
      <c r="AA14" s="17">
        <v>0.49</v>
      </c>
      <c r="AB14" s="40">
        <v>0.46</v>
      </c>
      <c r="AC14" s="40">
        <v>0.46</v>
      </c>
      <c r="AD14" s="19">
        <v>0.48</v>
      </c>
      <c r="AE14" s="17">
        <v>0.49</v>
      </c>
      <c r="AF14" s="19">
        <v>0.48</v>
      </c>
      <c r="AG14" s="19">
        <v>0.48</v>
      </c>
      <c r="AH14" s="24">
        <v>0.42</v>
      </c>
      <c r="AI14" s="25">
        <v>0.43</v>
      </c>
      <c r="AJ14" s="25">
        <v>0.43</v>
      </c>
      <c r="AK14" s="24">
        <v>0.42</v>
      </c>
      <c r="AL14" s="28">
        <v>0.36</v>
      </c>
      <c r="AM14" s="27">
        <v>0.34</v>
      </c>
      <c r="AN14" s="24">
        <v>0.42</v>
      </c>
      <c r="AO14" s="22">
        <v>0.41</v>
      </c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</row>
    <row r="15" spans="1:53">
      <c r="A15" s="5" t="s">
        <v>24</v>
      </c>
      <c r="B15" s="71">
        <v>2338</v>
      </c>
      <c r="C15" s="72">
        <v>0.86</v>
      </c>
      <c r="D15" s="58">
        <v>0.69</v>
      </c>
      <c r="E15" s="37">
        <v>0.67</v>
      </c>
      <c r="F15" s="65">
        <v>0.63</v>
      </c>
      <c r="G15" s="9">
        <v>0.64</v>
      </c>
      <c r="H15" s="46">
        <v>0.6</v>
      </c>
      <c r="I15" s="11">
        <v>0.59</v>
      </c>
      <c r="J15" s="11">
        <v>0.59</v>
      </c>
      <c r="K15" s="13">
        <v>0.56000000000000005</v>
      </c>
      <c r="L15" s="13">
        <v>0.56000000000000005</v>
      </c>
      <c r="M15" s="47">
        <v>0.55000000000000004</v>
      </c>
      <c r="N15" s="13">
        <v>0.56000000000000005</v>
      </c>
      <c r="O15" s="15">
        <v>0.53</v>
      </c>
      <c r="P15" s="49">
        <v>0.52</v>
      </c>
      <c r="Q15" s="48">
        <v>0.51</v>
      </c>
      <c r="R15" s="16">
        <v>0.5</v>
      </c>
      <c r="S15" s="16">
        <v>0.5</v>
      </c>
      <c r="T15" s="17">
        <v>0.49</v>
      </c>
      <c r="U15" s="18">
        <v>0.47</v>
      </c>
      <c r="V15" s="55">
        <v>0.44</v>
      </c>
      <c r="W15" s="20">
        <v>0.45</v>
      </c>
      <c r="X15" s="18">
        <v>0.47</v>
      </c>
      <c r="Y15" s="20">
        <v>0.45</v>
      </c>
      <c r="Z15" s="25">
        <v>0.43</v>
      </c>
      <c r="AA15" s="24">
        <v>0.42</v>
      </c>
      <c r="AB15" s="24">
        <v>0.42</v>
      </c>
      <c r="AC15" s="24">
        <v>0.42</v>
      </c>
      <c r="AD15" s="22">
        <v>0.41</v>
      </c>
      <c r="AE15" s="55">
        <v>0.44</v>
      </c>
      <c r="AF15" s="20">
        <v>0.45</v>
      </c>
      <c r="AG15" s="22">
        <v>0.41</v>
      </c>
      <c r="AH15" s="22">
        <v>0.41</v>
      </c>
      <c r="AI15" s="55">
        <v>0.44</v>
      </c>
      <c r="AJ15" s="55">
        <v>0.44</v>
      </c>
      <c r="AK15" s="28">
        <v>0.36</v>
      </c>
      <c r="AL15" s="28">
        <v>0.36</v>
      </c>
      <c r="AM15" s="22">
        <v>0.41</v>
      </c>
      <c r="AN15" s="26">
        <v>0.38</v>
      </c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</row>
    <row r="16" spans="1:53">
      <c r="A16" s="5" t="s">
        <v>25</v>
      </c>
      <c r="B16" s="73">
        <v>2609</v>
      </c>
      <c r="C16" s="7">
        <v>0.84</v>
      </c>
      <c r="D16" s="74">
        <v>0.73</v>
      </c>
      <c r="E16" s="58">
        <v>0.69</v>
      </c>
      <c r="F16" s="54">
        <v>0.65</v>
      </c>
      <c r="G16" s="54">
        <v>0.65</v>
      </c>
      <c r="H16" s="10">
        <v>0.61</v>
      </c>
      <c r="I16" s="46">
        <v>0.6</v>
      </c>
      <c r="J16" s="12">
        <v>0.56999999999999995</v>
      </c>
      <c r="K16" s="46">
        <v>0.6</v>
      </c>
      <c r="L16" s="12">
        <v>0.56999999999999995</v>
      </c>
      <c r="M16" s="12">
        <v>0.56999999999999995</v>
      </c>
      <c r="N16" s="13">
        <v>0.56000000000000005</v>
      </c>
      <c r="O16" s="47">
        <v>0.55000000000000004</v>
      </c>
      <c r="P16" s="49">
        <v>0.52</v>
      </c>
      <c r="Q16" s="49">
        <v>0.52</v>
      </c>
      <c r="R16" s="48">
        <v>0.51</v>
      </c>
      <c r="S16" s="16">
        <v>0.5</v>
      </c>
      <c r="T16" s="48">
        <v>0.51</v>
      </c>
      <c r="U16" s="48">
        <v>0.51</v>
      </c>
      <c r="V16" s="48">
        <v>0.51</v>
      </c>
      <c r="W16" s="19">
        <v>0.48</v>
      </c>
      <c r="X16" s="16">
        <v>0.5</v>
      </c>
      <c r="Y16" s="40">
        <v>0.46</v>
      </c>
      <c r="Z16" s="24">
        <v>0.42</v>
      </c>
      <c r="AA16" s="55">
        <v>0.44</v>
      </c>
      <c r="AB16" s="40">
        <v>0.46</v>
      </c>
      <c r="AC16" s="16">
        <v>0.5</v>
      </c>
      <c r="AD16" s="25">
        <v>0.43</v>
      </c>
      <c r="AE16" s="40">
        <v>0.46</v>
      </c>
      <c r="AF16" s="20">
        <v>0.45</v>
      </c>
      <c r="AG16" s="17">
        <v>0.49</v>
      </c>
      <c r="AH16" s="24">
        <v>0.42</v>
      </c>
      <c r="AI16" s="25">
        <v>0.43</v>
      </c>
      <c r="AJ16" s="26">
        <v>0.38</v>
      </c>
      <c r="AK16" s="21">
        <v>0.39</v>
      </c>
      <c r="AL16" s="25">
        <v>0.43</v>
      </c>
      <c r="AM16" s="25">
        <v>0.43</v>
      </c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>
      <c r="A17" s="5" t="s">
        <v>26</v>
      </c>
      <c r="B17" s="75">
        <v>2693</v>
      </c>
      <c r="C17" s="52">
        <v>0.85</v>
      </c>
      <c r="D17" s="45">
        <v>0.7</v>
      </c>
      <c r="E17" s="37">
        <v>0.67</v>
      </c>
      <c r="F17" s="9">
        <v>0.64</v>
      </c>
      <c r="G17" s="38">
        <v>0.62</v>
      </c>
      <c r="H17" s="11">
        <v>0.59</v>
      </c>
      <c r="I17" s="12">
        <v>0.56999999999999995</v>
      </c>
      <c r="J17" s="12">
        <v>0.56999999999999995</v>
      </c>
      <c r="K17" s="13">
        <v>0.56000000000000005</v>
      </c>
      <c r="L17" s="47">
        <v>0.55000000000000004</v>
      </c>
      <c r="M17" s="14">
        <v>0.54</v>
      </c>
      <c r="N17" s="15">
        <v>0.53</v>
      </c>
      <c r="O17" s="49">
        <v>0.52</v>
      </c>
      <c r="P17" s="49">
        <v>0.52</v>
      </c>
      <c r="Q17" s="49">
        <v>0.52</v>
      </c>
      <c r="R17" s="16">
        <v>0.5</v>
      </c>
      <c r="S17" s="48">
        <v>0.51</v>
      </c>
      <c r="T17" s="48">
        <v>0.51</v>
      </c>
      <c r="U17" s="19">
        <v>0.48</v>
      </c>
      <c r="V17" s="18">
        <v>0.47</v>
      </c>
      <c r="W17" s="20">
        <v>0.45</v>
      </c>
      <c r="X17" s="19">
        <v>0.48</v>
      </c>
      <c r="Y17" s="18">
        <v>0.47</v>
      </c>
      <c r="Z17" s="19">
        <v>0.48</v>
      </c>
      <c r="AA17" s="55">
        <v>0.44</v>
      </c>
      <c r="AB17" s="19">
        <v>0.48</v>
      </c>
      <c r="AC17" s="55">
        <v>0.44</v>
      </c>
      <c r="AD17" s="40">
        <v>0.46</v>
      </c>
      <c r="AE17" s="18">
        <v>0.47</v>
      </c>
      <c r="AF17" s="25">
        <v>0.43</v>
      </c>
      <c r="AG17" s="24">
        <v>0.42</v>
      </c>
      <c r="AH17" s="25">
        <v>0.43</v>
      </c>
      <c r="AI17" s="23">
        <v>0.4</v>
      </c>
      <c r="AJ17" s="26">
        <v>0.38</v>
      </c>
      <c r="AK17" s="19">
        <v>0.48</v>
      </c>
      <c r="AL17" s="55">
        <v>0.44</v>
      </c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</row>
    <row r="18" spans="1:53">
      <c r="A18" s="76" t="s">
        <v>27</v>
      </c>
      <c r="B18" s="77">
        <v>5023</v>
      </c>
      <c r="C18" s="53">
        <v>0.71</v>
      </c>
      <c r="D18" s="11">
        <v>0.59</v>
      </c>
      <c r="E18" s="12">
        <v>0.56999999999999995</v>
      </c>
      <c r="F18" s="14">
        <v>0.54</v>
      </c>
      <c r="G18" s="49">
        <v>0.52</v>
      </c>
      <c r="H18" s="17">
        <v>0.49</v>
      </c>
      <c r="I18" s="16">
        <v>0.5</v>
      </c>
      <c r="J18" s="17">
        <v>0.49</v>
      </c>
      <c r="K18" s="17">
        <v>0.49</v>
      </c>
      <c r="L18" s="19">
        <v>0.48</v>
      </c>
      <c r="M18" s="18">
        <v>0.47</v>
      </c>
      <c r="N18" s="40">
        <v>0.46</v>
      </c>
      <c r="O18" s="20">
        <v>0.45</v>
      </c>
      <c r="P18" s="55">
        <v>0.44</v>
      </c>
      <c r="Q18" s="55">
        <v>0.44</v>
      </c>
      <c r="R18" s="55">
        <v>0.44</v>
      </c>
      <c r="S18" s="24">
        <v>0.42</v>
      </c>
      <c r="T18" s="22">
        <v>0.41</v>
      </c>
      <c r="U18" s="22">
        <v>0.41</v>
      </c>
      <c r="V18" s="29">
        <v>0.35</v>
      </c>
      <c r="W18" s="28">
        <v>0.36</v>
      </c>
      <c r="X18" s="41">
        <v>0.37</v>
      </c>
      <c r="Y18" s="28">
        <v>0.36</v>
      </c>
      <c r="Z18" s="23">
        <v>0.4</v>
      </c>
      <c r="AA18" s="24">
        <v>0.42</v>
      </c>
      <c r="AB18" s="26">
        <v>0.38</v>
      </c>
      <c r="AC18" s="41">
        <v>0.37</v>
      </c>
      <c r="AD18" s="27">
        <v>0.34</v>
      </c>
      <c r="AE18" s="28">
        <v>0.36</v>
      </c>
      <c r="AF18" s="26">
        <v>0.38</v>
      </c>
      <c r="AG18" s="28">
        <v>0.36</v>
      </c>
      <c r="AH18" s="56">
        <v>0.3</v>
      </c>
      <c r="AI18" s="50">
        <v>0.27</v>
      </c>
      <c r="AJ18" s="27">
        <v>0.34</v>
      </c>
      <c r="AK18" s="27">
        <v>0.34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</row>
    <row r="19" spans="1:53">
      <c r="A19" s="5" t="s">
        <v>28</v>
      </c>
      <c r="B19" s="71">
        <v>2343</v>
      </c>
      <c r="C19" s="7">
        <v>0.84</v>
      </c>
      <c r="D19" s="45">
        <v>0.7</v>
      </c>
      <c r="E19" s="54">
        <v>0.65</v>
      </c>
      <c r="F19" s="10">
        <v>0.61</v>
      </c>
      <c r="G19" s="11">
        <v>0.59</v>
      </c>
      <c r="H19" s="11">
        <v>0.59</v>
      </c>
      <c r="I19" s="11">
        <v>0.59</v>
      </c>
      <c r="J19" s="12">
        <v>0.56999999999999995</v>
      </c>
      <c r="K19" s="13">
        <v>0.56000000000000005</v>
      </c>
      <c r="L19" s="14">
        <v>0.54</v>
      </c>
      <c r="M19" s="14">
        <v>0.54</v>
      </c>
      <c r="N19" s="15">
        <v>0.53</v>
      </c>
      <c r="O19" s="48">
        <v>0.51</v>
      </c>
      <c r="P19" s="16">
        <v>0.5</v>
      </c>
      <c r="Q19" s="15">
        <v>0.53</v>
      </c>
      <c r="R19" s="48">
        <v>0.51</v>
      </c>
      <c r="S19" s="49">
        <v>0.52</v>
      </c>
      <c r="T19" s="16">
        <v>0.5</v>
      </c>
      <c r="U19" s="17">
        <v>0.49</v>
      </c>
      <c r="V19" s="24">
        <v>0.42</v>
      </c>
      <c r="W19" s="20">
        <v>0.45</v>
      </c>
      <c r="X19" s="40">
        <v>0.46</v>
      </c>
      <c r="Y19" s="24">
        <v>0.42</v>
      </c>
      <c r="Z19" s="55">
        <v>0.44</v>
      </c>
      <c r="AA19" s="18">
        <v>0.47</v>
      </c>
      <c r="AB19" s="55">
        <v>0.44</v>
      </c>
      <c r="AC19" s="24">
        <v>0.42</v>
      </c>
      <c r="AD19" s="24">
        <v>0.42</v>
      </c>
      <c r="AE19" s="22">
        <v>0.41</v>
      </c>
      <c r="AF19" s="25">
        <v>0.43</v>
      </c>
      <c r="AG19" s="23">
        <v>0.4</v>
      </c>
      <c r="AH19" s="42">
        <v>0.31</v>
      </c>
      <c r="AI19" s="25">
        <v>0.43</v>
      </c>
      <c r="AJ19" s="24">
        <v>0.42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</row>
    <row r="20" spans="1:53">
      <c r="A20" s="5" t="s">
        <v>29</v>
      </c>
      <c r="B20" s="78">
        <v>2380</v>
      </c>
      <c r="C20" s="52">
        <v>0.85</v>
      </c>
      <c r="D20" s="58">
        <v>0.69</v>
      </c>
      <c r="E20" s="60">
        <v>0.66</v>
      </c>
      <c r="F20" s="10">
        <v>0.61</v>
      </c>
      <c r="G20" s="10">
        <v>0.61</v>
      </c>
      <c r="H20" s="46">
        <v>0.6</v>
      </c>
      <c r="I20" s="12">
        <v>0.56999999999999995</v>
      </c>
      <c r="J20" s="12">
        <v>0.56999999999999995</v>
      </c>
      <c r="K20" s="14">
        <v>0.54</v>
      </c>
      <c r="L20" s="15">
        <v>0.53</v>
      </c>
      <c r="M20" s="15">
        <v>0.53</v>
      </c>
      <c r="N20" s="15">
        <v>0.53</v>
      </c>
      <c r="O20" s="15">
        <v>0.53</v>
      </c>
      <c r="P20" s="48">
        <v>0.51</v>
      </c>
      <c r="Q20" s="48">
        <v>0.51</v>
      </c>
      <c r="R20" s="48">
        <v>0.51</v>
      </c>
      <c r="S20" s="48">
        <v>0.51</v>
      </c>
      <c r="T20" s="17">
        <v>0.49</v>
      </c>
      <c r="U20" s="17">
        <v>0.49</v>
      </c>
      <c r="V20" s="40">
        <v>0.46</v>
      </c>
      <c r="W20" s="17">
        <v>0.49</v>
      </c>
      <c r="X20" s="40">
        <v>0.46</v>
      </c>
      <c r="Y20" s="55">
        <v>0.44</v>
      </c>
      <c r="Z20" s="16">
        <v>0.5</v>
      </c>
      <c r="AA20" s="25">
        <v>0.43</v>
      </c>
      <c r="AB20" s="24">
        <v>0.42</v>
      </c>
      <c r="AC20" s="16">
        <v>0.5</v>
      </c>
      <c r="AD20" s="18">
        <v>0.47</v>
      </c>
      <c r="AE20" s="20">
        <v>0.45</v>
      </c>
      <c r="AF20" s="26">
        <v>0.38</v>
      </c>
      <c r="AG20" s="27">
        <v>0.34</v>
      </c>
      <c r="AH20" s="21">
        <v>0.39</v>
      </c>
      <c r="AI20" s="40">
        <v>0.46</v>
      </c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</row>
    <row r="21" spans="1:53">
      <c r="A21" s="5" t="s">
        <v>30</v>
      </c>
      <c r="B21" s="79">
        <v>2633</v>
      </c>
      <c r="C21" s="52">
        <v>0.85</v>
      </c>
      <c r="D21" s="8">
        <v>0.68</v>
      </c>
      <c r="E21" s="54">
        <v>0.65</v>
      </c>
      <c r="F21" s="9">
        <v>0.64</v>
      </c>
      <c r="G21" s="65">
        <v>0.63</v>
      </c>
      <c r="H21" s="11">
        <v>0.59</v>
      </c>
      <c r="I21" s="11">
        <v>0.59</v>
      </c>
      <c r="J21" s="11">
        <v>0.59</v>
      </c>
      <c r="K21" s="39">
        <v>0.57999999999999996</v>
      </c>
      <c r="L21" s="13">
        <v>0.56000000000000005</v>
      </c>
      <c r="M21" s="13">
        <v>0.56000000000000005</v>
      </c>
      <c r="N21" s="15">
        <v>0.53</v>
      </c>
      <c r="O21" s="47">
        <v>0.55000000000000004</v>
      </c>
      <c r="P21" s="15">
        <v>0.53</v>
      </c>
      <c r="Q21" s="14">
        <v>0.54</v>
      </c>
      <c r="R21" s="49">
        <v>0.52</v>
      </c>
      <c r="S21" s="49">
        <v>0.52</v>
      </c>
      <c r="T21" s="49">
        <v>0.52</v>
      </c>
      <c r="U21" s="16">
        <v>0.5</v>
      </c>
      <c r="V21" s="20">
        <v>0.45</v>
      </c>
      <c r="W21" s="40">
        <v>0.46</v>
      </c>
      <c r="X21" s="49">
        <v>0.52</v>
      </c>
      <c r="Y21" s="19">
        <v>0.48</v>
      </c>
      <c r="Z21" s="24">
        <v>0.42</v>
      </c>
      <c r="AA21" s="19">
        <v>0.48</v>
      </c>
      <c r="AB21" s="40">
        <v>0.46</v>
      </c>
      <c r="AC21" s="40">
        <v>0.46</v>
      </c>
      <c r="AD21" s="25">
        <v>0.43</v>
      </c>
      <c r="AE21" s="24">
        <v>0.42</v>
      </c>
      <c r="AF21" s="61">
        <v>0.33</v>
      </c>
      <c r="AG21" s="55">
        <v>0.44</v>
      </c>
      <c r="AH21" s="18">
        <v>0.47</v>
      </c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</row>
    <row r="22" spans="1:53">
      <c r="A22" s="5" t="s">
        <v>31</v>
      </c>
      <c r="B22" s="80">
        <v>2680</v>
      </c>
      <c r="C22" s="7">
        <v>0.84</v>
      </c>
      <c r="D22" s="58">
        <v>0.69</v>
      </c>
      <c r="E22" s="37">
        <v>0.67</v>
      </c>
      <c r="F22" s="54">
        <v>0.65</v>
      </c>
      <c r="G22" s="38">
        <v>0.62</v>
      </c>
      <c r="H22" s="46">
        <v>0.6</v>
      </c>
      <c r="I22" s="46">
        <v>0.6</v>
      </c>
      <c r="J22" s="12">
        <v>0.56999999999999995</v>
      </c>
      <c r="K22" s="12">
        <v>0.56999999999999995</v>
      </c>
      <c r="L22" s="13">
        <v>0.56000000000000005</v>
      </c>
      <c r="M22" s="47">
        <v>0.55000000000000004</v>
      </c>
      <c r="N22" s="47">
        <v>0.55000000000000004</v>
      </c>
      <c r="O22" s="47">
        <v>0.55000000000000004</v>
      </c>
      <c r="P22" s="14">
        <v>0.54</v>
      </c>
      <c r="Q22" s="15">
        <v>0.53</v>
      </c>
      <c r="R22" s="49">
        <v>0.52</v>
      </c>
      <c r="S22" s="48">
        <v>0.51</v>
      </c>
      <c r="T22" s="49">
        <v>0.52</v>
      </c>
      <c r="U22" s="48">
        <v>0.51</v>
      </c>
      <c r="V22" s="18">
        <v>0.47</v>
      </c>
      <c r="W22" s="16">
        <v>0.5</v>
      </c>
      <c r="X22" s="19">
        <v>0.48</v>
      </c>
      <c r="Y22" s="40">
        <v>0.46</v>
      </c>
      <c r="Z22" s="20">
        <v>0.45</v>
      </c>
      <c r="AA22" s="18">
        <v>0.47</v>
      </c>
      <c r="AB22" s="19">
        <v>0.48</v>
      </c>
      <c r="AC22" s="19">
        <v>0.48</v>
      </c>
      <c r="AD22" s="21">
        <v>0.39</v>
      </c>
      <c r="AE22" s="23">
        <v>0.4</v>
      </c>
      <c r="AF22" s="24">
        <v>0.42</v>
      </c>
      <c r="AG22" s="23">
        <v>0.4</v>
      </c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</row>
    <row r="23" spans="1:53">
      <c r="A23" s="5" t="s">
        <v>32</v>
      </c>
      <c r="B23" s="81">
        <v>2508</v>
      </c>
      <c r="C23" s="52">
        <v>0.85</v>
      </c>
      <c r="D23" s="53">
        <v>0.71</v>
      </c>
      <c r="E23" s="8">
        <v>0.68</v>
      </c>
      <c r="F23" s="60">
        <v>0.66</v>
      </c>
      <c r="G23" s="65">
        <v>0.63</v>
      </c>
      <c r="H23" s="38">
        <v>0.62</v>
      </c>
      <c r="I23" s="10">
        <v>0.61</v>
      </c>
      <c r="J23" s="39">
        <v>0.57999999999999996</v>
      </c>
      <c r="K23" s="39">
        <v>0.57999999999999996</v>
      </c>
      <c r="L23" s="12">
        <v>0.56999999999999995</v>
      </c>
      <c r="M23" s="13">
        <v>0.56000000000000005</v>
      </c>
      <c r="N23" s="12">
        <v>0.56999999999999995</v>
      </c>
      <c r="O23" s="47">
        <v>0.55000000000000004</v>
      </c>
      <c r="P23" s="14">
        <v>0.54</v>
      </c>
      <c r="Q23" s="15">
        <v>0.53</v>
      </c>
      <c r="R23" s="15">
        <v>0.53</v>
      </c>
      <c r="S23" s="16">
        <v>0.5</v>
      </c>
      <c r="T23" s="16">
        <v>0.5</v>
      </c>
      <c r="U23" s="19">
        <v>0.48</v>
      </c>
      <c r="V23" s="49">
        <v>0.52</v>
      </c>
      <c r="W23" s="18">
        <v>0.47</v>
      </c>
      <c r="X23" s="20">
        <v>0.45</v>
      </c>
      <c r="Y23" s="18">
        <v>0.47</v>
      </c>
      <c r="Z23" s="19">
        <v>0.48</v>
      </c>
      <c r="AA23" s="20">
        <v>0.45</v>
      </c>
      <c r="AB23" s="25">
        <v>0.43</v>
      </c>
      <c r="AC23" s="21">
        <v>0.39</v>
      </c>
      <c r="AD23" s="26">
        <v>0.38</v>
      </c>
      <c r="AE23" s="19">
        <v>0.48</v>
      </c>
      <c r="AF23" s="24">
        <v>0.42</v>
      </c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</row>
    <row r="24" spans="1:53">
      <c r="A24" s="5" t="s">
        <v>33</v>
      </c>
      <c r="B24" s="82">
        <v>2416</v>
      </c>
      <c r="C24" s="7">
        <v>0.84</v>
      </c>
      <c r="D24" s="58">
        <v>0.69</v>
      </c>
      <c r="E24" s="37">
        <v>0.67</v>
      </c>
      <c r="F24" s="9">
        <v>0.64</v>
      </c>
      <c r="G24" s="10">
        <v>0.61</v>
      </c>
      <c r="H24" s="46">
        <v>0.6</v>
      </c>
      <c r="I24" s="12">
        <v>0.56999999999999995</v>
      </c>
      <c r="J24" s="14">
        <v>0.54</v>
      </c>
      <c r="K24" s="15">
        <v>0.53</v>
      </c>
      <c r="L24" s="49">
        <v>0.52</v>
      </c>
      <c r="M24" s="15">
        <v>0.53</v>
      </c>
      <c r="N24" s="49">
        <v>0.52</v>
      </c>
      <c r="O24" s="16">
        <v>0.5</v>
      </c>
      <c r="P24" s="16">
        <v>0.5</v>
      </c>
      <c r="Q24" s="19">
        <v>0.48</v>
      </c>
      <c r="R24" s="40">
        <v>0.46</v>
      </c>
      <c r="S24" s="20">
        <v>0.45</v>
      </c>
      <c r="T24" s="17">
        <v>0.49</v>
      </c>
      <c r="U24" s="19">
        <v>0.48</v>
      </c>
      <c r="V24" s="16">
        <v>0.5</v>
      </c>
      <c r="W24" s="24">
        <v>0.42</v>
      </c>
      <c r="X24" s="55">
        <v>0.44</v>
      </c>
      <c r="Y24" s="55">
        <v>0.44</v>
      </c>
      <c r="Z24" s="22">
        <v>0.41</v>
      </c>
      <c r="AA24" s="20">
        <v>0.45</v>
      </c>
      <c r="AB24" s="41">
        <v>0.37</v>
      </c>
      <c r="AC24" s="29">
        <v>0.35</v>
      </c>
      <c r="AD24" s="55">
        <v>0.44</v>
      </c>
      <c r="AE24" s="55">
        <v>0.44</v>
      </c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</row>
    <row r="25" spans="1:53">
      <c r="A25" s="5" t="s">
        <v>34</v>
      </c>
      <c r="B25" s="83">
        <v>2755</v>
      </c>
      <c r="C25" s="52">
        <v>0.85</v>
      </c>
      <c r="D25" s="53">
        <v>0.71</v>
      </c>
      <c r="E25" s="37">
        <v>0.67</v>
      </c>
      <c r="F25" s="9">
        <v>0.64</v>
      </c>
      <c r="G25" s="46">
        <v>0.6</v>
      </c>
      <c r="H25" s="39">
        <v>0.57999999999999996</v>
      </c>
      <c r="I25" s="39">
        <v>0.57999999999999996</v>
      </c>
      <c r="J25" s="13">
        <v>0.56000000000000005</v>
      </c>
      <c r="K25" s="13">
        <v>0.56000000000000005</v>
      </c>
      <c r="L25" s="13">
        <v>0.56000000000000005</v>
      </c>
      <c r="M25" s="14">
        <v>0.54</v>
      </c>
      <c r="N25" s="15">
        <v>0.53</v>
      </c>
      <c r="O25" s="49">
        <v>0.52</v>
      </c>
      <c r="P25" s="48">
        <v>0.51</v>
      </c>
      <c r="Q25" s="17">
        <v>0.49</v>
      </c>
      <c r="R25" s="16">
        <v>0.5</v>
      </c>
      <c r="S25" s="49">
        <v>0.52</v>
      </c>
      <c r="T25" s="48">
        <v>0.51</v>
      </c>
      <c r="U25" s="48">
        <v>0.51</v>
      </c>
      <c r="V25" s="40">
        <v>0.46</v>
      </c>
      <c r="W25" s="19">
        <v>0.48</v>
      </c>
      <c r="X25" s="55">
        <v>0.44</v>
      </c>
      <c r="Y25" s="18">
        <v>0.47</v>
      </c>
      <c r="Z25" s="25">
        <v>0.43</v>
      </c>
      <c r="AA25" s="41">
        <v>0.37</v>
      </c>
      <c r="AB25" s="27">
        <v>0.34</v>
      </c>
      <c r="AC25" s="22">
        <v>0.41</v>
      </c>
      <c r="AD25" s="24">
        <v>0.42</v>
      </c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</row>
    <row r="26" spans="1:53">
      <c r="A26" s="5" t="s">
        <v>35</v>
      </c>
      <c r="B26" s="84">
        <v>2897</v>
      </c>
      <c r="C26" s="52">
        <v>0.85</v>
      </c>
      <c r="D26" s="58">
        <v>0.69</v>
      </c>
      <c r="E26" s="54">
        <v>0.65</v>
      </c>
      <c r="F26" s="65">
        <v>0.63</v>
      </c>
      <c r="G26" s="10">
        <v>0.61</v>
      </c>
      <c r="H26" s="11">
        <v>0.59</v>
      </c>
      <c r="I26" s="39">
        <v>0.57999999999999996</v>
      </c>
      <c r="J26" s="13">
        <v>0.56000000000000005</v>
      </c>
      <c r="K26" s="47">
        <v>0.55000000000000004</v>
      </c>
      <c r="L26" s="14">
        <v>0.54</v>
      </c>
      <c r="M26" s="15">
        <v>0.53</v>
      </c>
      <c r="N26" s="15">
        <v>0.53</v>
      </c>
      <c r="O26" s="49">
        <v>0.52</v>
      </c>
      <c r="P26" s="48">
        <v>0.51</v>
      </c>
      <c r="Q26" s="48">
        <v>0.51</v>
      </c>
      <c r="R26" s="16">
        <v>0.5</v>
      </c>
      <c r="S26" s="18">
        <v>0.47</v>
      </c>
      <c r="T26" s="17">
        <v>0.49</v>
      </c>
      <c r="U26" s="19">
        <v>0.48</v>
      </c>
      <c r="V26" s="18">
        <v>0.47</v>
      </c>
      <c r="W26" s="55">
        <v>0.44</v>
      </c>
      <c r="X26" s="18">
        <v>0.47</v>
      </c>
      <c r="Y26" s="55">
        <v>0.44</v>
      </c>
      <c r="Z26" s="20">
        <v>0.45</v>
      </c>
      <c r="AA26" s="22">
        <v>0.41</v>
      </c>
      <c r="AB26" s="25">
        <v>0.43</v>
      </c>
      <c r="AC26" s="22">
        <v>0.41</v>
      </c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</row>
    <row r="27" spans="1:53">
      <c r="A27" s="5" t="s">
        <v>36</v>
      </c>
      <c r="B27" s="85">
        <v>2812</v>
      </c>
      <c r="C27" s="52">
        <v>0.85</v>
      </c>
      <c r="D27" s="58">
        <v>0.69</v>
      </c>
      <c r="E27" s="54">
        <v>0.65</v>
      </c>
      <c r="F27" s="65">
        <v>0.63</v>
      </c>
      <c r="G27" s="10">
        <v>0.61</v>
      </c>
      <c r="H27" s="11">
        <v>0.59</v>
      </c>
      <c r="I27" s="39">
        <v>0.57999999999999996</v>
      </c>
      <c r="J27" s="13">
        <v>0.56000000000000005</v>
      </c>
      <c r="K27" s="47">
        <v>0.55000000000000004</v>
      </c>
      <c r="L27" s="14">
        <v>0.54</v>
      </c>
      <c r="M27" s="15">
        <v>0.53</v>
      </c>
      <c r="N27" s="15">
        <v>0.53</v>
      </c>
      <c r="O27" s="49">
        <v>0.52</v>
      </c>
      <c r="P27" s="48">
        <v>0.51</v>
      </c>
      <c r="Q27" s="48">
        <v>0.51</v>
      </c>
      <c r="R27" s="16">
        <v>0.5</v>
      </c>
      <c r="S27" s="16">
        <v>0.5</v>
      </c>
      <c r="T27" s="17">
        <v>0.49</v>
      </c>
      <c r="U27" s="18">
        <v>0.47</v>
      </c>
      <c r="V27" s="19">
        <v>0.48</v>
      </c>
      <c r="W27" s="18">
        <v>0.47</v>
      </c>
      <c r="X27" s="24">
        <v>0.42</v>
      </c>
      <c r="Y27" s="24">
        <v>0.42</v>
      </c>
      <c r="Z27" s="24">
        <v>0.42</v>
      </c>
      <c r="AA27" s="24">
        <v>0.42</v>
      </c>
      <c r="AB27" s="55">
        <v>0.44</v>
      </c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</row>
    <row r="28" spans="1:53">
      <c r="A28" s="5" t="s">
        <v>37</v>
      </c>
      <c r="B28" s="85">
        <v>2802</v>
      </c>
      <c r="C28" s="72">
        <v>0.86</v>
      </c>
      <c r="D28" s="37">
        <v>0.67</v>
      </c>
      <c r="E28" s="10">
        <v>0.61</v>
      </c>
      <c r="F28" s="46">
        <v>0.6</v>
      </c>
      <c r="G28" s="39">
        <v>0.57999999999999996</v>
      </c>
      <c r="H28" s="12">
        <v>0.56999999999999995</v>
      </c>
      <c r="I28" s="13">
        <v>0.56000000000000005</v>
      </c>
      <c r="J28" s="14">
        <v>0.54</v>
      </c>
      <c r="K28" s="15">
        <v>0.53</v>
      </c>
      <c r="L28" s="49">
        <v>0.52</v>
      </c>
      <c r="M28" s="48">
        <v>0.51</v>
      </c>
      <c r="N28" s="49">
        <v>0.52</v>
      </c>
      <c r="O28" s="18">
        <v>0.47</v>
      </c>
      <c r="P28" s="19">
        <v>0.48</v>
      </c>
      <c r="Q28" s="18">
        <v>0.47</v>
      </c>
      <c r="R28" s="25">
        <v>0.43</v>
      </c>
      <c r="S28" s="20">
        <v>0.45</v>
      </c>
      <c r="T28" s="17">
        <v>0.49</v>
      </c>
      <c r="U28" s="19">
        <v>0.48</v>
      </c>
      <c r="V28" s="25">
        <v>0.43</v>
      </c>
      <c r="W28" s="20">
        <v>0.45</v>
      </c>
      <c r="X28" s="41">
        <v>0.37</v>
      </c>
      <c r="Y28" s="42">
        <v>0.31</v>
      </c>
      <c r="Z28" s="23">
        <v>0.4</v>
      </c>
      <c r="AA28" s="23">
        <v>0.4</v>
      </c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</row>
    <row r="29" spans="1:53">
      <c r="A29" s="5" t="s">
        <v>38</v>
      </c>
      <c r="B29" s="86">
        <v>3280</v>
      </c>
      <c r="C29" s="52">
        <v>0.85</v>
      </c>
      <c r="D29" s="8">
        <v>0.68</v>
      </c>
      <c r="E29" s="54">
        <v>0.65</v>
      </c>
      <c r="F29" s="10">
        <v>0.61</v>
      </c>
      <c r="G29" s="46">
        <v>0.6</v>
      </c>
      <c r="H29" s="39">
        <v>0.57999999999999996</v>
      </c>
      <c r="I29" s="39">
        <v>0.57999999999999996</v>
      </c>
      <c r="J29" s="12">
        <v>0.56999999999999995</v>
      </c>
      <c r="K29" s="14">
        <v>0.54</v>
      </c>
      <c r="L29" s="15">
        <v>0.53</v>
      </c>
      <c r="M29" s="14">
        <v>0.54</v>
      </c>
      <c r="N29" s="49">
        <v>0.52</v>
      </c>
      <c r="O29" s="47">
        <v>0.55000000000000004</v>
      </c>
      <c r="P29" s="14">
        <v>0.54</v>
      </c>
      <c r="Q29" s="48">
        <v>0.51</v>
      </c>
      <c r="R29" s="49">
        <v>0.52</v>
      </c>
      <c r="S29" s="15">
        <v>0.53</v>
      </c>
      <c r="T29" s="48">
        <v>0.51</v>
      </c>
      <c r="U29" s="16">
        <v>0.5</v>
      </c>
      <c r="V29" s="16">
        <v>0.5</v>
      </c>
      <c r="W29" s="24">
        <v>0.42</v>
      </c>
      <c r="X29" s="23">
        <v>0.4</v>
      </c>
      <c r="Y29" s="20">
        <v>0.45</v>
      </c>
      <c r="Z29" s="16">
        <v>0.5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</row>
    <row r="30" spans="1:53">
      <c r="A30" s="5" t="s">
        <v>39</v>
      </c>
      <c r="B30" s="87">
        <v>2941</v>
      </c>
      <c r="C30" s="72">
        <v>0.86</v>
      </c>
      <c r="D30" s="60">
        <v>0.66</v>
      </c>
      <c r="E30" s="38">
        <v>0.62</v>
      </c>
      <c r="F30" s="46">
        <v>0.6</v>
      </c>
      <c r="G30" s="11">
        <v>0.59</v>
      </c>
      <c r="H30" s="14">
        <v>0.54</v>
      </c>
      <c r="I30" s="14">
        <v>0.54</v>
      </c>
      <c r="J30" s="49">
        <v>0.52</v>
      </c>
      <c r="K30" s="16">
        <v>0.5</v>
      </c>
      <c r="L30" s="17">
        <v>0.49</v>
      </c>
      <c r="M30" s="18">
        <v>0.47</v>
      </c>
      <c r="N30" s="49">
        <v>0.52</v>
      </c>
      <c r="O30" s="48">
        <v>0.51</v>
      </c>
      <c r="P30" s="19">
        <v>0.48</v>
      </c>
      <c r="Q30" s="17">
        <v>0.49</v>
      </c>
      <c r="R30" s="17">
        <v>0.49</v>
      </c>
      <c r="S30" s="19">
        <v>0.48</v>
      </c>
      <c r="T30" s="18">
        <v>0.47</v>
      </c>
      <c r="U30" s="55">
        <v>0.44</v>
      </c>
      <c r="V30" s="29">
        <v>0.35</v>
      </c>
      <c r="W30" s="42">
        <v>0.31</v>
      </c>
      <c r="X30" s="23">
        <v>0.4</v>
      </c>
      <c r="Y30" s="25">
        <v>0.43</v>
      </c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</row>
    <row r="31" spans="1:53">
      <c r="A31" s="5" t="s">
        <v>40</v>
      </c>
      <c r="B31" s="88">
        <v>3044</v>
      </c>
      <c r="C31" s="72">
        <v>0.86</v>
      </c>
      <c r="D31" s="8">
        <v>0.68</v>
      </c>
      <c r="E31" s="54">
        <v>0.65</v>
      </c>
      <c r="F31" s="65">
        <v>0.63</v>
      </c>
      <c r="G31" s="11">
        <v>0.59</v>
      </c>
      <c r="H31" s="12">
        <v>0.56999999999999995</v>
      </c>
      <c r="I31" s="13">
        <v>0.56000000000000005</v>
      </c>
      <c r="J31" s="13">
        <v>0.56000000000000005</v>
      </c>
      <c r="K31" s="47">
        <v>0.55000000000000004</v>
      </c>
      <c r="L31" s="15">
        <v>0.53</v>
      </c>
      <c r="M31" s="12">
        <v>0.56999999999999995</v>
      </c>
      <c r="N31" s="13">
        <v>0.56000000000000005</v>
      </c>
      <c r="O31" s="14">
        <v>0.54</v>
      </c>
      <c r="P31" s="15">
        <v>0.53</v>
      </c>
      <c r="Q31" s="15">
        <v>0.53</v>
      </c>
      <c r="R31" s="49">
        <v>0.52</v>
      </c>
      <c r="S31" s="48">
        <v>0.51</v>
      </c>
      <c r="T31" s="55">
        <v>0.44</v>
      </c>
      <c r="U31" s="25">
        <v>0.43</v>
      </c>
      <c r="V31" s="26">
        <v>0.38</v>
      </c>
      <c r="W31" s="19">
        <v>0.48</v>
      </c>
      <c r="X31" s="17">
        <v>0.49</v>
      </c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</row>
    <row r="32" spans="1:53">
      <c r="A32" s="5" t="s">
        <v>41</v>
      </c>
      <c r="B32" s="89">
        <v>2970</v>
      </c>
      <c r="C32" s="52">
        <v>0.85</v>
      </c>
      <c r="D32" s="58">
        <v>0.69</v>
      </c>
      <c r="E32" s="37">
        <v>0.67</v>
      </c>
      <c r="F32" s="65">
        <v>0.63</v>
      </c>
      <c r="G32" s="10">
        <v>0.61</v>
      </c>
      <c r="H32" s="46">
        <v>0.6</v>
      </c>
      <c r="I32" s="46">
        <v>0.6</v>
      </c>
      <c r="J32" s="39">
        <v>0.57999999999999996</v>
      </c>
      <c r="K32" s="47">
        <v>0.55000000000000004</v>
      </c>
      <c r="L32" s="11">
        <v>0.59</v>
      </c>
      <c r="M32" s="12">
        <v>0.56999999999999995</v>
      </c>
      <c r="N32" s="47">
        <v>0.55000000000000004</v>
      </c>
      <c r="O32" s="14">
        <v>0.54</v>
      </c>
      <c r="P32" s="14">
        <v>0.54</v>
      </c>
      <c r="Q32" s="15">
        <v>0.53</v>
      </c>
      <c r="R32" s="49">
        <v>0.52</v>
      </c>
      <c r="S32" s="20">
        <v>0.45</v>
      </c>
      <c r="T32" s="23">
        <v>0.4</v>
      </c>
      <c r="U32" s="20">
        <v>0.45</v>
      </c>
      <c r="V32" s="24">
        <v>0.42</v>
      </c>
      <c r="W32" s="22">
        <v>0.41</v>
      </c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</row>
    <row r="33" spans="1:53">
      <c r="A33" s="5" t="s">
        <v>42</v>
      </c>
      <c r="B33" s="90">
        <v>3203</v>
      </c>
      <c r="C33" s="52">
        <v>0.85</v>
      </c>
      <c r="D33" s="58">
        <v>0.69</v>
      </c>
      <c r="E33" s="9">
        <v>0.64</v>
      </c>
      <c r="F33" s="38">
        <v>0.62</v>
      </c>
      <c r="G33" s="46">
        <v>0.6</v>
      </c>
      <c r="H33" s="46">
        <v>0.6</v>
      </c>
      <c r="I33" s="39">
        <v>0.57999999999999996</v>
      </c>
      <c r="J33" s="47">
        <v>0.55000000000000004</v>
      </c>
      <c r="K33" s="11">
        <v>0.59</v>
      </c>
      <c r="L33" s="11">
        <v>0.59</v>
      </c>
      <c r="M33" s="13">
        <v>0.56000000000000005</v>
      </c>
      <c r="N33" s="47">
        <v>0.55000000000000004</v>
      </c>
      <c r="O33" s="12">
        <v>0.56999999999999995</v>
      </c>
      <c r="P33" s="14">
        <v>0.54</v>
      </c>
      <c r="Q33" s="49">
        <v>0.52</v>
      </c>
      <c r="R33" s="40">
        <v>0.46</v>
      </c>
      <c r="S33" s="24">
        <v>0.42</v>
      </c>
      <c r="T33" s="15">
        <v>0.53</v>
      </c>
      <c r="U33" s="48">
        <v>0.51</v>
      </c>
      <c r="V33" s="17">
        <v>0.49</v>
      </c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</row>
    <row r="34" spans="1:53">
      <c r="A34" s="5" t="s">
        <v>43</v>
      </c>
      <c r="B34" s="91">
        <v>2925</v>
      </c>
      <c r="C34" s="7">
        <v>0.84</v>
      </c>
      <c r="D34" s="53">
        <v>0.71</v>
      </c>
      <c r="E34" s="8">
        <v>0.68</v>
      </c>
      <c r="F34" s="54">
        <v>0.65</v>
      </c>
      <c r="G34" s="54">
        <v>0.65</v>
      </c>
      <c r="H34" s="38">
        <v>0.62</v>
      </c>
      <c r="I34" s="11">
        <v>0.59</v>
      </c>
      <c r="J34" s="38">
        <v>0.62</v>
      </c>
      <c r="K34" s="46">
        <v>0.6</v>
      </c>
      <c r="L34" s="39">
        <v>0.57999999999999996</v>
      </c>
      <c r="M34" s="12">
        <v>0.56999999999999995</v>
      </c>
      <c r="N34" s="12">
        <v>0.56999999999999995</v>
      </c>
      <c r="O34" s="13">
        <v>0.56000000000000005</v>
      </c>
      <c r="P34" s="13">
        <v>0.56000000000000005</v>
      </c>
      <c r="Q34" s="17">
        <v>0.49</v>
      </c>
      <c r="R34" s="25">
        <v>0.43</v>
      </c>
      <c r="S34" s="15">
        <v>0.53</v>
      </c>
      <c r="T34" s="49">
        <v>0.52</v>
      </c>
      <c r="U34" s="16">
        <v>0.5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</row>
    <row r="35" spans="1:53">
      <c r="A35" s="5" t="s">
        <v>44</v>
      </c>
      <c r="B35" s="92">
        <v>3505</v>
      </c>
      <c r="C35" s="7">
        <v>0.84</v>
      </c>
      <c r="D35" s="53">
        <v>0.71</v>
      </c>
      <c r="E35" s="60">
        <v>0.66</v>
      </c>
      <c r="F35" s="9">
        <v>0.64</v>
      </c>
      <c r="G35" s="65">
        <v>0.63</v>
      </c>
      <c r="H35" s="11">
        <v>0.59</v>
      </c>
      <c r="I35" s="38">
        <v>0.62</v>
      </c>
      <c r="J35" s="46">
        <v>0.6</v>
      </c>
      <c r="K35" s="13">
        <v>0.56000000000000005</v>
      </c>
      <c r="L35" s="12">
        <v>0.56999999999999995</v>
      </c>
      <c r="M35" s="39">
        <v>0.57999999999999996</v>
      </c>
      <c r="N35" s="47">
        <v>0.55000000000000004</v>
      </c>
      <c r="O35" s="47">
        <v>0.55000000000000004</v>
      </c>
      <c r="P35" s="40">
        <v>0.46</v>
      </c>
      <c r="Q35" s="25">
        <v>0.43</v>
      </c>
      <c r="R35" s="49">
        <v>0.52</v>
      </c>
      <c r="S35" s="14">
        <v>0.54</v>
      </c>
      <c r="T35" s="16">
        <v>0.5</v>
      </c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</row>
    <row r="36" spans="1:53">
      <c r="A36" s="5" t="s">
        <v>45</v>
      </c>
      <c r="B36" s="93">
        <v>3230</v>
      </c>
      <c r="C36" s="52">
        <v>0.85</v>
      </c>
      <c r="D36" s="53">
        <v>0.71</v>
      </c>
      <c r="E36" s="8">
        <v>0.68</v>
      </c>
      <c r="F36" s="54">
        <v>0.65</v>
      </c>
      <c r="G36" s="10">
        <v>0.61</v>
      </c>
      <c r="H36" s="54">
        <v>0.65</v>
      </c>
      <c r="I36" s="65">
        <v>0.63</v>
      </c>
      <c r="J36" s="11">
        <v>0.59</v>
      </c>
      <c r="K36" s="39">
        <v>0.57999999999999996</v>
      </c>
      <c r="L36" s="39">
        <v>0.57999999999999996</v>
      </c>
      <c r="M36" s="12">
        <v>0.56999999999999995</v>
      </c>
      <c r="N36" s="47">
        <v>0.55000000000000004</v>
      </c>
      <c r="O36" s="17">
        <v>0.49</v>
      </c>
      <c r="P36" s="55">
        <v>0.44</v>
      </c>
      <c r="Q36" s="15">
        <v>0.53</v>
      </c>
      <c r="R36" s="47">
        <v>0.55000000000000004</v>
      </c>
      <c r="S36" s="48">
        <v>0.51</v>
      </c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</row>
    <row r="37" spans="1:53">
      <c r="A37" s="5" t="s">
        <v>46</v>
      </c>
      <c r="B37" s="94">
        <v>3712</v>
      </c>
      <c r="C37" s="7">
        <v>0.84</v>
      </c>
      <c r="D37" s="8">
        <v>0.68</v>
      </c>
      <c r="E37" s="54">
        <v>0.65</v>
      </c>
      <c r="F37" s="38">
        <v>0.62</v>
      </c>
      <c r="G37" s="9">
        <v>0.64</v>
      </c>
      <c r="H37" s="9">
        <v>0.64</v>
      </c>
      <c r="I37" s="11">
        <v>0.59</v>
      </c>
      <c r="J37" s="46">
        <v>0.6</v>
      </c>
      <c r="K37" s="46">
        <v>0.6</v>
      </c>
      <c r="L37" s="39">
        <v>0.57999999999999996</v>
      </c>
      <c r="M37" s="47">
        <v>0.55000000000000004</v>
      </c>
      <c r="N37" s="18">
        <v>0.47</v>
      </c>
      <c r="O37" s="55">
        <v>0.44</v>
      </c>
      <c r="P37" s="15">
        <v>0.53</v>
      </c>
      <c r="Q37" s="47">
        <v>0.55000000000000004</v>
      </c>
      <c r="R37" s="49">
        <v>0.52</v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</row>
    <row r="38" spans="1:53">
      <c r="A38" s="5" t="s">
        <v>47</v>
      </c>
      <c r="B38" s="95">
        <v>3436</v>
      </c>
      <c r="C38" s="52">
        <v>0.85</v>
      </c>
      <c r="D38" s="58">
        <v>0.69</v>
      </c>
      <c r="E38" s="38">
        <v>0.62</v>
      </c>
      <c r="F38" s="9">
        <v>0.64</v>
      </c>
      <c r="G38" s="38">
        <v>0.62</v>
      </c>
      <c r="H38" s="11">
        <v>0.59</v>
      </c>
      <c r="I38" s="11">
        <v>0.59</v>
      </c>
      <c r="J38" s="11">
        <v>0.59</v>
      </c>
      <c r="K38" s="12">
        <v>0.56999999999999995</v>
      </c>
      <c r="L38" s="13">
        <v>0.56000000000000005</v>
      </c>
      <c r="M38" s="18">
        <v>0.47</v>
      </c>
      <c r="N38" s="25">
        <v>0.43</v>
      </c>
      <c r="O38" s="14">
        <v>0.54</v>
      </c>
      <c r="P38" s="14">
        <v>0.54</v>
      </c>
      <c r="Q38" s="49">
        <v>0.52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</row>
    <row r="39" spans="1:53">
      <c r="A39" s="5" t="s">
        <v>48</v>
      </c>
      <c r="B39" s="96">
        <v>3968</v>
      </c>
      <c r="C39" s="72">
        <v>0.86</v>
      </c>
      <c r="D39" s="37">
        <v>0.67</v>
      </c>
      <c r="E39" s="8">
        <v>0.68</v>
      </c>
      <c r="F39" s="60">
        <v>0.66</v>
      </c>
      <c r="G39" s="38">
        <v>0.62</v>
      </c>
      <c r="H39" s="10">
        <v>0.61</v>
      </c>
      <c r="I39" s="38">
        <v>0.62</v>
      </c>
      <c r="J39" s="46">
        <v>0.6</v>
      </c>
      <c r="K39" s="39">
        <v>0.57999999999999996</v>
      </c>
      <c r="L39" s="19">
        <v>0.48</v>
      </c>
      <c r="M39" s="55">
        <v>0.44</v>
      </c>
      <c r="N39" s="47">
        <v>0.55000000000000004</v>
      </c>
      <c r="O39" s="47">
        <v>0.55000000000000004</v>
      </c>
      <c r="P39" s="49">
        <v>0.52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</row>
    <row r="40" spans="1:53">
      <c r="A40" s="76" t="s">
        <v>49</v>
      </c>
      <c r="B40" s="97">
        <v>5994</v>
      </c>
      <c r="C40" s="98">
        <v>0.87</v>
      </c>
      <c r="D40" s="70">
        <v>0.72</v>
      </c>
      <c r="E40" s="37">
        <v>0.67</v>
      </c>
      <c r="F40" s="54">
        <v>0.65</v>
      </c>
      <c r="G40" s="60">
        <v>0.66</v>
      </c>
      <c r="H40" s="9">
        <v>0.64</v>
      </c>
      <c r="I40" s="65">
        <v>0.63</v>
      </c>
      <c r="J40" s="15">
        <v>0.53</v>
      </c>
      <c r="K40" s="19">
        <v>0.48</v>
      </c>
      <c r="L40" s="11">
        <v>0.59</v>
      </c>
      <c r="M40" s="46">
        <v>0.6</v>
      </c>
      <c r="N40" s="12">
        <v>0.56999999999999995</v>
      </c>
      <c r="O40" s="14">
        <v>0.54</v>
      </c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</row>
    <row r="41" spans="1:53">
      <c r="A41" s="5" t="s">
        <v>50</v>
      </c>
      <c r="B41" s="90">
        <v>3204</v>
      </c>
      <c r="C41" s="52">
        <v>0.85</v>
      </c>
      <c r="D41" s="53">
        <v>0.71</v>
      </c>
      <c r="E41" s="37">
        <v>0.67</v>
      </c>
      <c r="F41" s="9">
        <v>0.64</v>
      </c>
      <c r="G41" s="11">
        <v>0.59</v>
      </c>
      <c r="H41" s="10">
        <v>0.61</v>
      </c>
      <c r="I41" s="46">
        <v>0.6</v>
      </c>
      <c r="J41" s="39">
        <v>0.57999999999999996</v>
      </c>
      <c r="K41" s="48">
        <v>0.51</v>
      </c>
      <c r="L41" s="22">
        <v>0.41</v>
      </c>
      <c r="M41" s="14">
        <v>0.54</v>
      </c>
      <c r="N41" s="47">
        <v>0.55000000000000004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</row>
    <row r="42" spans="1:53">
      <c r="A42" s="5" t="s">
        <v>51</v>
      </c>
      <c r="B42" s="96">
        <v>3969</v>
      </c>
      <c r="C42" s="72">
        <v>0.86</v>
      </c>
      <c r="D42" s="45">
        <v>0.7</v>
      </c>
      <c r="E42" s="37">
        <v>0.67</v>
      </c>
      <c r="F42" s="60">
        <v>0.66</v>
      </c>
      <c r="G42" s="65">
        <v>0.63</v>
      </c>
      <c r="H42" s="46">
        <v>0.6</v>
      </c>
      <c r="I42" s="17">
        <v>0.49</v>
      </c>
      <c r="J42" s="20">
        <v>0.45</v>
      </c>
      <c r="K42" s="39">
        <v>0.57999999999999996</v>
      </c>
      <c r="L42" s="39">
        <v>0.57999999999999996</v>
      </c>
      <c r="M42" s="14">
        <v>0.54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</row>
    <row r="43" spans="1:53">
      <c r="A43" s="5" t="s">
        <v>4</v>
      </c>
      <c r="B43" s="99">
        <v>3598</v>
      </c>
      <c r="C43" s="72">
        <v>0.86</v>
      </c>
      <c r="D43" s="58">
        <v>0.69</v>
      </c>
      <c r="E43" s="37">
        <v>0.67</v>
      </c>
      <c r="F43" s="54">
        <v>0.65</v>
      </c>
      <c r="G43" s="38">
        <v>0.62</v>
      </c>
      <c r="H43" s="49">
        <v>0.52</v>
      </c>
      <c r="I43" s="40">
        <v>0.46</v>
      </c>
      <c r="J43" s="11">
        <v>0.59</v>
      </c>
      <c r="K43" s="11">
        <v>0.59</v>
      </c>
      <c r="L43" s="47">
        <v>0.55000000000000004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</row>
    <row r="44" spans="1:53">
      <c r="A44" s="5" t="s">
        <v>5</v>
      </c>
      <c r="B44" s="89">
        <v>2965</v>
      </c>
      <c r="C44" s="7">
        <v>0.84</v>
      </c>
      <c r="D44" s="45">
        <v>0.7</v>
      </c>
      <c r="E44" s="37">
        <v>0.67</v>
      </c>
      <c r="F44" s="65">
        <v>0.63</v>
      </c>
      <c r="G44" s="15">
        <v>0.53</v>
      </c>
      <c r="H44" s="20">
        <v>0.45</v>
      </c>
      <c r="I44" s="12">
        <v>0.56999999999999995</v>
      </c>
      <c r="J44" s="11">
        <v>0.59</v>
      </c>
      <c r="K44" s="13">
        <v>0.56000000000000005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</row>
    <row r="45" spans="1:53">
      <c r="A45" s="5" t="s">
        <v>6</v>
      </c>
      <c r="B45" s="100">
        <v>3427</v>
      </c>
      <c r="C45" s="72">
        <v>0.86</v>
      </c>
      <c r="D45" s="53">
        <v>0.71</v>
      </c>
      <c r="E45" s="8">
        <v>0.68</v>
      </c>
      <c r="F45" s="13">
        <v>0.56000000000000005</v>
      </c>
      <c r="G45" s="16">
        <v>0.5</v>
      </c>
      <c r="H45" s="46">
        <v>0.6</v>
      </c>
      <c r="I45" s="38">
        <v>0.62</v>
      </c>
      <c r="J45" s="11">
        <v>0.59</v>
      </c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</row>
    <row r="46" spans="1:53">
      <c r="A46" s="5" t="s">
        <v>52</v>
      </c>
      <c r="B46" s="101">
        <v>3479</v>
      </c>
      <c r="C46" s="72">
        <v>0.86</v>
      </c>
      <c r="D46" s="53">
        <v>0.71</v>
      </c>
      <c r="E46" s="46">
        <v>0.6</v>
      </c>
      <c r="F46" s="49">
        <v>0.52</v>
      </c>
      <c r="G46" s="9">
        <v>0.64</v>
      </c>
      <c r="H46" s="9">
        <v>0.64</v>
      </c>
      <c r="I46" s="46">
        <v>0.6</v>
      </c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</row>
    <row r="47" spans="1:53">
      <c r="A47" s="5" t="s">
        <v>7</v>
      </c>
      <c r="B47" s="102">
        <v>3326</v>
      </c>
      <c r="C47" s="52">
        <v>0.85</v>
      </c>
      <c r="D47" s="65">
        <v>0.63</v>
      </c>
      <c r="E47" s="13">
        <v>0.56000000000000005</v>
      </c>
      <c r="F47" s="37">
        <v>0.67</v>
      </c>
      <c r="G47" s="60">
        <v>0.66</v>
      </c>
      <c r="H47" s="10">
        <v>0.61</v>
      </c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</row>
    <row r="48" spans="1:53">
      <c r="A48" s="76" t="s">
        <v>8</v>
      </c>
      <c r="B48" s="103">
        <v>1594</v>
      </c>
      <c r="C48" s="104">
        <v>0.82</v>
      </c>
      <c r="D48" s="70">
        <v>0.72</v>
      </c>
      <c r="E48" s="8">
        <v>0.68</v>
      </c>
      <c r="F48" s="8">
        <v>0.68</v>
      </c>
      <c r="G48" s="54">
        <v>0.65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</row>
    <row r="49" spans="1:53">
      <c r="A49" s="5" t="s">
        <v>9</v>
      </c>
      <c r="B49" s="6">
        <v>2623</v>
      </c>
      <c r="C49" s="72">
        <v>0.86</v>
      </c>
      <c r="D49" s="70">
        <v>0.72</v>
      </c>
      <c r="E49" s="58">
        <v>0.69</v>
      </c>
      <c r="F49" s="8">
        <v>0.68</v>
      </c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</row>
    <row r="50" spans="1:53">
      <c r="A50" s="5" t="s">
        <v>53</v>
      </c>
      <c r="B50" s="105">
        <v>2432</v>
      </c>
      <c r="C50" s="52">
        <v>0.85</v>
      </c>
      <c r="D50" s="58">
        <v>0.69</v>
      </c>
      <c r="E50" s="54">
        <v>0.65</v>
      </c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</row>
    <row r="51" spans="1:53">
      <c r="A51" s="5" t="s">
        <v>54</v>
      </c>
      <c r="B51" s="106">
        <v>2311</v>
      </c>
      <c r="C51" s="52">
        <v>0.85</v>
      </c>
      <c r="D51" s="58">
        <v>0.69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</row>
    <row r="52" spans="1:53">
      <c r="A52" s="5" t="s">
        <v>10</v>
      </c>
      <c r="B52" s="107">
        <v>2109</v>
      </c>
      <c r="C52" s="52">
        <v>0.85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>
      <c r="A53" s="76" t="s">
        <v>11</v>
      </c>
      <c r="B53" s="108">
        <v>1123</v>
      </c>
      <c r="C53" s="3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>
      <c r="A54" s="109" t="s">
        <v>57</v>
      </c>
      <c r="B54" s="109"/>
      <c r="C54" s="110">
        <v>0.85</v>
      </c>
      <c r="D54" s="110">
        <v>0.69</v>
      </c>
      <c r="E54" s="110">
        <v>0.65</v>
      </c>
      <c r="F54" s="110">
        <v>0.63</v>
      </c>
      <c r="G54" s="110">
        <v>0.61</v>
      </c>
      <c r="H54" s="110">
        <v>0.59</v>
      </c>
      <c r="I54" s="110">
        <v>0.57999999999999996</v>
      </c>
      <c r="J54" s="110">
        <v>0.56000000000000005</v>
      </c>
      <c r="K54" s="110">
        <v>0.55000000000000004</v>
      </c>
      <c r="L54" s="110">
        <v>0.54</v>
      </c>
      <c r="M54" s="110">
        <v>0.53</v>
      </c>
      <c r="N54" s="110">
        <v>0.53</v>
      </c>
      <c r="O54" s="110">
        <v>0.52</v>
      </c>
      <c r="P54" s="110">
        <v>0.51</v>
      </c>
      <c r="Q54" s="110">
        <v>0.5</v>
      </c>
      <c r="R54" s="110">
        <v>0.5</v>
      </c>
      <c r="S54" s="110">
        <v>0.49</v>
      </c>
      <c r="T54" s="110">
        <v>0.48</v>
      </c>
      <c r="U54" s="110">
        <v>0.48</v>
      </c>
      <c r="V54" s="110">
        <v>0.45</v>
      </c>
      <c r="W54" s="110">
        <v>0.44</v>
      </c>
      <c r="X54" s="110">
        <v>0.44</v>
      </c>
      <c r="Y54" s="110">
        <v>0.43</v>
      </c>
      <c r="Z54" s="110">
        <v>0.44</v>
      </c>
      <c r="AA54" s="110">
        <v>0.43</v>
      </c>
      <c r="AB54" s="110">
        <v>0.42</v>
      </c>
      <c r="AC54" s="110">
        <v>0.42</v>
      </c>
      <c r="AD54" s="110">
        <v>0.41</v>
      </c>
      <c r="AE54" s="110">
        <v>0.42</v>
      </c>
      <c r="AF54" s="110">
        <v>0.41</v>
      </c>
      <c r="AG54" s="110">
        <v>0.41</v>
      </c>
      <c r="AH54" s="110">
        <v>0.4</v>
      </c>
      <c r="AI54" s="110">
        <v>0.41</v>
      </c>
      <c r="AJ54" s="110">
        <v>0.4</v>
      </c>
      <c r="AK54" s="110">
        <v>0.4</v>
      </c>
      <c r="AL54" s="110">
        <v>0.39</v>
      </c>
      <c r="AM54" s="110">
        <v>0.39</v>
      </c>
      <c r="AN54" s="110">
        <v>0.37</v>
      </c>
      <c r="AO54" s="110">
        <v>0.38</v>
      </c>
      <c r="AP54" s="110">
        <v>0.38</v>
      </c>
      <c r="AQ54" s="110">
        <v>0.36</v>
      </c>
      <c r="AR54" s="110">
        <v>0.36</v>
      </c>
      <c r="AS54" s="110">
        <v>0.36</v>
      </c>
      <c r="AT54" s="110">
        <v>0.36</v>
      </c>
      <c r="AU54" s="110">
        <v>0.36</v>
      </c>
      <c r="AV54" s="110">
        <v>0.35</v>
      </c>
      <c r="AW54" s="110">
        <v>0.33</v>
      </c>
      <c r="AX54" s="110">
        <v>0.33</v>
      </c>
      <c r="AY54" s="110">
        <v>0.32</v>
      </c>
      <c r="AZ54" s="110">
        <v>0.28000000000000003</v>
      </c>
      <c r="BA54" s="110">
        <v>0.23</v>
      </c>
    </row>
    <row r="55" spans="1:53">
      <c r="A55" s="112" t="s">
        <v>55</v>
      </c>
      <c r="B55" s="111">
        <v>23</v>
      </c>
      <c r="C55" s="111">
        <f>-0.123*LN(C1) + 0.8203</f>
        <v>0.82030000000000003</v>
      </c>
      <c r="D55" s="111">
        <f t="shared" ref="D55:BA55" si="0">-0.123*LN(D1) + 0.8203</f>
        <v>0.73504289679112678</v>
      </c>
      <c r="E55" s="111">
        <f t="shared" si="0"/>
        <v>0.68517068849382257</v>
      </c>
      <c r="F55" s="111">
        <f t="shared" si="0"/>
        <v>0.64978579358225352</v>
      </c>
      <c r="G55" s="111">
        <f t="shared" si="0"/>
        <v>0.62233913677060571</v>
      </c>
      <c r="H55" s="111">
        <f t="shared" si="0"/>
        <v>0.59991358528494931</v>
      </c>
      <c r="I55" s="111">
        <f t="shared" si="0"/>
        <v>0.58095305166619648</v>
      </c>
      <c r="J55" s="111">
        <f t="shared" si="0"/>
        <v>0.56452869037338016</v>
      </c>
      <c r="K55" s="111">
        <f t="shared" si="0"/>
        <v>0.5500413769876451</v>
      </c>
      <c r="L55" s="111">
        <f t="shared" si="0"/>
        <v>0.53708203356173234</v>
      </c>
      <c r="M55" s="111">
        <f t="shared" si="0"/>
        <v>0.52535888144580045</v>
      </c>
      <c r="N55" s="111">
        <f t="shared" si="0"/>
        <v>0.51465648207607595</v>
      </c>
      <c r="O55" s="111">
        <f t="shared" si="0"/>
        <v>0.50481122903223108</v>
      </c>
      <c r="P55" s="111">
        <f t="shared" si="0"/>
        <v>0.49569594845732323</v>
      </c>
      <c r="Q55" s="111">
        <f t="shared" si="0"/>
        <v>0.48720982526442819</v>
      </c>
      <c r="R55" s="111">
        <f t="shared" si="0"/>
        <v>0.47927158716450696</v>
      </c>
      <c r="S55" s="111">
        <f t="shared" si="0"/>
        <v>0.47181475868108547</v>
      </c>
      <c r="T55" s="111">
        <f t="shared" si="0"/>
        <v>0.46478427377877179</v>
      </c>
      <c r="U55" s="111">
        <f t="shared" si="0"/>
        <v>0.45813400556252787</v>
      </c>
      <c r="V55" s="111">
        <f t="shared" si="0"/>
        <v>0.45182493035285914</v>
      </c>
      <c r="W55" s="111">
        <f t="shared" si="0"/>
        <v>0.44582374016001902</v>
      </c>
      <c r="X55" s="111">
        <f t="shared" si="0"/>
        <v>0.44010177823692714</v>
      </c>
      <c r="Y55" s="111">
        <f t="shared" si="0"/>
        <v>0.43463421144071462</v>
      </c>
      <c r="Z55" s="111">
        <f t="shared" si="0"/>
        <v>0.4293993788672027</v>
      </c>
      <c r="AA55" s="111">
        <f t="shared" si="0"/>
        <v>0.42437827354121138</v>
      </c>
      <c r="AB55" s="111">
        <f t="shared" si="0"/>
        <v>0.41955412582335772</v>
      </c>
      <c r="AC55" s="111">
        <f t="shared" si="0"/>
        <v>0.41491206548146753</v>
      </c>
      <c r="AD55" s="111">
        <f t="shared" si="0"/>
        <v>0.41043884524844998</v>
      </c>
      <c r="AE55" s="111">
        <f t="shared" si="0"/>
        <v>0.40612261291166374</v>
      </c>
      <c r="AF55" s="111">
        <f t="shared" si="0"/>
        <v>0.40195272205555493</v>
      </c>
      <c r="AG55" s="111">
        <f t="shared" si="0"/>
        <v>0.39791957384832705</v>
      </c>
      <c r="AH55" s="111">
        <f t="shared" si="0"/>
        <v>0.39401448395563365</v>
      </c>
      <c r="AI55" s="111">
        <f t="shared" si="0"/>
        <v>0.39022956993962299</v>
      </c>
      <c r="AJ55" s="111">
        <f t="shared" si="0"/>
        <v>0.38655765547221216</v>
      </c>
      <c r="AK55" s="111">
        <f t="shared" si="0"/>
        <v>0.38299218843680216</v>
      </c>
      <c r="AL55" s="111">
        <f t="shared" si="0"/>
        <v>0.37952717056989854</v>
      </c>
      <c r="AM55" s="111">
        <f t="shared" si="0"/>
        <v>0.37615709674476044</v>
      </c>
      <c r="AN55" s="111">
        <f t="shared" si="0"/>
        <v>0.37287690235365462</v>
      </c>
      <c r="AO55" s="111">
        <f t="shared" si="0"/>
        <v>0.36968191752605356</v>
      </c>
      <c r="AP55" s="111">
        <f t="shared" si="0"/>
        <v>0.36656782714398589</v>
      </c>
      <c r="AQ55" s="111">
        <f t="shared" si="0"/>
        <v>0.36353063579537015</v>
      </c>
      <c r="AR55" s="111">
        <f t="shared" si="0"/>
        <v>0.36056663695114571</v>
      </c>
      <c r="AS55" s="111">
        <f t="shared" si="0"/>
        <v>0.35767238576969185</v>
      </c>
      <c r="AT55" s="111">
        <f t="shared" si="0"/>
        <v>0.35484467502805395</v>
      </c>
      <c r="AU55" s="111">
        <f t="shared" si="0"/>
        <v>0.35208051375825072</v>
      </c>
      <c r="AV55" s="111">
        <f t="shared" si="0"/>
        <v>0.34937710823184132</v>
      </c>
      <c r="AW55" s="111">
        <f t="shared" si="0"/>
        <v>0.34673184498966286</v>
      </c>
      <c r="AX55" s="111">
        <f t="shared" si="0"/>
        <v>0.34414227565832944</v>
      </c>
      <c r="AY55" s="111">
        <f t="shared" si="0"/>
        <v>0.341606103332393</v>
      </c>
      <c r="AZ55" s="111">
        <f t="shared" si="0"/>
        <v>0.33912117033233807</v>
      </c>
      <c r="BA55" s="111">
        <f t="shared" si="0"/>
        <v>0.33668544717490795</v>
      </c>
    </row>
    <row r="56" spans="1:53">
      <c r="A56" s="2" t="s">
        <v>58</v>
      </c>
      <c r="B56">
        <v>10</v>
      </c>
    </row>
    <row r="57" spans="1:53">
      <c r="A57" s="2" t="s">
        <v>56</v>
      </c>
      <c r="B57">
        <f>10*B55</f>
        <v>230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变现</vt:lpstr>
      <vt:lpstr>答案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chuikokching</cp:lastModifiedBy>
  <dcterms:created xsi:type="dcterms:W3CDTF">2020-08-19T06:17:55Z</dcterms:created>
  <dcterms:modified xsi:type="dcterms:W3CDTF">2022-04-08T09:31:55Z</dcterms:modified>
</cp:coreProperties>
</file>