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xu\Desktop\PythonDevelopment\DataAnalysis\Py_DataScience\Theory_Note\数据指标体系\"/>
    </mc:Choice>
  </mc:AlternateContent>
  <xr:revisionPtr revIDLastSave="0" documentId="13_ncr:1_{6DB4B8B5-7D91-4842-A1D0-EAFCEFB9C09F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工作表1" sheetId="7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7" l="1"/>
  <c r="B21" i="7" s="1"/>
  <c r="B24" i="7"/>
  <c r="D9" i="7"/>
  <c r="C23" i="7" l="1"/>
  <c r="C24" i="7" s="1"/>
  <c r="D23" i="7"/>
  <c r="E23" i="7" s="1"/>
  <c r="F23" i="7" s="1"/>
  <c r="G23" i="7" s="1"/>
  <c r="H23" i="7" s="1"/>
  <c r="I23" i="7" s="1"/>
  <c r="J23" i="7" s="1"/>
  <c r="K23" i="7" s="1"/>
  <c r="L23" i="7" s="1"/>
  <c r="M23" i="7" s="1"/>
  <c r="N23" i="7" s="1"/>
  <c r="O23" i="7" s="1"/>
  <c r="P23" i="7" s="1"/>
  <c r="Q23" i="7" s="1"/>
  <c r="R23" i="7" s="1"/>
  <c r="S23" i="7" s="1"/>
  <c r="T23" i="7" s="1"/>
  <c r="U23" i="7" s="1"/>
  <c r="V23" i="7" s="1"/>
  <c r="W23" i="7" s="1"/>
  <c r="X23" i="7" s="1"/>
  <c r="Y23" i="7" s="1"/>
  <c r="Z23" i="7" s="1"/>
  <c r="AA23" i="7" s="1"/>
  <c r="AB23" i="7" s="1"/>
  <c r="AC23" i="7" s="1"/>
  <c r="AD23" i="7" s="1"/>
  <c r="AE23" i="7" s="1"/>
  <c r="AF23" i="7" s="1"/>
  <c r="AG23" i="7" s="1"/>
  <c r="AH23" i="7" s="1"/>
  <c r="AI23" i="7" s="1"/>
  <c r="AJ23" i="7" s="1"/>
  <c r="AK23" i="7" s="1"/>
  <c r="AL23" i="7" s="1"/>
  <c r="AM23" i="7" s="1"/>
  <c r="AN23" i="7" s="1"/>
  <c r="AO23" i="7" s="1"/>
  <c r="D24" i="7" l="1"/>
  <c r="E24" i="7" s="1"/>
  <c r="F24" i="7" s="1"/>
  <c r="G24" i="7" s="1"/>
  <c r="H24" i="7" s="1"/>
  <c r="I24" i="7" s="1"/>
  <c r="J24" i="7" s="1"/>
  <c r="K24" i="7" s="1"/>
  <c r="L24" i="7" s="1"/>
  <c r="M24" i="7" s="1"/>
  <c r="N24" i="7" s="1"/>
  <c r="O24" i="7" s="1"/>
  <c r="P24" i="7" s="1"/>
  <c r="Q24" i="7" s="1"/>
  <c r="R24" i="7" s="1"/>
  <c r="S24" i="7" s="1"/>
  <c r="T24" i="7" s="1"/>
  <c r="U24" i="7" s="1"/>
  <c r="V24" i="7" s="1"/>
  <c r="W24" i="7" s="1"/>
  <c r="X24" i="7" s="1"/>
  <c r="Y24" i="7" s="1"/>
  <c r="Z24" i="7" s="1"/>
  <c r="AA24" i="7" s="1"/>
  <c r="AB24" i="7" s="1"/>
  <c r="AC24" i="7" s="1"/>
  <c r="AD24" i="7" s="1"/>
  <c r="AE24" i="7" s="1"/>
  <c r="AF24" i="7" s="1"/>
  <c r="AG24" i="7" s="1"/>
  <c r="AH24" i="7" s="1"/>
  <c r="AI24" i="7" s="1"/>
  <c r="AJ24" i="7" s="1"/>
  <c r="AK24" i="7" s="1"/>
  <c r="AL24" i="7" s="1"/>
  <c r="AM24" i="7" s="1"/>
  <c r="AN24" i="7" s="1"/>
  <c r="AO24" i="7" s="1"/>
</calcChain>
</file>

<file path=xl/sharedStrings.xml><?xml version="1.0" encoding="utf-8"?>
<sst xmlns="http://schemas.openxmlformats.org/spreadsheetml/2006/main" count="24" uniqueCount="23">
  <si>
    <t>Viral Growth for Marketing</t>
  </si>
  <si>
    <t>输入</t>
    <rPh sb="0" eb="1">
      <t>uu'ru</t>
    </rPh>
    <phoneticPr fontId="10" type="noConversion"/>
  </si>
  <si>
    <t>Value</t>
    <phoneticPr fontId="10" type="noConversion"/>
  </si>
  <si>
    <t>起始种子用户数</t>
    <rPh sb="0" eb="1">
      <t>qi'iu</t>
    </rPh>
    <rPh sb="1" eb="2">
      <t>ui</t>
    </rPh>
    <rPh sb="2" eb="3">
      <t>vs'zi</t>
    </rPh>
    <rPh sb="4" eb="5">
      <t>ys'hu</t>
    </rPh>
    <rPh sb="6" eb="7">
      <t>uu</t>
    </rPh>
    <phoneticPr fontId="10" type="noConversion"/>
  </si>
  <si>
    <t>用户(0)</t>
    <rPh sb="0" eb="1">
      <t>ys'hu</t>
    </rPh>
    <phoneticPr fontId="10" type="noConversion"/>
  </si>
  <si>
    <t>邀请用户数</t>
    <rPh sb="0" eb="1">
      <t>yc'qk</t>
    </rPh>
    <rPh sb="2" eb="3">
      <t>ys'hu</t>
    </rPh>
    <rPh sb="4" eb="5">
      <t>uu</t>
    </rPh>
    <phoneticPr fontId="10" type="noConversion"/>
  </si>
  <si>
    <t>i</t>
  </si>
  <si>
    <t>转化率</t>
    <rPh sb="0" eb="1">
      <t>vr'hx'l</t>
    </rPh>
    <phoneticPr fontId="10" type="noConversion"/>
  </si>
  <si>
    <t>c</t>
    <phoneticPr fontId="10" type="noConversion"/>
  </si>
  <si>
    <t>计算出的值</t>
    <rPh sb="0" eb="1">
      <t>ji's</t>
    </rPh>
    <rPh sb="2" eb="3">
      <t>iu</t>
    </rPh>
    <rPh sb="3" eb="4">
      <t>de</t>
    </rPh>
    <rPh sb="4" eb="5">
      <t>vi</t>
    </rPh>
    <phoneticPr fontId="10" type="noConversion"/>
  </si>
  <si>
    <t>公式</t>
    <rPh sb="0" eb="1">
      <t>gs'ui</t>
    </rPh>
    <phoneticPr fontId="10" type="noConversion"/>
  </si>
  <si>
    <t>病毒系数K</t>
    <rPh sb="0" eb="1">
      <t>bk'du</t>
    </rPh>
    <rPh sb="2" eb="3">
      <t>xi'uu</t>
    </rPh>
    <phoneticPr fontId="10" type="noConversion"/>
  </si>
  <si>
    <t>K</t>
  </si>
  <si>
    <t>单期循环新增用户数，c代表循环周期</t>
    <rPh sb="0" eb="1">
      <t>dj'qi</t>
    </rPh>
    <rPh sb="2" eb="3">
      <t>xy'hr</t>
    </rPh>
    <rPh sb="4" eb="5">
      <t>xb'zg</t>
    </rPh>
    <rPh sb="6" eb="7">
      <t>ys'hu</t>
    </rPh>
    <rPh sb="8" eb="9">
      <t>uu</t>
    </rPh>
    <rPh sb="11" eb="12">
      <t>dd'bn</t>
    </rPh>
    <rPh sb="13" eb="14">
      <t>xy'h</t>
    </rPh>
    <rPh sb="15" eb="16">
      <t>vz'qi</t>
    </rPh>
    <phoneticPr fontId="10" type="noConversion"/>
  </si>
  <si>
    <t>本期循环新增用户数 =  上期循环新用户数 * 病毒系数</t>
    <rPh sb="0" eb="1">
      <t>bf</t>
    </rPh>
    <rPh sb="1" eb="2">
      <t>qi</t>
    </rPh>
    <rPh sb="2" eb="3">
      <t>xy'h</t>
    </rPh>
    <rPh sb="4" eb="5">
      <t>xb</t>
    </rPh>
    <rPh sb="5" eb="6">
      <t>zg</t>
    </rPh>
    <rPh sb="6" eb="7">
      <t>ys'hu</t>
    </rPh>
    <rPh sb="8" eb="9">
      <t>uu</t>
    </rPh>
    <rPh sb="13" eb="14">
      <t>uh'qi</t>
    </rPh>
    <rPh sb="15" eb="16">
      <t>xy'h</t>
    </rPh>
    <rPh sb="17" eb="18">
      <t>xb</t>
    </rPh>
    <rPh sb="18" eb="19">
      <t>ys'hu</t>
    </rPh>
    <rPh sb="20" eb="21">
      <t>uu</t>
    </rPh>
    <rPh sb="24" eb="25">
      <t>bk'du</t>
    </rPh>
    <rPh sb="26" eb="27">
      <t>xi'uu</t>
    </rPh>
    <phoneticPr fontId="10" type="noConversion"/>
  </si>
  <si>
    <t>新增用户数(c) = 新增用户数(c-1) * K</t>
    <rPh sb="0" eb="1">
      <t>xb'ys'hu</t>
    </rPh>
    <rPh sb="1" eb="2">
      <t>zg</t>
    </rPh>
    <rPh sb="4" eb="5">
      <t>uu</t>
    </rPh>
    <rPh sb="11" eb="12">
      <t>xb</t>
    </rPh>
    <rPh sb="12" eb="13">
      <t>zg</t>
    </rPh>
    <rPh sb="13" eb="14">
      <t>ys'hu</t>
    </rPh>
    <rPh sb="15" eb="16">
      <t>uu</t>
    </rPh>
    <phoneticPr fontId="10" type="noConversion"/>
  </si>
  <si>
    <t>任何循环周期总用户数 = 上期循环结束后用户总数+本期循环新增用户数</t>
    <rPh sb="0" eb="1">
      <t>rf'he</t>
    </rPh>
    <rPh sb="2" eb="3">
      <t>xy'h</t>
    </rPh>
    <rPh sb="4" eb="5">
      <t>vz'qi</t>
    </rPh>
    <rPh sb="6" eb="7">
      <t>zs</t>
    </rPh>
    <rPh sb="7" eb="8">
      <t>ys'hu</t>
    </rPh>
    <rPh sb="9" eb="10">
      <t>uu</t>
    </rPh>
    <rPh sb="13" eb="14">
      <t>uh'qi</t>
    </rPh>
    <rPh sb="15" eb="16">
      <t>xy'h</t>
    </rPh>
    <rPh sb="17" eb="18">
      <t>jp'uu</t>
    </rPh>
    <rPh sb="19" eb="20">
      <t>hz</t>
    </rPh>
    <rPh sb="20" eb="21">
      <t>ys'hu</t>
    </rPh>
    <rPh sb="22" eb="23">
      <t>zs</t>
    </rPh>
    <rPh sb="23" eb="24">
      <t>uu</t>
    </rPh>
    <rPh sb="25" eb="26">
      <t>bf'qi</t>
    </rPh>
    <rPh sb="27" eb="28">
      <t>xy'h</t>
    </rPh>
    <rPh sb="29" eb="30">
      <t>xb</t>
    </rPh>
    <rPh sb="30" eb="31">
      <t>zg</t>
    </rPh>
    <rPh sb="31" eb="32">
      <t>ys'hu</t>
    </rPh>
    <rPh sb="33" eb="34">
      <t>uu</t>
    </rPh>
    <phoneticPr fontId="10" type="noConversion"/>
  </si>
  <si>
    <t xml:space="preserve">用户总数(c) = 用户总数(c-1) + 新增用户数(c) </t>
    <rPh sb="0" eb="1">
      <t>ys'hu</t>
    </rPh>
    <rPh sb="2" eb="3">
      <t>zs</t>
    </rPh>
    <rPh sb="3" eb="4">
      <t>uu</t>
    </rPh>
    <rPh sb="10" eb="11">
      <t>ys'hu</t>
    </rPh>
    <rPh sb="12" eb="13">
      <t>zs</t>
    </rPh>
    <rPh sb="13" eb="14">
      <t>uu</t>
    </rPh>
    <rPh sb="22" eb="23">
      <t>xb</t>
    </rPh>
    <rPh sb="23" eb="24">
      <t>zg'j</t>
    </rPh>
    <rPh sb="24" eb="25">
      <t>ys'hu</t>
    </rPh>
    <rPh sb="26" eb="27">
      <t>uu</t>
    </rPh>
    <phoneticPr fontId="10" type="noConversion"/>
  </si>
  <si>
    <t>例子：</t>
    <rPh sb="0" eb="1">
      <t>li'zi</t>
    </rPh>
    <phoneticPr fontId="10" type="noConversion"/>
  </si>
  <si>
    <t>循环周期</t>
    <rPh sb="0" eb="1">
      <t>xy'h</t>
    </rPh>
    <rPh sb="2" eb="3">
      <t>vz'qi</t>
    </rPh>
    <phoneticPr fontId="10" type="noConversion"/>
  </si>
  <si>
    <t>新用户加入本期循环数</t>
    <rPh sb="0" eb="1">
      <t>xb</t>
    </rPh>
    <rPh sb="1" eb="2">
      <t>ys'hu</t>
    </rPh>
    <rPh sb="3" eb="4">
      <t>jx'ru</t>
    </rPh>
    <rPh sb="5" eb="6">
      <t>bf'qi</t>
    </rPh>
    <rPh sb="7" eb="8">
      <t>xy'h</t>
    </rPh>
    <rPh sb="9" eb="10">
      <t>uu</t>
    </rPh>
    <phoneticPr fontId="10" type="noConversion"/>
  </si>
  <si>
    <t xml:space="preserve">总用户数 C(c) </t>
    <rPh sb="0" eb="1">
      <t>zs</t>
    </rPh>
    <rPh sb="1" eb="2">
      <t>ys'hu</t>
    </rPh>
    <rPh sb="3" eb="4">
      <t>uu</t>
    </rPh>
    <phoneticPr fontId="10" type="noConversion"/>
  </si>
  <si>
    <t>1. k因子分别为 100*2%=2，100*1%=1
2. 如果k因子小于1，裂变效果随着循环周期的增加，依次递减，直到停止</t>
    <rPh sb="4" eb="5">
      <t>yin'zi</t>
    </rPh>
    <rPh sb="6" eb="7">
      <t>fen'bie'wei</t>
    </rPh>
    <rPh sb="31" eb="32">
      <t>ru'guo</t>
    </rPh>
    <rPh sb="34" eb="35">
      <t>yin'zi</t>
    </rPh>
    <rPh sb="36" eb="37">
      <t>xiao'yu</t>
    </rPh>
    <rPh sb="40" eb="41">
      <t>lie'bian</t>
    </rPh>
    <rPh sb="42" eb="43">
      <t>xiao'guo</t>
    </rPh>
    <rPh sb="44" eb="45">
      <t>sui'zhe</t>
    </rPh>
    <rPh sb="46" eb="47">
      <t>xun'huan</t>
    </rPh>
    <rPh sb="48" eb="49">
      <t>zhou'qi</t>
    </rPh>
    <rPh sb="50" eb="51">
      <t>de</t>
    </rPh>
    <rPh sb="51" eb="52">
      <t>zeng'jia</t>
    </rPh>
    <rPh sb="54" eb="55">
      <t>yi'ci</t>
    </rPh>
    <rPh sb="56" eb="57">
      <t>di'jian</t>
    </rPh>
    <rPh sb="59" eb="60">
      <t>zhi'dao</t>
    </rPh>
    <rPh sb="61" eb="62">
      <t>ting'zhi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</si>
</sst>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</numFmts>
  <fonts count="14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theme="1"/>
      <name val="冬青黑体简体中文 W3"/>
      <family val="2"/>
      <charset val="134"/>
    </font>
    <font>
      <b/>
      <sz val="15"/>
      <color theme="3"/>
      <name val="DengXian"/>
      <family val="2"/>
      <charset val="134"/>
      <scheme val="minor"/>
    </font>
    <font>
      <b/>
      <sz val="13"/>
      <color theme="3"/>
      <name val="DengXian"/>
      <family val="2"/>
      <charset val="134"/>
      <scheme val="minor"/>
    </font>
    <font>
      <sz val="12"/>
      <color theme="0"/>
      <name val="DengXian"/>
      <family val="2"/>
      <charset val="134"/>
      <scheme val="minor"/>
    </font>
    <font>
      <b/>
      <sz val="12"/>
      <color theme="3"/>
      <name val="冬青黑体简体中文 W3"/>
      <family val="2"/>
      <charset val="134"/>
    </font>
    <font>
      <sz val="8"/>
      <name val="Verdana"/>
      <family val="2"/>
    </font>
    <font>
      <sz val="12"/>
      <color theme="0"/>
      <name val="冬青黑体简体中文 W3"/>
      <family val="2"/>
      <charset val="134"/>
    </font>
    <font>
      <b/>
      <sz val="12"/>
      <color theme="1"/>
      <name val="冬青黑体简体中文 W3"/>
      <family val="2"/>
      <charset val="134"/>
    </font>
    <font>
      <sz val="16"/>
      <color rgb="FFC00000"/>
      <name val="冬青黑体简体中文 W3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2" borderId="0" applyNumberFormat="0" applyBorder="0" applyAlignment="0" applyProtection="0"/>
    <xf numFmtId="0" fontId="1" fillId="3" borderId="0" applyNumberFormat="0" applyBorder="0" applyAlignment="0" applyProtection="0"/>
    <xf numFmtId="0" fontId="8" fillId="4" borderId="0" applyNumberFormat="0" applyBorder="0" applyAlignment="0" applyProtection="0"/>
  </cellStyleXfs>
  <cellXfs count="17">
    <xf numFmtId="0" fontId="0" fillId="0" borderId="0" xfId="0"/>
    <xf numFmtId="0" fontId="5" fillId="0" borderId="0" xfId="0" applyFont="1"/>
    <xf numFmtId="0" fontId="9" fillId="0" borderId="1" xfId="8" applyFont="1"/>
    <xf numFmtId="0" fontId="9" fillId="0" borderId="2" xfId="9" applyFont="1"/>
    <xf numFmtId="0" fontId="5" fillId="3" borderId="0" xfId="11" applyFont="1" applyAlignment="1">
      <alignment horizontal="right"/>
    </xf>
    <xf numFmtId="0" fontId="5" fillId="0" borderId="4" xfId="0" applyFont="1" applyBorder="1"/>
    <xf numFmtId="9" fontId="5" fillId="0" borderId="4" xfId="0" applyNumberFormat="1" applyFont="1" applyBorder="1"/>
    <xf numFmtId="0" fontId="12" fillId="0" borderId="0" xfId="0" applyFont="1"/>
    <xf numFmtId="0" fontId="11" fillId="2" borderId="0" xfId="10" applyFont="1"/>
    <xf numFmtId="0" fontId="11" fillId="4" borderId="0" xfId="12" applyFont="1" applyAlignment="1">
      <alignment horizontal="right"/>
    </xf>
    <xf numFmtId="0" fontId="11" fillId="4" borderId="0" xfId="12" applyFont="1"/>
    <xf numFmtId="165" fontId="5" fillId="0" borderId="0" xfId="0" applyNumberFormat="1" applyFont="1"/>
    <xf numFmtId="166" fontId="5" fillId="0" borderId="0" xfId="7" applyNumberFormat="1" applyFont="1"/>
    <xf numFmtId="0" fontId="11" fillId="2" borderId="3" xfId="10" applyFont="1" applyBorder="1" applyAlignment="1">
      <alignment horizontal="right"/>
    </xf>
    <xf numFmtId="165" fontId="5" fillId="0" borderId="5" xfId="7" applyNumberFormat="1" applyFont="1" applyBorder="1"/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/>
    </xf>
  </cellXfs>
  <cellStyles count="13">
    <cellStyle name="40% - Accent1" xfId="11" builtinId="31"/>
    <cellStyle name="Accent1" xfId="10" builtinId="29"/>
    <cellStyle name="Accent3" xfId="12" builtinId="37"/>
    <cellStyle name="Comma" xfId="7" builtinId="3"/>
    <cellStyle name="Followed Hyperlink" xfId="2" builtinId="9" hidden="1"/>
    <cellStyle name="Followed Hyperlink" xfId="4" builtinId="9" hidden="1"/>
    <cellStyle name="Followed Hyperlink" xfId="6" builtinId="9" hidden="1"/>
    <cellStyle name="Heading 1" xfId="8" builtinId="16"/>
    <cellStyle name="Heading 2" xfId="9" builtinId="17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colors>
    <mruColors>
      <color rgb="FF76D6FF"/>
      <color rgb="FFD5FC79"/>
      <color rgb="FFFF2600"/>
      <color rgb="FF9437FF"/>
      <color rgb="FFFF7E79"/>
      <color rgb="FFFFFD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60960</xdr:colOff>
      <xdr:row>0</xdr:row>
      <xdr:rowOff>179886</xdr:rowOff>
    </xdr:from>
    <xdr:to>
      <xdr:col>9</xdr:col>
      <xdr:colOff>802640</xdr:colOff>
      <xdr:row>8</xdr:row>
      <xdr:rowOff>203137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6640" y="179886"/>
          <a:ext cx="3820160" cy="19587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4"/>
  <sheetViews>
    <sheetView tabSelected="1" topLeftCell="A7" zoomScale="125" workbookViewId="0">
      <selection activeCell="D20" sqref="D20"/>
    </sheetView>
  </sheetViews>
  <sheetFormatPr defaultColWidth="8.81640625" defaultRowHeight="15.6"/>
  <cols>
    <col min="1" max="1" width="29" style="1" customWidth="1"/>
    <col min="2" max="10" width="13.453125" style="1" customWidth="1"/>
    <col min="11" max="41" width="12.453125" style="1" customWidth="1"/>
    <col min="42" max="16384" width="8.81640625" style="1"/>
  </cols>
  <sheetData>
    <row r="1" spans="1:10" ht="16.2" thickBot="1">
      <c r="A1" s="2" t="s">
        <v>0</v>
      </c>
      <c r="B1" s="2"/>
      <c r="C1" s="2"/>
      <c r="D1" s="2"/>
      <c r="E1" s="2"/>
    </row>
    <row r="2" spans="1:10" ht="16.2" thickTop="1"/>
    <row r="3" spans="1:10" ht="16.2" thickBot="1">
      <c r="A3" s="3" t="s">
        <v>1</v>
      </c>
      <c r="C3" s="13" t="s">
        <v>2</v>
      </c>
    </row>
    <row r="4" spans="1:10" ht="16.2" thickTop="1">
      <c r="A4" s="1" t="s">
        <v>3</v>
      </c>
      <c r="B4" s="4" t="s">
        <v>4</v>
      </c>
      <c r="C4" s="5">
        <v>1000</v>
      </c>
    </row>
    <row r="5" spans="1:10">
      <c r="A5" s="1" t="s">
        <v>5</v>
      </c>
      <c r="B5" s="4" t="s">
        <v>6</v>
      </c>
      <c r="C5" s="5">
        <v>100</v>
      </c>
    </row>
    <row r="6" spans="1:10">
      <c r="A6" s="1" t="s">
        <v>7</v>
      </c>
      <c r="B6" s="4" t="s">
        <v>8</v>
      </c>
      <c r="C6" s="6">
        <v>0.02</v>
      </c>
    </row>
    <row r="7" spans="1:10">
      <c r="C7" s="5"/>
    </row>
    <row r="8" spans="1:10" ht="16.2" thickBot="1">
      <c r="A8" s="3" t="s">
        <v>9</v>
      </c>
      <c r="B8" s="7"/>
      <c r="C8" s="5"/>
      <c r="D8" s="8" t="s">
        <v>10</v>
      </c>
      <c r="E8" s="8"/>
    </row>
    <row r="9" spans="1:10" ht="16.2" thickTop="1">
      <c r="A9" s="1" t="s">
        <v>11</v>
      </c>
      <c r="B9" s="4" t="s">
        <v>12</v>
      </c>
      <c r="C9" s="14">
        <f>C5*C6</f>
        <v>2</v>
      </c>
      <c r="D9" s="9" t="str">
        <f>" i * c"</f>
        <v xml:space="preserve"> i * c</v>
      </c>
      <c r="E9" s="9"/>
    </row>
    <row r="11" spans="1:10">
      <c r="G11" s="15" t="s">
        <v>22</v>
      </c>
      <c r="H11" s="16"/>
      <c r="I11" s="16"/>
      <c r="J11" s="16"/>
    </row>
    <row r="12" spans="1:10" ht="16.2" thickBot="1">
      <c r="A12" s="3" t="s">
        <v>13</v>
      </c>
      <c r="B12" s="3"/>
      <c r="C12" s="3"/>
      <c r="D12" s="3"/>
      <c r="E12" s="3"/>
      <c r="G12" s="16"/>
      <c r="H12" s="16"/>
      <c r="I12" s="16"/>
      <c r="J12" s="16"/>
    </row>
    <row r="13" spans="1:10" ht="16.2" thickTop="1">
      <c r="A13" s="1" t="s">
        <v>14</v>
      </c>
      <c r="G13" s="16"/>
      <c r="H13" s="16"/>
      <c r="I13" s="16"/>
      <c r="J13" s="16"/>
    </row>
    <row r="14" spans="1:10">
      <c r="B14" s="10" t="s">
        <v>15</v>
      </c>
      <c r="C14" s="10"/>
      <c r="D14" s="10"/>
      <c r="E14" s="10"/>
      <c r="G14" s="16"/>
      <c r="H14" s="16"/>
      <c r="I14" s="16"/>
      <c r="J14" s="16"/>
    </row>
    <row r="15" spans="1:10">
      <c r="G15" s="16"/>
      <c r="H15" s="16"/>
      <c r="I15" s="16"/>
      <c r="J15" s="16"/>
    </row>
    <row r="16" spans="1:10">
      <c r="A16" s="1" t="s">
        <v>16</v>
      </c>
      <c r="G16" s="16"/>
      <c r="H16" s="16"/>
      <c r="I16" s="16"/>
      <c r="J16" s="16"/>
    </row>
    <row r="17" spans="1:41">
      <c r="B17" s="10" t="s">
        <v>17</v>
      </c>
      <c r="C17" s="10"/>
      <c r="D17" s="10"/>
      <c r="E17" s="10"/>
      <c r="G17" s="16"/>
      <c r="H17" s="16"/>
      <c r="I17" s="16"/>
      <c r="J17" s="16"/>
    </row>
    <row r="20" spans="1:41" ht="16.2" thickBot="1">
      <c r="A20" s="3" t="s">
        <v>18</v>
      </c>
    </row>
    <row r="21" spans="1:41" ht="16.2" thickTop="1">
      <c r="A21" s="1" t="s">
        <v>11</v>
      </c>
      <c r="B21" s="11">
        <f>C9</f>
        <v>2</v>
      </c>
    </row>
    <row r="22" spans="1:41">
      <c r="A22" s="8" t="s">
        <v>19</v>
      </c>
      <c r="B22" s="8">
        <v>0</v>
      </c>
      <c r="C22" s="8">
        <v>1</v>
      </c>
      <c r="D22" s="8">
        <v>2</v>
      </c>
      <c r="E22" s="8">
        <v>3</v>
      </c>
      <c r="F22" s="8">
        <v>4</v>
      </c>
      <c r="G22" s="8">
        <v>5</v>
      </c>
      <c r="H22" s="8">
        <v>6</v>
      </c>
      <c r="I22" s="8">
        <v>7</v>
      </c>
      <c r="J22" s="8">
        <v>8</v>
      </c>
      <c r="K22" s="8">
        <v>9</v>
      </c>
      <c r="L22" s="8">
        <v>10</v>
      </c>
      <c r="M22" s="8">
        <v>11</v>
      </c>
      <c r="N22" s="8">
        <v>12</v>
      </c>
      <c r="O22" s="8">
        <v>13</v>
      </c>
      <c r="P22" s="8">
        <v>14</v>
      </c>
      <c r="Q22" s="8">
        <v>15</v>
      </c>
      <c r="R22" s="8">
        <v>16</v>
      </c>
      <c r="S22" s="8">
        <v>17</v>
      </c>
      <c r="T22" s="8">
        <v>18</v>
      </c>
      <c r="U22" s="8">
        <v>19</v>
      </c>
      <c r="V22" s="8">
        <v>20</v>
      </c>
      <c r="W22" s="8">
        <v>21</v>
      </c>
      <c r="X22" s="8">
        <v>22</v>
      </c>
      <c r="Y22" s="8">
        <v>23</v>
      </c>
      <c r="Z22" s="8">
        <v>24</v>
      </c>
      <c r="AA22" s="8">
        <v>25</v>
      </c>
      <c r="AB22" s="8">
        <v>26</v>
      </c>
      <c r="AC22" s="8">
        <v>27</v>
      </c>
      <c r="AD22" s="8">
        <v>28</v>
      </c>
      <c r="AE22" s="8">
        <v>29</v>
      </c>
      <c r="AF22" s="8">
        <v>30</v>
      </c>
      <c r="AG22" s="8">
        <v>31</v>
      </c>
      <c r="AH22" s="8">
        <v>32</v>
      </c>
      <c r="AI22" s="8">
        <v>33</v>
      </c>
      <c r="AJ22" s="8">
        <v>34</v>
      </c>
      <c r="AK22" s="8">
        <v>35</v>
      </c>
      <c r="AL22" s="8">
        <v>36</v>
      </c>
      <c r="AM22" s="8">
        <v>37</v>
      </c>
      <c r="AN22" s="8">
        <v>38</v>
      </c>
      <c r="AO22" s="8">
        <v>39</v>
      </c>
    </row>
    <row r="23" spans="1:41" s="12" customFormat="1">
      <c r="A23" s="12" t="s">
        <v>20</v>
      </c>
      <c r="C23" s="12">
        <f>B24*$B$21</f>
        <v>2000</v>
      </c>
      <c r="D23" s="12">
        <f>C23*$B$21</f>
        <v>4000</v>
      </c>
      <c r="E23" s="12">
        <f t="shared" ref="E23:L23" si="0">D23*$B$21</f>
        <v>8000</v>
      </c>
      <c r="F23" s="12">
        <f t="shared" si="0"/>
        <v>16000</v>
      </c>
      <c r="G23" s="12">
        <f t="shared" si="0"/>
        <v>32000</v>
      </c>
      <c r="H23" s="12">
        <f t="shared" si="0"/>
        <v>64000</v>
      </c>
      <c r="I23" s="12">
        <f t="shared" si="0"/>
        <v>128000</v>
      </c>
      <c r="J23" s="12">
        <f t="shared" si="0"/>
        <v>256000</v>
      </c>
      <c r="K23" s="12">
        <f t="shared" si="0"/>
        <v>512000</v>
      </c>
      <c r="L23" s="12">
        <f t="shared" si="0"/>
        <v>1024000</v>
      </c>
      <c r="M23" s="12">
        <f t="shared" ref="M23:V23" si="1">L23*$B$21</f>
        <v>2048000</v>
      </c>
      <c r="N23" s="12">
        <f t="shared" si="1"/>
        <v>4096000</v>
      </c>
      <c r="O23" s="12">
        <f t="shared" si="1"/>
        <v>8192000</v>
      </c>
      <c r="P23" s="12">
        <f t="shared" si="1"/>
        <v>16384000</v>
      </c>
      <c r="Q23" s="12">
        <f t="shared" si="1"/>
        <v>32768000</v>
      </c>
      <c r="R23" s="12">
        <f t="shared" si="1"/>
        <v>65536000</v>
      </c>
      <c r="S23" s="12">
        <f t="shared" si="1"/>
        <v>131072000</v>
      </c>
      <c r="T23" s="12">
        <f t="shared" si="1"/>
        <v>262144000</v>
      </c>
      <c r="U23" s="12">
        <f t="shared" si="1"/>
        <v>524288000</v>
      </c>
      <c r="V23" s="12">
        <f t="shared" si="1"/>
        <v>1048576000</v>
      </c>
      <c r="W23" s="12">
        <f t="shared" ref="W23:AO23" si="2">V23*$B$21</f>
        <v>2097152000</v>
      </c>
      <c r="X23" s="12">
        <f t="shared" si="2"/>
        <v>4194304000</v>
      </c>
      <c r="Y23" s="12">
        <f t="shared" si="2"/>
        <v>8388608000</v>
      </c>
      <c r="Z23" s="12">
        <f t="shared" si="2"/>
        <v>16777216000</v>
      </c>
      <c r="AA23" s="12">
        <f t="shared" si="2"/>
        <v>33554432000</v>
      </c>
      <c r="AB23" s="12">
        <f t="shared" si="2"/>
        <v>67108864000</v>
      </c>
      <c r="AC23" s="12">
        <f t="shared" si="2"/>
        <v>134217728000</v>
      </c>
      <c r="AD23" s="12">
        <f t="shared" si="2"/>
        <v>268435456000</v>
      </c>
      <c r="AE23" s="12">
        <f t="shared" si="2"/>
        <v>536870912000</v>
      </c>
      <c r="AF23" s="12">
        <f t="shared" si="2"/>
        <v>1073741824000</v>
      </c>
      <c r="AG23" s="12">
        <f t="shared" si="2"/>
        <v>2147483648000</v>
      </c>
      <c r="AH23" s="12">
        <f t="shared" si="2"/>
        <v>4294967296000</v>
      </c>
      <c r="AI23" s="12">
        <f t="shared" si="2"/>
        <v>8589934592000</v>
      </c>
      <c r="AJ23" s="12">
        <f t="shared" si="2"/>
        <v>17179869184000</v>
      </c>
      <c r="AK23" s="12">
        <f t="shared" si="2"/>
        <v>34359738368000</v>
      </c>
      <c r="AL23" s="12">
        <f t="shared" si="2"/>
        <v>68719476736000</v>
      </c>
      <c r="AM23" s="12">
        <f t="shared" si="2"/>
        <v>137438953472000</v>
      </c>
      <c r="AN23" s="12">
        <f t="shared" si="2"/>
        <v>274877906944000</v>
      </c>
      <c r="AO23" s="12">
        <f t="shared" si="2"/>
        <v>549755813888000</v>
      </c>
    </row>
    <row r="24" spans="1:41" s="12" customFormat="1">
      <c r="A24" s="12" t="s">
        <v>21</v>
      </c>
      <c r="B24" s="12">
        <f>C4</f>
        <v>1000</v>
      </c>
      <c r="C24" s="12">
        <f t="shared" ref="C24:H24" si="3">B24+C23</f>
        <v>3000</v>
      </c>
      <c r="D24" s="12">
        <f t="shared" si="3"/>
        <v>7000</v>
      </c>
      <c r="E24" s="12">
        <f t="shared" si="3"/>
        <v>15000</v>
      </c>
      <c r="F24" s="12">
        <f t="shared" si="3"/>
        <v>31000</v>
      </c>
      <c r="G24" s="12">
        <f t="shared" si="3"/>
        <v>63000</v>
      </c>
      <c r="H24" s="12">
        <f t="shared" si="3"/>
        <v>127000</v>
      </c>
      <c r="I24" s="12">
        <f t="shared" ref="I24:L24" si="4">H24+I23</f>
        <v>255000</v>
      </c>
      <c r="J24" s="12">
        <f t="shared" si="4"/>
        <v>511000</v>
      </c>
      <c r="K24" s="12">
        <f t="shared" si="4"/>
        <v>1023000</v>
      </c>
      <c r="L24" s="12">
        <f t="shared" si="4"/>
        <v>2047000</v>
      </c>
      <c r="M24" s="12">
        <f t="shared" ref="M24" si="5">L24+M23</f>
        <v>4095000</v>
      </c>
      <c r="N24" s="12">
        <f t="shared" ref="N24" si="6">M24+N23</f>
        <v>8191000</v>
      </c>
      <c r="O24" s="12">
        <f t="shared" ref="O24" si="7">N24+O23</f>
        <v>16383000</v>
      </c>
      <c r="P24" s="12">
        <f t="shared" ref="P24" si="8">O24+P23</f>
        <v>32767000</v>
      </c>
      <c r="Q24" s="12">
        <f t="shared" ref="Q24" si="9">P24+Q23</f>
        <v>65535000</v>
      </c>
      <c r="R24" s="12">
        <f t="shared" ref="R24" si="10">Q24+R23</f>
        <v>131071000</v>
      </c>
      <c r="S24" s="12">
        <f t="shared" ref="S24" si="11">R24+S23</f>
        <v>262143000</v>
      </c>
      <c r="T24" s="12">
        <f t="shared" ref="T24" si="12">S24+T23</f>
        <v>524287000</v>
      </c>
      <c r="U24" s="12">
        <f t="shared" ref="U24" si="13">T24+U23</f>
        <v>1048575000</v>
      </c>
      <c r="V24" s="12">
        <f t="shared" ref="V24" si="14">U24+V23</f>
        <v>2097151000</v>
      </c>
      <c r="W24" s="12">
        <f t="shared" ref="W24" si="15">V24+W23</f>
        <v>4194303000</v>
      </c>
      <c r="X24" s="12">
        <f t="shared" ref="X24" si="16">W24+X23</f>
        <v>8388607000</v>
      </c>
      <c r="Y24" s="12">
        <f t="shared" ref="Y24" si="17">X24+Y23</f>
        <v>16777215000</v>
      </c>
      <c r="Z24" s="12">
        <f t="shared" ref="Z24" si="18">Y24+Z23</f>
        <v>33554431000</v>
      </c>
      <c r="AA24" s="12">
        <f t="shared" ref="AA24" si="19">Z24+AA23</f>
        <v>67108863000</v>
      </c>
      <c r="AB24" s="12">
        <f t="shared" ref="AB24" si="20">AA24+AB23</f>
        <v>134217727000</v>
      </c>
      <c r="AC24" s="12">
        <f t="shared" ref="AC24" si="21">AB24+AC23</f>
        <v>268435455000</v>
      </c>
      <c r="AD24" s="12">
        <f t="shared" ref="AD24" si="22">AC24+AD23</f>
        <v>536870911000</v>
      </c>
      <c r="AE24" s="12">
        <f t="shared" ref="AE24" si="23">AD24+AE23</f>
        <v>1073741823000</v>
      </c>
      <c r="AF24" s="12">
        <f t="shared" ref="AF24" si="24">AE24+AF23</f>
        <v>2147483647000</v>
      </c>
      <c r="AG24" s="12">
        <f t="shared" ref="AG24" si="25">AF24+AG23</f>
        <v>4294967295000</v>
      </c>
      <c r="AH24" s="12">
        <f t="shared" ref="AH24" si="26">AG24+AH23</f>
        <v>8589934591000</v>
      </c>
      <c r="AI24" s="12">
        <f t="shared" ref="AI24" si="27">AH24+AI23</f>
        <v>17179869183000</v>
      </c>
      <c r="AJ24" s="12">
        <f t="shared" ref="AJ24" si="28">AI24+AJ23</f>
        <v>34359738367000</v>
      </c>
      <c r="AK24" s="12">
        <f t="shared" ref="AK24" si="29">AJ24+AK23</f>
        <v>68719476735000</v>
      </c>
      <c r="AL24" s="12">
        <f t="shared" ref="AL24" si="30">AK24+AL23</f>
        <v>137438953471000</v>
      </c>
      <c r="AM24" s="12">
        <f t="shared" ref="AM24" si="31">AL24+AM23</f>
        <v>274877906943000</v>
      </c>
      <c r="AN24" s="12">
        <f t="shared" ref="AN24" si="32">AM24+AN23</f>
        <v>549755813887000</v>
      </c>
      <c r="AO24" s="12">
        <f t="shared" ref="AO24" si="33">AN24+AO23</f>
        <v>1099511627775000</v>
      </c>
    </row>
  </sheetData>
  <mergeCells count="1">
    <mergeCell ref="G11:J17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0399</dc:creator>
  <cp:lastModifiedBy>chuikokching</cp:lastModifiedBy>
  <dcterms:created xsi:type="dcterms:W3CDTF">2020-08-19T06:17:55Z</dcterms:created>
  <dcterms:modified xsi:type="dcterms:W3CDTF">2022-04-08T10:25:21Z</dcterms:modified>
</cp:coreProperties>
</file>