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personal\Documents\sales\"/>
    </mc:Choice>
  </mc:AlternateContent>
  <xr:revisionPtr revIDLastSave="0" documentId="13_ncr:1_{DAC60A82-A190-4BA9-9ECA-77F1C4AEDFB6}" xr6:coauthVersionLast="47" xr6:coauthVersionMax="47" xr10:uidLastSave="{00000000-0000-0000-0000-000000000000}"/>
  <bookViews>
    <workbookView xWindow="-120" yWindow="225" windowWidth="29040" windowHeight="15375" activeTab="1" xr2:uid="{5EF68C76-95CE-43C7-83BC-7EFADB6F5433}"/>
  </bookViews>
  <sheets>
    <sheet name="Pivort Chart" sheetId="5" r:id="rId1"/>
    <sheet name="Dashboard" sheetId="11" r:id="rId2"/>
    <sheet name="Car Sales xlsx - car_data" sheetId="2" r:id="rId3"/>
  </sheets>
  <definedNames>
    <definedName name="_xlchart.v2.0" hidden="1">'Pivort Chart'!$C$33:$C$42</definedName>
    <definedName name="_xlchart.v2.1" hidden="1">'Pivort Chart'!$D$32</definedName>
    <definedName name="_xlchart.v2.2" hidden="1">'Pivort Chart'!$D$33:$D$42</definedName>
    <definedName name="_xlchart.v2.3" hidden="1">'Pivort Chart'!$C$33:$C$42</definedName>
    <definedName name="_xlchart.v2.4" hidden="1">'Pivort Chart'!$D$32</definedName>
    <definedName name="_xlchart.v2.5" hidden="1">'Pivort Chart'!$D$33:$D$42</definedName>
    <definedName name="_xlchart.v2.6" hidden="1">'Pivort Chart'!$C$33:$C$42</definedName>
    <definedName name="_xlchart.v2.7" hidden="1">'Pivort Chart'!$D$32</definedName>
    <definedName name="_xlchart.v2.8" hidden="1">'Pivort Chart'!$D$33:$D$42</definedName>
    <definedName name="ExternalData_1" localSheetId="2" hidden="1">'Car Sales xlsx - car_data'!$A$1:$P$1059</definedName>
    <definedName name="Slicer_Gender">#N/A</definedName>
    <definedName name="Slicer_Month">#N/A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5" l="1"/>
  <c r="D41" i="5"/>
  <c r="D40" i="5"/>
  <c r="D39" i="5"/>
  <c r="D38" i="5"/>
  <c r="D37" i="5"/>
  <c r="D36" i="5"/>
  <c r="D35" i="5"/>
  <c r="D34" i="5"/>
  <c r="C41" i="5"/>
  <c r="C42" i="5"/>
  <c r="C34" i="5"/>
  <c r="C35" i="5"/>
  <c r="C36" i="5"/>
  <c r="C37" i="5"/>
  <c r="C38" i="5"/>
  <c r="C39" i="5"/>
  <c r="C40" i="5"/>
  <c r="C33" i="5"/>
  <c r="D33" i="5"/>
  <c r="A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FE6214-002B-4975-AD67-157A5D356615}" keepAlive="1" name="Query - Car Sales xlsx - car_data" description="Connection to the 'Car Sales xlsx - car_data' query in the workbook." type="5" refreshedVersion="7" background="1" saveData="1">
    <dbPr connection="Provider=Microsoft.Mashup.OleDb.1;Data Source=$Workbook$;Location=&quot;Car Sales xlsx - car_data&quot;;Extended Properties=&quot;&quot;" command="SELECT * FROM [Car Sales xlsx - car_data]"/>
  </connection>
</connections>
</file>

<file path=xl/sharedStrings.xml><?xml version="1.0" encoding="utf-8"?>
<sst xmlns="http://schemas.openxmlformats.org/spreadsheetml/2006/main" count="13884" uniqueCount="2093">
  <si>
    <t>Car_id</t>
  </si>
  <si>
    <t>Customer Name</t>
  </si>
  <si>
    <t>Gender</t>
  </si>
  <si>
    <t>Dealer_Name</t>
  </si>
  <si>
    <t>Company</t>
  </si>
  <si>
    <t>Model</t>
  </si>
  <si>
    <t>Engine</t>
  </si>
  <si>
    <t>Transmission</t>
  </si>
  <si>
    <t>Color</t>
  </si>
  <si>
    <t>Sales</t>
  </si>
  <si>
    <t xml:space="preserve">Dealer_No </t>
  </si>
  <si>
    <t>Body Style</t>
  </si>
  <si>
    <t>Phone</t>
  </si>
  <si>
    <t>Dealer_Region</t>
  </si>
  <si>
    <t>Month</t>
  </si>
  <si>
    <t>Year</t>
  </si>
  <si>
    <t>C_CND_000001</t>
  </si>
  <si>
    <t>Geraldine</t>
  </si>
  <si>
    <t>Male</t>
  </si>
  <si>
    <t>Buddy Storbeck's Diesel Service Inc</t>
  </si>
  <si>
    <t>Ford</t>
  </si>
  <si>
    <t>Expedition</t>
  </si>
  <si>
    <t>DoubleÂ Overhead Camshaft</t>
  </si>
  <si>
    <t>Auto</t>
  </si>
  <si>
    <t>Black</t>
  </si>
  <si>
    <t>06457-3834</t>
  </si>
  <si>
    <t>SUV</t>
  </si>
  <si>
    <t>Middletown</t>
  </si>
  <si>
    <t>C_CND_000002</t>
  </si>
  <si>
    <t>Gia</t>
  </si>
  <si>
    <t>C &amp; M Motors Inc</t>
  </si>
  <si>
    <t>Dodge</t>
  </si>
  <si>
    <t>Durango</t>
  </si>
  <si>
    <t>60504-7114</t>
  </si>
  <si>
    <t>Aurora</t>
  </si>
  <si>
    <t>C_CND_000003</t>
  </si>
  <si>
    <t>Gianna</t>
  </si>
  <si>
    <t>Capitol KIA</t>
  </si>
  <si>
    <t>Cadillac</t>
  </si>
  <si>
    <t>Eldorado</t>
  </si>
  <si>
    <t>Overhead Camshaft</t>
  </si>
  <si>
    <t>Manual</t>
  </si>
  <si>
    <t>Red</t>
  </si>
  <si>
    <t>38701-8047</t>
  </si>
  <si>
    <t>Passenger</t>
  </si>
  <si>
    <t>Greenville</t>
  </si>
  <si>
    <t>C_CND_000004</t>
  </si>
  <si>
    <t>Giselle</t>
  </si>
  <si>
    <t>Chrysler of Tri-Cities</t>
  </si>
  <si>
    <t>Toyota</t>
  </si>
  <si>
    <t>Celica</t>
  </si>
  <si>
    <t>Pale White</t>
  </si>
  <si>
    <t>99301-3882</t>
  </si>
  <si>
    <t>Pasco</t>
  </si>
  <si>
    <t>C_CND_000005</t>
  </si>
  <si>
    <t>Grace</t>
  </si>
  <si>
    <t>Chrysler Plymouth</t>
  </si>
  <si>
    <t>Acura</t>
  </si>
  <si>
    <t>TL</t>
  </si>
  <si>
    <t>53546-9427</t>
  </si>
  <si>
    <t>Hatchback</t>
  </si>
  <si>
    <t>Janesville</t>
  </si>
  <si>
    <t>C_CND_000006</t>
  </si>
  <si>
    <t>Guadalupe</t>
  </si>
  <si>
    <t>Classic Chevy</t>
  </si>
  <si>
    <t>Mitsubishi</t>
  </si>
  <si>
    <t>Diamante</t>
  </si>
  <si>
    <t>85257-3102</t>
  </si>
  <si>
    <t>Scottsdale</t>
  </si>
  <si>
    <t>C_CND_000007</t>
  </si>
  <si>
    <t>Hailey</t>
  </si>
  <si>
    <t>Clay Johnson Auto Sales</t>
  </si>
  <si>
    <t>Corolla</t>
  </si>
  <si>
    <t>78758-7841</t>
  </si>
  <si>
    <t>Austin</t>
  </si>
  <si>
    <t>C_CND_000008</t>
  </si>
  <si>
    <t>Graham</t>
  </si>
  <si>
    <t>U-Haul CO</t>
  </si>
  <si>
    <t>Galant</t>
  </si>
  <si>
    <t>C_CND_000009</t>
  </si>
  <si>
    <t>Naomi</t>
  </si>
  <si>
    <t>Rabun Used Car Sales</t>
  </si>
  <si>
    <t>Chevrolet</t>
  </si>
  <si>
    <t>Malibu</t>
  </si>
  <si>
    <t>Hardtop</t>
  </si>
  <si>
    <t>C_CND_000010</t>
  </si>
  <si>
    <t>Grayson</t>
  </si>
  <si>
    <t>Female</t>
  </si>
  <si>
    <t>Escort</t>
  </si>
  <si>
    <t>C_CND_000011</t>
  </si>
  <si>
    <t>Gregory</t>
  </si>
  <si>
    <t>Race Car Help</t>
  </si>
  <si>
    <t>RL</t>
  </si>
  <si>
    <t>C_CND_000012</t>
  </si>
  <si>
    <t>Amar'E</t>
  </si>
  <si>
    <t>Nissan</t>
  </si>
  <si>
    <t>Pathfinder</t>
  </si>
  <si>
    <t>C_CND_000013</t>
  </si>
  <si>
    <t>Griffin</t>
  </si>
  <si>
    <t>Saab-Belle Dodge</t>
  </si>
  <si>
    <t>Mercury</t>
  </si>
  <si>
    <t>Grand Marquis</t>
  </si>
  <si>
    <t>C_CND_000014</t>
  </si>
  <si>
    <t>Harrison</t>
  </si>
  <si>
    <t>Scrivener Performance Engineering</t>
  </si>
  <si>
    <t>BMW</t>
  </si>
  <si>
    <t>323i</t>
  </si>
  <si>
    <t>C_CND_000015</t>
  </si>
  <si>
    <t>Zainab</t>
  </si>
  <si>
    <t>Chrysler</t>
  </si>
  <si>
    <t>Sebring Coupe</t>
  </si>
  <si>
    <t>Sedan</t>
  </si>
  <si>
    <t>C_CND_000016</t>
  </si>
  <si>
    <t>Zara</t>
  </si>
  <si>
    <t>Subaru</t>
  </si>
  <si>
    <t>Forester</t>
  </si>
  <si>
    <t>C_CND_000017</t>
  </si>
  <si>
    <t>Zoe</t>
  </si>
  <si>
    <t>Hyundai</t>
  </si>
  <si>
    <t>Accent</t>
  </si>
  <si>
    <t>C_CND_000018</t>
  </si>
  <si>
    <t>Zoey</t>
  </si>
  <si>
    <t>C_CND_000019</t>
  </si>
  <si>
    <t>Aaliyah</t>
  </si>
  <si>
    <t>Land Cruiser</t>
  </si>
  <si>
    <t>C_CND_000020</t>
  </si>
  <si>
    <t>Abigail</t>
  </si>
  <si>
    <t>Honda</t>
  </si>
  <si>
    <t>Accord</t>
  </si>
  <si>
    <t>C_CND_000021</t>
  </si>
  <si>
    <t>Adrianna</t>
  </si>
  <si>
    <t>4Runner</t>
  </si>
  <si>
    <t>C_CND_000022</t>
  </si>
  <si>
    <t>Joshua</t>
  </si>
  <si>
    <t>Infiniti</t>
  </si>
  <si>
    <t>I30</t>
  </si>
  <si>
    <t>C_CND_000023</t>
  </si>
  <si>
    <t>Marcus</t>
  </si>
  <si>
    <t>Diehl Motor CO Inc</t>
  </si>
  <si>
    <t>Audi</t>
  </si>
  <si>
    <t>A4</t>
  </si>
  <si>
    <t>C_CND_000024</t>
  </si>
  <si>
    <t>Arthur</t>
  </si>
  <si>
    <t>Star Enterprises Inc</t>
  </si>
  <si>
    <t>Porsche</t>
  </si>
  <si>
    <t>Carrera Cabrio</t>
  </si>
  <si>
    <t>C_CND_000025</t>
  </si>
  <si>
    <t>Lizzie</t>
  </si>
  <si>
    <t>Suburban Ford</t>
  </si>
  <si>
    <t>Volkswagen</t>
  </si>
  <si>
    <t>Jetta</t>
  </si>
  <si>
    <t>C_CND_000026</t>
  </si>
  <si>
    <t>Florian</t>
  </si>
  <si>
    <t>Tri-State Mack Inc</t>
  </si>
  <si>
    <t>Viper</t>
  </si>
  <si>
    <t>C_CND_000027</t>
  </si>
  <si>
    <t>Cassandre</t>
  </si>
  <si>
    <t>Buick</t>
  </si>
  <si>
    <t>Regal</t>
  </si>
  <si>
    <t>C_CND_000028</t>
  </si>
  <si>
    <t>Syrielle</t>
  </si>
  <si>
    <t>Progressive Shippers Cooperative Association No</t>
  </si>
  <si>
    <t>LHS</t>
  </si>
  <si>
    <t>C_CND_000029</t>
  </si>
  <si>
    <t>Sloane</t>
  </si>
  <si>
    <t>C_CND_000030</t>
  </si>
  <si>
    <t>Sofia</t>
  </si>
  <si>
    <t>Ryder Truck Rental and Leasing</t>
  </si>
  <si>
    <t>Saturn</t>
  </si>
  <si>
    <t>LW</t>
  </si>
  <si>
    <t>C_CND_000031</t>
  </si>
  <si>
    <t>Sophia</t>
  </si>
  <si>
    <t>3000GT</t>
  </si>
  <si>
    <t>C_CND_000032</t>
  </si>
  <si>
    <t>Sophie</t>
  </si>
  <si>
    <t>Mercedes-B</t>
  </si>
  <si>
    <t>SLK230</t>
  </si>
  <si>
    <t>C_CND_000033</t>
  </si>
  <si>
    <t>Stella</t>
  </si>
  <si>
    <t>C_CND_000034</t>
  </si>
  <si>
    <t>Suri</t>
  </si>
  <si>
    <t>Civic</t>
  </si>
  <si>
    <t>C_CND_000035</t>
  </si>
  <si>
    <t>Sury</t>
  </si>
  <si>
    <t>Jaguar</t>
  </si>
  <si>
    <t>S-Type</t>
  </si>
  <si>
    <t>C_CND_000036</t>
  </si>
  <si>
    <t>Haley</t>
  </si>
  <si>
    <t>Volvo</t>
  </si>
  <si>
    <t>S40</t>
  </si>
  <si>
    <t>C_CND_000037</t>
  </si>
  <si>
    <t>Hannah</t>
  </si>
  <si>
    <t>Enterprise Rent A Car</t>
  </si>
  <si>
    <t>Mountaineer</t>
  </si>
  <si>
    <t>C_CND_000038</t>
  </si>
  <si>
    <t>Haylee</t>
  </si>
  <si>
    <t>Gartner Buick Hyundai Saab</t>
  </si>
  <si>
    <t>Park Avenue</t>
  </si>
  <si>
    <t>C_CND_000039</t>
  </si>
  <si>
    <t>Hayley</t>
  </si>
  <si>
    <t>Hatfield Volkswagen</t>
  </si>
  <si>
    <t>Montero Sport</t>
  </si>
  <si>
    <t>C_CND_000040</t>
  </si>
  <si>
    <t>Harry</t>
  </si>
  <si>
    <t>Sentra</t>
  </si>
  <si>
    <t>C_CND_000041</t>
  </si>
  <si>
    <t>Henry</t>
  </si>
  <si>
    <t>C_CND_000042</t>
  </si>
  <si>
    <t>Hersh</t>
  </si>
  <si>
    <t>S80</t>
  </si>
  <si>
    <t>C_CND_000043</t>
  </si>
  <si>
    <t>Hershel</t>
  </si>
  <si>
    <t>Lumina</t>
  </si>
  <si>
    <t>C_CND_000044</t>
  </si>
  <si>
    <t>Aicha</t>
  </si>
  <si>
    <t>C_CND_000045</t>
  </si>
  <si>
    <t>Aisha</t>
  </si>
  <si>
    <t>Pontiac</t>
  </si>
  <si>
    <t>Bonneville</t>
  </si>
  <si>
    <t>C_CND_000046</t>
  </si>
  <si>
    <t>Aissatou</t>
  </si>
  <si>
    <t>C-Class</t>
  </si>
  <si>
    <t>C_CND_000047</t>
  </si>
  <si>
    <t>Alana</t>
  </si>
  <si>
    <t>C_CND_000048</t>
  </si>
  <si>
    <t>Chloe</t>
  </si>
  <si>
    <t>C_CND_000049</t>
  </si>
  <si>
    <t>Valentine</t>
  </si>
  <si>
    <t>Altima</t>
  </si>
  <si>
    <t>C_CND_000050</t>
  </si>
  <si>
    <t>Aurore</t>
  </si>
  <si>
    <t>DeVille</t>
  </si>
  <si>
    <t>C_CND_000051</t>
  </si>
  <si>
    <t>Nikita</t>
  </si>
  <si>
    <t>Stratus</t>
  </si>
  <si>
    <t>C_CND_000052</t>
  </si>
  <si>
    <t>Justine</t>
  </si>
  <si>
    <t>C_CND_000053</t>
  </si>
  <si>
    <t>Sylvia</t>
  </si>
  <si>
    <t>Cougar</t>
  </si>
  <si>
    <t>C_CND_000054</t>
  </si>
  <si>
    <t>C_CND_000055</t>
  </si>
  <si>
    <t>Tamar</t>
  </si>
  <si>
    <t>C_CND_000056</t>
  </si>
  <si>
    <t>Hazel</t>
  </si>
  <si>
    <t>Iceberg Rentals</t>
  </si>
  <si>
    <t>SW</t>
  </si>
  <si>
    <t>C_CND_000057</t>
  </si>
  <si>
    <t>Heaven</t>
  </si>
  <si>
    <t>McKinney Dodge Chrysler Jeep</t>
  </si>
  <si>
    <t>C70</t>
  </si>
  <si>
    <t>C_CND_000058</t>
  </si>
  <si>
    <t>Heidi</t>
  </si>
  <si>
    <t>Motor Vehicle Branch Office</t>
  </si>
  <si>
    <t>C_CND_000059</t>
  </si>
  <si>
    <t>Hershy</t>
  </si>
  <si>
    <t>C_CND_000060</t>
  </si>
  <si>
    <t>Hudson</t>
  </si>
  <si>
    <t>SLK</t>
  </si>
  <si>
    <t>C_CND_000061</t>
  </si>
  <si>
    <t>Amare</t>
  </si>
  <si>
    <t>Tacoma</t>
  </si>
  <si>
    <t>C_CND_000062</t>
  </si>
  <si>
    <t>Alexandria</t>
  </si>
  <si>
    <t>C_CND_000063</t>
  </si>
  <si>
    <t>Alexis</t>
  </si>
  <si>
    <t>M-Class</t>
  </si>
  <si>
    <t>C_CND_000064</t>
  </si>
  <si>
    <t>Alyssa</t>
  </si>
  <si>
    <t>Nebo Chevrolet</t>
  </si>
  <si>
    <t>A6</t>
  </si>
  <si>
    <t>C_CND_000065</t>
  </si>
  <si>
    <t>Coline</t>
  </si>
  <si>
    <t>Intrepid</t>
  </si>
  <si>
    <t>C_CND_000066</t>
  </si>
  <si>
    <t>Annaelle</t>
  </si>
  <si>
    <t>C_CND_000067</t>
  </si>
  <si>
    <t>Anais</t>
  </si>
  <si>
    <t>C_CND_000068</t>
  </si>
  <si>
    <t>Taylor</t>
  </si>
  <si>
    <t>Sienna</t>
  </si>
  <si>
    <t>C_CND_000069</t>
  </si>
  <si>
    <t>Tessa</t>
  </si>
  <si>
    <t>C_CND_000070</t>
  </si>
  <si>
    <t>Toby</t>
  </si>
  <si>
    <t>C_CND_000071</t>
  </si>
  <si>
    <t>Heidy</t>
  </si>
  <si>
    <t>C_CND_000072</t>
  </si>
  <si>
    <t>Helen</t>
  </si>
  <si>
    <t>New Castle Ford Lincoln Mercury</t>
  </si>
  <si>
    <t>C_CND_000073</t>
  </si>
  <si>
    <t>Imani</t>
  </si>
  <si>
    <t>Pars Auto Sales</t>
  </si>
  <si>
    <t>Eclipse</t>
  </si>
  <si>
    <t>C_CND_000074</t>
  </si>
  <si>
    <t>Ingrid</t>
  </si>
  <si>
    <t>Pitre Buick-Pontiac-Gmc of Scottsdale</t>
  </si>
  <si>
    <t>Contour</t>
  </si>
  <si>
    <t>C_CND_000075</t>
  </si>
  <si>
    <t>Irene</t>
  </si>
  <si>
    <t>C_CND_000076</t>
  </si>
  <si>
    <t>Iris</t>
  </si>
  <si>
    <t>C_CND_000077</t>
  </si>
  <si>
    <t>Hunter</t>
  </si>
  <si>
    <t>Lincoln</t>
  </si>
  <si>
    <t>Town car</t>
  </si>
  <si>
    <t>C_CND_000078</t>
  </si>
  <si>
    <t>James</t>
  </si>
  <si>
    <t>Focus</t>
  </si>
  <si>
    <t>C_CND_000079</t>
  </si>
  <si>
    <t>Ilan</t>
  </si>
  <si>
    <t>C_CND_000080</t>
  </si>
  <si>
    <t>Isaac</t>
  </si>
  <si>
    <t>C_CND_000081</t>
  </si>
  <si>
    <t>Aaron</t>
  </si>
  <si>
    <t>C_CND_000082</t>
  </si>
  <si>
    <t>Israel</t>
  </si>
  <si>
    <t>Mustang</t>
  </si>
  <si>
    <t>C_CND_000083</t>
  </si>
  <si>
    <t>Amara</t>
  </si>
  <si>
    <t>Oldsmobile</t>
  </si>
  <si>
    <t>Cutlass</t>
  </si>
  <si>
    <t>C_CND_000084</t>
  </si>
  <si>
    <t>Amaya</t>
  </si>
  <si>
    <t>Corvette</t>
  </si>
  <si>
    <t>C_CND_000085</t>
  </si>
  <si>
    <t>Amelia</t>
  </si>
  <si>
    <t>Impala</t>
  </si>
  <si>
    <t>C_CND_000086</t>
  </si>
  <si>
    <t>Amia</t>
  </si>
  <si>
    <t>Cabrio</t>
  </si>
  <si>
    <t>C_CND_000087</t>
  </si>
  <si>
    <t>Amina</t>
  </si>
  <si>
    <t>Dakota</t>
  </si>
  <si>
    <t>C_CND_000088</t>
  </si>
  <si>
    <t>Aminata</t>
  </si>
  <si>
    <t>300M</t>
  </si>
  <si>
    <t>C_CND_000089</t>
  </si>
  <si>
    <t>Alizee</t>
  </si>
  <si>
    <t>328i</t>
  </si>
  <si>
    <t>C_CND_000090</t>
  </si>
  <si>
    <t>Caroline</t>
  </si>
  <si>
    <t>Bravada</t>
  </si>
  <si>
    <t>C_CND_000091</t>
  </si>
  <si>
    <t>Wadia</t>
  </si>
  <si>
    <t>Maxima</t>
  </si>
  <si>
    <t>C_CND_000092</t>
  </si>
  <si>
    <t>Mauricio</t>
  </si>
  <si>
    <t>Ram Pickup</t>
  </si>
  <si>
    <t>C_CND_000093</t>
  </si>
  <si>
    <t>Maximilian</t>
  </si>
  <si>
    <t>Concorde</t>
  </si>
  <si>
    <t>C_CND_000094</t>
  </si>
  <si>
    <t>Elisa</t>
  </si>
  <si>
    <t>C_CND_000095</t>
  </si>
  <si>
    <t>Tzipora</t>
  </si>
  <si>
    <t>V70</t>
  </si>
  <si>
    <t>C_CND_000096</t>
  </si>
  <si>
    <t>Tziporah</t>
  </si>
  <si>
    <t>Quest</t>
  </si>
  <si>
    <t>C_CND_000097</t>
  </si>
  <si>
    <t>Tzippy</t>
  </si>
  <si>
    <t>C_CND_000098</t>
  </si>
  <si>
    <t>Tzivia</t>
  </si>
  <si>
    <t>C_CND_000099</t>
  </si>
  <si>
    <t>Valentina</t>
  </si>
  <si>
    <t>C_CND_000100</t>
  </si>
  <si>
    <t>Valerie</t>
  </si>
  <si>
    <t>C_CND_000101</t>
  </si>
  <si>
    <t>Isabel</t>
  </si>
  <si>
    <t>Lexus</t>
  </si>
  <si>
    <t>ES300</t>
  </si>
  <si>
    <t>C_CND_000102</t>
  </si>
  <si>
    <t>Isabela</t>
  </si>
  <si>
    <t>C_CND_000103</t>
  </si>
  <si>
    <t>Ivan</t>
  </si>
  <si>
    <t>C_CND_000104</t>
  </si>
  <si>
    <t>Abel</t>
  </si>
  <si>
    <t>SL-Class</t>
  </si>
  <si>
    <t>C_CND_000105</t>
  </si>
  <si>
    <t>Amira</t>
  </si>
  <si>
    <t>Explorer</t>
  </si>
  <si>
    <t>C_CND_000106</t>
  </si>
  <si>
    <t>Amirah</t>
  </si>
  <si>
    <t>C_CND_000107</t>
  </si>
  <si>
    <t>Mathias</t>
  </si>
  <si>
    <t>C_CND_000108</t>
  </si>
  <si>
    <t>Noel</t>
  </si>
  <si>
    <t>Prizm</t>
  </si>
  <si>
    <t>C_CND_000109</t>
  </si>
  <si>
    <t>Vanessa</t>
  </si>
  <si>
    <t>C_CND_000110</t>
  </si>
  <si>
    <t>Vera</t>
  </si>
  <si>
    <t>Camaro</t>
  </si>
  <si>
    <t>C_CND_000111</t>
  </si>
  <si>
    <t>Isabella</t>
  </si>
  <si>
    <t>Outback</t>
  </si>
  <si>
    <t>C_CND_000112</t>
  </si>
  <si>
    <t>Isabelle</t>
  </si>
  <si>
    <t>C_CND_000113</t>
  </si>
  <si>
    <t>Isis</t>
  </si>
  <si>
    <t>Taurus</t>
  </si>
  <si>
    <t>C_CND_000114</t>
  </si>
  <si>
    <t>Itzel</t>
  </si>
  <si>
    <t>Cavalier</t>
  </si>
  <si>
    <t>C_CND_000115</t>
  </si>
  <si>
    <t>Yadiel</t>
  </si>
  <si>
    <t>C_CND_000116</t>
  </si>
  <si>
    <t>Joseph</t>
  </si>
  <si>
    <t>C_CND_000117</t>
  </si>
  <si>
    <t>Jake</t>
  </si>
  <si>
    <t>C_CND_000118</t>
  </si>
  <si>
    <t>GS400</t>
  </si>
  <si>
    <t>C_CND_000119</t>
  </si>
  <si>
    <t>Amiya</t>
  </si>
  <si>
    <t>C_CND_000120</t>
  </si>
  <si>
    <t>Amiyah</t>
  </si>
  <si>
    <t>C_CND_000121</t>
  </si>
  <si>
    <t>Angelina</t>
  </si>
  <si>
    <t>C_CND_000122</t>
  </si>
  <si>
    <t>Aniya</t>
  </si>
  <si>
    <t>Monte Carlo</t>
  </si>
  <si>
    <t>C_CND_000123</t>
  </si>
  <si>
    <t>Benott</t>
  </si>
  <si>
    <t>C_CND_000124</t>
  </si>
  <si>
    <t>Lucas</t>
  </si>
  <si>
    <t>C_CND_000125</t>
  </si>
  <si>
    <t>Clara</t>
  </si>
  <si>
    <t>Sonata</t>
  </si>
  <si>
    <t>C_CND_000126</t>
  </si>
  <si>
    <t>Sable</t>
  </si>
  <si>
    <t>C_CND_000127</t>
  </si>
  <si>
    <t>C_CND_000128</t>
  </si>
  <si>
    <t>Veronika</t>
  </si>
  <si>
    <t>C_CND_000129</t>
  </si>
  <si>
    <t>Victoria</t>
  </si>
  <si>
    <t>Metro</t>
  </si>
  <si>
    <t>C_CND_000130</t>
  </si>
  <si>
    <t>Violet</t>
  </si>
  <si>
    <t>C_CND_000131</t>
  </si>
  <si>
    <t>Izabella</t>
  </si>
  <si>
    <t>C_CND_000132</t>
  </si>
  <si>
    <t>Jason</t>
  </si>
  <si>
    <t>C_CND_000133</t>
  </si>
  <si>
    <t>Aniyah</t>
  </si>
  <si>
    <t>Plymouth</t>
  </si>
  <si>
    <t>Voyager</t>
  </si>
  <si>
    <t>C_CND_000134</t>
  </si>
  <si>
    <t>Elise</t>
  </si>
  <si>
    <t>C_CND_000135</t>
  </si>
  <si>
    <t>Vivian</t>
  </si>
  <si>
    <t>Cirrus</t>
  </si>
  <si>
    <t>C_CND_000136</t>
  </si>
  <si>
    <t>Jacqueline</t>
  </si>
  <si>
    <t>C_CND_000137</t>
  </si>
  <si>
    <t>Jada</t>
  </si>
  <si>
    <t>C_CND_000138</t>
  </si>
  <si>
    <t>Jade</t>
  </si>
  <si>
    <t>C_CND_000139</t>
  </si>
  <si>
    <t>Jaelynn</t>
  </si>
  <si>
    <t>C_CND_000140</t>
  </si>
  <si>
    <t>Jamie</t>
  </si>
  <si>
    <t>Avenger</t>
  </si>
  <si>
    <t>C_CND_000141</t>
  </si>
  <si>
    <t>Janelle</t>
  </si>
  <si>
    <t>C_CND_000142</t>
  </si>
  <si>
    <t>Jasper</t>
  </si>
  <si>
    <t>C_CND_000143</t>
  </si>
  <si>
    <t>Jayden</t>
  </si>
  <si>
    <t>Odyssey</t>
  </si>
  <si>
    <t>C_CND_000144</t>
  </si>
  <si>
    <t>Jesse</t>
  </si>
  <si>
    <t>Intrigue</t>
  </si>
  <si>
    <t>C_CND_000145</t>
  </si>
  <si>
    <t>Joel</t>
  </si>
  <si>
    <t>C_CND_000146</t>
  </si>
  <si>
    <t>John</t>
  </si>
  <si>
    <t>C_CND_000147</t>
  </si>
  <si>
    <t>Jonah</t>
  </si>
  <si>
    <t>Silhouette</t>
  </si>
  <si>
    <t>C_CND_000149</t>
  </si>
  <si>
    <t>Aria</t>
  </si>
  <si>
    <t>C_CND_000150</t>
  </si>
  <si>
    <t>Ariana</t>
  </si>
  <si>
    <t>528i</t>
  </si>
  <si>
    <t>C_CND_000151</t>
  </si>
  <si>
    <t>Arianna</t>
  </si>
  <si>
    <t>C_CND_000152</t>
  </si>
  <si>
    <t>Ariel</t>
  </si>
  <si>
    <t>LS400</t>
  </si>
  <si>
    <t>C_CND_000153</t>
  </si>
  <si>
    <t>Arielle</t>
  </si>
  <si>
    <t>C_CND_000154</t>
  </si>
  <si>
    <t>Louane</t>
  </si>
  <si>
    <t>C_CND_000155</t>
  </si>
  <si>
    <t>Nina</t>
  </si>
  <si>
    <t>C_CND_000156</t>
  </si>
  <si>
    <t>Laurine</t>
  </si>
  <si>
    <t>C_CND_000157</t>
  </si>
  <si>
    <t>Noah</t>
  </si>
  <si>
    <t>C_CND_000158</t>
  </si>
  <si>
    <t>C_CND_000159</t>
  </si>
  <si>
    <t>Romain</t>
  </si>
  <si>
    <t>C_CND_000160</t>
  </si>
  <si>
    <t>Vivienne</t>
  </si>
  <si>
    <t>C_CND_000161</t>
  </si>
  <si>
    <t>Gurdeniz</t>
  </si>
  <si>
    <t>C_CND_000162</t>
  </si>
  <si>
    <t>C_CND_000163</t>
  </si>
  <si>
    <t>Yael</t>
  </si>
  <si>
    <t>C_CND_000164</t>
  </si>
  <si>
    <t>Yasmine</t>
  </si>
  <si>
    <t>C_CND_000165</t>
  </si>
  <si>
    <t>Matheo</t>
  </si>
  <si>
    <t>C_CND_000166</t>
  </si>
  <si>
    <t>Jaslene</t>
  </si>
  <si>
    <t>Breeze</t>
  </si>
  <si>
    <t>C_CND_000167</t>
  </si>
  <si>
    <t>Jasmin</t>
  </si>
  <si>
    <t>Beetle</t>
  </si>
  <si>
    <t>C_CND_000168</t>
  </si>
  <si>
    <t>Jasmine</t>
  </si>
  <si>
    <t>C_CND_000169</t>
  </si>
  <si>
    <t>Jayda</t>
  </si>
  <si>
    <t>Elantra</t>
  </si>
  <si>
    <t>C_CND_000170</t>
  </si>
  <si>
    <t>Jonathan</t>
  </si>
  <si>
    <t>C_CND_000171</t>
  </si>
  <si>
    <t>Jordan</t>
  </si>
  <si>
    <t>Continental</t>
  </si>
  <si>
    <t>C_CND_000172</t>
  </si>
  <si>
    <t>C_CND_000173</t>
  </si>
  <si>
    <t>Allison</t>
  </si>
  <si>
    <t>C_CND_000174</t>
  </si>
  <si>
    <t>Ashley</t>
  </si>
  <si>
    <t>RAV4</t>
  </si>
  <si>
    <t>C_CND_000175</t>
  </si>
  <si>
    <t>Aubree</t>
  </si>
  <si>
    <t>Villager</t>
  </si>
  <si>
    <t>C_CND_000176</t>
  </si>
  <si>
    <t>Aubrey</t>
  </si>
  <si>
    <t>C_CND_000177</t>
  </si>
  <si>
    <t>Autumn</t>
  </si>
  <si>
    <t>C_CND_000178</t>
  </si>
  <si>
    <t>Victor</t>
  </si>
  <si>
    <t>C_CND_000179</t>
  </si>
  <si>
    <t>Ludivine</t>
  </si>
  <si>
    <t>C_CND_000180</t>
  </si>
  <si>
    <t>C_CND_000181</t>
  </si>
  <si>
    <t>Luckas</t>
  </si>
  <si>
    <t>C_CND_000182</t>
  </si>
  <si>
    <t>S70</t>
  </si>
  <si>
    <t>C_CND_000183</t>
  </si>
  <si>
    <t>Yitty</t>
  </si>
  <si>
    <t>C_CND_000184</t>
  </si>
  <si>
    <t>Yocheved</t>
  </si>
  <si>
    <t>C_CND_000185</t>
  </si>
  <si>
    <t>Zissy</t>
  </si>
  <si>
    <t>LS</t>
  </si>
  <si>
    <t>C_CND_000186</t>
  </si>
  <si>
    <t>Jayla</t>
  </si>
  <si>
    <t>C_CND_000187</t>
  </si>
  <si>
    <t>Jaylah</t>
  </si>
  <si>
    <t>C_CND_000188</t>
  </si>
  <si>
    <t>Jayleen</t>
  </si>
  <si>
    <t>C_CND_000189</t>
  </si>
  <si>
    <t>Jaylene</t>
  </si>
  <si>
    <t>Ram Van</t>
  </si>
  <si>
    <t>C_CND_000190</t>
  </si>
  <si>
    <t>Judah</t>
  </si>
  <si>
    <t>C_CND_000191</t>
  </si>
  <si>
    <t>Jude</t>
  </si>
  <si>
    <t>C_CND_000192</t>
  </si>
  <si>
    <t>Julian</t>
  </si>
  <si>
    <t>C_CND_000193</t>
  </si>
  <si>
    <t>Justin</t>
  </si>
  <si>
    <t>S-Class</t>
  </si>
  <si>
    <t>C_CND_000194</t>
  </si>
  <si>
    <t>Ava</t>
  </si>
  <si>
    <t>C_CND_000195</t>
  </si>
  <si>
    <t>Avery</t>
  </si>
  <si>
    <t>C_CND_000196</t>
  </si>
  <si>
    <t>Bella</t>
  </si>
  <si>
    <t>C_CND_000197</t>
  </si>
  <si>
    <t>Blessing</t>
  </si>
  <si>
    <t>C_CND_000198</t>
  </si>
  <si>
    <t>Angele</t>
  </si>
  <si>
    <t>C_CND_000199</t>
  </si>
  <si>
    <t>Mathis</t>
  </si>
  <si>
    <t>C_CND_000200</t>
  </si>
  <si>
    <t>Evann</t>
  </si>
  <si>
    <t>C_CND_000201</t>
  </si>
  <si>
    <t>Gael</t>
  </si>
  <si>
    <t>C_CND_000202</t>
  </si>
  <si>
    <t>E-Class</t>
  </si>
  <si>
    <t>C_CND_000203</t>
  </si>
  <si>
    <t>Grand Am</t>
  </si>
  <si>
    <t>C_CND_000204</t>
  </si>
  <si>
    <t>Aarav</t>
  </si>
  <si>
    <t>C_CND_000205</t>
  </si>
  <si>
    <t>SC</t>
  </si>
  <si>
    <t>C_CND_000206</t>
  </si>
  <si>
    <t>Jaylin</t>
  </si>
  <si>
    <t>C_CND_000207</t>
  </si>
  <si>
    <t>Jaylyn</t>
  </si>
  <si>
    <t>C_CND_000208</t>
  </si>
  <si>
    <t>Kacper</t>
  </si>
  <si>
    <t>C_CND_000209</t>
  </si>
  <si>
    <t>Kai</t>
  </si>
  <si>
    <t>C_CND_000210</t>
  </si>
  <si>
    <t>Brianna</t>
  </si>
  <si>
    <t>Passat</t>
  </si>
  <si>
    <t>C_CND_000211</t>
  </si>
  <si>
    <t>Brielle</t>
  </si>
  <si>
    <t>C_CND_000212</t>
  </si>
  <si>
    <t>Hugo</t>
  </si>
  <si>
    <t>Xterra</t>
  </si>
  <si>
    <t>C_CND_000213</t>
  </si>
  <si>
    <t>Kassandra</t>
  </si>
  <si>
    <t>C_CND_000214</t>
  </si>
  <si>
    <t>Abdul</t>
  </si>
  <si>
    <t>C_CND_000215</t>
  </si>
  <si>
    <t>Abdullah</t>
  </si>
  <si>
    <t>C_CND_000216</t>
  </si>
  <si>
    <t>Jazlyn</t>
  </si>
  <si>
    <t>C_CND_000217</t>
  </si>
  <si>
    <t>Jazmin</t>
  </si>
  <si>
    <t>Frontier</t>
  </si>
  <si>
    <t>C_CND_000218</t>
  </si>
  <si>
    <t>Jazmine</t>
  </si>
  <si>
    <t>C_CND_000219</t>
  </si>
  <si>
    <t>Jennifer</t>
  </si>
  <si>
    <t>C_CND_000220</t>
  </si>
  <si>
    <t>Jessica</t>
  </si>
  <si>
    <t>C_CND_000221</t>
  </si>
  <si>
    <t>Kenneth</t>
  </si>
  <si>
    <t>C_CND_000222</t>
  </si>
  <si>
    <t>Kevin</t>
  </si>
  <si>
    <t>Crown Victoria</t>
  </si>
  <si>
    <t>C_CND_000223</t>
  </si>
  <si>
    <t>Kieran</t>
  </si>
  <si>
    <t>C_CND_000224</t>
  </si>
  <si>
    <t>Kyle</t>
  </si>
  <si>
    <t>C_CND_000225</t>
  </si>
  <si>
    <t>Landon</t>
  </si>
  <si>
    <t>Camry</t>
  </si>
  <si>
    <t>C_CND_000226</t>
  </si>
  <si>
    <t>Brooke</t>
  </si>
  <si>
    <t>C_CND_000227</t>
  </si>
  <si>
    <t>Brooklyn</t>
  </si>
  <si>
    <t>C_CND_000228</t>
  </si>
  <si>
    <t>Cali</t>
  </si>
  <si>
    <t>C_CND_000229</t>
  </si>
  <si>
    <t>Chanel</t>
  </si>
  <si>
    <t>Navigator</t>
  </si>
  <si>
    <t>C_CND_000230</t>
  </si>
  <si>
    <t>Charlotte</t>
  </si>
  <si>
    <t>C_CND_000231</t>
  </si>
  <si>
    <t>Oliver</t>
  </si>
  <si>
    <t>C_CND_000232</t>
  </si>
  <si>
    <t>Owen</t>
  </si>
  <si>
    <t>C_CND_000233</t>
  </si>
  <si>
    <t>Tomy</t>
  </si>
  <si>
    <t>C_CND_000234</t>
  </si>
  <si>
    <t>Timothe</t>
  </si>
  <si>
    <t>C_CND_000235</t>
  </si>
  <si>
    <t>Leo</t>
  </si>
  <si>
    <t>C_CND_000236</t>
  </si>
  <si>
    <t>Adam</t>
  </si>
  <si>
    <t>CL500</t>
  </si>
  <si>
    <t>C_CND_000237</t>
  </si>
  <si>
    <t>Aditya</t>
  </si>
  <si>
    <t>C_CND_000238</t>
  </si>
  <si>
    <t>Adrian</t>
  </si>
  <si>
    <t>C_CND_000239</t>
  </si>
  <si>
    <t>Ahmed</t>
  </si>
  <si>
    <t>C_CND_000240</t>
  </si>
  <si>
    <t>C_CND_000241</t>
  </si>
  <si>
    <t>Jimena</t>
  </si>
  <si>
    <t>Escalade</t>
  </si>
  <si>
    <t>C_CND_000242</t>
  </si>
  <si>
    <t>Jocelyn</t>
  </si>
  <si>
    <t>C_CND_000243</t>
  </si>
  <si>
    <t>C_CND_000244</t>
  </si>
  <si>
    <t>C_CND_000245</t>
  </si>
  <si>
    <t>Chelsea</t>
  </si>
  <si>
    <t>C_CND_000246</t>
  </si>
  <si>
    <t>C_CND_000247</t>
  </si>
  <si>
    <t>Pablo</t>
  </si>
  <si>
    <t>C_CND_000248</t>
  </si>
  <si>
    <t>Matthieu</t>
  </si>
  <si>
    <t>C_CND_000249</t>
  </si>
  <si>
    <t>Aiden</t>
  </si>
  <si>
    <t>C_CND_000250</t>
  </si>
  <si>
    <t>Mary</t>
  </si>
  <si>
    <t>Golf</t>
  </si>
  <si>
    <t>C_CND_000251</t>
  </si>
  <si>
    <t>Johanna</t>
  </si>
  <si>
    <t>C_CND_000252</t>
  </si>
  <si>
    <t>Leon</t>
  </si>
  <si>
    <t>C_CND_000253</t>
  </si>
  <si>
    <t>Christina</t>
  </si>
  <si>
    <t>Ranger</t>
  </si>
  <si>
    <t>C_CND_000254</t>
  </si>
  <si>
    <t>Gwendoline</t>
  </si>
  <si>
    <t>C_CND_000255</t>
  </si>
  <si>
    <t>Alex</t>
  </si>
  <si>
    <t>C_CND_000256</t>
  </si>
  <si>
    <t>Joselyn</t>
  </si>
  <si>
    <t>C_CND_000257</t>
  </si>
  <si>
    <t>Leonardo</t>
  </si>
  <si>
    <t>C_CND_000258</t>
  </si>
  <si>
    <t>C_CND_000259</t>
  </si>
  <si>
    <t>Malik</t>
  </si>
  <si>
    <t>C_CND_000260</t>
  </si>
  <si>
    <t>Alexander</t>
  </si>
  <si>
    <t>C_CND_000261</t>
  </si>
  <si>
    <t>Julia</t>
  </si>
  <si>
    <t>C_CND_000262</t>
  </si>
  <si>
    <t>Juliana</t>
  </si>
  <si>
    <t>C_CND_000263</t>
  </si>
  <si>
    <t>Julianna</t>
  </si>
  <si>
    <t>C_CND_000264</t>
  </si>
  <si>
    <t>Juliet</t>
  </si>
  <si>
    <t>C_CND_000265</t>
  </si>
  <si>
    <t>Lev</t>
  </si>
  <si>
    <t>C_CND_000266</t>
  </si>
  <si>
    <t>Levi</t>
  </si>
  <si>
    <t>C_CND_000267</t>
  </si>
  <si>
    <t>Liam</t>
  </si>
  <si>
    <t>C_CND_000268</t>
  </si>
  <si>
    <t>Lipa</t>
  </si>
  <si>
    <t>C_CND_000269</t>
  </si>
  <si>
    <t>Danielle</t>
  </si>
  <si>
    <t>C_CND_000270</t>
  </si>
  <si>
    <t>Destiny</t>
  </si>
  <si>
    <t>C_CND_000271</t>
  </si>
  <si>
    <t>Egypt</t>
  </si>
  <si>
    <t>Prowler</t>
  </si>
  <si>
    <t>C_CND_000272</t>
  </si>
  <si>
    <t>Eliana</t>
  </si>
  <si>
    <t>C_CND_000273</t>
  </si>
  <si>
    <t>Felix</t>
  </si>
  <si>
    <t>C_CND_000274</t>
  </si>
  <si>
    <t>Julien</t>
  </si>
  <si>
    <t>C_CND_000275</t>
  </si>
  <si>
    <t>Gabrielle</t>
  </si>
  <si>
    <t>C_CND_000276</t>
  </si>
  <si>
    <t>Emeline</t>
  </si>
  <si>
    <t>Windstar</t>
  </si>
  <si>
    <t>C_CND_000277</t>
  </si>
  <si>
    <t>Ali</t>
  </si>
  <si>
    <t>C_CND_000278</t>
  </si>
  <si>
    <t>Allen</t>
  </si>
  <si>
    <t>C_CND_000279</t>
  </si>
  <si>
    <t>Alvin</t>
  </si>
  <si>
    <t>C_CND_000280</t>
  </si>
  <si>
    <t>Andrew</t>
  </si>
  <si>
    <t>C_CND_000281</t>
  </si>
  <si>
    <t>Juliette</t>
  </si>
  <si>
    <t>C_CND_000282</t>
  </si>
  <si>
    <t>Logan</t>
  </si>
  <si>
    <t>GTI</t>
  </si>
  <si>
    <t>C_CND_000283</t>
  </si>
  <si>
    <t>Elizabeth</t>
  </si>
  <si>
    <t>C_CND_000284</t>
  </si>
  <si>
    <t>Theo</t>
  </si>
  <si>
    <t>C_CND_000285</t>
  </si>
  <si>
    <t>Andy</t>
  </si>
  <si>
    <t>C_CND_000286</t>
  </si>
  <si>
    <t>Julissa</t>
  </si>
  <si>
    <t>C_CND_000287</t>
  </si>
  <si>
    <t>Kaelyn</t>
  </si>
  <si>
    <t>C_CND_000288</t>
  </si>
  <si>
    <t>Kailey</t>
  </si>
  <si>
    <t>C_CND_000289</t>
  </si>
  <si>
    <t>Lorenzo</t>
  </si>
  <si>
    <t>C_CND_000290</t>
  </si>
  <si>
    <t>Louis</t>
  </si>
  <si>
    <t>C_CND_000291</t>
  </si>
  <si>
    <t>Luca</t>
  </si>
  <si>
    <t>C_CND_000292</t>
  </si>
  <si>
    <t>Ella</t>
  </si>
  <si>
    <t>C_CND_000293</t>
  </si>
  <si>
    <t>Emily</t>
  </si>
  <si>
    <t>C_CND_000294</t>
  </si>
  <si>
    <t>Emma</t>
  </si>
  <si>
    <t>Passport</t>
  </si>
  <si>
    <t>C_CND_000295</t>
  </si>
  <si>
    <t>Cedric</t>
  </si>
  <si>
    <t>C_CND_000296</t>
  </si>
  <si>
    <t>C_CND_000297</t>
  </si>
  <si>
    <t>Rafael</t>
  </si>
  <si>
    <t>C_CND_000298</t>
  </si>
  <si>
    <t>Anson</t>
  </si>
  <si>
    <t>C_CND_000299</t>
  </si>
  <si>
    <t>Anthony</t>
  </si>
  <si>
    <t>C_CND_000300</t>
  </si>
  <si>
    <t>Arjun</t>
  </si>
  <si>
    <t>C_CND_000301</t>
  </si>
  <si>
    <t>Kailyn</t>
  </si>
  <si>
    <t>C_CND_000302</t>
  </si>
  <si>
    <t>Kaitlyn</t>
  </si>
  <si>
    <t>Boxter</t>
  </si>
  <si>
    <t>C_CND_000303</t>
  </si>
  <si>
    <t>Kamila</t>
  </si>
  <si>
    <t>C_CND_000304</t>
  </si>
  <si>
    <t>LX470</t>
  </si>
  <si>
    <t>C_CND_000305</t>
  </si>
  <si>
    <t>Luka</t>
  </si>
  <si>
    <t>C_CND_000306</t>
  </si>
  <si>
    <t>Lukas</t>
  </si>
  <si>
    <t>C_CND_000307</t>
  </si>
  <si>
    <t>Eva</t>
  </si>
  <si>
    <t>C_CND_000308</t>
  </si>
  <si>
    <t>Faith</t>
  </si>
  <si>
    <t>C_CND_000309</t>
  </si>
  <si>
    <t>Fanta</t>
  </si>
  <si>
    <t>C_CND_000310</t>
  </si>
  <si>
    <t>C_CND_000311</t>
  </si>
  <si>
    <t>Clemence</t>
  </si>
  <si>
    <t>C_CND_000312</t>
  </si>
  <si>
    <t>Calista</t>
  </si>
  <si>
    <t>C_CND_000313</t>
  </si>
  <si>
    <t>Armaan</t>
  </si>
  <si>
    <t>C_CND_000314</t>
  </si>
  <si>
    <t>Noa</t>
  </si>
  <si>
    <t>C_CND_000315</t>
  </si>
  <si>
    <t>C_CND_000316</t>
  </si>
  <si>
    <t>Karen</t>
  </si>
  <si>
    <t>C_CND_000317</t>
  </si>
  <si>
    <t>Karla</t>
  </si>
  <si>
    <t>C_CND_000318</t>
  </si>
  <si>
    <t>Kate</t>
  </si>
  <si>
    <t>C_CND_000319</t>
  </si>
  <si>
    <t>Katelyn</t>
  </si>
  <si>
    <t>C_CND_000320</t>
  </si>
  <si>
    <t>Katelynn</t>
  </si>
  <si>
    <t>C_CND_000321</t>
  </si>
  <si>
    <t>Katherine</t>
  </si>
  <si>
    <t>C_CND_000322</t>
  </si>
  <si>
    <t>Luke</t>
  </si>
  <si>
    <t>C_CND_000323</t>
  </si>
  <si>
    <t>Maksim</t>
  </si>
  <si>
    <t>C_CND_000324</t>
  </si>
  <si>
    <t>Marc</t>
  </si>
  <si>
    <t>C_CND_000325</t>
  </si>
  <si>
    <t>Marco</t>
  </si>
  <si>
    <t>C_CND_000326</t>
  </si>
  <si>
    <t>C_CND_000327</t>
  </si>
  <si>
    <t>Mark</t>
  </si>
  <si>
    <t>C_CND_000328</t>
  </si>
  <si>
    <t>Fatima</t>
  </si>
  <si>
    <t>CR-V</t>
  </si>
  <si>
    <t>C_CND_000329</t>
  </si>
  <si>
    <t>Fatou</t>
  </si>
  <si>
    <t>C_CND_000330</t>
  </si>
  <si>
    <t>Fatoumata</t>
  </si>
  <si>
    <t>C_CND_000331</t>
  </si>
  <si>
    <t>Gabriella</t>
  </si>
  <si>
    <t>C_CND_000332</t>
  </si>
  <si>
    <t>C_CND_000333</t>
  </si>
  <si>
    <t>Genesis</t>
  </si>
  <si>
    <t>C_CND_000334</t>
  </si>
  <si>
    <t>Camille</t>
  </si>
  <si>
    <t>C_CND_000335</t>
  </si>
  <si>
    <t>Lou</t>
  </si>
  <si>
    <t>C_CND_000337</t>
  </si>
  <si>
    <t>C_CND_000338</t>
  </si>
  <si>
    <t>Jeanne</t>
  </si>
  <si>
    <t>C_CND_000339</t>
  </si>
  <si>
    <t>Marion</t>
  </si>
  <si>
    <t>C_CND_000340</t>
  </si>
  <si>
    <t>Ayaan</t>
  </si>
  <si>
    <t>C_CND_000341</t>
  </si>
  <si>
    <t>Helia</t>
  </si>
  <si>
    <t>C_CND_000342</t>
  </si>
  <si>
    <t>Benjamin</t>
  </si>
  <si>
    <t>C_CND_000343</t>
  </si>
  <si>
    <t>Benson</t>
  </si>
  <si>
    <t>C_CND_000344</t>
  </si>
  <si>
    <t>Brandon</t>
  </si>
  <si>
    <t>Sunfire</t>
  </si>
  <si>
    <t>C_CND_000345</t>
  </si>
  <si>
    <t>Brian</t>
  </si>
  <si>
    <t>C_CND_000346</t>
  </si>
  <si>
    <t>Katie</t>
  </si>
  <si>
    <t>C_CND_000347</t>
  </si>
  <si>
    <t>Kayla</t>
  </si>
  <si>
    <t>C_CND_000348</t>
  </si>
  <si>
    <t>Kaylee</t>
  </si>
  <si>
    <t>C_CND_000349</t>
  </si>
  <si>
    <t>Kayleen</t>
  </si>
  <si>
    <t>C_CND_000350</t>
  </si>
  <si>
    <t>Kayleigh</t>
  </si>
  <si>
    <t>C_CND_000351</t>
  </si>
  <si>
    <t>Kaylie</t>
  </si>
  <si>
    <t>C_CND_000352</t>
  </si>
  <si>
    <t>Kaylin</t>
  </si>
  <si>
    <t>C_CND_000353</t>
  </si>
  <si>
    <t>Keily</t>
  </si>
  <si>
    <t>C_CND_000354</t>
  </si>
  <si>
    <t>Kelly</t>
  </si>
  <si>
    <t>C_CND_000355</t>
  </si>
  <si>
    <t>Alexandra</t>
  </si>
  <si>
    <t>C_CND_000356</t>
  </si>
  <si>
    <t>Mason</t>
  </si>
  <si>
    <t>C_CND_000357</t>
  </si>
  <si>
    <t>Mateo</t>
  </si>
  <si>
    <t>C_CND_000358</t>
  </si>
  <si>
    <t>Matteo</t>
  </si>
  <si>
    <t>C_CND_000359</t>
  </si>
  <si>
    <t>Matthew</t>
  </si>
  <si>
    <t>C_CND_000360</t>
  </si>
  <si>
    <t>Lily</t>
  </si>
  <si>
    <t>Caravan</t>
  </si>
  <si>
    <t>C_CND_000361</t>
  </si>
  <si>
    <t>Maxim</t>
  </si>
  <si>
    <t>C_CND_000362</t>
  </si>
  <si>
    <t>C_CND_000363</t>
  </si>
  <si>
    <t>Maximus</t>
  </si>
  <si>
    <t>Ram Wagon</t>
  </si>
  <si>
    <t>C_CND_000364</t>
  </si>
  <si>
    <t>C_CND_000365</t>
  </si>
  <si>
    <t>Neon</t>
  </si>
  <si>
    <t>C_CND_000366</t>
  </si>
  <si>
    <t>Jeep</t>
  </si>
  <si>
    <t>Wrangler</t>
  </si>
  <si>
    <t>C_CND_000367</t>
  </si>
  <si>
    <t>C_CND_000368</t>
  </si>
  <si>
    <t>Harmony</t>
  </si>
  <si>
    <t>C_CND_000369</t>
  </si>
  <si>
    <t>Hawa</t>
  </si>
  <si>
    <t>C_CND_000370</t>
  </si>
  <si>
    <t>C_CND_000371</t>
  </si>
  <si>
    <t>Hope</t>
  </si>
  <si>
    <t>C_CND_000372</t>
  </si>
  <si>
    <t>C_CND_000373</t>
  </si>
  <si>
    <t>C_CND_000374</t>
  </si>
  <si>
    <t>C_CND_000375</t>
  </si>
  <si>
    <t>Baptiste</t>
  </si>
  <si>
    <t>C_CND_000376</t>
  </si>
  <si>
    <t>Aidan</t>
  </si>
  <si>
    <t>C_CND_000377</t>
  </si>
  <si>
    <t>Valentin</t>
  </si>
  <si>
    <t>C_CND_000378</t>
  </si>
  <si>
    <t>Ophelie</t>
  </si>
  <si>
    <t>C_CND_000379</t>
  </si>
  <si>
    <t>Corentin</t>
  </si>
  <si>
    <t>C_CND_000380</t>
  </si>
  <si>
    <t>Alexandre</t>
  </si>
  <si>
    <t>C_CND_000381</t>
  </si>
  <si>
    <t>Alan</t>
  </si>
  <si>
    <t>C_CND_000382</t>
  </si>
  <si>
    <t>Bryan</t>
  </si>
  <si>
    <t>C_CND_000383</t>
  </si>
  <si>
    <t>Faustine</t>
  </si>
  <si>
    <t>C_CND_000384</t>
  </si>
  <si>
    <t>Calvin</t>
  </si>
  <si>
    <t>C_CND_000385</t>
  </si>
  <si>
    <t>C_CND_000386</t>
  </si>
  <si>
    <t>Charles</t>
  </si>
  <si>
    <t>C_CND_000387</t>
  </si>
  <si>
    <t>Christian</t>
  </si>
  <si>
    <t>C_CND_000388</t>
  </si>
  <si>
    <t>Christopher</t>
  </si>
  <si>
    <t>C_CND_000389</t>
  </si>
  <si>
    <t>Cody</t>
  </si>
  <si>
    <t>C_CND_000390</t>
  </si>
  <si>
    <t>Connor</t>
  </si>
  <si>
    <t>C_CND_000391</t>
  </si>
  <si>
    <t>Keyla</t>
  </si>
  <si>
    <t>Integra</t>
  </si>
  <si>
    <t>C_CND_000392</t>
  </si>
  <si>
    <t>Khloe</t>
  </si>
  <si>
    <t>C_CND_000393</t>
  </si>
  <si>
    <t>Alina</t>
  </si>
  <si>
    <t>C_CND_000394</t>
  </si>
  <si>
    <t>Mayer</t>
  </si>
  <si>
    <t>C_CND_000395</t>
  </si>
  <si>
    <t>C_CND_000396</t>
  </si>
  <si>
    <t>C_CND_000397</t>
  </si>
  <si>
    <t>Quentin</t>
  </si>
  <si>
    <t>C_CND_000398</t>
  </si>
  <si>
    <t>Manon</t>
  </si>
  <si>
    <t>C_CND_000399</t>
  </si>
  <si>
    <t>Daniel</t>
  </si>
  <si>
    <t>C_CND_000400</t>
  </si>
  <si>
    <t>Danny</t>
  </si>
  <si>
    <t>C_CND_000401</t>
  </si>
  <si>
    <t>Kiara</t>
  </si>
  <si>
    <t>C_CND_000402</t>
  </si>
  <si>
    <t>Kimberly</t>
  </si>
  <si>
    <t>C_CND_000403</t>
  </si>
  <si>
    <t>Krystal</t>
  </si>
  <si>
    <t>C_CND_000404</t>
  </si>
  <si>
    <t>Kylee</t>
  </si>
  <si>
    <t>C_CND_000405</t>
  </si>
  <si>
    <t>Meilech</t>
  </si>
  <si>
    <t>C_CND_000406</t>
  </si>
  <si>
    <t>Meir</t>
  </si>
  <si>
    <t>C_CND_000407</t>
  </si>
  <si>
    <t>Menachem</t>
  </si>
  <si>
    <t>C_CND_000408</t>
  </si>
  <si>
    <t>Menashe</t>
  </si>
  <si>
    <t>C_CND_000409</t>
  </si>
  <si>
    <t>C_CND_000410</t>
  </si>
  <si>
    <t>Grand Prix</t>
  </si>
  <si>
    <t>C_CND_000411</t>
  </si>
  <si>
    <t>Grand Cherokee</t>
  </si>
  <si>
    <t>C_CND_000412</t>
  </si>
  <si>
    <t>C_CND_000413</t>
  </si>
  <si>
    <t>Anna</t>
  </si>
  <si>
    <t>C_CND_000414</t>
  </si>
  <si>
    <t>Clemet</t>
  </si>
  <si>
    <t>C_CND_000415</t>
  </si>
  <si>
    <t>C_CND_000416</t>
  </si>
  <si>
    <t>Jules</t>
  </si>
  <si>
    <t>F-Series</t>
  </si>
  <si>
    <t>C_CND_000417</t>
  </si>
  <si>
    <t>Darren</t>
  </si>
  <si>
    <t>C_CND_000418</t>
  </si>
  <si>
    <t>David</t>
  </si>
  <si>
    <t>C_CND_000419</t>
  </si>
  <si>
    <t>Derek</t>
  </si>
  <si>
    <t>C_CND_000420</t>
  </si>
  <si>
    <t>Devin</t>
  </si>
  <si>
    <t>C_CND_000421</t>
  </si>
  <si>
    <t>Kylie</t>
  </si>
  <si>
    <t>C_CND_000422</t>
  </si>
  <si>
    <t>Laila</t>
  </si>
  <si>
    <t>C_CND_000423</t>
  </si>
  <si>
    <t>Laura</t>
  </si>
  <si>
    <t>C_CND_000424</t>
  </si>
  <si>
    <t>Lauren</t>
  </si>
  <si>
    <t>C_CND_000425</t>
  </si>
  <si>
    <t>Layla</t>
  </si>
  <si>
    <t>C_CND_000426</t>
  </si>
  <si>
    <t>Mendel</t>
  </si>
  <si>
    <t>C_CND_000427</t>
  </si>
  <si>
    <t>Mendy</t>
  </si>
  <si>
    <t>C_CND_000428</t>
  </si>
  <si>
    <t>Micah</t>
  </si>
  <si>
    <t>C_CND_000429</t>
  </si>
  <si>
    <t>Michael</t>
  </si>
  <si>
    <t>C_CND_000430</t>
  </si>
  <si>
    <t>Miles</t>
  </si>
  <si>
    <t>C_CND_000431</t>
  </si>
  <si>
    <t>C_CND_000432</t>
  </si>
  <si>
    <t>A8</t>
  </si>
  <si>
    <t>C_CND_000433</t>
  </si>
  <si>
    <t>C_CND_000434</t>
  </si>
  <si>
    <t>Jordyn</t>
  </si>
  <si>
    <t>C_CND_000435</t>
  </si>
  <si>
    <t>Journee</t>
  </si>
  <si>
    <t>C_CND_000436</t>
  </si>
  <si>
    <t>C_CND_000437</t>
  </si>
  <si>
    <t>C_CND_000438</t>
  </si>
  <si>
    <t>C_CND_000439</t>
  </si>
  <si>
    <t>C_CND_000440</t>
  </si>
  <si>
    <t>Godard</t>
  </si>
  <si>
    <t>C_CND_000441</t>
  </si>
  <si>
    <t>Dylan</t>
  </si>
  <si>
    <t>C_CND_000442</t>
  </si>
  <si>
    <t>Eason</t>
  </si>
  <si>
    <t>C_CND_000443</t>
  </si>
  <si>
    <t>Loreley</t>
  </si>
  <si>
    <t>C_CND_000444</t>
  </si>
  <si>
    <t>Edwin</t>
  </si>
  <si>
    <t>C_CND_000445</t>
  </si>
  <si>
    <t>Elijah</t>
  </si>
  <si>
    <t>C_CND_000446</t>
  </si>
  <si>
    <t>Lea</t>
  </si>
  <si>
    <t>C_CND_000447</t>
  </si>
  <si>
    <t>Milo</t>
  </si>
  <si>
    <t>C_CND_000448</t>
  </si>
  <si>
    <t>Journey</t>
  </si>
  <si>
    <t>C_CND_000449</t>
  </si>
  <si>
    <t>C_CND_000450</t>
  </si>
  <si>
    <t>C_CND_000451</t>
  </si>
  <si>
    <t>Leah</t>
  </si>
  <si>
    <t>C_CND_000452</t>
  </si>
  <si>
    <t>Leila</t>
  </si>
  <si>
    <t>C_CND_000453</t>
  </si>
  <si>
    <t>Leilani</t>
  </si>
  <si>
    <t>C_CND_000454</t>
  </si>
  <si>
    <t>Lesley</t>
  </si>
  <si>
    <t>C_CND_000455</t>
  </si>
  <si>
    <t>Leslie</t>
  </si>
  <si>
    <t>C_CND_000456</t>
  </si>
  <si>
    <t>Lesly</t>
  </si>
  <si>
    <t>Mystique</t>
  </si>
  <si>
    <t>C_CND_000457</t>
  </si>
  <si>
    <t>Leyla</t>
  </si>
  <si>
    <t>C_CND_000458</t>
  </si>
  <si>
    <t>Mohamed</t>
  </si>
  <si>
    <t>C_CND_000459</t>
  </si>
  <si>
    <t>Mohammed</t>
  </si>
  <si>
    <t>C_CND_000460</t>
  </si>
  <si>
    <t>Moishe</t>
  </si>
  <si>
    <t>C_CND_000461</t>
  </si>
  <si>
    <t>Mordechai</t>
  </si>
  <si>
    <t>C_CND_000462</t>
  </si>
  <si>
    <t>Morris</t>
  </si>
  <si>
    <t>C_CND_000463</t>
  </si>
  <si>
    <t>C_CND_000464</t>
  </si>
  <si>
    <t>Moshe</t>
  </si>
  <si>
    <t>C_CND_000465</t>
  </si>
  <si>
    <t>Joy</t>
  </si>
  <si>
    <t>C_CND_000466</t>
  </si>
  <si>
    <t>Kadiatou</t>
  </si>
  <si>
    <t>C_CND_000467</t>
  </si>
  <si>
    <t>C_CND_000468</t>
  </si>
  <si>
    <t>Kali</t>
  </si>
  <si>
    <t>C_CND_000469</t>
  </si>
  <si>
    <t>C_CND_000470</t>
  </si>
  <si>
    <t>C_CND_000471</t>
  </si>
  <si>
    <t>Kelsey</t>
  </si>
  <si>
    <t>C_CND_000472</t>
  </si>
  <si>
    <t>Jeremy</t>
  </si>
  <si>
    <t>C_CND_000473</t>
  </si>
  <si>
    <t>C_CND_000474</t>
  </si>
  <si>
    <t>Baruch</t>
  </si>
  <si>
    <t>C_CND_000475</t>
  </si>
  <si>
    <t>Sohane</t>
  </si>
  <si>
    <t>C_CND_000476</t>
  </si>
  <si>
    <t>Pauline</t>
  </si>
  <si>
    <t>C_CND_000477</t>
  </si>
  <si>
    <t>Dilhan</t>
  </si>
  <si>
    <t>C_CND_000478</t>
  </si>
  <si>
    <t>Samuel</t>
  </si>
  <si>
    <t>C_CND_000479</t>
  </si>
  <si>
    <t>Eric</t>
  </si>
  <si>
    <t>C_CND_000480</t>
  </si>
  <si>
    <t>C_CND_000481</t>
  </si>
  <si>
    <t>Evan</t>
  </si>
  <si>
    <t>C_CND_000482</t>
  </si>
  <si>
    <t>Farhan</t>
  </si>
  <si>
    <t>C_CND_000483</t>
  </si>
  <si>
    <t>C_CND_000484</t>
  </si>
  <si>
    <t>Gabriel</t>
  </si>
  <si>
    <t>C_CND_000485</t>
  </si>
  <si>
    <t>Gavin</t>
  </si>
  <si>
    <t>C_CND_000486</t>
  </si>
  <si>
    <t>Lia</t>
  </si>
  <si>
    <t>C_CND_000487</t>
  </si>
  <si>
    <t>Liana</t>
  </si>
  <si>
    <t>C_CND_000489</t>
  </si>
  <si>
    <t>C_CND_000490</t>
  </si>
  <si>
    <t>Lindsay</t>
  </si>
  <si>
    <t>C_CND_000491</t>
  </si>
  <si>
    <t>Lizbeth</t>
  </si>
  <si>
    <t>C_CND_000492</t>
  </si>
  <si>
    <t>London</t>
  </si>
  <si>
    <t>C_CND_000493</t>
  </si>
  <si>
    <t>Lucia</t>
  </si>
  <si>
    <t>C_CND_000494</t>
  </si>
  <si>
    <t>C_CND_000495</t>
  </si>
  <si>
    <t>Georgia</t>
  </si>
  <si>
    <t>C_CND_000496</t>
  </si>
  <si>
    <t>Nathan</t>
  </si>
  <si>
    <t>C_CND_000497</t>
  </si>
  <si>
    <t>Nathaniel</t>
  </si>
  <si>
    <t>C_CND_000498</t>
  </si>
  <si>
    <t>Nicholas</t>
  </si>
  <si>
    <t>C_CND_000499</t>
  </si>
  <si>
    <t>Nico</t>
  </si>
  <si>
    <t>C_CND_000500</t>
  </si>
  <si>
    <t>Nicolas</t>
  </si>
  <si>
    <t>C_CND_000501</t>
  </si>
  <si>
    <t>Nikolas</t>
  </si>
  <si>
    <t>C_CND_000502</t>
  </si>
  <si>
    <t>Kennedy</t>
  </si>
  <si>
    <t>Cherokee</t>
  </si>
  <si>
    <t>C_CND_000503</t>
  </si>
  <si>
    <t>Khadijah</t>
  </si>
  <si>
    <t>C_CND_000504</t>
  </si>
  <si>
    <t>Carrera Coupe</t>
  </si>
  <si>
    <t>C_CND_000505</t>
  </si>
  <si>
    <t>C_CND_000506</t>
  </si>
  <si>
    <t>Kimora</t>
  </si>
  <si>
    <t>C_CND_000507</t>
  </si>
  <si>
    <t>Kristen</t>
  </si>
  <si>
    <t>C_CND_000508</t>
  </si>
  <si>
    <t>Kyla</t>
  </si>
  <si>
    <t>C_CND_000509</t>
  </si>
  <si>
    <t>C_CND_000510</t>
  </si>
  <si>
    <t>Youcef</t>
  </si>
  <si>
    <t>C_CND_000511</t>
  </si>
  <si>
    <t>Lylia</t>
  </si>
  <si>
    <t>C_CND_000512</t>
  </si>
  <si>
    <t>Tony</t>
  </si>
  <si>
    <t>C_CND_000513</t>
  </si>
  <si>
    <t>C_CND_000514</t>
  </si>
  <si>
    <t>Lilou</t>
  </si>
  <si>
    <t>C_CND_000515</t>
  </si>
  <si>
    <t>Brady</t>
  </si>
  <si>
    <t>C_CND_000516</t>
  </si>
  <si>
    <t>Bastien</t>
  </si>
  <si>
    <t>C_CND_000517</t>
  </si>
  <si>
    <t>C_CND_000518</t>
  </si>
  <si>
    <t>George</t>
  </si>
  <si>
    <t>Catera</t>
  </si>
  <si>
    <t>C_CND_000519</t>
  </si>
  <si>
    <t>C_CND_000520</t>
  </si>
  <si>
    <t>Hayden</t>
  </si>
  <si>
    <t>C_CND_000521</t>
  </si>
  <si>
    <t>C_CND_000522</t>
  </si>
  <si>
    <t>Ian</t>
  </si>
  <si>
    <t>C_CND_000523</t>
  </si>
  <si>
    <t>Ibrahim</t>
  </si>
  <si>
    <t>C_CND_000524</t>
  </si>
  <si>
    <t>C_CND_000525</t>
  </si>
  <si>
    <t>Ishaan</t>
  </si>
  <si>
    <t>C_CND_000526</t>
  </si>
  <si>
    <t>Luna</t>
  </si>
  <si>
    <t>C_CND_000527</t>
  </si>
  <si>
    <t>Luz</t>
  </si>
  <si>
    <t>C_CND_000528</t>
  </si>
  <si>
    <t>Madeline</t>
  </si>
  <si>
    <t>C_CND_000529</t>
  </si>
  <si>
    <t>C_CND_000530</t>
  </si>
  <si>
    <t>Noam</t>
  </si>
  <si>
    <t>C_CND_000531</t>
  </si>
  <si>
    <t>Nolan</t>
  </si>
  <si>
    <t>C_CND_000532</t>
  </si>
  <si>
    <t>C_CND_000533</t>
  </si>
  <si>
    <t>C_CND_000534</t>
  </si>
  <si>
    <t>Lailah</t>
  </si>
  <si>
    <t>C_CND_000535</t>
  </si>
  <si>
    <t>Elea</t>
  </si>
  <si>
    <t>C_CND_000536</t>
  </si>
  <si>
    <t>Sarah</t>
  </si>
  <si>
    <t>C_CND_000537</t>
  </si>
  <si>
    <t>Declan</t>
  </si>
  <si>
    <t>C_CND_000538</t>
  </si>
  <si>
    <t>C_CND_000539</t>
  </si>
  <si>
    <t>Jack</t>
  </si>
  <si>
    <t>C_CND_000540</t>
  </si>
  <si>
    <t>Jackson</t>
  </si>
  <si>
    <t>C_CND_000541</t>
  </si>
  <si>
    <t>Madelyn</t>
  </si>
  <si>
    <t>C_CND_000542</t>
  </si>
  <si>
    <t>Madison</t>
  </si>
  <si>
    <t>C_CND_000543</t>
  </si>
  <si>
    <t>Makayla</t>
  </si>
  <si>
    <t>C_CND_000544</t>
  </si>
  <si>
    <t>Nosson</t>
  </si>
  <si>
    <t>C_CND_000545</t>
  </si>
  <si>
    <t>C_CND_000546</t>
  </si>
  <si>
    <t>Omar</t>
  </si>
  <si>
    <t>C_CND_000547</t>
  </si>
  <si>
    <t>C_CND_000548</t>
  </si>
  <si>
    <t>Lauryn</t>
  </si>
  <si>
    <t>C_CND_000549</t>
  </si>
  <si>
    <t>C_CND_000550</t>
  </si>
  <si>
    <t>Morgane</t>
  </si>
  <si>
    <t>C_CND_000551</t>
  </si>
  <si>
    <t>Eren-Kaan</t>
  </si>
  <si>
    <t>C_CND_000552</t>
  </si>
  <si>
    <t>C_CND_000553</t>
  </si>
  <si>
    <t>Jacky</t>
  </si>
  <si>
    <t>C_CND_000554</t>
  </si>
  <si>
    <t>Jacob</t>
  </si>
  <si>
    <t>C_CND_000555</t>
  </si>
  <si>
    <t>Jaden</t>
  </si>
  <si>
    <t>C_CND_000556</t>
  </si>
  <si>
    <t>Maria</t>
  </si>
  <si>
    <t>C_CND_000557</t>
  </si>
  <si>
    <t>Mariah</t>
  </si>
  <si>
    <t>C_CND_000558</t>
  </si>
  <si>
    <t>Oscar</t>
  </si>
  <si>
    <t>C_CND_000559</t>
  </si>
  <si>
    <t>C_CND_000560</t>
  </si>
  <si>
    <t>C_CND_000561</t>
  </si>
  <si>
    <t>C_CND_000562</t>
  </si>
  <si>
    <t>Osman</t>
  </si>
  <si>
    <t>C_CND_000563</t>
  </si>
  <si>
    <t>Oceane</t>
  </si>
  <si>
    <t>C_CND_000564</t>
  </si>
  <si>
    <t>C_CND_000565</t>
  </si>
  <si>
    <t>C_CND_000566</t>
  </si>
  <si>
    <t>Mariana</t>
  </si>
  <si>
    <t>C_CND_000567</t>
  </si>
  <si>
    <t>Marilyn</t>
  </si>
  <si>
    <t>C_CND_000568</t>
  </si>
  <si>
    <t>Parker</t>
  </si>
  <si>
    <t>C_CND_000569</t>
  </si>
  <si>
    <t>Patrick</t>
  </si>
  <si>
    <t>C_CND_000570</t>
  </si>
  <si>
    <t>Lillian</t>
  </si>
  <si>
    <t>Seville</t>
  </si>
  <si>
    <t>C_CND_000571</t>
  </si>
  <si>
    <t>C_CND_000572</t>
  </si>
  <si>
    <t>C_CND_000573</t>
  </si>
  <si>
    <t>Musa</t>
  </si>
  <si>
    <t>C_CND_000574</t>
  </si>
  <si>
    <t>C_CND_000575</t>
  </si>
  <si>
    <t>Jay</t>
  </si>
  <si>
    <t>C_CND_000576</t>
  </si>
  <si>
    <t>Marisol</t>
  </si>
  <si>
    <t>C_CND_000577</t>
  </si>
  <si>
    <t>Paul</t>
  </si>
  <si>
    <t>C_CND_000578</t>
  </si>
  <si>
    <t>C_CND_000579</t>
  </si>
  <si>
    <t>Reda</t>
  </si>
  <si>
    <t>C_CND_000580</t>
  </si>
  <si>
    <t>C_CND_000581</t>
  </si>
  <si>
    <t>Maya</t>
  </si>
  <si>
    <t>C_CND_000582</t>
  </si>
  <si>
    <t>Megan</t>
  </si>
  <si>
    <t>C_CND_000583</t>
  </si>
  <si>
    <t>C_CND_000584</t>
  </si>
  <si>
    <t>Philip</t>
  </si>
  <si>
    <t>C_CND_000585</t>
  </si>
  <si>
    <t>Londyn</t>
  </si>
  <si>
    <t>C_CND_000586</t>
  </si>
  <si>
    <t>Lyric</t>
  </si>
  <si>
    <t>C_CND_000587</t>
  </si>
  <si>
    <t>Alexandra Filipa</t>
  </si>
  <si>
    <t>C_CND_000588</t>
  </si>
  <si>
    <t>C_CND_000589</t>
  </si>
  <si>
    <t>Jeffrey</t>
  </si>
  <si>
    <t>C_CND_000590</t>
  </si>
  <si>
    <t>C_CND_000591</t>
  </si>
  <si>
    <t>Melanie</t>
  </si>
  <si>
    <t>C_CND_000592</t>
  </si>
  <si>
    <t>Melany</t>
  </si>
  <si>
    <t>CLK Coupe</t>
  </si>
  <si>
    <t>C_CND_000593</t>
  </si>
  <si>
    <t>Pinchas</t>
  </si>
  <si>
    <t>C_CND_000594</t>
  </si>
  <si>
    <t>Pinchus</t>
  </si>
  <si>
    <t>LeSabre</t>
  </si>
  <si>
    <t>C_CND_000595</t>
  </si>
  <si>
    <t>Mackenzie</t>
  </si>
  <si>
    <t>C_CND_000596</t>
  </si>
  <si>
    <t>C_CND_000597</t>
  </si>
  <si>
    <t>Kadir</t>
  </si>
  <si>
    <t>C_CND_000598</t>
  </si>
  <si>
    <t>Maksum</t>
  </si>
  <si>
    <t>C_CND_000599</t>
  </si>
  <si>
    <t>Jerry</t>
  </si>
  <si>
    <t>C_CND_000600</t>
  </si>
  <si>
    <t>Jia</t>
  </si>
  <si>
    <t>C_CND_000601</t>
  </si>
  <si>
    <t>Melissa</t>
  </si>
  <si>
    <t>C_CND_000602</t>
  </si>
  <si>
    <t>Melody</t>
  </si>
  <si>
    <t>C_CND_000603</t>
  </si>
  <si>
    <t>Mia</t>
  </si>
  <si>
    <t>C_CND_000604</t>
  </si>
  <si>
    <t>Miah</t>
  </si>
  <si>
    <t>C_CND_000605</t>
  </si>
  <si>
    <t>Michelle</t>
  </si>
  <si>
    <t>C_CND_000607</t>
  </si>
  <si>
    <t>C_CND_000608</t>
  </si>
  <si>
    <t>Raphael</t>
  </si>
  <si>
    <t>C_CND_000609</t>
  </si>
  <si>
    <t>Rayan</t>
  </si>
  <si>
    <t>C_CND_000610</t>
  </si>
  <si>
    <t>Reed</t>
  </si>
  <si>
    <t>C_CND_000611</t>
  </si>
  <si>
    <t>Madisyn</t>
  </si>
  <si>
    <t>C_CND_000612</t>
  </si>
  <si>
    <t>C_CND_000613</t>
  </si>
  <si>
    <t>Malaysia</t>
  </si>
  <si>
    <t>C_CND_000614</t>
  </si>
  <si>
    <t>Malia</t>
  </si>
  <si>
    <t>C_CND_000615</t>
  </si>
  <si>
    <t>Maliyah</t>
  </si>
  <si>
    <t>C_CND_000616</t>
  </si>
  <si>
    <t>C_CND_000617</t>
  </si>
  <si>
    <t>Nais</t>
  </si>
  <si>
    <t>C_CND_000618</t>
  </si>
  <si>
    <t>Ryder</t>
  </si>
  <si>
    <t>C_CND_000619</t>
  </si>
  <si>
    <t>Clement</t>
  </si>
  <si>
    <t>C_CND_000620</t>
  </si>
  <si>
    <t>Cyrielle</t>
  </si>
  <si>
    <t>C_CND_000621</t>
  </si>
  <si>
    <t>C_CND_000622</t>
  </si>
  <si>
    <t>Johnny</t>
  </si>
  <si>
    <t>C_CND_000623</t>
  </si>
  <si>
    <t>C_CND_000624</t>
  </si>
  <si>
    <t>C_CND_000625</t>
  </si>
  <si>
    <t>C_CND_000626</t>
  </si>
  <si>
    <t>Mikaela</t>
  </si>
  <si>
    <t>C_CND_000627</t>
  </si>
  <si>
    <t>Mikayla</t>
  </si>
  <si>
    <t>C_CND_000628</t>
  </si>
  <si>
    <t>Reid</t>
  </si>
  <si>
    <t>C_CND_000629</t>
  </si>
  <si>
    <t>Richard</t>
  </si>
  <si>
    <t>C_CND_000630</t>
  </si>
  <si>
    <t>C_CND_000631</t>
  </si>
  <si>
    <t>Mariam</t>
  </si>
  <si>
    <t>C_CND_000632</t>
  </si>
  <si>
    <t>C_CND_000633</t>
  </si>
  <si>
    <t>C_CND_000634</t>
  </si>
  <si>
    <t>C_CND_000635</t>
  </si>
  <si>
    <t>C_CND_000636</t>
  </si>
  <si>
    <t>Mila</t>
  </si>
  <si>
    <t>C_CND_000637</t>
  </si>
  <si>
    <t>Miley</t>
  </si>
  <si>
    <t>C_CND_000638</t>
  </si>
  <si>
    <t>Miranda</t>
  </si>
  <si>
    <t>C_CND_000639</t>
  </si>
  <si>
    <t>Miriam</t>
  </si>
  <si>
    <t>C_CND_000640</t>
  </si>
  <si>
    <t>Mya</t>
  </si>
  <si>
    <t>C_CND_000641</t>
  </si>
  <si>
    <t>Nadia</t>
  </si>
  <si>
    <t>Sebring Conv.</t>
  </si>
  <si>
    <t>C_CND_000642</t>
  </si>
  <si>
    <t>Nancy</t>
  </si>
  <si>
    <t>C_CND_000643</t>
  </si>
  <si>
    <t>Riley</t>
  </si>
  <si>
    <t>C_CND_000644</t>
  </si>
  <si>
    <t>Robert</t>
  </si>
  <si>
    <t>C_CND_000645</t>
  </si>
  <si>
    <t>C_CND_000646</t>
  </si>
  <si>
    <t>Roman</t>
  </si>
  <si>
    <t>C_CND_000647</t>
  </si>
  <si>
    <t>Rowan</t>
  </si>
  <si>
    <t>C_CND_000648</t>
  </si>
  <si>
    <t>Kingsley</t>
  </si>
  <si>
    <t>C_CND_000649</t>
  </si>
  <si>
    <t>C_CND_000650</t>
  </si>
  <si>
    <t>Mariama</t>
  </si>
  <si>
    <t>C_CND_000651</t>
  </si>
  <si>
    <t>Maryam</t>
  </si>
  <si>
    <t>C_CND_000652</t>
  </si>
  <si>
    <t>C_CND_000653</t>
  </si>
  <si>
    <t>Mckenzie</t>
  </si>
  <si>
    <t>C_CND_000654</t>
  </si>
  <si>
    <t>C_CND_000655</t>
  </si>
  <si>
    <t>GS300</t>
  </si>
  <si>
    <t>C_CND_000656</t>
  </si>
  <si>
    <t>C_CND_000657</t>
  </si>
  <si>
    <t>C_CND_000658</t>
  </si>
  <si>
    <t>Wilson</t>
  </si>
  <si>
    <t>C_CND_000659</t>
  </si>
  <si>
    <t>C_CND_000660</t>
  </si>
  <si>
    <t>Romane</t>
  </si>
  <si>
    <t>C_CND_000661</t>
  </si>
  <si>
    <t>Mae</t>
  </si>
  <si>
    <t>C_CND_000662</t>
  </si>
  <si>
    <t>Antoine</t>
  </si>
  <si>
    <t>C_CND_000663</t>
  </si>
  <si>
    <t>Lilian</t>
  </si>
  <si>
    <t>C_CND_000664</t>
  </si>
  <si>
    <t>C_CND_000665</t>
  </si>
  <si>
    <t>C_CND_000666</t>
  </si>
  <si>
    <t>C_CND_000667</t>
  </si>
  <si>
    <t>C_CND_000668</t>
  </si>
  <si>
    <t>C_CND_000669</t>
  </si>
  <si>
    <t>Lawrence</t>
  </si>
  <si>
    <t>C_CND_000670</t>
  </si>
  <si>
    <t>C_CND_000671</t>
  </si>
  <si>
    <t>Natalia</t>
  </si>
  <si>
    <t>C_CND_000672</t>
  </si>
  <si>
    <t>Natalie</t>
  </si>
  <si>
    <t>C_CND_000673</t>
  </si>
  <si>
    <t>Nataly</t>
  </si>
  <si>
    <t>C_CND_000674</t>
  </si>
  <si>
    <t>Salvatore</t>
  </si>
  <si>
    <t>C_CND_000675</t>
  </si>
  <si>
    <t>Sam</t>
  </si>
  <si>
    <t>C_CND_000676</t>
  </si>
  <si>
    <t>Samir</t>
  </si>
  <si>
    <t>C_CND_000677</t>
  </si>
  <si>
    <t>C_CND_000678</t>
  </si>
  <si>
    <t>Firebird</t>
  </si>
  <si>
    <t>C_CND_000679</t>
  </si>
  <si>
    <t>Milan</t>
  </si>
  <si>
    <t>C_CND_000680</t>
  </si>
  <si>
    <t>Axelle</t>
  </si>
  <si>
    <t>C_CND_000681</t>
  </si>
  <si>
    <t>Thomas</t>
  </si>
  <si>
    <t>C_CND_000682</t>
  </si>
  <si>
    <t>C_CND_000683</t>
  </si>
  <si>
    <t>C_CND_000684</t>
  </si>
  <si>
    <t>C_CND_000685</t>
  </si>
  <si>
    <t>C_CND_000686</t>
  </si>
  <si>
    <t>Natasha</t>
  </si>
  <si>
    <t>C_CND_000687</t>
  </si>
  <si>
    <t>Nathalia</t>
  </si>
  <si>
    <t>C_CND_000688</t>
  </si>
  <si>
    <t>Nathalie</t>
  </si>
  <si>
    <t>C_CND_000689</t>
  </si>
  <si>
    <t>Nathaly</t>
  </si>
  <si>
    <t>C_CND_000690</t>
  </si>
  <si>
    <t>Nayeli</t>
  </si>
  <si>
    <t>C_CND_000691</t>
  </si>
  <si>
    <t>Nevaeh</t>
  </si>
  <si>
    <t>C_CND_000692</t>
  </si>
  <si>
    <t>Nicole</t>
  </si>
  <si>
    <t>C_CND_000693</t>
  </si>
  <si>
    <t>C_CND_000694</t>
  </si>
  <si>
    <t>Noemi</t>
  </si>
  <si>
    <t>C_CND_000695</t>
  </si>
  <si>
    <t>Nyla</t>
  </si>
  <si>
    <t>C_CND_000696</t>
  </si>
  <si>
    <t>Olivia</t>
  </si>
  <si>
    <t>C_CND_000697</t>
  </si>
  <si>
    <t>Paola</t>
  </si>
  <si>
    <t>C_CND_000698</t>
  </si>
  <si>
    <t>Penelope</t>
  </si>
  <si>
    <t>C_CND_000699</t>
  </si>
  <si>
    <t>Perla</t>
  </si>
  <si>
    <t>C_CND_000700</t>
  </si>
  <si>
    <t>Rachel</t>
  </si>
  <si>
    <t>C_CND_000701</t>
  </si>
  <si>
    <t>Raquel</t>
  </si>
  <si>
    <t>C_CND_000702</t>
  </si>
  <si>
    <t>C_CND_000703</t>
  </si>
  <si>
    <t>Santino</t>
  </si>
  <si>
    <t>C_CND_000704</t>
  </si>
  <si>
    <t>Sean</t>
  </si>
  <si>
    <t>C_CND_000705</t>
  </si>
  <si>
    <t>Sebastian</t>
  </si>
  <si>
    <t>C_CND_000706</t>
  </si>
  <si>
    <t>Shalom</t>
  </si>
  <si>
    <t>V40</t>
  </si>
  <si>
    <t>C_CND_000707</t>
  </si>
  <si>
    <t>Shane</t>
  </si>
  <si>
    <t>C_CND_000708</t>
  </si>
  <si>
    <t>Shaul</t>
  </si>
  <si>
    <t>Montero</t>
  </si>
  <si>
    <t>C_CND_000709</t>
  </si>
  <si>
    <t>Shaya</t>
  </si>
  <si>
    <t>C_CND_000710</t>
  </si>
  <si>
    <t>Shea</t>
  </si>
  <si>
    <t>C_CND_000711</t>
  </si>
  <si>
    <t>Shia</t>
  </si>
  <si>
    <t>C_CND_000712</t>
  </si>
  <si>
    <t>Shimon</t>
  </si>
  <si>
    <t>C_CND_000713</t>
  </si>
  <si>
    <t>C_CND_000715</t>
  </si>
  <si>
    <t>Mohammad</t>
  </si>
  <si>
    <t>C_CND_000716</t>
  </si>
  <si>
    <t>Shlomo</t>
  </si>
  <si>
    <t>C_CND_000717</t>
  </si>
  <si>
    <t>Shmiel</t>
  </si>
  <si>
    <t>C_CND_000718</t>
  </si>
  <si>
    <t>Miracle</t>
  </si>
  <si>
    <t>Town &amp; Country</t>
  </si>
  <si>
    <t>C_CND_000719</t>
  </si>
  <si>
    <t>Morgan</t>
  </si>
  <si>
    <t>C_CND_000720</t>
  </si>
  <si>
    <t>C_CND_000721</t>
  </si>
  <si>
    <t>Nahla</t>
  </si>
  <si>
    <t>C_CND_000722</t>
  </si>
  <si>
    <t>C_CND_000723</t>
  </si>
  <si>
    <t>C_CND_000724</t>
  </si>
  <si>
    <t>Nia</t>
  </si>
  <si>
    <t>C_CND_000725</t>
  </si>
  <si>
    <t>Nova</t>
  </si>
  <si>
    <t>C_CND_000726</t>
  </si>
  <si>
    <t>C_CND_000727</t>
  </si>
  <si>
    <t>Nylah</t>
  </si>
  <si>
    <t>C_CND_000728</t>
  </si>
  <si>
    <t>C_CND_000729</t>
  </si>
  <si>
    <t>Oumou</t>
  </si>
  <si>
    <t>C_CND_000730</t>
  </si>
  <si>
    <t>Paige</t>
  </si>
  <si>
    <t>C_CND_000731</t>
  </si>
  <si>
    <t>Paris</t>
  </si>
  <si>
    <t>C_CND_000732</t>
  </si>
  <si>
    <t>C_CND_000733</t>
  </si>
  <si>
    <t>Peyton</t>
  </si>
  <si>
    <t>C_CND_000734</t>
  </si>
  <si>
    <t>Lucy</t>
  </si>
  <si>
    <t>C_CND_000735</t>
  </si>
  <si>
    <t>Hay-Lee</t>
  </si>
  <si>
    <t>C_CND_000736</t>
  </si>
  <si>
    <t>Carine</t>
  </si>
  <si>
    <t>C_CND_000737</t>
  </si>
  <si>
    <t>Andre</t>
  </si>
  <si>
    <t>C_CND_000738</t>
  </si>
  <si>
    <t>Amelie</t>
  </si>
  <si>
    <t>C_CND_000739</t>
  </si>
  <si>
    <t>C_CND_000740</t>
  </si>
  <si>
    <t>Tom</t>
  </si>
  <si>
    <t>C_CND_000741</t>
  </si>
  <si>
    <t>Amandine</t>
  </si>
  <si>
    <t>C_CND_000742</t>
  </si>
  <si>
    <t>C_CND_000743</t>
  </si>
  <si>
    <t>C_CND_000744</t>
  </si>
  <si>
    <t>C_CND_000745</t>
  </si>
  <si>
    <t>C_CND_000746</t>
  </si>
  <si>
    <t>C_CND_000747</t>
  </si>
  <si>
    <t>C_CND_000748</t>
  </si>
  <si>
    <t>Louann</t>
  </si>
  <si>
    <t>C_CND_000749</t>
  </si>
  <si>
    <t>Orlane</t>
  </si>
  <si>
    <t>C_CND_000750</t>
  </si>
  <si>
    <t>SL</t>
  </si>
  <si>
    <t>C_CND_000751</t>
  </si>
  <si>
    <t>C_CND_000752</t>
  </si>
  <si>
    <t>C_CND_000753</t>
  </si>
  <si>
    <t>C_CND_000754</t>
  </si>
  <si>
    <t>Martin</t>
  </si>
  <si>
    <t>C_CND_000755</t>
  </si>
  <si>
    <t>C_CND_000756</t>
  </si>
  <si>
    <t>C_CND_000757</t>
  </si>
  <si>
    <t>Max</t>
  </si>
  <si>
    <t>C_CND_000758</t>
  </si>
  <si>
    <t>C_CND_000759</t>
  </si>
  <si>
    <t>C_CND_000760</t>
  </si>
  <si>
    <t>C_CND_000761</t>
  </si>
  <si>
    <t>C_CND_000762</t>
  </si>
  <si>
    <t>C_CND_000763</t>
  </si>
  <si>
    <t>Muhammad</t>
  </si>
  <si>
    <t>C_CND_000764</t>
  </si>
  <si>
    <t>C_CND_000765</t>
  </si>
  <si>
    <t>C_CND_000766</t>
  </si>
  <si>
    <t>Rebecca</t>
  </si>
  <si>
    <t>C_CND_000767</t>
  </si>
  <si>
    <t>Rihanna</t>
  </si>
  <si>
    <t>C_CND_000768</t>
  </si>
  <si>
    <t>Shmuel</t>
  </si>
  <si>
    <t>C_CND_000769</t>
  </si>
  <si>
    <t>Shneur</t>
  </si>
  <si>
    <t>C_CND_000770</t>
  </si>
  <si>
    <t>Phoenix</t>
  </si>
  <si>
    <t>C_CND_000771</t>
  </si>
  <si>
    <t>C_CND_000772</t>
  </si>
  <si>
    <t>Pierre</t>
  </si>
  <si>
    <t>C_CND_000773</t>
  </si>
  <si>
    <t>C_CND_000774</t>
  </si>
  <si>
    <t>Nelson</t>
  </si>
  <si>
    <t>C_CND_000775</t>
  </si>
  <si>
    <t>C_CND_000776</t>
  </si>
  <si>
    <t>C_CND_000777</t>
  </si>
  <si>
    <t>Rosa</t>
  </si>
  <si>
    <t>C_CND_000778</t>
  </si>
  <si>
    <t>Rose</t>
  </si>
  <si>
    <t>C_CND_000779</t>
  </si>
  <si>
    <t>Roselyn</t>
  </si>
  <si>
    <t>C_CND_000780</t>
  </si>
  <si>
    <t>Sholom</t>
  </si>
  <si>
    <t>C_CND_000781</t>
  </si>
  <si>
    <t>Shulem</t>
  </si>
  <si>
    <t>C_CND_000782</t>
  </si>
  <si>
    <t>Sidney</t>
  </si>
  <si>
    <t>C_CND_000783</t>
  </si>
  <si>
    <t>Silas</t>
  </si>
  <si>
    <t>C_CND_000784</t>
  </si>
  <si>
    <t>Samantha</t>
  </si>
  <si>
    <t>C_CND_000785</t>
  </si>
  <si>
    <t>Sanaa</t>
  </si>
  <si>
    <t>C_CND_000786</t>
  </si>
  <si>
    <t>Sanai</t>
  </si>
  <si>
    <t>C_CND_000787</t>
  </si>
  <si>
    <t>Saniyah</t>
  </si>
  <si>
    <t>C_CND_000788</t>
  </si>
  <si>
    <t>C_CND_000789</t>
  </si>
  <si>
    <t>C_CND_000790</t>
  </si>
  <si>
    <t>Elisabeth</t>
  </si>
  <si>
    <t>C_CND_000791</t>
  </si>
  <si>
    <t>Flavie</t>
  </si>
  <si>
    <t>C_CND_000792</t>
  </si>
  <si>
    <t>C_CND_000793</t>
  </si>
  <si>
    <t>C_CND_000794</t>
  </si>
  <si>
    <t>C_CND_000795</t>
  </si>
  <si>
    <t>C_CND_000796</t>
  </si>
  <si>
    <t>Ruby</t>
  </si>
  <si>
    <t>C_CND_000797</t>
  </si>
  <si>
    <t>Sabrina</t>
  </si>
  <si>
    <t>C_CND_000798</t>
  </si>
  <si>
    <t>Sadie</t>
  </si>
  <si>
    <t>C_CND_000799</t>
  </si>
  <si>
    <t>C_CND_000800</t>
  </si>
  <si>
    <t>Samara</t>
  </si>
  <si>
    <t>C_CND_000801</t>
  </si>
  <si>
    <t>Sara</t>
  </si>
  <si>
    <t>C_CND_000802</t>
  </si>
  <si>
    <t>C_CND_000803</t>
  </si>
  <si>
    <t>Sarai</t>
  </si>
  <si>
    <t>C_CND_000804</t>
  </si>
  <si>
    <t>Simcha</t>
  </si>
  <si>
    <t>C_CND_000805</t>
  </si>
  <si>
    <t>C_CND_000806</t>
  </si>
  <si>
    <t>Solomon</t>
  </si>
  <si>
    <t>C_CND_000807</t>
  </si>
  <si>
    <t>Priscille</t>
  </si>
  <si>
    <t>C_CND_000808</t>
  </si>
  <si>
    <t>C_CND_000809</t>
  </si>
  <si>
    <t>Sasha</t>
  </si>
  <si>
    <t>C_CND_000810</t>
  </si>
  <si>
    <t>Savannah</t>
  </si>
  <si>
    <t>C_CND_000811</t>
  </si>
  <si>
    <t>Scarlett</t>
  </si>
  <si>
    <t>C_CND_000812</t>
  </si>
  <si>
    <t>C_CND_000813</t>
  </si>
  <si>
    <t>C_CND_000814</t>
  </si>
  <si>
    <t>Sariah</t>
  </si>
  <si>
    <t>C_CND_000815</t>
  </si>
  <si>
    <t>C_CND_000816</t>
  </si>
  <si>
    <t>Serenity</t>
  </si>
  <si>
    <t>C_CND_000817</t>
  </si>
  <si>
    <t>Shiloh</t>
  </si>
  <si>
    <t>C_CND_000818</t>
  </si>
  <si>
    <t>Skye</t>
  </si>
  <si>
    <t>C_CND_000819</t>
  </si>
  <si>
    <t>Skyla</t>
  </si>
  <si>
    <t>C_CND_000820</t>
  </si>
  <si>
    <t>C_CND_000821</t>
  </si>
  <si>
    <t>C_CND_000822</t>
  </si>
  <si>
    <t>Kaden</t>
  </si>
  <si>
    <t>C_CND_000823</t>
  </si>
  <si>
    <t>Kayden</t>
  </si>
  <si>
    <t>C_CND_000824</t>
  </si>
  <si>
    <t>C_CND_000825</t>
  </si>
  <si>
    <t>Mamadou</t>
  </si>
  <si>
    <t>C_CND_000826</t>
  </si>
  <si>
    <t>C_CND_000827</t>
  </si>
  <si>
    <t>C_CND_000828</t>
  </si>
  <si>
    <t>C_CND_000829</t>
  </si>
  <si>
    <t>Peter</t>
  </si>
  <si>
    <t>C_CND_000830</t>
  </si>
  <si>
    <t>C_CND_000831</t>
  </si>
  <si>
    <t>Raymond</t>
  </si>
  <si>
    <t>C_CND_000832</t>
  </si>
  <si>
    <t>C_CND_000833</t>
  </si>
  <si>
    <t>Ricky</t>
  </si>
  <si>
    <t>C_CND_000834</t>
  </si>
  <si>
    <t>Rohan</t>
  </si>
  <si>
    <t>C_CND_000835</t>
  </si>
  <si>
    <t>Ryan</t>
  </si>
  <si>
    <t>C_CND_000836</t>
  </si>
  <si>
    <t>C_CND_000837</t>
  </si>
  <si>
    <t>C_CND_000838</t>
  </si>
  <si>
    <t>Savanna</t>
  </si>
  <si>
    <t>C_CND_000839</t>
  </si>
  <si>
    <t>Selma</t>
  </si>
  <si>
    <t>C_CND_000840</t>
  </si>
  <si>
    <t>Shaina</t>
  </si>
  <si>
    <t>C_CND_000841</t>
  </si>
  <si>
    <t>Shaindy</t>
  </si>
  <si>
    <t>C_CND_000842</t>
  </si>
  <si>
    <t>Skylah</t>
  </si>
  <si>
    <t>C_CND_000843</t>
  </si>
  <si>
    <t>Skylar</t>
  </si>
  <si>
    <t>C_CND_000845</t>
  </si>
  <si>
    <t>C_CND_000846</t>
  </si>
  <si>
    <t>C_CND_000847</t>
  </si>
  <si>
    <t>C_CND_000848</t>
  </si>
  <si>
    <t>C_CND_000849</t>
  </si>
  <si>
    <t>C_CND_000850</t>
  </si>
  <si>
    <t>C_CND_000851</t>
  </si>
  <si>
    <t>C_CND_000852</t>
  </si>
  <si>
    <t>Scarlet</t>
  </si>
  <si>
    <t>C_CND_000853</t>
  </si>
  <si>
    <t>Shifra</t>
  </si>
  <si>
    <t>C_CND_000854</t>
  </si>
  <si>
    <t>Shira</t>
  </si>
  <si>
    <t>C_CND_000855</t>
  </si>
  <si>
    <t>C_CND_000856</t>
  </si>
  <si>
    <t>C_CND_000857</t>
  </si>
  <si>
    <t>C_CND_000858</t>
  </si>
  <si>
    <t>C_CND_000859</t>
  </si>
  <si>
    <t>Shawn</t>
  </si>
  <si>
    <t>C_CND_000860</t>
  </si>
  <si>
    <t>Simon</t>
  </si>
  <si>
    <t>C_CND_000861</t>
  </si>
  <si>
    <t>C_CND_000862</t>
  </si>
  <si>
    <t>Selena</t>
  </si>
  <si>
    <t>C_CND_000863</t>
  </si>
  <si>
    <t>Alero</t>
  </si>
  <si>
    <t>C_CND_000864</t>
  </si>
  <si>
    <t>Sherlyn</t>
  </si>
  <si>
    <t>C_CND_000865</t>
  </si>
  <si>
    <t>Lyla</t>
  </si>
  <si>
    <t>C_CND_000866</t>
  </si>
  <si>
    <t>C_CND_000867</t>
  </si>
  <si>
    <t>Nora</t>
  </si>
  <si>
    <t>C_CND_000868</t>
  </si>
  <si>
    <t>Sima</t>
  </si>
  <si>
    <t>C_CND_000869</t>
  </si>
  <si>
    <t>Summer</t>
  </si>
  <si>
    <t>C_CND_000870</t>
  </si>
  <si>
    <t>Sydney</t>
  </si>
  <si>
    <t>C_CND_000871</t>
  </si>
  <si>
    <t>C_CND_000872</t>
  </si>
  <si>
    <t>Tiana</t>
  </si>
  <si>
    <t>C_CND_000873</t>
  </si>
  <si>
    <t>Audrey</t>
  </si>
  <si>
    <t>C_CND_000874</t>
  </si>
  <si>
    <t>Ewen</t>
  </si>
  <si>
    <t>C_CND_000875</t>
  </si>
  <si>
    <t>C_CND_000876</t>
  </si>
  <si>
    <t>Thessa</t>
  </si>
  <si>
    <t>C_CND_000877</t>
  </si>
  <si>
    <t>Stanley</t>
  </si>
  <si>
    <t>C_CND_000878</t>
  </si>
  <si>
    <t>Steven</t>
  </si>
  <si>
    <t>C_CND_000879</t>
  </si>
  <si>
    <t>Syed</t>
  </si>
  <si>
    <t>C_CND_000880</t>
  </si>
  <si>
    <t>Tenzin</t>
  </si>
  <si>
    <t>C_CND_000881</t>
  </si>
  <si>
    <t>Shirley</t>
  </si>
  <si>
    <t>C_CND_000882</t>
  </si>
  <si>
    <t>C_CND_000883</t>
  </si>
  <si>
    <t>C_CND_000884</t>
  </si>
  <si>
    <t>C_CND_000885</t>
  </si>
  <si>
    <t>C_CND_000886</t>
  </si>
  <si>
    <t>Simone</t>
  </si>
  <si>
    <t>C_CND_000887</t>
  </si>
  <si>
    <t>C_CND_000888</t>
  </si>
  <si>
    <t>C_CND_000889</t>
  </si>
  <si>
    <t>C_CND_000890</t>
  </si>
  <si>
    <t>C_CND_000891</t>
  </si>
  <si>
    <t>Tianna</t>
  </si>
  <si>
    <t>C_CND_000892</t>
  </si>
  <si>
    <t>Tori</t>
  </si>
  <si>
    <t>C_CND_000893</t>
  </si>
  <si>
    <t>Trinity</t>
  </si>
  <si>
    <t>C_CND_000894</t>
  </si>
  <si>
    <t>C_CND_000895</t>
  </si>
  <si>
    <t>C_CND_000896</t>
  </si>
  <si>
    <t>C_CND_000897</t>
  </si>
  <si>
    <t>Johan</t>
  </si>
  <si>
    <t>C_CND_000898</t>
  </si>
  <si>
    <t>C_CND_000899</t>
  </si>
  <si>
    <t>C_CND_000900</t>
  </si>
  <si>
    <t>C_CND_000901</t>
  </si>
  <si>
    <t>Terry</t>
  </si>
  <si>
    <t>C_CND_000902</t>
  </si>
  <si>
    <t>C_CND_000903</t>
  </si>
  <si>
    <t>Timothy</t>
  </si>
  <si>
    <t>C_CND_000904</t>
  </si>
  <si>
    <t>C_CND_000905</t>
  </si>
  <si>
    <t>Travis</t>
  </si>
  <si>
    <t>C_CND_000906</t>
  </si>
  <si>
    <t>C_CND_000907</t>
  </si>
  <si>
    <t>C_CND_000908</t>
  </si>
  <si>
    <t>Stacy</t>
  </si>
  <si>
    <t>C_CND_000909</t>
  </si>
  <si>
    <t>C_CND_000910</t>
  </si>
  <si>
    <t>Messiah</t>
  </si>
  <si>
    <t>C_CND_000911</t>
  </si>
  <si>
    <t>C_CND_000912</t>
  </si>
  <si>
    <t>Winter</t>
  </si>
  <si>
    <t>C_CND_000913</t>
  </si>
  <si>
    <t>Wynter</t>
  </si>
  <si>
    <t>C_CND_000914</t>
  </si>
  <si>
    <t>Zaniyah</t>
  </si>
  <si>
    <t>C_CND_000915</t>
  </si>
  <si>
    <t>C_CND_000916</t>
  </si>
  <si>
    <t>Alix</t>
  </si>
  <si>
    <t>C_CND_000917</t>
  </si>
  <si>
    <t>Leanne</t>
  </si>
  <si>
    <t>C_CND_000918</t>
  </si>
  <si>
    <t>Tyler</t>
  </si>
  <si>
    <t>C_CND_000919</t>
  </si>
  <si>
    <t>C_CND_000920</t>
  </si>
  <si>
    <t>Vincent</t>
  </si>
  <si>
    <t>C_CND_000921</t>
  </si>
  <si>
    <t>C_CND_000922</t>
  </si>
  <si>
    <t>C_CND_000923</t>
  </si>
  <si>
    <t>C_CND_000924</t>
  </si>
  <si>
    <t>C_CND_000925</t>
  </si>
  <si>
    <t>William</t>
  </si>
  <si>
    <t>C_CND_000926</t>
  </si>
  <si>
    <t>Stephanie</t>
  </si>
  <si>
    <t>C_CND_000927</t>
  </si>
  <si>
    <t>Stephany</t>
  </si>
  <si>
    <t>C_CND_000928</t>
  </si>
  <si>
    <t>Tatiana</t>
  </si>
  <si>
    <t>C_CND_000929</t>
  </si>
  <si>
    <t>C_CND_000930</t>
  </si>
  <si>
    <t>C_CND_000931</t>
  </si>
  <si>
    <t>Tiffany</t>
  </si>
  <si>
    <t>C_CND_000932</t>
  </si>
  <si>
    <t>C_CND_000933</t>
  </si>
  <si>
    <t>Valeria</t>
  </si>
  <si>
    <t>C_CND_000934</t>
  </si>
  <si>
    <t>C_CND_000935</t>
  </si>
  <si>
    <t>C_CND_000936</t>
  </si>
  <si>
    <t>C_CND_000937</t>
  </si>
  <si>
    <t>C_CND_000938</t>
  </si>
  <si>
    <t>Sylvie</t>
  </si>
  <si>
    <t>C_CND_000939</t>
  </si>
  <si>
    <t>Talia</t>
  </si>
  <si>
    <t>C_CND_000940</t>
  </si>
  <si>
    <t>Bryant</t>
  </si>
  <si>
    <t>C_CND_000941</t>
  </si>
  <si>
    <t>Mirage</t>
  </si>
  <si>
    <t>C_CND_000942</t>
  </si>
  <si>
    <t>C_CND_000943</t>
  </si>
  <si>
    <t>C_CND_000944</t>
  </si>
  <si>
    <t>C_CND_000945</t>
  </si>
  <si>
    <t>C_CND_000946</t>
  </si>
  <si>
    <t>Zariah</t>
  </si>
  <si>
    <t>C_CND_000947</t>
  </si>
  <si>
    <t>Zendaya</t>
  </si>
  <si>
    <t>C_CND_000948</t>
  </si>
  <si>
    <t>C_CND_000949</t>
  </si>
  <si>
    <t>C_CND_000950</t>
  </si>
  <si>
    <t>Zuri</t>
  </si>
  <si>
    <t>C_CND_000951</t>
  </si>
  <si>
    <t>C_CND_000952</t>
  </si>
  <si>
    <t>C_CND_000953</t>
  </si>
  <si>
    <t>Adelyn</t>
  </si>
  <si>
    <t>C_CND_000954</t>
  </si>
  <si>
    <t>Adriana</t>
  </si>
  <si>
    <t>C_CND_000955</t>
  </si>
  <si>
    <t>C_CND_000956</t>
  </si>
  <si>
    <t>Enzo</t>
  </si>
  <si>
    <t>C_CND_000957</t>
  </si>
  <si>
    <t>Leonie</t>
  </si>
  <si>
    <t>C_CND_000958</t>
  </si>
  <si>
    <t>C_CND_000959</t>
  </si>
  <si>
    <t>Gaston</t>
  </si>
  <si>
    <t>C_CND_000960</t>
  </si>
  <si>
    <t>C_CND_000961</t>
  </si>
  <si>
    <t>C_CND_000962</t>
  </si>
  <si>
    <t>C_CND_000963</t>
  </si>
  <si>
    <t>C_CND_000965</t>
  </si>
  <si>
    <t>C_CND_000966</t>
  </si>
  <si>
    <t>C_CND_000967</t>
  </si>
  <si>
    <t>Xavier</t>
  </si>
  <si>
    <t>C_CND_000968</t>
  </si>
  <si>
    <t>Zachary</t>
  </si>
  <si>
    <t>C_CND_000969</t>
  </si>
  <si>
    <t>Zain</t>
  </si>
  <si>
    <t>C_CND_000970</t>
  </si>
  <si>
    <t>Zayan</t>
  </si>
  <si>
    <t>C_CND_000971</t>
  </si>
  <si>
    <t>C_CND_000972</t>
  </si>
  <si>
    <t>Abdoul</t>
  </si>
  <si>
    <t>C_CND_000973</t>
  </si>
  <si>
    <t>Abdoulaye</t>
  </si>
  <si>
    <t>C_CND_000974</t>
  </si>
  <si>
    <t>C_CND_000975</t>
  </si>
  <si>
    <t>Aden</t>
  </si>
  <si>
    <t>C_CND_000976</t>
  </si>
  <si>
    <t>Veronica</t>
  </si>
  <si>
    <t>C_CND_000977</t>
  </si>
  <si>
    <t>C_CND_000978</t>
  </si>
  <si>
    <t>C_CND_000979</t>
  </si>
  <si>
    <t>C_CND_000980</t>
  </si>
  <si>
    <t>Aileen</t>
  </si>
  <si>
    <t>C_CND_000981</t>
  </si>
  <si>
    <t>C_CND_000982</t>
  </si>
  <si>
    <t>C_CND_000983</t>
  </si>
  <si>
    <t>C_CND_000984</t>
  </si>
  <si>
    <t>Adonis</t>
  </si>
  <si>
    <t>C_CND_000985</t>
  </si>
  <si>
    <t>C_CND_000986</t>
  </si>
  <si>
    <t>C_CND_000987</t>
  </si>
  <si>
    <t>Viviana</t>
  </si>
  <si>
    <t>C_CND_000988</t>
  </si>
  <si>
    <t>Wendy</t>
  </si>
  <si>
    <t>C_CND_000989</t>
  </si>
  <si>
    <t>Ximena</t>
  </si>
  <si>
    <t>C_CND_000990</t>
  </si>
  <si>
    <t>Yamilet</t>
  </si>
  <si>
    <t>C_CND_000991</t>
  </si>
  <si>
    <t>Yaretzi</t>
  </si>
  <si>
    <t>C_CND_000992</t>
  </si>
  <si>
    <t>C_CND_000993</t>
  </si>
  <si>
    <t>C_CND_000994</t>
  </si>
  <si>
    <t>C_CND_000995</t>
  </si>
  <si>
    <t>Addison</t>
  </si>
  <si>
    <t>C_CND_000996</t>
  </si>
  <si>
    <t>Adele</t>
  </si>
  <si>
    <t>C_CND_000997</t>
  </si>
  <si>
    <t>Adeline</t>
  </si>
  <si>
    <t>C_CND_000998</t>
  </si>
  <si>
    <t>Adina</t>
  </si>
  <si>
    <t>C_CND_000999</t>
  </si>
  <si>
    <t>C_CND_001000</t>
  </si>
  <si>
    <t>C_CND_001001</t>
  </si>
  <si>
    <t>C_CND_001002</t>
  </si>
  <si>
    <t>Cecilia</t>
  </si>
  <si>
    <t>C_CND_001003</t>
  </si>
  <si>
    <t>C_CND_001004</t>
  </si>
  <si>
    <t>Virginia</t>
  </si>
  <si>
    <t>C_CND_001005</t>
  </si>
  <si>
    <t>C_CND_001006</t>
  </si>
  <si>
    <t>C_CND_001007</t>
  </si>
  <si>
    <t>Willa</t>
  </si>
  <si>
    <t>C_CND_001008</t>
  </si>
  <si>
    <t>C_CND_001009</t>
  </si>
  <si>
    <t>Yara</t>
  </si>
  <si>
    <t>C_CND_001010</t>
  </si>
  <si>
    <t>Yehudis</t>
  </si>
  <si>
    <t>C_CND_001011</t>
  </si>
  <si>
    <t>Yides</t>
  </si>
  <si>
    <t>C_CND_001012</t>
  </si>
  <si>
    <t>Alanis</t>
  </si>
  <si>
    <t>C_CND_001013</t>
  </si>
  <si>
    <t>Alejandra</t>
  </si>
  <si>
    <t>C_CND_001014</t>
  </si>
  <si>
    <t>Alessandra</t>
  </si>
  <si>
    <t>C_CND_001015</t>
  </si>
  <si>
    <t>Alexa</t>
  </si>
  <si>
    <t>C_CND_001016</t>
  </si>
  <si>
    <t>C_CND_001017</t>
  </si>
  <si>
    <t>Alexia</t>
  </si>
  <si>
    <t>C_CND_001018</t>
  </si>
  <si>
    <t>C_CND_001019</t>
  </si>
  <si>
    <t>Alice</t>
  </si>
  <si>
    <t>C_CND_001020</t>
  </si>
  <si>
    <t>Alicia</t>
  </si>
  <si>
    <t>C_CND_001021</t>
  </si>
  <si>
    <t>C_CND_001022</t>
  </si>
  <si>
    <t>Alison</t>
  </si>
  <si>
    <t>C_CND_001023</t>
  </si>
  <si>
    <t>Alissa</t>
  </si>
  <si>
    <t>C_CND_001024</t>
  </si>
  <si>
    <t>Aliyah</t>
  </si>
  <si>
    <t>C_CND_001025</t>
  </si>
  <si>
    <t>Kelia</t>
  </si>
  <si>
    <t>C_CND_001026</t>
  </si>
  <si>
    <t>Andrea</t>
  </si>
  <si>
    <t>C_CND_001027</t>
  </si>
  <si>
    <t>C_CND_001028</t>
  </si>
  <si>
    <t>C_CND_001029</t>
  </si>
  <si>
    <t>C_CND_001030</t>
  </si>
  <si>
    <t>C_CND_001031</t>
  </si>
  <si>
    <t>Pierre-Andre</t>
  </si>
  <si>
    <t>C_CND_001032</t>
  </si>
  <si>
    <t>Esteban</t>
  </si>
  <si>
    <t>C_CND_001033</t>
  </si>
  <si>
    <t>C_CND_001034</t>
  </si>
  <si>
    <t>C_CND_001035</t>
  </si>
  <si>
    <t>Hulya</t>
  </si>
  <si>
    <t>C_CND_001036</t>
  </si>
  <si>
    <t>C_CND_001037</t>
  </si>
  <si>
    <t>C_CND_001038</t>
  </si>
  <si>
    <t>C_CND_001039</t>
  </si>
  <si>
    <t>C_CND_001040</t>
  </si>
  <si>
    <t>C_CND_001041</t>
  </si>
  <si>
    <t>C_CND_001042</t>
  </si>
  <si>
    <t>C_CND_001043</t>
  </si>
  <si>
    <t>Alijah</t>
  </si>
  <si>
    <t>C_CND_001044</t>
  </si>
  <si>
    <t>C_CND_001045</t>
  </si>
  <si>
    <t>Amadou</t>
  </si>
  <si>
    <t>C_CND_001046</t>
  </si>
  <si>
    <t>C_CND_001047</t>
  </si>
  <si>
    <t>C_CND_001048</t>
  </si>
  <si>
    <t>Amari</t>
  </si>
  <si>
    <t>C_CND_001049</t>
  </si>
  <si>
    <t>C_CND_001050</t>
  </si>
  <si>
    <t>C_CND_001051</t>
  </si>
  <si>
    <t>C_CND_001052</t>
  </si>
  <si>
    <t>C_CND_001053</t>
  </si>
  <si>
    <t>Ahuva</t>
  </si>
  <si>
    <t>C_CND_001054</t>
  </si>
  <si>
    <t>C_CND_001055</t>
  </si>
  <si>
    <t>Alessia</t>
  </si>
  <si>
    <t>C_CND_001056</t>
  </si>
  <si>
    <t>C_CND_001057</t>
  </si>
  <si>
    <t>C_CND_001058</t>
  </si>
  <si>
    <t>C_CND_001059</t>
  </si>
  <si>
    <t>C_CND_001060</t>
  </si>
  <si>
    <t>Yitta</t>
  </si>
  <si>
    <t>C_CND_001061</t>
  </si>
  <si>
    <t>Eleanor</t>
  </si>
  <si>
    <t>C_CND_001062</t>
  </si>
  <si>
    <t>C_CND_001063</t>
  </si>
  <si>
    <t>C_CND_001064</t>
  </si>
  <si>
    <t>C_CND_001065</t>
  </si>
  <si>
    <t>January</t>
  </si>
  <si>
    <t>Febuary</t>
  </si>
  <si>
    <t>March</t>
  </si>
  <si>
    <t>April</t>
  </si>
  <si>
    <t>May</t>
  </si>
  <si>
    <t>June</t>
  </si>
  <si>
    <t>July</t>
  </si>
  <si>
    <t>August</t>
  </si>
  <si>
    <t>September</t>
  </si>
  <si>
    <t>October</t>
  </si>
  <si>
    <t>November</t>
  </si>
  <si>
    <t>December</t>
  </si>
  <si>
    <t>Sum of Sales</t>
  </si>
  <si>
    <t>Total Sales</t>
  </si>
  <si>
    <t>Row Labels</t>
  </si>
  <si>
    <t>Grand Total</t>
  </si>
  <si>
    <t>Region</t>
  </si>
  <si>
    <t>Top 10 Customers</t>
  </si>
  <si>
    <t>Column Labels</t>
  </si>
  <si>
    <t>Product</t>
  </si>
  <si>
    <t>Average Sales</t>
  </si>
  <si>
    <t>Number of customers</t>
  </si>
  <si>
    <t>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</si>
</sst>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409]* #,##0.00_ ;_-[$$-409]* \-#,##0.00\ ;_-[$$-409]* &quot;-&quot;??_ ;_-@_ "/>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64" fontId="0" fillId="0" borderId="0" xfId="0" applyNumberFormat="1"/>
    <xf numFmtId="0" fontId="0" fillId="0" borderId="0" xfId="0" pivotButton="1"/>
    <xf numFmtId="0" fontId="0" fillId="0" borderId="0" xfId="0" applyAlignment="1">
      <alignment horizontal="left"/>
    </xf>
    <xf numFmtId="164" fontId="0" fillId="0" borderId="0" xfId="0" pivotButton="1" applyNumberFormat="1"/>
    <xf numFmtId="164" fontId="0" fillId="0" borderId="0" xfId="0" applyNumberFormat="1" applyAlignment="1">
      <alignment horizontal="left"/>
    </xf>
    <xf numFmtId="10" fontId="0" fillId="0" borderId="0" xfId="0" applyNumberFormat="1"/>
    <xf numFmtId="0" fontId="0" fillId="2" borderId="0" xfId="0" applyFill="1"/>
    <xf numFmtId="164" fontId="0" fillId="0" borderId="0" xfId="1" applyNumberFormat="1" applyFont="1"/>
    <xf numFmtId="0" fontId="0" fillId="0" borderId="0" xfId="0" applyNumberFormat="1"/>
    <xf numFmtId="0" fontId="0" fillId="0" borderId="0" xfId="0" applyAlignment="1">
      <alignment horizontal="left" indent="1"/>
    </xf>
  </cellXfs>
  <cellStyles count="2">
    <cellStyle name="Currency" xfId="1" builtinId="4"/>
    <cellStyle name="Normal" xfId="0" builtinId="0"/>
  </cellStyles>
  <dxfs count="167">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8888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Chart.xlsx]Pivort Chart!PivotTable2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w="19050">
            <a:solidFill>
              <a:schemeClr val="lt1"/>
            </a:solidFill>
          </a:ln>
          <a:effectLst/>
        </c:spPr>
        <c:dLbl>
          <c:idx val="0"/>
          <c:layout>
            <c:manualLayout>
              <c:x val="0.13459516298633026"/>
              <c:y val="-1.67364090255368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65000"/>
              <a:lumOff val="35000"/>
            </a:schemeClr>
          </a:solidFill>
          <a:ln w="19050">
            <a:solidFill>
              <a:schemeClr val="lt1"/>
            </a:solidFill>
          </a:ln>
          <a:effectLst/>
        </c:spPr>
        <c:dLbl>
          <c:idx val="0"/>
          <c:layout>
            <c:manualLayout>
              <c:x val="-0.1135646687697161"/>
              <c:y val="0.10599725716173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'Pivort Chart'!$D$3</c:f>
              <c:strCache>
                <c:ptCount val="1"/>
                <c:pt idx="0">
                  <c:v>Total</c:v>
                </c:pt>
              </c:strCache>
            </c:strRef>
          </c:tx>
          <c:dPt>
            <c:idx val="0"/>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1-5C80-460B-8704-09C12756862D}"/>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5C80-460B-8704-09C12756862D}"/>
              </c:ext>
            </c:extLst>
          </c:dPt>
          <c:dLbls>
            <c:dLbl>
              <c:idx val="0"/>
              <c:layout>
                <c:manualLayout>
                  <c:x val="0.13459516298633026"/>
                  <c:y val="-1.67364090255368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80-460B-8704-09C12756862D}"/>
                </c:ext>
              </c:extLst>
            </c:dLbl>
            <c:dLbl>
              <c:idx val="1"/>
              <c:layout>
                <c:manualLayout>
                  <c:x val="-0.1135646687697161"/>
                  <c:y val="0.105997257161733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80-460B-8704-09C1275686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Chart'!$C$4:$C$6</c:f>
              <c:strCache>
                <c:ptCount val="2"/>
                <c:pt idx="0">
                  <c:v>Female</c:v>
                </c:pt>
                <c:pt idx="1">
                  <c:v>Male</c:v>
                </c:pt>
              </c:strCache>
            </c:strRef>
          </c:cat>
          <c:val>
            <c:numRef>
              <c:f>'Pivort Chart'!$D$4:$D$6</c:f>
              <c:numCache>
                <c:formatCode>0.00%</c:formatCode>
                <c:ptCount val="2"/>
                <c:pt idx="0">
                  <c:v>0.24291115311909262</c:v>
                </c:pt>
                <c:pt idx="1">
                  <c:v>0.75708884688090738</c:v>
                </c:pt>
              </c:numCache>
            </c:numRef>
          </c:val>
          <c:extLst>
            <c:ext xmlns:c16="http://schemas.microsoft.com/office/drawing/2014/chart" uri="{C3380CC4-5D6E-409C-BE32-E72D297353CC}">
              <c16:uniqueId val="{00000004-5C80-460B-8704-09C12756862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Chart.xlsx]Pivort Chart!PivotTable6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Car Models with highest sale</a:t>
            </a:r>
          </a:p>
        </c:rich>
      </c:tx>
      <c:layout>
        <c:manualLayout>
          <c:xMode val="edge"/>
          <c:yMode val="edge"/>
          <c:x val="0.37828455818022744"/>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Chart'!$M$3:$M$4</c:f>
              <c:strCache>
                <c:ptCount val="1"/>
                <c:pt idx="0">
                  <c:v>Black</c:v>
                </c:pt>
              </c:strCache>
            </c:strRef>
          </c:tx>
          <c:spPr>
            <a:solidFill>
              <a:schemeClr val="bg1">
                <a:lumMod val="50000"/>
              </a:schemeClr>
            </a:solidFill>
            <a:ln>
              <a:noFill/>
            </a:ln>
            <a:effectLst/>
          </c:spPr>
          <c:invertIfNegative val="0"/>
          <c:cat>
            <c:multiLvlStrRef>
              <c:f>'Pivort Chart'!$L$5:$L$19</c:f>
              <c:multiLvlStrCache>
                <c:ptCount val="11"/>
                <c:lvl>
                  <c:pt idx="3">
                    <c:v>Eldorado</c:v>
                  </c:pt>
                  <c:pt idx="4">
                    <c:v>RL</c:v>
                  </c:pt>
                  <c:pt idx="5">
                    <c:v>TL</c:v>
                  </c:pt>
                  <c:pt idx="8">
                    <c:v>Pathfinder</c:v>
                  </c:pt>
                </c:lvl>
                <c:lvl>
                  <c:pt idx="0">
                    <c:v>Toyota</c:v>
                  </c:pt>
                  <c:pt idx="1">
                    <c:v>Chevrolet</c:v>
                  </c:pt>
                  <c:pt idx="2">
                    <c:v>Chrysler</c:v>
                  </c:pt>
                  <c:pt idx="3">
                    <c:v>Cadillac</c:v>
                  </c:pt>
                  <c:pt idx="4">
                    <c:v>Acura</c:v>
                  </c:pt>
                  <c:pt idx="6">
                    <c:v>Mitsubishi</c:v>
                  </c:pt>
                  <c:pt idx="7">
                    <c:v>Dodge</c:v>
                  </c:pt>
                  <c:pt idx="8">
                    <c:v>Nissan</c:v>
                  </c:pt>
                  <c:pt idx="9">
                    <c:v>Ford</c:v>
                  </c:pt>
                  <c:pt idx="10">
                    <c:v>Volkswagen</c:v>
                  </c:pt>
                </c:lvl>
              </c:multiLvlStrCache>
            </c:multiLvlStrRef>
          </c:cat>
          <c:val>
            <c:numRef>
              <c:f>'Pivort Chart'!$M$5:$M$19</c:f>
              <c:numCache>
                <c:formatCode>General</c:formatCode>
                <c:ptCount val="11"/>
                <c:pt idx="0">
                  <c:v>25000</c:v>
                </c:pt>
                <c:pt idx="7">
                  <c:v>19000</c:v>
                </c:pt>
                <c:pt idx="9">
                  <c:v>26000</c:v>
                </c:pt>
              </c:numCache>
            </c:numRef>
          </c:val>
          <c:extLst>
            <c:ext xmlns:c16="http://schemas.microsoft.com/office/drawing/2014/chart" uri="{C3380CC4-5D6E-409C-BE32-E72D297353CC}">
              <c16:uniqueId val="{00000000-AA73-4720-B485-312C0DE39B6B}"/>
            </c:ext>
          </c:extLst>
        </c:ser>
        <c:ser>
          <c:idx val="1"/>
          <c:order val="1"/>
          <c:tx>
            <c:strRef>
              <c:f>'Pivort Chart'!$N$3:$N$4</c:f>
              <c:strCache>
                <c:ptCount val="1"/>
                <c:pt idx="0">
                  <c:v>Pale White</c:v>
                </c:pt>
              </c:strCache>
            </c:strRef>
          </c:tx>
          <c:spPr>
            <a:solidFill>
              <a:schemeClr val="tx1">
                <a:lumMod val="95000"/>
                <a:lumOff val="5000"/>
              </a:schemeClr>
            </a:solidFill>
            <a:ln>
              <a:noFill/>
            </a:ln>
            <a:effectLst/>
          </c:spPr>
          <c:invertIfNegative val="0"/>
          <c:cat>
            <c:multiLvlStrRef>
              <c:f>'Pivort Chart'!$L$5:$L$19</c:f>
              <c:multiLvlStrCache>
                <c:ptCount val="11"/>
                <c:lvl>
                  <c:pt idx="3">
                    <c:v>Eldorado</c:v>
                  </c:pt>
                  <c:pt idx="4">
                    <c:v>RL</c:v>
                  </c:pt>
                  <c:pt idx="5">
                    <c:v>TL</c:v>
                  </c:pt>
                  <c:pt idx="8">
                    <c:v>Pathfinder</c:v>
                  </c:pt>
                </c:lvl>
                <c:lvl>
                  <c:pt idx="0">
                    <c:v>Toyota</c:v>
                  </c:pt>
                  <c:pt idx="1">
                    <c:v>Chevrolet</c:v>
                  </c:pt>
                  <c:pt idx="2">
                    <c:v>Chrysler</c:v>
                  </c:pt>
                  <c:pt idx="3">
                    <c:v>Cadillac</c:v>
                  </c:pt>
                  <c:pt idx="4">
                    <c:v>Acura</c:v>
                  </c:pt>
                  <c:pt idx="6">
                    <c:v>Mitsubishi</c:v>
                  </c:pt>
                  <c:pt idx="7">
                    <c:v>Dodge</c:v>
                  </c:pt>
                  <c:pt idx="8">
                    <c:v>Nissan</c:v>
                  </c:pt>
                  <c:pt idx="9">
                    <c:v>Ford</c:v>
                  </c:pt>
                  <c:pt idx="10">
                    <c:v>Volkswagen</c:v>
                  </c:pt>
                </c:lvl>
              </c:multiLvlStrCache>
            </c:multiLvlStrRef>
          </c:cat>
          <c:val>
            <c:numRef>
              <c:f>'Pivort Chart'!$N$5:$N$19</c:f>
              <c:numCache>
                <c:formatCode>General</c:formatCode>
                <c:ptCount val="11"/>
                <c:pt idx="0">
                  <c:v>61000</c:v>
                </c:pt>
                <c:pt idx="1">
                  <c:v>82000</c:v>
                </c:pt>
                <c:pt idx="2">
                  <c:v>67000</c:v>
                </c:pt>
                <c:pt idx="3">
                  <c:v>31000</c:v>
                </c:pt>
                <c:pt idx="4">
                  <c:v>31000</c:v>
                </c:pt>
                <c:pt idx="6">
                  <c:v>54000</c:v>
                </c:pt>
                <c:pt idx="7">
                  <c:v>31250</c:v>
                </c:pt>
                <c:pt idx="8">
                  <c:v>46000</c:v>
                </c:pt>
                <c:pt idx="9">
                  <c:v>15000</c:v>
                </c:pt>
                <c:pt idx="10">
                  <c:v>22000</c:v>
                </c:pt>
              </c:numCache>
            </c:numRef>
          </c:val>
          <c:extLst>
            <c:ext xmlns:c16="http://schemas.microsoft.com/office/drawing/2014/chart" uri="{C3380CC4-5D6E-409C-BE32-E72D297353CC}">
              <c16:uniqueId val="{00000001-AA73-4720-B485-312C0DE39B6B}"/>
            </c:ext>
          </c:extLst>
        </c:ser>
        <c:ser>
          <c:idx val="2"/>
          <c:order val="2"/>
          <c:tx>
            <c:strRef>
              <c:f>'Pivort Chart'!$O$3:$O$4</c:f>
              <c:strCache>
                <c:ptCount val="1"/>
                <c:pt idx="0">
                  <c:v>Red</c:v>
                </c:pt>
              </c:strCache>
            </c:strRef>
          </c:tx>
          <c:spPr>
            <a:solidFill>
              <a:schemeClr val="bg2"/>
            </a:solidFill>
            <a:ln>
              <a:noFill/>
            </a:ln>
            <a:effectLst/>
          </c:spPr>
          <c:invertIfNegative val="0"/>
          <c:cat>
            <c:multiLvlStrRef>
              <c:f>'Pivort Chart'!$L$5:$L$19</c:f>
              <c:multiLvlStrCache>
                <c:ptCount val="11"/>
                <c:lvl>
                  <c:pt idx="3">
                    <c:v>Eldorado</c:v>
                  </c:pt>
                  <c:pt idx="4">
                    <c:v>RL</c:v>
                  </c:pt>
                  <c:pt idx="5">
                    <c:v>TL</c:v>
                  </c:pt>
                  <c:pt idx="8">
                    <c:v>Pathfinder</c:v>
                  </c:pt>
                </c:lvl>
                <c:lvl>
                  <c:pt idx="0">
                    <c:v>Toyota</c:v>
                  </c:pt>
                  <c:pt idx="1">
                    <c:v>Chevrolet</c:v>
                  </c:pt>
                  <c:pt idx="2">
                    <c:v>Chrysler</c:v>
                  </c:pt>
                  <c:pt idx="3">
                    <c:v>Cadillac</c:v>
                  </c:pt>
                  <c:pt idx="4">
                    <c:v>Acura</c:v>
                  </c:pt>
                  <c:pt idx="6">
                    <c:v>Mitsubishi</c:v>
                  </c:pt>
                  <c:pt idx="7">
                    <c:v>Dodge</c:v>
                  </c:pt>
                  <c:pt idx="8">
                    <c:v>Nissan</c:v>
                  </c:pt>
                  <c:pt idx="9">
                    <c:v>Ford</c:v>
                  </c:pt>
                  <c:pt idx="10">
                    <c:v>Volkswagen</c:v>
                  </c:pt>
                </c:lvl>
              </c:multiLvlStrCache>
            </c:multiLvlStrRef>
          </c:cat>
          <c:val>
            <c:numRef>
              <c:f>'Pivort Chart'!$O$5:$O$19</c:f>
              <c:numCache>
                <c:formatCode>General</c:formatCode>
                <c:ptCount val="11"/>
                <c:pt idx="3">
                  <c:v>31500</c:v>
                </c:pt>
                <c:pt idx="5">
                  <c:v>24500</c:v>
                </c:pt>
              </c:numCache>
            </c:numRef>
          </c:val>
          <c:extLst>
            <c:ext xmlns:c16="http://schemas.microsoft.com/office/drawing/2014/chart" uri="{C3380CC4-5D6E-409C-BE32-E72D297353CC}">
              <c16:uniqueId val="{0000000E-AA73-4720-B485-312C0DE39B6B}"/>
            </c:ext>
          </c:extLst>
        </c:ser>
        <c:dLbls>
          <c:showLegendKey val="0"/>
          <c:showVal val="0"/>
          <c:showCatName val="0"/>
          <c:showSerName val="0"/>
          <c:showPercent val="0"/>
          <c:showBubbleSize val="0"/>
        </c:dLbls>
        <c:gapWidth val="219"/>
        <c:overlap val="-27"/>
        <c:axId val="251027632"/>
        <c:axId val="251029296"/>
      </c:barChart>
      <c:catAx>
        <c:axId val="251027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29296"/>
        <c:crosses val="autoZero"/>
        <c:auto val="1"/>
        <c:lblAlgn val="ctr"/>
        <c:lblOffset val="100"/>
        <c:noMultiLvlLbl val="0"/>
      </c:catAx>
      <c:valAx>
        <c:axId val="2510292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2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Chart.xlsx]Pivort Chart!PivotTable4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95000"/>
              <a:lumOff val="5000"/>
            </a:schemeClr>
          </a:solidFill>
          <a:ln w="19050">
            <a:solidFill>
              <a:schemeClr val="lt1"/>
            </a:solidFill>
          </a:ln>
          <a:effectLst/>
        </c:spPr>
        <c:dLbl>
          <c:idx val="0"/>
          <c:layout>
            <c:manualLayout>
              <c:x val="0.13479052823315119"/>
              <c:y val="-6.28930817610062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892531876138435"/>
                  <c:h val="0.22613232308225623"/>
                </c:manualLayout>
              </c15:layout>
            </c:ext>
          </c:extLst>
        </c:dLbl>
      </c:pivotFmt>
      <c:pivotFmt>
        <c:idx val="7"/>
        <c:spPr>
          <a:solidFill>
            <a:schemeClr val="bg1">
              <a:lumMod val="95000"/>
            </a:schemeClr>
          </a:solidFill>
          <a:ln w="19050">
            <a:solidFill>
              <a:schemeClr val="lt1"/>
            </a:solidFill>
          </a:ln>
          <a:effectLst/>
        </c:spPr>
        <c:dLbl>
          <c:idx val="0"/>
          <c:layout>
            <c:manualLayout>
              <c:x val="0.24408028914418484"/>
              <c:y val="3.7735849056603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435336976320581"/>
                  <c:h val="0.22613232308225623"/>
                </c:manualLayout>
              </c15:layout>
            </c:ext>
          </c:extLst>
        </c:dLbl>
      </c:pivotFmt>
      <c:pivotFmt>
        <c:idx val="8"/>
        <c:spPr>
          <a:solidFill>
            <a:schemeClr val="accent1"/>
          </a:solidFill>
          <a:ln w="19050">
            <a:solidFill>
              <a:schemeClr val="lt1"/>
            </a:solidFill>
          </a:ln>
          <a:effectLst/>
        </c:spPr>
        <c:dLbl>
          <c:idx val="0"/>
          <c:layout>
            <c:manualLayout>
              <c:x val="-0.17850623180299183"/>
              <c:y val="0.11320754716981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335154826958103"/>
                  <c:h val="0.22613232308225623"/>
                </c:manualLayout>
              </c15:layout>
            </c:ext>
          </c:extLst>
        </c:dLbl>
      </c:pivotFmt>
    </c:pivotFmts>
    <c:plotArea>
      <c:layout>
        <c:manualLayout>
          <c:layoutTarget val="inner"/>
          <c:xMode val="edge"/>
          <c:yMode val="edge"/>
          <c:x val="0.31074303529317721"/>
          <c:y val="0.31993413559154155"/>
          <c:w val="0.31252434816206343"/>
          <c:h val="0.58082355271628772"/>
        </c:manualLayout>
      </c:layout>
      <c:doughnutChart>
        <c:varyColors val="1"/>
        <c:ser>
          <c:idx val="0"/>
          <c:order val="0"/>
          <c:tx>
            <c:strRef>
              <c:f>'Pivort Chart'!$G$3</c:f>
              <c:strCache>
                <c:ptCount val="1"/>
                <c:pt idx="0">
                  <c:v>Total</c:v>
                </c:pt>
              </c:strCache>
            </c:strRef>
          </c:tx>
          <c:dPt>
            <c:idx val="0"/>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1-6103-43BD-9D53-498ACFBBA29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6103-43BD-9D53-498ACFBBA2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03-43BD-9D53-498ACFBBA29A}"/>
              </c:ext>
            </c:extLst>
          </c:dPt>
          <c:dLbls>
            <c:dLbl>
              <c:idx val="0"/>
              <c:layout>
                <c:manualLayout>
                  <c:x val="0.13479052823315119"/>
                  <c:y val="-6.2893081761006293E-3"/>
                </c:manualLayout>
              </c:layout>
              <c:showLegendKey val="0"/>
              <c:showVal val="1"/>
              <c:showCatName val="0"/>
              <c:showSerName val="0"/>
              <c:showPercent val="0"/>
              <c:showBubbleSize val="0"/>
              <c:extLst>
                <c:ext xmlns:c15="http://schemas.microsoft.com/office/drawing/2012/chart" uri="{CE6537A1-D6FC-4f65-9D91-7224C49458BB}">
                  <c15:layout>
                    <c:manualLayout>
                      <c:w val="0.30892531876138435"/>
                      <c:h val="0.22613232308225623"/>
                    </c:manualLayout>
                  </c15:layout>
                </c:ext>
                <c:ext xmlns:c16="http://schemas.microsoft.com/office/drawing/2014/chart" uri="{C3380CC4-5D6E-409C-BE32-E72D297353CC}">
                  <c16:uniqueId val="{00000001-6103-43BD-9D53-498ACFBBA29A}"/>
                </c:ext>
              </c:extLst>
            </c:dLbl>
            <c:dLbl>
              <c:idx val="1"/>
              <c:layout>
                <c:manualLayout>
                  <c:x val="0.24408028914418484"/>
                  <c:y val="3.7735849056603661E-2"/>
                </c:manualLayout>
              </c:layout>
              <c:showLegendKey val="0"/>
              <c:showVal val="1"/>
              <c:showCatName val="0"/>
              <c:showSerName val="0"/>
              <c:showPercent val="0"/>
              <c:showBubbleSize val="0"/>
              <c:extLst>
                <c:ext xmlns:c15="http://schemas.microsoft.com/office/drawing/2012/chart" uri="{CE6537A1-D6FC-4f65-9D91-7224C49458BB}">
                  <c15:layout>
                    <c:manualLayout>
                      <c:w val="0.29435336976320581"/>
                      <c:h val="0.22613232308225623"/>
                    </c:manualLayout>
                  </c15:layout>
                </c:ext>
                <c:ext xmlns:c16="http://schemas.microsoft.com/office/drawing/2014/chart" uri="{C3380CC4-5D6E-409C-BE32-E72D297353CC}">
                  <c16:uniqueId val="{00000003-6103-43BD-9D53-498ACFBBA29A}"/>
                </c:ext>
              </c:extLst>
            </c:dLbl>
            <c:dLbl>
              <c:idx val="2"/>
              <c:layout>
                <c:manualLayout>
                  <c:x val="-0.17850623180299183"/>
                  <c:y val="0.11320754716981127"/>
                </c:manualLayout>
              </c:layout>
              <c:showLegendKey val="0"/>
              <c:showVal val="1"/>
              <c:showCatName val="0"/>
              <c:showSerName val="0"/>
              <c:showPercent val="0"/>
              <c:showBubbleSize val="0"/>
              <c:extLst>
                <c:ext xmlns:c15="http://schemas.microsoft.com/office/drawing/2012/chart" uri="{CE6537A1-D6FC-4f65-9D91-7224C49458BB}">
                  <c15:layout>
                    <c:manualLayout>
                      <c:w val="0.24335154826958103"/>
                      <c:h val="0.22613232308225623"/>
                    </c:manualLayout>
                  </c15:layout>
                </c:ext>
                <c:ext xmlns:c16="http://schemas.microsoft.com/office/drawing/2014/chart" uri="{C3380CC4-5D6E-409C-BE32-E72D297353CC}">
                  <c16:uniqueId val="{00000005-6103-43BD-9D53-498ACFBBA2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Chart'!$F$4:$F$7</c:f>
              <c:strCache>
                <c:ptCount val="3"/>
                <c:pt idx="0">
                  <c:v>2022</c:v>
                </c:pt>
                <c:pt idx="1">
                  <c:v>2023</c:v>
                </c:pt>
                <c:pt idx="2">
                  <c:v>2024</c:v>
                </c:pt>
              </c:strCache>
            </c:strRef>
          </c:cat>
          <c:val>
            <c:numRef>
              <c:f>'Pivort Chart'!$G$4:$G$7</c:f>
              <c:numCache>
                <c:formatCode>_-[$$-409]* #,##0.00_ ;_-[$$-409]* \-#,##0.00\ ;_-[$$-409]* "-"??_ ;_-@_ </c:formatCode>
                <c:ptCount val="3"/>
                <c:pt idx="0">
                  <c:v>9423320</c:v>
                </c:pt>
                <c:pt idx="1">
                  <c:v>10105373</c:v>
                </c:pt>
                <c:pt idx="2">
                  <c:v>9725204</c:v>
                </c:pt>
              </c:numCache>
            </c:numRef>
          </c:val>
          <c:extLst>
            <c:ext xmlns:c16="http://schemas.microsoft.com/office/drawing/2014/chart" uri="{C3380CC4-5D6E-409C-BE32-E72D297353CC}">
              <c16:uniqueId val="{00000006-6103-43BD-9D53-498ACFBBA29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Top 10 Customers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Customers</a:t>
          </a:r>
        </a:p>
      </cx:txPr>
    </cx:title>
    <cx:plotArea>
      <cx:plotAreaRegion>
        <cx:series layoutId="funnel" uniqueId="{F6E24EE3-00BE-4570-9310-48638E507FAE}">
          <cx:tx>
            <cx:txData>
              <cx:f>_xlchart.v2.7</cx:f>
              <cx:v>Sales</cx:v>
            </cx:txData>
          </cx:tx>
          <cx:spPr>
            <a:solidFill>
              <a:schemeClr val="tx1"/>
            </a:solidFill>
          </cx:spPr>
          <cx:dataLabels>
            <cx:visibility seriesName="0" categoryName="0" value="1"/>
          </cx:dataLabels>
          <cx:dataId val="0"/>
        </cx:series>
      </cx:plotAreaRegion>
      <cx:axis id="0">
        <cx:catScaling gapWidth="0.0599999987"/>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3" Type="http://schemas.openxmlformats.org/officeDocument/2006/relationships/image" Target="../media/image3.sv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3.xml"/><Relationship Id="rId5" Type="http://schemas.openxmlformats.org/officeDocument/2006/relationships/image" Target="../media/image5.svg"/><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76200</xdr:colOff>
      <xdr:row>1</xdr:row>
      <xdr:rowOff>66675</xdr:rowOff>
    </xdr:from>
    <xdr:to>
      <xdr:col>22</xdr:col>
      <xdr:colOff>552450</xdr:colOff>
      <xdr:row>33</xdr:row>
      <xdr:rowOff>133350</xdr:rowOff>
    </xdr:to>
    <xdr:sp macro="" textlink="">
      <xdr:nvSpPr>
        <xdr:cNvPr id="2" name="Rectangle: Rounded Corners 1">
          <a:extLst>
            <a:ext uri="{FF2B5EF4-FFF2-40B4-BE49-F238E27FC236}">
              <a16:creationId xmlns:a16="http://schemas.microsoft.com/office/drawing/2014/main" id="{03599D13-CA83-4924-B775-87C5EA2E9BA5}"/>
            </a:ext>
          </a:extLst>
        </xdr:cNvPr>
        <xdr:cNvSpPr/>
      </xdr:nvSpPr>
      <xdr:spPr>
        <a:xfrm>
          <a:off x="1295400" y="257175"/>
          <a:ext cx="12668250" cy="6162675"/>
        </a:xfrm>
        <a:prstGeom prst="roundRect">
          <a:avLst>
            <a:gd name="adj" fmla="val 198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171450</xdr:colOff>
      <xdr:row>1</xdr:row>
      <xdr:rowOff>28575</xdr:rowOff>
    </xdr:from>
    <xdr:to>
      <xdr:col>16</xdr:col>
      <xdr:colOff>342900</xdr:colOff>
      <xdr:row>20</xdr:row>
      <xdr:rowOff>64851</xdr:rowOff>
    </xdr:to>
    <xdr:pic>
      <xdr:nvPicPr>
        <xdr:cNvPr id="6" name="Picture 5">
          <a:extLst>
            <a:ext uri="{FF2B5EF4-FFF2-40B4-BE49-F238E27FC236}">
              <a16:creationId xmlns:a16="http://schemas.microsoft.com/office/drawing/2014/main" id="{F4672649-F23D-445D-A74D-4EEC4E3D27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0" y="219075"/>
          <a:ext cx="8705850" cy="3655776"/>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3</xdr:col>
      <xdr:colOff>428625</xdr:colOff>
      <xdr:row>1</xdr:row>
      <xdr:rowOff>9525</xdr:rowOff>
    </xdr:from>
    <xdr:to>
      <xdr:col>8</xdr:col>
      <xdr:colOff>552450</xdr:colOff>
      <xdr:row>5</xdr:row>
      <xdr:rowOff>28575</xdr:rowOff>
    </xdr:to>
    <xdr:sp macro="" textlink="">
      <xdr:nvSpPr>
        <xdr:cNvPr id="7" name="Rectangle 6">
          <a:extLst>
            <a:ext uri="{FF2B5EF4-FFF2-40B4-BE49-F238E27FC236}">
              <a16:creationId xmlns:a16="http://schemas.microsoft.com/office/drawing/2014/main" id="{40E4C3D0-1FD1-4DA1-BD7D-8D6882FD4859}"/>
            </a:ext>
          </a:extLst>
        </xdr:cNvPr>
        <xdr:cNvSpPr/>
      </xdr:nvSpPr>
      <xdr:spPr>
        <a:xfrm>
          <a:off x="2257425" y="200025"/>
          <a:ext cx="3171825" cy="781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i="0" baseline="0">
              <a:solidFill>
                <a:sysClr val="windowText" lastClr="000000"/>
              </a:solidFill>
            </a:rPr>
            <a:t>SALES</a:t>
          </a:r>
          <a:r>
            <a:rPr lang="en-US" sz="4800" b="1" i="0" baseline="0">
              <a:solidFill>
                <a:sysClr val="windowText" lastClr="000000"/>
              </a:solidFill>
            </a:rPr>
            <a:t> </a:t>
          </a:r>
          <a:r>
            <a:rPr lang="en-US" sz="2800" b="1" i="0" baseline="0">
              <a:solidFill>
                <a:sysClr val="windowText" lastClr="000000"/>
              </a:solidFill>
            </a:rPr>
            <a:t>DASHBOARD</a:t>
          </a:r>
          <a:endParaRPr lang="en-US" sz="3200" b="1" i="0">
            <a:solidFill>
              <a:sysClr val="windowText" lastClr="000000"/>
            </a:solidFill>
          </a:endParaRPr>
        </a:p>
      </xdr:txBody>
    </xdr:sp>
    <xdr:clientData/>
  </xdr:twoCellAnchor>
  <xdr:twoCellAnchor editAs="oneCell">
    <xdr:from>
      <xdr:col>2</xdr:col>
      <xdr:colOff>542925</xdr:colOff>
      <xdr:row>2</xdr:row>
      <xdr:rowOff>85725</xdr:rowOff>
    </xdr:from>
    <xdr:to>
      <xdr:col>3</xdr:col>
      <xdr:colOff>523875</xdr:colOff>
      <xdr:row>5</xdr:row>
      <xdr:rowOff>104775</xdr:rowOff>
    </xdr:to>
    <xdr:pic>
      <xdr:nvPicPr>
        <xdr:cNvPr id="9" name="Graphic 8" descr="Label">
          <a:extLst>
            <a:ext uri="{FF2B5EF4-FFF2-40B4-BE49-F238E27FC236}">
              <a16:creationId xmlns:a16="http://schemas.microsoft.com/office/drawing/2014/main" id="{41C9B2B3-5898-45D6-B401-E2C634878E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62125" y="466725"/>
          <a:ext cx="590550" cy="590550"/>
        </a:xfrm>
        <a:prstGeom prst="rect">
          <a:avLst/>
        </a:prstGeom>
      </xdr:spPr>
    </xdr:pic>
    <xdr:clientData/>
  </xdr:twoCellAnchor>
  <xdr:twoCellAnchor>
    <xdr:from>
      <xdr:col>20</xdr:col>
      <xdr:colOff>438150</xdr:colOff>
      <xdr:row>2</xdr:row>
      <xdr:rowOff>133350</xdr:rowOff>
    </xdr:from>
    <xdr:to>
      <xdr:col>22</xdr:col>
      <xdr:colOff>123825</xdr:colOff>
      <xdr:row>4</xdr:row>
      <xdr:rowOff>19050</xdr:rowOff>
    </xdr:to>
    <xdr:sp macro="" textlink="">
      <xdr:nvSpPr>
        <xdr:cNvPr id="10" name="Rectangle 9">
          <a:extLst>
            <a:ext uri="{FF2B5EF4-FFF2-40B4-BE49-F238E27FC236}">
              <a16:creationId xmlns:a16="http://schemas.microsoft.com/office/drawing/2014/main" id="{D3E4C73B-E773-46E8-90BE-CFDE3DA0057A}"/>
            </a:ext>
          </a:extLst>
        </xdr:cNvPr>
        <xdr:cNvSpPr/>
      </xdr:nvSpPr>
      <xdr:spPr>
        <a:xfrm>
          <a:off x="12630150" y="514350"/>
          <a:ext cx="90487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Total Sales</a:t>
          </a:r>
        </a:p>
      </xdr:txBody>
    </xdr:sp>
    <xdr:clientData/>
  </xdr:twoCellAnchor>
  <xdr:twoCellAnchor editAs="oneCell">
    <xdr:from>
      <xdr:col>19</xdr:col>
      <xdr:colOff>542925</xdr:colOff>
      <xdr:row>2</xdr:row>
      <xdr:rowOff>95250</xdr:rowOff>
    </xdr:from>
    <xdr:to>
      <xdr:col>20</xdr:col>
      <xdr:colOff>533400</xdr:colOff>
      <xdr:row>5</xdr:row>
      <xdr:rowOff>123825</xdr:rowOff>
    </xdr:to>
    <xdr:pic>
      <xdr:nvPicPr>
        <xdr:cNvPr id="12" name="Graphic 11" descr="Coins">
          <a:extLst>
            <a:ext uri="{FF2B5EF4-FFF2-40B4-BE49-F238E27FC236}">
              <a16:creationId xmlns:a16="http://schemas.microsoft.com/office/drawing/2014/main" id="{DA5A3CBE-83C3-4B4C-8498-1305D1FDCCA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125325" y="476250"/>
          <a:ext cx="600075" cy="600075"/>
        </a:xfrm>
        <a:prstGeom prst="rect">
          <a:avLst/>
        </a:prstGeom>
      </xdr:spPr>
    </xdr:pic>
    <xdr:clientData/>
  </xdr:twoCellAnchor>
  <xdr:twoCellAnchor>
    <xdr:from>
      <xdr:col>20</xdr:col>
      <xdr:colOff>428625</xdr:colOff>
      <xdr:row>3</xdr:row>
      <xdr:rowOff>142875</xdr:rowOff>
    </xdr:from>
    <xdr:to>
      <xdr:col>22</xdr:col>
      <xdr:colOff>419100</xdr:colOff>
      <xdr:row>5</xdr:row>
      <xdr:rowOff>114300</xdr:rowOff>
    </xdr:to>
    <xdr:sp macro="" textlink="'Pivort Chart'!A7">
      <xdr:nvSpPr>
        <xdr:cNvPr id="13" name="Rectangle 12">
          <a:extLst>
            <a:ext uri="{FF2B5EF4-FFF2-40B4-BE49-F238E27FC236}">
              <a16:creationId xmlns:a16="http://schemas.microsoft.com/office/drawing/2014/main" id="{78782566-C5BC-41BE-B448-C3C57B9FA3AD}"/>
            </a:ext>
          </a:extLst>
        </xdr:cNvPr>
        <xdr:cNvSpPr/>
      </xdr:nvSpPr>
      <xdr:spPr>
        <a:xfrm>
          <a:off x="12620625" y="714375"/>
          <a:ext cx="1209675"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8FB5C74-57E8-4079-A88D-CB1B5FCCE8C8}" type="TxLink">
            <a:rPr lang="en-US" sz="1100" b="0" i="0" u="none" strike="noStrike">
              <a:solidFill>
                <a:srgbClr val="000000"/>
              </a:solidFill>
              <a:latin typeface="Calibri"/>
              <a:ea typeface="Calibri"/>
              <a:cs typeface="Calibri"/>
            </a:rPr>
            <a:t> $716,250.00 </a:t>
          </a:fld>
          <a:endParaRPr lang="en-US" sz="1100"/>
        </a:p>
      </xdr:txBody>
    </xdr:sp>
    <xdr:clientData/>
  </xdr:twoCellAnchor>
  <xdr:twoCellAnchor>
    <xdr:from>
      <xdr:col>2</xdr:col>
      <xdr:colOff>352425</xdr:colOff>
      <xdr:row>21</xdr:row>
      <xdr:rowOff>66675</xdr:rowOff>
    </xdr:from>
    <xdr:to>
      <xdr:col>7</xdr:col>
      <xdr:colOff>323850</xdr:colOff>
      <xdr:row>33</xdr:row>
      <xdr:rowOff>57149</xdr:rowOff>
    </xdr:to>
    <xdr:graphicFrame macro="">
      <xdr:nvGraphicFramePr>
        <xdr:cNvPr id="14" name="Chart 13">
          <a:extLst>
            <a:ext uri="{FF2B5EF4-FFF2-40B4-BE49-F238E27FC236}">
              <a16:creationId xmlns:a16="http://schemas.microsoft.com/office/drawing/2014/main" id="{6327616C-D8D3-403E-94A9-51CCB2153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276225</xdr:colOff>
      <xdr:row>2</xdr:row>
      <xdr:rowOff>104775</xdr:rowOff>
    </xdr:from>
    <xdr:to>
      <xdr:col>17</xdr:col>
      <xdr:colOff>257175</xdr:colOff>
      <xdr:row>5</xdr:row>
      <xdr:rowOff>123825</xdr:rowOff>
    </xdr:to>
    <xdr:pic>
      <xdr:nvPicPr>
        <xdr:cNvPr id="18" name="Graphic 17" descr="Bar graph with upward trend">
          <a:extLst>
            <a:ext uri="{FF2B5EF4-FFF2-40B4-BE49-F238E27FC236}">
              <a16:creationId xmlns:a16="http://schemas.microsoft.com/office/drawing/2014/main" id="{DA8A0765-5A77-45BE-B2CC-C029CC7A559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029825" y="485775"/>
          <a:ext cx="590550" cy="590550"/>
        </a:xfrm>
        <a:prstGeom prst="rect">
          <a:avLst/>
        </a:prstGeom>
      </xdr:spPr>
    </xdr:pic>
    <xdr:clientData/>
  </xdr:twoCellAnchor>
  <xdr:twoCellAnchor>
    <xdr:from>
      <xdr:col>17</xdr:col>
      <xdr:colOff>142876</xdr:colOff>
      <xdr:row>2</xdr:row>
      <xdr:rowOff>133350</xdr:rowOff>
    </xdr:from>
    <xdr:to>
      <xdr:col>18</xdr:col>
      <xdr:colOff>523876</xdr:colOff>
      <xdr:row>4</xdr:row>
      <xdr:rowOff>9525</xdr:rowOff>
    </xdr:to>
    <xdr:sp macro="" textlink="">
      <xdr:nvSpPr>
        <xdr:cNvPr id="19" name="Rectangle 18">
          <a:extLst>
            <a:ext uri="{FF2B5EF4-FFF2-40B4-BE49-F238E27FC236}">
              <a16:creationId xmlns:a16="http://schemas.microsoft.com/office/drawing/2014/main" id="{5A37E21E-2262-4450-90B7-E04322D9A505}"/>
            </a:ext>
          </a:extLst>
        </xdr:cNvPr>
        <xdr:cNvSpPr/>
      </xdr:nvSpPr>
      <xdr:spPr>
        <a:xfrm>
          <a:off x="10506076" y="514350"/>
          <a:ext cx="99060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Average Sales</a:t>
          </a:r>
        </a:p>
      </xdr:txBody>
    </xdr:sp>
    <xdr:clientData/>
  </xdr:twoCellAnchor>
  <xdr:twoCellAnchor>
    <xdr:from>
      <xdr:col>17</xdr:col>
      <xdr:colOff>266700</xdr:colOff>
      <xdr:row>3</xdr:row>
      <xdr:rowOff>142875</xdr:rowOff>
    </xdr:from>
    <xdr:to>
      <xdr:col>19</xdr:col>
      <xdr:colOff>28575</xdr:colOff>
      <xdr:row>5</xdr:row>
      <xdr:rowOff>19050</xdr:rowOff>
    </xdr:to>
    <xdr:sp macro="" textlink="'Pivort Chart'!A9">
      <xdr:nvSpPr>
        <xdr:cNvPr id="20" name="Rectangle 19">
          <a:extLst>
            <a:ext uri="{FF2B5EF4-FFF2-40B4-BE49-F238E27FC236}">
              <a16:creationId xmlns:a16="http://schemas.microsoft.com/office/drawing/2014/main" id="{4A6B0B23-0D33-4F94-B685-A5D0550AE9D1}"/>
            </a:ext>
          </a:extLst>
        </xdr:cNvPr>
        <xdr:cNvSpPr/>
      </xdr:nvSpPr>
      <xdr:spPr>
        <a:xfrm>
          <a:off x="10629900" y="714375"/>
          <a:ext cx="981075"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49EABFD-02DC-427F-BEC8-2C164D416BAE}" type="TxLink">
            <a:rPr lang="en-US" sz="1100" b="0" i="0" u="none" strike="noStrike">
              <a:solidFill>
                <a:srgbClr val="000000"/>
              </a:solidFill>
              <a:latin typeface="Calibri"/>
              <a:ea typeface="Calibri"/>
              <a:cs typeface="Calibri"/>
            </a:rPr>
            <a:t> $27,650.19 </a:t>
          </a:fld>
          <a:endParaRPr lang="en-US" sz="1100"/>
        </a:p>
      </xdr:txBody>
    </xdr:sp>
    <xdr:clientData/>
  </xdr:twoCellAnchor>
  <xdr:twoCellAnchor>
    <xdr:from>
      <xdr:col>7</xdr:col>
      <xdr:colOff>466724</xdr:colOff>
      <xdr:row>18</xdr:row>
      <xdr:rowOff>28575</xdr:rowOff>
    </xdr:from>
    <xdr:to>
      <xdr:col>16</xdr:col>
      <xdr:colOff>76199</xdr:colOff>
      <xdr:row>32</xdr:row>
      <xdr:rowOff>104775</xdr:rowOff>
    </xdr:to>
    <xdr:graphicFrame macro="">
      <xdr:nvGraphicFramePr>
        <xdr:cNvPr id="22" name="Chart 21">
          <a:extLst>
            <a:ext uri="{FF2B5EF4-FFF2-40B4-BE49-F238E27FC236}">
              <a16:creationId xmlns:a16="http://schemas.microsoft.com/office/drawing/2014/main" id="{9DA289D8-DAF5-4EFB-9A6C-558122051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247650</xdr:colOff>
      <xdr:row>18</xdr:row>
      <xdr:rowOff>0</xdr:rowOff>
    </xdr:from>
    <xdr:to>
      <xdr:col>22</xdr:col>
      <xdr:colOff>323849</xdr:colOff>
      <xdr:row>32</xdr:row>
      <xdr:rowOff>76200</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F986476E-99D1-45FD-87D8-719232621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001250" y="3429000"/>
              <a:ext cx="3733799"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247650</xdr:colOff>
      <xdr:row>6</xdr:row>
      <xdr:rowOff>19050</xdr:rowOff>
    </xdr:from>
    <xdr:to>
      <xdr:col>22</xdr:col>
      <xdr:colOff>76200</xdr:colOff>
      <xdr:row>16</xdr:row>
      <xdr:rowOff>133350</xdr:rowOff>
    </xdr:to>
    <xdr:graphicFrame macro="">
      <xdr:nvGraphicFramePr>
        <xdr:cNvPr id="25" name="Chart 24">
          <a:extLst>
            <a:ext uri="{FF2B5EF4-FFF2-40B4-BE49-F238E27FC236}">
              <a16:creationId xmlns:a16="http://schemas.microsoft.com/office/drawing/2014/main" id="{02BC94BA-4C59-4D1A-B249-08A4A7C6B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28575</xdr:colOff>
      <xdr:row>1</xdr:row>
      <xdr:rowOff>28575</xdr:rowOff>
    </xdr:from>
    <xdr:to>
      <xdr:col>26</xdr:col>
      <xdr:colOff>352425</xdr:colOff>
      <xdr:row>33</xdr:row>
      <xdr:rowOff>95250</xdr:rowOff>
    </xdr:to>
    <xdr:sp macro="" textlink="">
      <xdr:nvSpPr>
        <xdr:cNvPr id="26" name="Rectangle: Rounded Corners 25">
          <a:extLst>
            <a:ext uri="{FF2B5EF4-FFF2-40B4-BE49-F238E27FC236}">
              <a16:creationId xmlns:a16="http://schemas.microsoft.com/office/drawing/2014/main" id="{CB7240C9-1F52-4174-AB5C-EA8B873A8C30}"/>
            </a:ext>
          </a:extLst>
        </xdr:cNvPr>
        <xdr:cNvSpPr/>
      </xdr:nvSpPr>
      <xdr:spPr>
        <a:xfrm>
          <a:off x="14049375" y="219075"/>
          <a:ext cx="2152650" cy="6162675"/>
        </a:xfrm>
        <a:prstGeom prst="roundRect">
          <a:avLst>
            <a:gd name="adj" fmla="val 6202"/>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23</xdr:col>
      <xdr:colOff>161925</xdr:colOff>
      <xdr:row>2</xdr:row>
      <xdr:rowOff>1</xdr:rowOff>
    </xdr:from>
    <xdr:to>
      <xdr:col>26</xdr:col>
      <xdr:colOff>161925</xdr:colOff>
      <xdr:row>8</xdr:row>
      <xdr:rowOff>133351</xdr:rowOff>
    </xdr:to>
    <mc:AlternateContent xmlns:mc="http://schemas.openxmlformats.org/markup-compatibility/2006">
      <mc:Choice xmlns:a14="http://schemas.microsoft.com/office/drawing/2010/main" Requires="a14">
        <xdr:graphicFrame macro="">
          <xdr:nvGraphicFramePr>
            <xdr:cNvPr id="28" name="Year 1">
              <a:extLst>
                <a:ext uri="{FF2B5EF4-FFF2-40B4-BE49-F238E27FC236}">
                  <a16:creationId xmlns:a16="http://schemas.microsoft.com/office/drawing/2014/main" id="{1A22212A-1A57-40DF-B8BE-79A6C91075A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4182725" y="381001"/>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171450</xdr:colOff>
      <xdr:row>9</xdr:row>
      <xdr:rowOff>76200</xdr:rowOff>
    </xdr:from>
    <xdr:to>
      <xdr:col>26</xdr:col>
      <xdr:colOff>171450</xdr:colOff>
      <xdr:row>25</xdr:row>
      <xdr:rowOff>161925</xdr:rowOff>
    </xdr:to>
    <mc:AlternateContent xmlns:mc="http://schemas.openxmlformats.org/markup-compatibility/2006">
      <mc:Choice xmlns:a14="http://schemas.microsoft.com/office/drawing/2010/main" Requires="a14">
        <xdr:graphicFrame macro="">
          <xdr:nvGraphicFramePr>
            <xdr:cNvPr id="29" name="Month 1">
              <a:extLst>
                <a:ext uri="{FF2B5EF4-FFF2-40B4-BE49-F238E27FC236}">
                  <a16:creationId xmlns:a16="http://schemas.microsoft.com/office/drawing/2014/main" id="{F0E5589D-A0D9-4428-9A4F-C14B7FBFB0A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4192250" y="1790700"/>
              <a:ext cx="1828800" cy="3133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152400</xdr:colOff>
      <xdr:row>26</xdr:row>
      <xdr:rowOff>57150</xdr:rowOff>
    </xdr:from>
    <xdr:to>
      <xdr:col>26</xdr:col>
      <xdr:colOff>152400</xdr:colOff>
      <xdr:row>32</xdr:row>
      <xdr:rowOff>152401</xdr:rowOff>
    </xdr:to>
    <mc:AlternateContent xmlns:mc="http://schemas.openxmlformats.org/markup-compatibility/2006">
      <mc:Choice xmlns:a14="http://schemas.microsoft.com/office/drawing/2010/main" Requires="a14">
        <xdr:graphicFrame macro="">
          <xdr:nvGraphicFramePr>
            <xdr:cNvPr id="30" name="Gender 1">
              <a:extLst>
                <a:ext uri="{FF2B5EF4-FFF2-40B4-BE49-F238E27FC236}">
                  <a16:creationId xmlns:a16="http://schemas.microsoft.com/office/drawing/2014/main" id="{35437AB8-55F7-4B5A-801E-C32359D1DD3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173200" y="5010150"/>
              <a:ext cx="1828800" cy="1238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943.586648958335" createdVersion="7" refreshedVersion="7" minRefreshableVersion="3" recordCount="1058" xr:uid="{512C13D1-068B-4694-852A-BCB469BFE037}">
  <cacheSource type="worksheet">
    <worksheetSource name="Car_Sales_xlsx___car_data"/>
  </cacheSource>
  <cacheFields count="16">
    <cacheField name="Car_id" numFmtId="0">
      <sharedItems/>
    </cacheField>
    <cacheField name="Customer Name" numFmtId="0">
      <sharedItems count="766">
        <s v="Lou"/>
        <s v="Arthur"/>
        <s v="Jeanne"/>
        <s v="Marion"/>
        <s v="Ayaan"/>
        <s v="Helia"/>
        <s v="Benjamin"/>
        <s v="Benson"/>
        <s v="Brandon"/>
        <s v="Brian"/>
        <s v="Katie"/>
        <s v="Kayla"/>
        <s v="Kaylee"/>
        <s v="Kayleen"/>
        <s v="Kayleigh"/>
        <s v="Kaylie"/>
        <s v="Kaylin"/>
        <s v="Keily"/>
        <s v="Kelly"/>
        <s v="Alexandra"/>
        <s v="Mason"/>
        <s v="Mateo"/>
        <s v="Matteo"/>
        <s v="Matthew"/>
        <s v="Lily"/>
        <s v="Maxim"/>
        <s v="Maximilian"/>
        <s v="Maximus"/>
        <s v="Gianna"/>
        <s v="Grace"/>
        <s v="Rachel"/>
        <s v="Raquel"/>
        <s v="Samuel"/>
        <s v="Santino"/>
        <s v="Sean"/>
        <s v="Sebastian"/>
        <s v="Shalom"/>
        <s v="Shane"/>
        <s v="Shaul"/>
        <s v="Shaya"/>
        <s v="Shea"/>
        <s v="Shia"/>
        <s v="Shimon"/>
        <s v="Calvin"/>
        <s v="Mohammad"/>
        <s v="Shlomo"/>
        <s v="Shmiel"/>
        <s v="Miracle"/>
        <s v="Morgan"/>
        <s v="Mya"/>
        <s v="Nahla"/>
        <s v="Naomi"/>
        <s v="Nevaeh"/>
        <s v="Nia"/>
        <s v="Nova"/>
        <s v="Nyla"/>
        <s v="Nylah"/>
        <s v="Olivia"/>
        <s v="Oumou"/>
        <s v="Paige"/>
        <s v="Geraldine"/>
        <s v="Gia"/>
        <s v="Giselle"/>
        <s v="Guadalupe"/>
        <s v="Hailey"/>
        <s v="Graham"/>
        <s v="Grayson"/>
        <s v="Gregory"/>
        <s v="Amar'E"/>
        <s v="Griffin"/>
        <s v="Harrison"/>
        <s v="Zainab"/>
        <s v="Zara"/>
        <s v="Zoe"/>
        <s v="Zoey"/>
        <s v="Aaliyah"/>
        <s v="Abigail"/>
        <s v="Adrianna"/>
        <s v="Joshua"/>
        <s v="Marcus"/>
        <s v="Lizzie"/>
        <s v="Florian"/>
        <s v="Cassandre"/>
        <s v="Syrielle"/>
        <s v="Hannah"/>
        <s v="Harmony"/>
        <s v="Hawa"/>
        <s v="Heaven"/>
        <s v="Hope"/>
        <s v="Imani"/>
        <s v="Gabrielle"/>
        <s v="Marc"/>
        <s v="Baptiste"/>
        <s v="Aidan"/>
        <s v="Valentin"/>
        <s v="Ophelie"/>
        <s v="Corentin"/>
        <s v="Alexandre"/>
        <s v="Alan"/>
        <s v="Bryan"/>
        <s v="Faustine"/>
        <s v="Charles"/>
        <s v="Christian"/>
        <s v="Christopher"/>
        <s v="Cody"/>
        <s v="Connor"/>
        <s v="Keyla"/>
        <s v="Khloe"/>
        <s v="Alina"/>
        <s v="Paris"/>
        <s v="Penelope"/>
        <s v="Peyton"/>
        <s v="Lucy"/>
        <s v="Hay-Lee"/>
        <s v="Carine"/>
        <s v="Andre"/>
        <s v="Amelie"/>
        <s v="Owen"/>
        <s v="Tom"/>
        <s v="Amandine"/>
        <s v="Justine"/>
        <s v="Clemence"/>
        <s v="Nina"/>
        <s v="Darren"/>
        <s v="Lea"/>
        <s v="Louann"/>
        <s v="Orlane"/>
        <s v="Louis"/>
        <s v="Lucas"/>
        <s v="Luke"/>
        <s v="Martin"/>
        <s v="Max"/>
        <s v="Michael"/>
        <s v="Miles"/>
        <s v="Sloane"/>
        <s v="Sofia"/>
        <s v="Sophia"/>
        <s v="Sophie"/>
        <s v="Stella"/>
        <s v="Suri"/>
        <s v="Sury"/>
        <s v="Haley"/>
        <s v="Haylee"/>
        <s v="Hayley"/>
        <s v="Harry"/>
        <s v="Henry"/>
        <s v="Hersh"/>
        <s v="Hershel"/>
        <s v="Aicha"/>
        <s v="Aisha"/>
        <s v="Aissatou"/>
        <s v="Alana"/>
        <s v="Chloe"/>
        <s v="Valentine"/>
        <s v="Aurore"/>
        <s v="Nikita"/>
        <s v="Sylvia"/>
        <s v="Tamar"/>
        <s v="Hazel"/>
        <s v="Heidi"/>
        <s v="Hershy"/>
        <s v="Mayer"/>
        <s v="Isabella"/>
        <s v="Isabelle"/>
        <s v="Quentin"/>
        <s v="Manon"/>
        <s v="Daniel"/>
        <s v="Danny"/>
        <s v="Kiara"/>
        <s v="Kimberly"/>
        <s v="Krystal"/>
        <s v="Kylee"/>
        <s v="Meilech"/>
        <s v="Meir"/>
        <s v="Menachem"/>
        <s v="Menashe"/>
        <s v="Jada"/>
        <s v="Jade"/>
        <s v="Janelle"/>
        <s v="Jasmine"/>
        <s v="Anna"/>
        <s v="Clemet"/>
        <s v="Alex"/>
        <s v="Jules"/>
        <s v="David"/>
        <s v="Derek"/>
        <s v="Devin"/>
        <s v="Kylie"/>
        <s v="Laila"/>
        <s v="Laura"/>
        <s v="Lauren"/>
        <s v="Mohamed"/>
        <s v="Mohammed"/>
        <s v="Muhammad"/>
        <s v="Nathan"/>
        <s v="Nathaniel"/>
        <s v="Rebecca"/>
        <s v="Rihanna"/>
        <s v="Shmuel"/>
        <s v="Shneur"/>
        <s v="Phoenix"/>
        <s v="Riley"/>
        <s v="Pierre"/>
        <s v="Jacob"/>
        <s v="Nelson"/>
        <s v="Nicholas"/>
        <s v="Rosa"/>
        <s v="Rose"/>
        <s v="Roselyn"/>
        <s v="Sholom"/>
        <s v="Shulem"/>
        <s v="Sidney"/>
        <s v="Silas"/>
        <s v="Samantha"/>
        <s v="Sanaa"/>
        <s v="Sanai"/>
        <s v="Saniyah"/>
        <s v="Nicolas"/>
        <s v="Noah"/>
        <s v="Elisabeth"/>
        <s v="Hudson"/>
        <s v="Amare"/>
        <s v="Alexandria"/>
        <s v="Alexis"/>
        <s v="Alyssa"/>
        <s v="Coline"/>
        <s v="Annaelle"/>
        <s v="Anais"/>
        <s v="Taylor"/>
        <s v="Tessa"/>
        <s v="Toby"/>
        <s v="Heidy"/>
        <s v="Helen"/>
        <s v="Ingrid"/>
        <s v="Irene"/>
        <s v="Iris"/>
        <s v="Hunter"/>
        <s v="James"/>
        <s v="Ilan"/>
        <s v="Isaac"/>
        <s v="Aaron"/>
        <s v="Israel"/>
        <s v="Amara"/>
        <s v="Amaya"/>
        <s v="Amelia"/>
        <s v="Amia"/>
        <s v="Amina"/>
        <s v="Aminata"/>
        <s v="Alizee"/>
        <s v="Layla"/>
        <s v="Mendel"/>
        <s v="Mendy"/>
        <s v="Micah"/>
        <s v="Jayda"/>
        <s v="Jayla"/>
        <s v="Jordan"/>
        <s v="Jordyn"/>
        <s v="Journee"/>
        <s v="Luca"/>
        <s v="Godard"/>
        <s v="Dylan"/>
        <s v="Eason"/>
        <s v="Loreley"/>
        <s v="Edwin"/>
        <s v="Elijah"/>
        <s v="Milo"/>
        <s v="Journey"/>
        <s v="Theo"/>
        <s v="Leah"/>
        <s v="Leila"/>
        <s v="Leilani"/>
        <s v="Lesley"/>
        <s v="Flavie"/>
        <s v="Oliver"/>
        <s v="Oscar"/>
        <s v="Ruby"/>
        <s v="Sabrina"/>
        <s v="Sadie"/>
        <s v="Samara"/>
        <s v="Sara"/>
        <s v="Sarah"/>
        <s v="Sarai"/>
        <s v="Simcha"/>
        <s v="Clement"/>
        <s v="Solomon"/>
        <s v="Priscille"/>
        <s v="Sasha"/>
        <s v="Savannah"/>
        <s v="Scarlett"/>
        <s v="Sariah"/>
        <s v="Serenity"/>
        <s v="Shiloh"/>
        <s v="Skye"/>
        <s v="Skyla"/>
        <s v="Thomas"/>
        <s v="Caroline"/>
        <s v="Wadia"/>
        <s v="Mauricio"/>
        <s v="Elisa"/>
        <s v="Tzipora"/>
        <s v="Tziporah"/>
        <s v="Tzippy"/>
        <s v="Tzivia"/>
        <s v="Valentina"/>
        <s v="Valerie"/>
        <s v="Isabel"/>
        <s v="Isabela"/>
        <s v="Ivan"/>
        <s v="Abel"/>
        <s v="Amira"/>
        <s v="Amirah"/>
        <s v="Mathias"/>
        <s v="Noel"/>
        <s v="Vanessa"/>
        <s v="Vera"/>
        <s v="Isis"/>
        <s v="Itzel"/>
        <s v="Yadiel"/>
        <s v="Joseph"/>
        <s v="Jake"/>
        <s v="Amiya"/>
        <s v="Amiyah"/>
        <s v="Leslie"/>
        <s v="Lesly"/>
        <s v="Leyla"/>
        <s v="Moishe"/>
        <s v="Mordechai"/>
        <s v="Morris"/>
        <s v="Allison"/>
        <s v="Moshe"/>
        <s v="Joy"/>
        <s v="Kadiatou"/>
        <s v="Kaitlyn"/>
        <s v="Kali"/>
        <s v="Kelsey"/>
        <s v="Jeremy"/>
        <s v="Baruch"/>
        <s v="Sohane"/>
        <s v="Pauline"/>
        <s v="Dilhan"/>
        <s v="Eric"/>
        <s v="Luka"/>
        <s v="Evan"/>
        <s v="Farhan"/>
        <s v="Felix"/>
        <s v="Gabriel"/>
        <s v="Gavin"/>
        <s v="Jonathan"/>
        <s v="Kaden"/>
        <s v="Kayden"/>
        <s v="Kenneth"/>
        <s v="Mamadou"/>
        <s v="Patrick"/>
        <s v="Peter"/>
        <s v="Rayan"/>
        <s v="Raymond"/>
        <s v="Richard"/>
        <s v="Ricky"/>
        <s v="Rohan"/>
        <s v="Ryan"/>
        <s v="Savanna"/>
        <s v="Selma"/>
        <s v="Shaina"/>
        <s v="Shaindy"/>
        <s v="Skylah"/>
        <s v="Skylar"/>
        <s v="Angelina"/>
        <s v="Aniya"/>
        <s v="Benott"/>
        <s v="Clara"/>
        <s v="Veronika"/>
        <s v="Victoria"/>
        <s v="Violet"/>
        <s v="Izabella"/>
        <s v="Jason"/>
        <s v="Aniyah"/>
        <s v="Elise"/>
        <s v="Vivian"/>
        <s v="Jacqueline"/>
        <s v="Jaelynn"/>
        <s v="Jamie"/>
        <s v="Jasper"/>
        <s v="Jayden"/>
        <s v="Jesse"/>
        <s v="Joel"/>
        <s v="John"/>
        <s v="Jonah"/>
        <s v="Aria"/>
        <s v="Ariana"/>
        <s v="Lia"/>
        <s v="Liana"/>
        <s v="Lindsay"/>
        <s v="Lizbeth"/>
        <s v="London"/>
        <s v="Lucia"/>
        <s v="Gabriella"/>
        <s v="Georgia"/>
        <s v="Nico"/>
        <s v="Nikolas"/>
        <s v="Kennedy"/>
        <s v="Khadijah"/>
        <s v="Kimora"/>
        <s v="Kristen"/>
        <s v="Kyla"/>
        <s v="Youcef"/>
        <s v="Lylia"/>
        <s v="Tony"/>
        <s v="Lilou"/>
        <s v="Brady"/>
        <s v="Scarlet"/>
        <s v="Shifra"/>
        <s v="Shira"/>
        <s v="Shawn"/>
        <s v="Simon"/>
        <s v="Selena"/>
        <s v="Sherlyn"/>
        <s v="Lyla"/>
        <s v="Natalia"/>
        <s v="Nora"/>
        <s v="Sima"/>
        <s v="Summer"/>
        <s v="Sydney"/>
        <s v="Tiana"/>
        <s v="Audrey"/>
        <s v="Ewen"/>
        <s v="Thessa"/>
        <s v="Stanley"/>
        <s v="Steven"/>
        <s v="Syed"/>
        <s v="Tenzin"/>
        <s v="Shirley"/>
        <s v="Arianna"/>
        <s v="Ariel"/>
        <s v="Arielle"/>
        <s v="Louane"/>
        <s v="Laurine"/>
        <s v="Romain"/>
        <s v="Vivienne"/>
        <s v="Gurdeniz"/>
        <s v="Yael"/>
        <s v="Yasmine"/>
        <s v="Matheo"/>
        <s v="Jaslene"/>
        <s v="Jasmin"/>
        <s v="Ashley"/>
        <s v="Aubree"/>
        <s v="Aubrey"/>
        <s v="Autumn"/>
        <s v="Victor"/>
        <s v="Ludivine"/>
        <s v="Luckas"/>
        <s v="Bastien"/>
        <s v="George"/>
        <s v="Hayden"/>
        <s v="Ian"/>
        <s v="Ibrahim"/>
        <s v="Ishaan"/>
        <s v="Luna"/>
        <s v="Luz"/>
        <s v="Madeline"/>
        <s v="Noam"/>
        <s v="Nolan"/>
        <s v="Lailah"/>
        <s v="Elea"/>
        <s v="Declan"/>
        <s v="Jack"/>
        <s v="Jackson"/>
        <s v="Madelyn"/>
        <s v="Madison"/>
        <s v="Makayla"/>
        <s v="Nosson"/>
        <s v="Omar"/>
        <s v="Sienna"/>
        <s v="Simone"/>
        <s v="Tianna"/>
        <s v="Tori"/>
        <s v="Trinity"/>
        <s v="Juliette"/>
        <s v="Johan"/>
        <s v="Angele"/>
        <s v="Terry"/>
        <s v="Timothy"/>
        <s v="Travis"/>
        <s v="Stacy"/>
        <s v="Messiah"/>
        <s v="Winter"/>
        <s v="Yitty"/>
        <s v="Yocheved"/>
        <s v="Zissy"/>
        <s v="Jaylah"/>
        <s v="Jayleen"/>
        <s v="Jaylene"/>
        <s v="Judah"/>
        <s v="Jude"/>
        <s v="Julian"/>
        <s v="Justin"/>
        <s v="Ava"/>
        <s v="Avery"/>
        <s v="Bella"/>
        <s v="Blessing"/>
        <s v="Mathis"/>
        <s v="Evann"/>
        <s v="Gael"/>
        <s v="Aarav"/>
        <s v="Jaylin"/>
        <s v="Jaylyn"/>
        <s v="Kacper"/>
        <s v="Kai"/>
        <s v="Brianna"/>
        <s v="Brielle"/>
        <s v="Hugo"/>
        <s v="Lauryn"/>
        <s v="Morgane"/>
        <s v="Eren-Kaan"/>
        <s v="Kyle"/>
        <s v="Jacky"/>
        <s v="Jaden"/>
        <s v="Maria"/>
        <s v="Mariah"/>
        <s v="Osman"/>
        <s v="Oceane"/>
        <s v="Mariana"/>
        <s v="Marilyn"/>
        <s v="Parker"/>
        <s v="Lillian"/>
        <s v="Logan"/>
        <s v="Musa"/>
        <s v="Jay"/>
        <s v="Marisol"/>
        <s v="Paul"/>
        <s v="Wynter"/>
        <s v="Zaniyah"/>
        <s v="Alix"/>
        <s v="Leanne"/>
        <s v="Tyler"/>
        <s v="Vincent"/>
        <s v="William"/>
        <s v="Stephanie"/>
        <s v="Stephany"/>
        <s v="Tatiana"/>
        <s v="Tiffany"/>
        <s v="Valeria"/>
        <s v="Sylvie"/>
        <s v="Talia"/>
        <s v="Bryant"/>
        <s v="Kassandra"/>
        <s v="Abdul"/>
        <s v="Abdullah"/>
        <s v="Jazlyn"/>
        <s v="Jazmin"/>
        <s v="Jazmine"/>
        <s v="Jennifer"/>
        <s v="Jessica"/>
        <s v="Kevin"/>
        <s v="Kieran"/>
        <s v="Landon"/>
        <s v="Brooke"/>
        <s v="Brooklyn"/>
        <s v="Cali"/>
        <s v="Chanel"/>
        <s v="Charlotte"/>
        <s v="Tomy"/>
        <s v="Timothe"/>
        <s v="Leo"/>
        <s v="Adam"/>
        <s v="Aditya"/>
        <s v="Adrian"/>
        <s v="Ahmed"/>
        <s v="Jimena"/>
        <s v="Jocelyn"/>
        <s v="Reda"/>
        <s v="Maya"/>
        <s v="Megan"/>
        <s v="Philip"/>
        <s v="Londyn"/>
        <s v="Lyric"/>
        <s v="Alexandra Filipa"/>
        <s v="Jeffrey"/>
        <s v="Melanie"/>
        <s v="Melany"/>
        <s v="Pinchas"/>
        <s v="Pinchus"/>
        <s v="Mackenzie"/>
        <s v="Kadir"/>
        <s v="Maksum"/>
        <s v="Jerry"/>
        <s v="Jia"/>
        <s v="Melissa"/>
        <s v="Melody"/>
        <s v="Mia"/>
        <s v="Miah"/>
        <s v="Michelle"/>
        <s v="Rafael"/>
        <s v="Zariah"/>
        <s v="Zendaya"/>
        <s v="Zuri"/>
        <s v="Adelyn"/>
        <s v="Adriana"/>
        <s v="Enzo"/>
        <s v="Leonie"/>
        <s v="Gaston"/>
        <s v="Antoine"/>
        <s v="Wilson"/>
        <s v="Xavier"/>
        <s v="Zachary"/>
        <s v="Zain"/>
        <s v="Zayan"/>
        <s v="Abdoul"/>
        <s v="Abdoulaye"/>
        <s v="Chelsea"/>
        <s v="Pablo"/>
        <s v="Matthieu"/>
        <s v="Aiden"/>
        <s v="Mary"/>
        <s v="Johanna"/>
        <s v="Leon"/>
        <s v="Christina"/>
        <s v="Gwendoline"/>
        <s v="Joselyn"/>
        <s v="Leonardo"/>
        <s v="Dakota"/>
        <s v="Malik"/>
        <s v="Alexander"/>
        <s v="Julia"/>
        <s v="Juliana"/>
        <s v="Julianna"/>
        <s v="Juliet"/>
        <s v="Lev"/>
        <s v="Levi"/>
        <s v="Liam"/>
        <s v="Lipa"/>
        <s v="Danielle"/>
        <s v="Destiny"/>
        <s v="Egypt"/>
        <s v="Eliana"/>
        <s v="Raphael"/>
        <s v="Reed"/>
        <s v="Madisyn"/>
        <s v="Malaysia"/>
        <s v="Malia"/>
        <s v="Maliyah"/>
        <s v="Nais"/>
        <s v="Ryder"/>
        <s v="Cyrielle"/>
        <s v="Johnny"/>
        <s v="Mikaela"/>
        <s v="Mikayla"/>
        <s v="Reid"/>
        <s v="Mariam"/>
        <s v="Emma"/>
        <s v="Mila"/>
        <s v="Miley"/>
        <s v="Miranda"/>
        <s v="Aden"/>
        <s v="Veronica"/>
        <s v="Aileen"/>
        <s v="Julien"/>
        <s v="Adonis"/>
        <s v="Viviana"/>
        <s v="Wendy"/>
        <s v="Ximena"/>
        <s v="Yamilet"/>
        <s v="Yaretzi"/>
        <s v="Addison"/>
        <s v="Adele"/>
        <s v="Adeline"/>
        <s v="Adina"/>
        <s v="Cecilia"/>
        <s v="Virginia"/>
        <s v="Emeline"/>
        <s v="Ali"/>
        <s v="Allen"/>
        <s v="Alvin"/>
        <s v="Andrew"/>
        <s v="Elizabeth"/>
        <s v="Andy"/>
        <s v="Julissa"/>
        <s v="Kaelyn"/>
        <s v="Kailey"/>
        <s v="Lorenzo"/>
        <s v="Ella"/>
        <s v="Emily"/>
        <s v="Cedric"/>
        <s v="Anson"/>
        <s v="Anthony"/>
        <s v="Arjun"/>
        <s v="Kailyn"/>
        <s v="Kamila"/>
        <s v="Miriam"/>
        <s v="Nadia"/>
        <s v="Nancy"/>
        <s v="Robert"/>
        <s v="Roman"/>
        <s v="Rowan"/>
        <s v="Kingsley"/>
        <s v="Mariama"/>
        <s v="Maryam"/>
        <s v="Mckenzie"/>
        <s v="Romane"/>
        <s v="Mae"/>
        <s v="Lilian"/>
        <s v="Willa"/>
        <s v="Yara"/>
        <s v="Yehudis"/>
        <s v="Yides"/>
        <s v="Alanis"/>
        <s v="Alejandra"/>
        <s v="Alessandra"/>
        <s v="Alexa"/>
        <s v="Alexia"/>
        <s v="Alice"/>
        <s v="Alicia"/>
        <s v="Alison"/>
        <s v="Alissa"/>
        <s v="Aliyah"/>
        <s v="Kelia"/>
        <s v="Andrea"/>
        <s v="Pierre-Andre"/>
        <s v="Esteban"/>
        <s v="Lukas"/>
        <s v="Eva"/>
        <s v="Faith"/>
        <s v="Fanta"/>
        <s v="Calista"/>
        <s v="Armaan"/>
        <s v="Noa"/>
        <s v="Austin"/>
        <s v="Karen"/>
        <s v="Karla"/>
        <s v="Kate"/>
        <s v="Katelyn"/>
        <s v="Katelynn"/>
        <s v="Katherine"/>
        <s v="Maksim"/>
        <s v="Marco"/>
        <s v="Mark"/>
        <s v="Fatima"/>
        <s v="Fatou"/>
        <s v="Fatoumata"/>
        <s v="Genesis"/>
        <s v="Camille"/>
        <s v="Lawrence"/>
        <s v="Natalie"/>
        <s v="Nataly"/>
        <s v="Salvatore"/>
        <s v="Sam"/>
        <s v="Samir"/>
        <s v="Milan"/>
        <s v="Axelle"/>
        <s v="Natasha"/>
        <s v="Nathalia"/>
        <s v="Nathalie"/>
        <s v="Nathaly"/>
        <s v="Nayeli"/>
        <s v="Nicole"/>
        <s v="Noemi"/>
        <s v="Paola"/>
        <s v="Perla"/>
        <s v="Hulya"/>
        <s v="Alijah"/>
        <s v="Amadou"/>
        <s v="Amari"/>
        <s v="Ahuva"/>
        <s v="Alessia"/>
        <s v="Yitta"/>
        <s v="Eleanor"/>
      </sharedItems>
    </cacheField>
    <cacheField name="Gender" numFmtId="0">
      <sharedItems count="2">
        <s v="Male"/>
        <s v="Female"/>
      </sharedItems>
    </cacheField>
    <cacheField name="Dealer_Name" numFmtId="0">
      <sharedItems count="28">
        <s v="Hatfield Volkswagen"/>
        <s v="McKinney Dodge Chrysler Jeep"/>
        <s v="Motor Vehicle Branch Office"/>
        <s v="Nebo Chevrolet"/>
        <s v="Progressive Shippers Cooperative Association No"/>
        <s v="Saab-Belle Dodge"/>
        <s v="Race Car Help"/>
        <s v="Ryder Truck Rental and Leasing"/>
        <s v="Scrivener Performance Engineering"/>
        <s v="Chrysler of Tri-Cities"/>
        <s v="Chrysler Plymouth"/>
        <s v="Classic Chevy"/>
        <s v="Clay Johnson Auto Sales"/>
        <s v="Diehl Motor CO Inc"/>
        <s v="Enterprise Rent A Car"/>
        <s v="Gartner Buick Hyundai Saab"/>
        <s v="Iceberg Rentals"/>
        <s v="Tri-State Mack Inc"/>
        <s v="Star Enterprises Inc"/>
        <s v="U-Haul CO"/>
        <s v="New Castle Ford Lincoln Mercury"/>
        <s v="Pars Auto Sales"/>
        <s v="Pitre Buick-Pontiac-Gmc of Scottsdale"/>
        <s v="Rabun Used Car Sales"/>
        <s v="Suburban Ford"/>
        <s v="Buddy Storbeck's Diesel Service Inc"/>
        <s v="C &amp; M Motors Inc"/>
        <s v="Capitol KIA"/>
      </sharedItems>
    </cacheField>
    <cacheField name="Company" numFmtId="0">
      <sharedItems count="29">
        <s v="Chevrolet"/>
        <s v="Mercedes-B"/>
        <s v="Nissan"/>
        <s v="Ford"/>
        <s v="Audi"/>
        <s v="Cadillac"/>
        <s v="Pontiac"/>
        <s v="Buick"/>
        <s v="Toyota"/>
        <s v="Infiniti"/>
        <s v="Dodge"/>
        <s v="Saturn"/>
        <s v="Acura"/>
        <s v="Volvo"/>
        <s v="Volkswagen"/>
        <s v="BMW"/>
        <s v="Mitsubishi"/>
        <s v="Plymouth"/>
        <s v="Mercury"/>
        <s v="Lexus"/>
        <s v="Chrysler"/>
        <s v="Porsche"/>
        <s v="Oldsmobile"/>
        <s v="Subaru"/>
        <s v="Hyundai"/>
        <s v="Honda"/>
        <s v="Jeep"/>
        <s v="Jaguar"/>
        <s v="Lincoln"/>
      </sharedItems>
    </cacheField>
    <cacheField name="Model" numFmtId="0">
      <sharedItems count="149">
        <s v="Metro"/>
        <s v="SLK230"/>
        <s v="Xterra"/>
        <s v="Crown Victoria"/>
        <s v="Lumina"/>
        <s v="Ranger"/>
        <s v="A6"/>
        <s v="Eldorado"/>
        <s v="Sunfire"/>
        <s v="Regal"/>
        <s v="Tacoma"/>
        <s v="I30"/>
        <s v="Windstar"/>
        <s v="Avenger"/>
        <s v="LS"/>
        <s v="Durango"/>
        <s v="Ram Pickup"/>
        <s v="TL"/>
        <s v="S70"/>
        <s v="Pathfinder"/>
        <s v="Passat"/>
        <s v="528i"/>
        <s v="Diamante"/>
        <s v="RAV4"/>
        <s v="Caravan"/>
        <s v="323i"/>
        <s v="3000GT"/>
        <s v="Ram Wagon"/>
        <s v="GTI"/>
        <s v="Neon"/>
        <s v="SLK"/>
        <s v="Corvette"/>
        <s v="Jetta"/>
        <s v="V40"/>
        <s v="Montero"/>
        <s v="Sable"/>
        <s v="GS400"/>
        <s v="RL"/>
        <s v="Prizm"/>
        <s v="ES300"/>
        <s v="300M"/>
        <s v="Grand Marquis"/>
        <s v="Town &amp; Country"/>
        <s v="Carrera Coupe"/>
        <s v="Silhouette"/>
        <s v="Land Cruiser"/>
        <s v="Park Avenue"/>
        <s v="S-Class"/>
        <s v="Expedition"/>
        <s v="Celica"/>
        <s v="Corolla"/>
        <s v="Galant"/>
        <s v="Malibu"/>
        <s v="Escort"/>
        <s v="Sebring Coupe"/>
        <s v="Forester"/>
        <s v="Accent"/>
        <s v="Accord"/>
        <s v="4Runner"/>
        <s v="A4"/>
        <s v="Carrera Cabrio"/>
        <s v="Viper"/>
        <s v="LHS"/>
        <s v="Wrangler"/>
        <s v="LS400"/>
        <s v="Voyager"/>
        <s v="Prowler"/>
        <s v="SC"/>
        <s v="CL500"/>
        <s v="Bonneville"/>
        <s v="Frontier"/>
        <s v="Montero Sport"/>
        <s v="Intrigue"/>
        <s v="Integra"/>
        <s v="Mustang"/>
        <s v="Aurora"/>
        <s v="Villager"/>
        <s v="M-Class"/>
        <s v="Escalade"/>
        <s v="Sonata"/>
        <s v="Cavalier"/>
        <s v="Maxima"/>
        <s v="328i"/>
        <s v="SL"/>
        <s v="Taurus"/>
        <s v="Altima"/>
        <s v="Explorer"/>
        <s v="LW"/>
        <s v="Civic"/>
        <s v="S-Type"/>
        <s v="S40"/>
        <s v="Mountaineer"/>
        <s v="Sentra"/>
        <s v="S80"/>
        <s v="C-Class"/>
        <s v="DeVille"/>
        <s v="Stratus"/>
        <s v="Cougar"/>
        <s v="SW"/>
        <s v="C70"/>
        <s v="Sienna"/>
        <s v="Boxter"/>
        <s v="Camry"/>
        <s v="Grand Prix"/>
        <s v="Grand Cherokee"/>
        <s v="Continental"/>
        <s v="SL-Class"/>
        <s v="F-Series"/>
        <s v="Town car"/>
        <s v="Breeze"/>
        <s v="E-Class"/>
        <s v="Elantra"/>
        <s v="Navigator"/>
        <s v="Intrepid"/>
        <s v="Eclipse"/>
        <s v="Contour"/>
        <s v="Focus"/>
        <s v="Cutlass"/>
        <s v="Impala"/>
        <s v="Cabrio"/>
        <s v="Dakota"/>
        <s v="A8"/>
        <s v="Beetle"/>
        <s v="Ram Van"/>
        <s v="Bravada"/>
        <s v="Concorde"/>
        <s v="V70"/>
        <s v="Quest"/>
        <s v="Camaro"/>
        <s v="Outback"/>
        <s v="Mystique"/>
        <s v="Monte Carlo"/>
        <s v="Golf"/>
        <s v="LX470"/>
        <s v="Cirrus"/>
        <s v="Odyssey"/>
        <s v="Cherokee"/>
        <s v="Alero"/>
        <s v="CR-V"/>
        <s v="Catera"/>
        <s v="Grand Am"/>
        <s v="Seville"/>
        <s v="GS300"/>
        <s v="Passport"/>
        <s v="CLK Coupe"/>
        <s v="Mirage"/>
        <s v="LeSabre"/>
        <s v="Sebring Conv."/>
        <s v="Firebird"/>
      </sharedItems>
    </cacheField>
    <cacheField name="Engine" numFmtId="0">
      <sharedItems count="2">
        <s v="Overhead Camshaft"/>
        <s v="DoubleÂ Overhead Camshaft"/>
      </sharedItems>
    </cacheField>
    <cacheField name="Transmission" numFmtId="0">
      <sharedItems count="2">
        <s v="Manual"/>
        <s v="Auto"/>
      </sharedItems>
    </cacheField>
    <cacheField name="Color" numFmtId="0">
      <sharedItems count="3">
        <s v="Pale White"/>
        <s v="Black"/>
        <s v="Red"/>
      </sharedItems>
    </cacheField>
    <cacheField name="Sales" numFmtId="164">
      <sharedItems containsSemiMixedTypes="0" containsString="0" containsNumber="1" containsInteger="1" minValue="9000" maxValue="85600" count="188">
        <n v="13000"/>
        <n v="14000"/>
        <n v="31000"/>
        <n v="29200"/>
        <n v="42000"/>
        <n v="18000"/>
        <n v="85000"/>
        <n v="43000"/>
        <n v="43500"/>
        <n v="36000"/>
        <n v="16000"/>
        <n v="24000"/>
        <n v="39000"/>
        <n v="14500"/>
        <n v="20000"/>
        <n v="16500"/>
        <n v="21000"/>
        <n v="85600"/>
        <n v="23000"/>
        <n v="22000"/>
        <n v="25000"/>
        <n v="22500"/>
        <n v="26501"/>
        <n v="22001"/>
        <n v="12000"/>
        <n v="26000"/>
        <n v="33000"/>
        <n v="19000"/>
        <n v="18100"/>
        <n v="53500"/>
        <n v="17000"/>
        <n v="27000"/>
        <n v="62500"/>
        <n v="34000"/>
        <n v="10000"/>
        <n v="31500"/>
        <n v="24500"/>
        <n v="82000"/>
        <n v="15000"/>
        <n v="46000"/>
        <n v="9000"/>
        <n v="31250"/>
        <n v="41000"/>
        <n v="75000"/>
        <n v="71500"/>
        <n v="61500"/>
        <n v="21500"/>
        <n v="29000"/>
        <n v="19500"/>
        <n v="29001"/>
        <n v="25500"/>
        <n v="37000"/>
        <n v="29500"/>
        <n v="45000"/>
        <n v="20500"/>
        <n v="17500"/>
        <n v="28000"/>
        <n v="60000"/>
        <n v="57000"/>
        <n v="15510"/>
        <n v="61000"/>
        <n v="42500"/>
        <n v="45001"/>
        <n v="36001"/>
        <n v="21001"/>
        <n v="25600"/>
        <n v="28001"/>
        <n v="60001"/>
        <n v="17001"/>
        <n v="54000"/>
        <n v="53000"/>
        <n v="11000"/>
        <n v="14001"/>
        <n v="49000"/>
        <n v="27501"/>
        <n v="16251"/>
        <n v="51000"/>
        <n v="14200"/>
        <n v="31100"/>
        <n v="22600"/>
        <n v="62000"/>
        <n v="22700"/>
        <n v="25001"/>
        <n v="12800"/>
        <n v="44000"/>
        <n v="22100"/>
        <n v="21100"/>
        <n v="31001"/>
        <n v="38000"/>
        <n v="39500"/>
        <n v="26001"/>
        <n v="26251"/>
        <n v="10500"/>
        <n v="29300"/>
        <n v="46500"/>
        <n v="16001"/>
        <n v="21200"/>
        <n v="71000"/>
        <n v="57001"/>
        <n v="62001"/>
        <n v="69001"/>
        <n v="20001"/>
        <n v="36600"/>
        <n v="27500"/>
        <n v="49300"/>
        <n v="49500"/>
        <n v="35000"/>
        <n v="22250"/>
        <n v="19020"/>
        <n v="15001"/>
        <n v="18250"/>
        <n v="26750"/>
        <n v="28501"/>
        <n v="15500"/>
        <n v="12500"/>
        <n v="27250"/>
        <n v="26500"/>
        <n v="69000"/>
        <n v="14150"/>
        <n v="13500"/>
        <n v="9200"/>
        <n v="22650"/>
        <n v="57500"/>
        <n v="39600"/>
        <n v="12300"/>
        <n v="41500"/>
        <n v="42200"/>
        <n v="51850"/>
        <n v="82500"/>
        <n v="60500"/>
        <n v="11650"/>
        <n v="11800"/>
        <n v="16900"/>
        <n v="28100"/>
        <n v="9500"/>
        <n v="16700"/>
        <n v="15100"/>
        <n v="45200"/>
        <n v="44001"/>
        <n v="12001"/>
        <n v="20700"/>
        <n v="28500"/>
        <n v="51500"/>
        <n v="32000"/>
        <n v="9250"/>
        <n v="69500"/>
        <n v="18001"/>
        <n v="28800"/>
        <n v="53001"/>
        <n v="18501"/>
        <n v="23500"/>
        <n v="60750"/>
        <n v="45500"/>
        <n v="15601"/>
        <n v="18500"/>
        <n v="75500"/>
        <n v="17250"/>
        <n v="12700"/>
        <n v="24001"/>
        <n v="41100"/>
        <n v="20200"/>
        <n v="59000"/>
        <n v="16800"/>
        <n v="22200"/>
        <n v="39501"/>
        <n v="19001"/>
        <n v="27200"/>
        <n v="22150"/>
        <n v="15400"/>
        <n v="19750"/>
        <n v="23501"/>
        <n v="19100"/>
        <n v="11501"/>
        <n v="24250"/>
        <n v="14100"/>
        <n v="34300"/>
        <n v="25100"/>
        <n v="51200"/>
        <n v="32500"/>
        <n v="19200"/>
        <n v="54500"/>
        <n v="21900"/>
        <n v="20600"/>
        <n v="33500"/>
        <n v="49001"/>
        <n v="39001"/>
        <n v="85001"/>
        <n v="13050"/>
      </sharedItems>
    </cacheField>
    <cacheField name="Dealer_No " numFmtId="0">
      <sharedItems/>
    </cacheField>
    <cacheField name="Body Style" numFmtId="0">
      <sharedItems count="5">
        <s v="Passenger"/>
        <s v="Hatchback"/>
        <s v="Hardtop"/>
        <s v="SUV"/>
        <s v="Sedan"/>
      </sharedItems>
    </cacheField>
    <cacheField name="Phone" numFmtId="0">
      <sharedItems containsSemiMixedTypes="0" containsString="0" containsNumber="1" containsInteger="1" minValue="6000326" maxValue="8997806"/>
    </cacheField>
    <cacheField name="Dealer_Region" numFmtId="0">
      <sharedItems count="7">
        <s v="Pasco"/>
        <s v="Scottsdale"/>
        <s v="Austin"/>
        <s v="Middletown"/>
        <s v="Janesville"/>
        <s v="Aurora"/>
        <s v="Greenville"/>
      </sharedItems>
    </cacheField>
    <cacheField name="Month" numFmtId="0">
      <sharedItems count="12">
        <s v="January"/>
        <s v="Febuary"/>
        <s v="March"/>
        <s v="April"/>
        <s v="May"/>
        <s v="June"/>
        <s v="July"/>
        <s v="August"/>
        <s v="September"/>
        <s v="October"/>
        <s v="November"/>
        <s v="December"/>
      </sharedItems>
    </cacheField>
    <cacheField name="Year" numFmtId="0">
      <sharedItems containsSemiMixedTypes="0" containsString="0" containsNumber="1" containsInteger="1" minValue="2022" maxValue="2024" count="3">
        <n v="2023"/>
        <n v="2024"/>
        <n v="2022"/>
      </sharedItems>
    </cacheField>
  </cacheFields>
  <extLst>
    <ext xmlns:x14="http://schemas.microsoft.com/office/spreadsheetml/2009/9/main" uri="{725AE2AE-9491-48be-B2B4-4EB974FC3084}">
      <x14:pivotCacheDefinition pivotCacheId="409301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8">
  <r>
    <s v="C_CND_000335"/>
    <x v="0"/>
    <x v="0"/>
    <x v="0"/>
    <x v="0"/>
    <x v="0"/>
    <x v="0"/>
    <x v="0"/>
    <x v="0"/>
    <x v="0"/>
    <s v="99301-3882"/>
    <x v="0"/>
    <n v="8716925"/>
    <x v="0"/>
    <x v="0"/>
    <x v="0"/>
  </r>
  <r>
    <s v="C_CND_000337"/>
    <x v="1"/>
    <x v="0"/>
    <x v="1"/>
    <x v="1"/>
    <x v="1"/>
    <x v="0"/>
    <x v="0"/>
    <x v="0"/>
    <x v="1"/>
    <s v="85257-3102"/>
    <x v="1"/>
    <n v="6034632"/>
    <x v="1"/>
    <x v="0"/>
    <x v="0"/>
  </r>
  <r>
    <s v="C_CND_000338"/>
    <x v="2"/>
    <x v="0"/>
    <x v="2"/>
    <x v="2"/>
    <x v="2"/>
    <x v="0"/>
    <x v="0"/>
    <x v="0"/>
    <x v="2"/>
    <s v="78758-7841"/>
    <x v="0"/>
    <n v="7457602"/>
    <x v="2"/>
    <x v="0"/>
    <x v="0"/>
  </r>
  <r>
    <s v="C_CND_000339"/>
    <x v="3"/>
    <x v="0"/>
    <x v="3"/>
    <x v="3"/>
    <x v="3"/>
    <x v="1"/>
    <x v="1"/>
    <x v="0"/>
    <x v="3"/>
    <s v="06457-3834"/>
    <x v="0"/>
    <n v="8920349"/>
    <x v="3"/>
    <x v="0"/>
    <x v="0"/>
  </r>
  <r>
    <s v="C_CND_000340"/>
    <x v="4"/>
    <x v="0"/>
    <x v="4"/>
    <x v="0"/>
    <x v="4"/>
    <x v="0"/>
    <x v="0"/>
    <x v="1"/>
    <x v="4"/>
    <s v="53546-9427"/>
    <x v="0"/>
    <n v="7148486"/>
    <x v="1"/>
    <x v="0"/>
    <x v="0"/>
  </r>
  <r>
    <s v="C_CND_000341"/>
    <x v="5"/>
    <x v="1"/>
    <x v="5"/>
    <x v="3"/>
    <x v="5"/>
    <x v="0"/>
    <x v="0"/>
    <x v="1"/>
    <x v="5"/>
    <s v="60504-7114"/>
    <x v="2"/>
    <n v="6796602"/>
    <x v="4"/>
    <x v="0"/>
    <x v="0"/>
  </r>
  <r>
    <s v="C_CND_000342"/>
    <x v="6"/>
    <x v="0"/>
    <x v="6"/>
    <x v="4"/>
    <x v="6"/>
    <x v="0"/>
    <x v="0"/>
    <x v="0"/>
    <x v="0"/>
    <s v="78758-7841"/>
    <x v="3"/>
    <n v="7691935"/>
    <x v="3"/>
    <x v="0"/>
    <x v="0"/>
  </r>
  <r>
    <s v="C_CND_000343"/>
    <x v="7"/>
    <x v="1"/>
    <x v="7"/>
    <x v="5"/>
    <x v="7"/>
    <x v="0"/>
    <x v="0"/>
    <x v="1"/>
    <x v="6"/>
    <s v="06457-3834"/>
    <x v="0"/>
    <n v="6417156"/>
    <x v="5"/>
    <x v="0"/>
    <x v="0"/>
  </r>
  <r>
    <s v="C_CND_000344"/>
    <x v="8"/>
    <x v="0"/>
    <x v="5"/>
    <x v="6"/>
    <x v="8"/>
    <x v="0"/>
    <x v="0"/>
    <x v="0"/>
    <x v="7"/>
    <s v="60504-7114"/>
    <x v="4"/>
    <n v="7976159"/>
    <x v="6"/>
    <x v="0"/>
    <x v="0"/>
  </r>
  <r>
    <s v="C_CND_000345"/>
    <x v="9"/>
    <x v="0"/>
    <x v="8"/>
    <x v="7"/>
    <x v="9"/>
    <x v="0"/>
    <x v="0"/>
    <x v="0"/>
    <x v="8"/>
    <s v="38701-8047"/>
    <x v="0"/>
    <n v="7161187"/>
    <x v="0"/>
    <x v="0"/>
    <x v="0"/>
  </r>
  <r>
    <s v="C_CND_000346"/>
    <x v="10"/>
    <x v="0"/>
    <x v="9"/>
    <x v="8"/>
    <x v="10"/>
    <x v="0"/>
    <x v="0"/>
    <x v="1"/>
    <x v="9"/>
    <s v="99301-3882"/>
    <x v="3"/>
    <n v="8982126"/>
    <x v="0"/>
    <x v="0"/>
    <x v="0"/>
  </r>
  <r>
    <s v="C_CND_000347"/>
    <x v="11"/>
    <x v="0"/>
    <x v="10"/>
    <x v="9"/>
    <x v="11"/>
    <x v="0"/>
    <x v="0"/>
    <x v="0"/>
    <x v="10"/>
    <s v="53546-9427"/>
    <x v="3"/>
    <n v="8879181"/>
    <x v="4"/>
    <x v="0"/>
    <x v="0"/>
  </r>
  <r>
    <s v="C_CND_000348"/>
    <x v="12"/>
    <x v="0"/>
    <x v="11"/>
    <x v="3"/>
    <x v="12"/>
    <x v="1"/>
    <x v="1"/>
    <x v="0"/>
    <x v="2"/>
    <s v="85257-3102"/>
    <x v="4"/>
    <n v="8138829"/>
    <x v="1"/>
    <x v="0"/>
    <x v="0"/>
  </r>
  <r>
    <s v="C_CND_000349"/>
    <x v="13"/>
    <x v="0"/>
    <x v="12"/>
    <x v="10"/>
    <x v="13"/>
    <x v="1"/>
    <x v="1"/>
    <x v="1"/>
    <x v="10"/>
    <s v="78758-7841"/>
    <x v="0"/>
    <n v="6872309"/>
    <x v="2"/>
    <x v="0"/>
    <x v="0"/>
  </r>
  <r>
    <s v="C_CND_000350"/>
    <x v="14"/>
    <x v="0"/>
    <x v="13"/>
    <x v="11"/>
    <x v="14"/>
    <x v="0"/>
    <x v="0"/>
    <x v="0"/>
    <x v="1"/>
    <s v="06457-3834"/>
    <x v="4"/>
    <n v="7514641"/>
    <x v="3"/>
    <x v="0"/>
    <x v="0"/>
  </r>
  <r>
    <s v="C_CND_000351"/>
    <x v="15"/>
    <x v="1"/>
    <x v="14"/>
    <x v="10"/>
    <x v="15"/>
    <x v="1"/>
    <x v="1"/>
    <x v="1"/>
    <x v="11"/>
    <s v="60504-7114"/>
    <x v="3"/>
    <n v="7088700"/>
    <x v="5"/>
    <x v="0"/>
    <x v="0"/>
  </r>
  <r>
    <s v="C_CND_000352"/>
    <x v="16"/>
    <x v="1"/>
    <x v="15"/>
    <x v="10"/>
    <x v="16"/>
    <x v="1"/>
    <x v="1"/>
    <x v="0"/>
    <x v="12"/>
    <s v="38701-8047"/>
    <x v="3"/>
    <n v="8458735"/>
    <x v="6"/>
    <x v="0"/>
    <x v="0"/>
  </r>
  <r>
    <s v="C_CND_000353"/>
    <x v="17"/>
    <x v="1"/>
    <x v="0"/>
    <x v="12"/>
    <x v="17"/>
    <x v="0"/>
    <x v="0"/>
    <x v="0"/>
    <x v="13"/>
    <s v="99301-3882"/>
    <x v="1"/>
    <n v="6244359"/>
    <x v="0"/>
    <x v="0"/>
    <x v="0"/>
  </r>
  <r>
    <s v="C_CND_000354"/>
    <x v="18"/>
    <x v="1"/>
    <x v="16"/>
    <x v="13"/>
    <x v="18"/>
    <x v="1"/>
    <x v="1"/>
    <x v="0"/>
    <x v="14"/>
    <s v="53546-9427"/>
    <x v="3"/>
    <n v="8804792"/>
    <x v="4"/>
    <x v="0"/>
    <x v="0"/>
  </r>
  <r>
    <s v="C_CND_000355"/>
    <x v="19"/>
    <x v="0"/>
    <x v="17"/>
    <x v="2"/>
    <x v="19"/>
    <x v="0"/>
    <x v="0"/>
    <x v="0"/>
    <x v="15"/>
    <s v="85257-3102"/>
    <x v="2"/>
    <n v="8182025"/>
    <x v="1"/>
    <x v="0"/>
    <x v="0"/>
  </r>
  <r>
    <s v="C_CND_000356"/>
    <x v="20"/>
    <x v="0"/>
    <x v="7"/>
    <x v="14"/>
    <x v="20"/>
    <x v="1"/>
    <x v="1"/>
    <x v="0"/>
    <x v="2"/>
    <s v="06457-3834"/>
    <x v="1"/>
    <n v="8041492"/>
    <x v="3"/>
    <x v="0"/>
    <x v="0"/>
  </r>
  <r>
    <s v="C_CND_000357"/>
    <x v="21"/>
    <x v="0"/>
    <x v="5"/>
    <x v="15"/>
    <x v="21"/>
    <x v="0"/>
    <x v="0"/>
    <x v="1"/>
    <x v="16"/>
    <s v="60504-7114"/>
    <x v="3"/>
    <n v="6241610"/>
    <x v="5"/>
    <x v="0"/>
    <x v="0"/>
  </r>
  <r>
    <s v="C_CND_000358"/>
    <x v="22"/>
    <x v="0"/>
    <x v="8"/>
    <x v="16"/>
    <x v="22"/>
    <x v="1"/>
    <x v="1"/>
    <x v="0"/>
    <x v="16"/>
    <s v="38701-8047"/>
    <x v="1"/>
    <n v="6552853"/>
    <x v="6"/>
    <x v="0"/>
    <x v="0"/>
  </r>
  <r>
    <s v="C_CND_000359"/>
    <x v="23"/>
    <x v="0"/>
    <x v="18"/>
    <x v="8"/>
    <x v="23"/>
    <x v="0"/>
    <x v="0"/>
    <x v="1"/>
    <x v="17"/>
    <s v="99301-3882"/>
    <x v="1"/>
    <n v="8706152"/>
    <x v="0"/>
    <x v="0"/>
    <x v="0"/>
  </r>
  <r>
    <s v="C_CND_000360"/>
    <x v="24"/>
    <x v="1"/>
    <x v="4"/>
    <x v="10"/>
    <x v="24"/>
    <x v="1"/>
    <x v="1"/>
    <x v="1"/>
    <x v="18"/>
    <s v="53546-9427"/>
    <x v="2"/>
    <n v="7860814"/>
    <x v="5"/>
    <x v="0"/>
    <x v="0"/>
  </r>
  <r>
    <s v="C_CND_000361"/>
    <x v="25"/>
    <x v="0"/>
    <x v="17"/>
    <x v="15"/>
    <x v="25"/>
    <x v="0"/>
    <x v="0"/>
    <x v="0"/>
    <x v="16"/>
    <s v="85257-3102"/>
    <x v="1"/>
    <n v="7746769"/>
    <x v="1"/>
    <x v="0"/>
    <x v="0"/>
  </r>
  <r>
    <s v="C_CND_000362"/>
    <x v="26"/>
    <x v="0"/>
    <x v="19"/>
    <x v="16"/>
    <x v="26"/>
    <x v="0"/>
    <x v="0"/>
    <x v="0"/>
    <x v="11"/>
    <s v="78758-7841"/>
    <x v="4"/>
    <n v="7801790"/>
    <x v="2"/>
    <x v="0"/>
    <x v="0"/>
  </r>
  <r>
    <s v="C_CND_000363"/>
    <x v="27"/>
    <x v="0"/>
    <x v="4"/>
    <x v="10"/>
    <x v="27"/>
    <x v="1"/>
    <x v="1"/>
    <x v="1"/>
    <x v="19"/>
    <s v="53546-9427"/>
    <x v="0"/>
    <n v="8319148"/>
    <x v="4"/>
    <x v="0"/>
    <x v="0"/>
  </r>
  <r>
    <s v="C_CND_000364"/>
    <x v="28"/>
    <x v="0"/>
    <x v="5"/>
    <x v="14"/>
    <x v="28"/>
    <x v="0"/>
    <x v="0"/>
    <x v="1"/>
    <x v="20"/>
    <s v="60504-7114"/>
    <x v="3"/>
    <n v="8127221"/>
    <x v="5"/>
    <x v="0"/>
    <x v="0"/>
  </r>
  <r>
    <s v="C_CND_000365"/>
    <x v="29"/>
    <x v="1"/>
    <x v="8"/>
    <x v="17"/>
    <x v="29"/>
    <x v="0"/>
    <x v="0"/>
    <x v="0"/>
    <x v="21"/>
    <s v="38701-8047"/>
    <x v="3"/>
    <n v="6218737"/>
    <x v="6"/>
    <x v="0"/>
    <x v="0"/>
  </r>
  <r>
    <s v="C_CND_000700"/>
    <x v="30"/>
    <x v="0"/>
    <x v="0"/>
    <x v="1"/>
    <x v="30"/>
    <x v="0"/>
    <x v="0"/>
    <x v="1"/>
    <x v="22"/>
    <s v="99301-3882"/>
    <x v="0"/>
    <n v="8165740"/>
    <x v="0"/>
    <x v="0"/>
    <x v="1"/>
  </r>
  <r>
    <s v="C_CND_000701"/>
    <x v="31"/>
    <x v="0"/>
    <x v="16"/>
    <x v="2"/>
    <x v="19"/>
    <x v="0"/>
    <x v="0"/>
    <x v="1"/>
    <x v="23"/>
    <s v="53546-9427"/>
    <x v="3"/>
    <n v="8052947"/>
    <x v="4"/>
    <x v="0"/>
    <x v="1"/>
  </r>
  <r>
    <s v="C_CND_000702"/>
    <x v="32"/>
    <x v="0"/>
    <x v="1"/>
    <x v="0"/>
    <x v="4"/>
    <x v="0"/>
    <x v="0"/>
    <x v="0"/>
    <x v="24"/>
    <s v="85257-3102"/>
    <x v="0"/>
    <n v="7043970"/>
    <x v="1"/>
    <x v="0"/>
    <x v="1"/>
  </r>
  <r>
    <s v="C_CND_000703"/>
    <x v="33"/>
    <x v="1"/>
    <x v="2"/>
    <x v="0"/>
    <x v="31"/>
    <x v="0"/>
    <x v="0"/>
    <x v="1"/>
    <x v="25"/>
    <s v="78758-7841"/>
    <x v="3"/>
    <n v="8443641"/>
    <x v="2"/>
    <x v="0"/>
    <x v="1"/>
  </r>
  <r>
    <s v="C_CND_000704"/>
    <x v="34"/>
    <x v="0"/>
    <x v="3"/>
    <x v="14"/>
    <x v="32"/>
    <x v="1"/>
    <x v="1"/>
    <x v="0"/>
    <x v="26"/>
    <s v="06457-3834"/>
    <x v="0"/>
    <n v="6325329"/>
    <x v="3"/>
    <x v="0"/>
    <x v="1"/>
  </r>
  <r>
    <s v="C_CND_000705"/>
    <x v="35"/>
    <x v="0"/>
    <x v="20"/>
    <x v="10"/>
    <x v="15"/>
    <x v="1"/>
    <x v="1"/>
    <x v="1"/>
    <x v="27"/>
    <s v="60504-7114"/>
    <x v="3"/>
    <n v="6146754"/>
    <x v="5"/>
    <x v="0"/>
    <x v="1"/>
  </r>
  <r>
    <s v="C_CND_000706"/>
    <x v="36"/>
    <x v="0"/>
    <x v="21"/>
    <x v="13"/>
    <x v="33"/>
    <x v="1"/>
    <x v="1"/>
    <x v="0"/>
    <x v="28"/>
    <s v="38701-8047"/>
    <x v="3"/>
    <n v="6875824"/>
    <x v="6"/>
    <x v="0"/>
    <x v="1"/>
  </r>
  <r>
    <s v="C_CND_000707"/>
    <x v="37"/>
    <x v="0"/>
    <x v="22"/>
    <x v="6"/>
    <x v="8"/>
    <x v="0"/>
    <x v="0"/>
    <x v="0"/>
    <x v="7"/>
    <s v="99301-3882"/>
    <x v="4"/>
    <n v="6932836"/>
    <x v="0"/>
    <x v="0"/>
    <x v="1"/>
  </r>
  <r>
    <s v="C_CND_000708"/>
    <x v="38"/>
    <x v="1"/>
    <x v="4"/>
    <x v="16"/>
    <x v="34"/>
    <x v="0"/>
    <x v="0"/>
    <x v="1"/>
    <x v="10"/>
    <s v="53546-9427"/>
    <x v="3"/>
    <n v="8763502"/>
    <x v="4"/>
    <x v="0"/>
    <x v="1"/>
  </r>
  <r>
    <s v="C_CND_000709"/>
    <x v="39"/>
    <x v="0"/>
    <x v="23"/>
    <x v="18"/>
    <x v="35"/>
    <x v="1"/>
    <x v="1"/>
    <x v="0"/>
    <x v="12"/>
    <s v="85257-3102"/>
    <x v="4"/>
    <n v="6684119"/>
    <x v="1"/>
    <x v="0"/>
    <x v="1"/>
  </r>
  <r>
    <s v="C_CND_000710"/>
    <x v="40"/>
    <x v="1"/>
    <x v="6"/>
    <x v="16"/>
    <x v="26"/>
    <x v="0"/>
    <x v="0"/>
    <x v="0"/>
    <x v="16"/>
    <s v="78758-7841"/>
    <x v="4"/>
    <n v="6772475"/>
    <x v="2"/>
    <x v="0"/>
    <x v="1"/>
  </r>
  <r>
    <s v="C_CND_000711"/>
    <x v="41"/>
    <x v="0"/>
    <x v="7"/>
    <x v="19"/>
    <x v="36"/>
    <x v="0"/>
    <x v="0"/>
    <x v="1"/>
    <x v="29"/>
    <s v="06457-3834"/>
    <x v="1"/>
    <n v="7082422"/>
    <x v="3"/>
    <x v="0"/>
    <x v="1"/>
  </r>
  <r>
    <s v="C_CND_000712"/>
    <x v="42"/>
    <x v="0"/>
    <x v="5"/>
    <x v="12"/>
    <x v="37"/>
    <x v="0"/>
    <x v="0"/>
    <x v="0"/>
    <x v="30"/>
    <s v="60504-7114"/>
    <x v="3"/>
    <n v="6352675"/>
    <x v="5"/>
    <x v="0"/>
    <x v="1"/>
  </r>
  <r>
    <s v="C_CND_000713"/>
    <x v="43"/>
    <x v="0"/>
    <x v="14"/>
    <x v="0"/>
    <x v="38"/>
    <x v="0"/>
    <x v="0"/>
    <x v="1"/>
    <x v="10"/>
    <s v="60504-7114"/>
    <x v="2"/>
    <n v="7651983"/>
    <x v="5"/>
    <x v="0"/>
    <x v="1"/>
  </r>
  <r>
    <s v="C_CND_000715"/>
    <x v="44"/>
    <x v="0"/>
    <x v="17"/>
    <x v="19"/>
    <x v="39"/>
    <x v="1"/>
    <x v="1"/>
    <x v="0"/>
    <x v="31"/>
    <s v="85257-3102"/>
    <x v="2"/>
    <n v="8134310"/>
    <x v="2"/>
    <x v="0"/>
    <x v="1"/>
  </r>
  <r>
    <s v="C_CND_000716"/>
    <x v="45"/>
    <x v="1"/>
    <x v="17"/>
    <x v="20"/>
    <x v="40"/>
    <x v="1"/>
    <x v="1"/>
    <x v="0"/>
    <x v="10"/>
    <s v="85257-3102"/>
    <x v="3"/>
    <n v="6161192"/>
    <x v="1"/>
    <x v="0"/>
    <x v="1"/>
  </r>
  <r>
    <s v="C_CND_000717"/>
    <x v="46"/>
    <x v="1"/>
    <x v="19"/>
    <x v="18"/>
    <x v="41"/>
    <x v="0"/>
    <x v="0"/>
    <x v="0"/>
    <x v="10"/>
    <s v="78758-7841"/>
    <x v="3"/>
    <n v="6036066"/>
    <x v="2"/>
    <x v="0"/>
    <x v="1"/>
  </r>
  <r>
    <s v="C_CND_000718"/>
    <x v="47"/>
    <x v="0"/>
    <x v="18"/>
    <x v="20"/>
    <x v="42"/>
    <x v="0"/>
    <x v="0"/>
    <x v="0"/>
    <x v="30"/>
    <s v="99301-3882"/>
    <x v="4"/>
    <n v="8317341"/>
    <x v="0"/>
    <x v="0"/>
    <x v="1"/>
  </r>
  <r>
    <s v="C_CND_000719"/>
    <x v="48"/>
    <x v="1"/>
    <x v="24"/>
    <x v="21"/>
    <x v="43"/>
    <x v="1"/>
    <x v="1"/>
    <x v="0"/>
    <x v="21"/>
    <s v="53546-9427"/>
    <x v="1"/>
    <n v="7741174"/>
    <x v="4"/>
    <x v="0"/>
    <x v="1"/>
  </r>
  <r>
    <s v="C_CND_000720"/>
    <x v="49"/>
    <x v="0"/>
    <x v="17"/>
    <x v="22"/>
    <x v="44"/>
    <x v="0"/>
    <x v="0"/>
    <x v="0"/>
    <x v="25"/>
    <s v="85257-3102"/>
    <x v="4"/>
    <n v="7143669"/>
    <x v="1"/>
    <x v="0"/>
    <x v="1"/>
  </r>
  <r>
    <s v="C_CND_000721"/>
    <x v="50"/>
    <x v="1"/>
    <x v="19"/>
    <x v="10"/>
    <x v="16"/>
    <x v="0"/>
    <x v="0"/>
    <x v="1"/>
    <x v="27"/>
    <s v="78758-7841"/>
    <x v="1"/>
    <n v="6077625"/>
    <x v="2"/>
    <x v="0"/>
    <x v="1"/>
  </r>
  <r>
    <s v="C_CND_000722"/>
    <x v="51"/>
    <x v="0"/>
    <x v="4"/>
    <x v="3"/>
    <x v="12"/>
    <x v="1"/>
    <x v="1"/>
    <x v="0"/>
    <x v="2"/>
    <s v="53546-9427"/>
    <x v="4"/>
    <n v="8442971"/>
    <x v="4"/>
    <x v="0"/>
    <x v="1"/>
  </r>
  <r>
    <s v="C_CND_000723"/>
    <x v="52"/>
    <x v="0"/>
    <x v="23"/>
    <x v="18"/>
    <x v="35"/>
    <x v="1"/>
    <x v="1"/>
    <x v="0"/>
    <x v="12"/>
    <s v="85257-3102"/>
    <x v="4"/>
    <n v="6434323"/>
    <x v="1"/>
    <x v="0"/>
    <x v="1"/>
  </r>
  <r>
    <s v="C_CND_000724"/>
    <x v="53"/>
    <x v="1"/>
    <x v="6"/>
    <x v="8"/>
    <x v="45"/>
    <x v="1"/>
    <x v="1"/>
    <x v="1"/>
    <x v="16"/>
    <s v="78758-7841"/>
    <x v="3"/>
    <n v="6099899"/>
    <x v="2"/>
    <x v="0"/>
    <x v="1"/>
  </r>
  <r>
    <s v="C_CND_000725"/>
    <x v="54"/>
    <x v="1"/>
    <x v="7"/>
    <x v="7"/>
    <x v="46"/>
    <x v="1"/>
    <x v="1"/>
    <x v="0"/>
    <x v="32"/>
    <s v="06457-3834"/>
    <x v="1"/>
    <n v="7770959"/>
    <x v="3"/>
    <x v="0"/>
    <x v="1"/>
  </r>
  <r>
    <s v="C_CND_000726"/>
    <x v="55"/>
    <x v="0"/>
    <x v="5"/>
    <x v="21"/>
    <x v="43"/>
    <x v="0"/>
    <x v="0"/>
    <x v="1"/>
    <x v="10"/>
    <s v="60504-7114"/>
    <x v="1"/>
    <n v="8664416"/>
    <x v="5"/>
    <x v="0"/>
    <x v="1"/>
  </r>
  <r>
    <s v="C_CND_000727"/>
    <x v="56"/>
    <x v="1"/>
    <x v="8"/>
    <x v="1"/>
    <x v="47"/>
    <x v="0"/>
    <x v="0"/>
    <x v="1"/>
    <x v="5"/>
    <s v="38701-8047"/>
    <x v="3"/>
    <n v="8715850"/>
    <x v="6"/>
    <x v="0"/>
    <x v="1"/>
  </r>
  <r>
    <s v="C_CND_000728"/>
    <x v="57"/>
    <x v="0"/>
    <x v="18"/>
    <x v="19"/>
    <x v="39"/>
    <x v="0"/>
    <x v="0"/>
    <x v="1"/>
    <x v="33"/>
    <s v="99301-3882"/>
    <x v="1"/>
    <n v="6722600"/>
    <x v="0"/>
    <x v="0"/>
    <x v="1"/>
  </r>
  <r>
    <s v="C_CND_000729"/>
    <x v="58"/>
    <x v="1"/>
    <x v="24"/>
    <x v="22"/>
    <x v="44"/>
    <x v="0"/>
    <x v="0"/>
    <x v="0"/>
    <x v="25"/>
    <s v="53546-9427"/>
    <x v="4"/>
    <n v="7381956"/>
    <x v="4"/>
    <x v="0"/>
    <x v="1"/>
  </r>
  <r>
    <s v="C_CND_000730"/>
    <x v="59"/>
    <x v="0"/>
    <x v="17"/>
    <x v="1"/>
    <x v="47"/>
    <x v="1"/>
    <x v="1"/>
    <x v="0"/>
    <x v="34"/>
    <s v="85257-3102"/>
    <x v="3"/>
    <n v="8528664"/>
    <x v="1"/>
    <x v="0"/>
    <x v="1"/>
  </r>
  <r>
    <s v="C_CND_000001"/>
    <x v="60"/>
    <x v="0"/>
    <x v="25"/>
    <x v="3"/>
    <x v="48"/>
    <x v="1"/>
    <x v="1"/>
    <x v="1"/>
    <x v="25"/>
    <s v="06457-3834"/>
    <x v="3"/>
    <n v="8264678"/>
    <x v="3"/>
    <x v="1"/>
    <x v="2"/>
  </r>
  <r>
    <s v="C_CND_000002"/>
    <x v="61"/>
    <x v="0"/>
    <x v="26"/>
    <x v="10"/>
    <x v="15"/>
    <x v="1"/>
    <x v="1"/>
    <x v="1"/>
    <x v="27"/>
    <s v="60504-7114"/>
    <x v="3"/>
    <n v="6848189"/>
    <x v="5"/>
    <x v="1"/>
    <x v="2"/>
  </r>
  <r>
    <s v="C_CND_000003"/>
    <x v="28"/>
    <x v="0"/>
    <x v="27"/>
    <x v="5"/>
    <x v="7"/>
    <x v="0"/>
    <x v="0"/>
    <x v="2"/>
    <x v="35"/>
    <s v="38701-8047"/>
    <x v="0"/>
    <n v="7298798"/>
    <x v="6"/>
    <x v="1"/>
    <x v="2"/>
  </r>
  <r>
    <s v="C_CND_000004"/>
    <x v="62"/>
    <x v="0"/>
    <x v="9"/>
    <x v="8"/>
    <x v="49"/>
    <x v="0"/>
    <x v="0"/>
    <x v="0"/>
    <x v="1"/>
    <s v="99301-3882"/>
    <x v="3"/>
    <n v="6257557"/>
    <x v="0"/>
    <x v="1"/>
    <x v="2"/>
  </r>
  <r>
    <s v="C_CND_000005"/>
    <x v="29"/>
    <x v="0"/>
    <x v="10"/>
    <x v="12"/>
    <x v="17"/>
    <x v="1"/>
    <x v="1"/>
    <x v="2"/>
    <x v="36"/>
    <s v="53546-9427"/>
    <x v="1"/>
    <n v="7081483"/>
    <x v="4"/>
    <x v="1"/>
    <x v="2"/>
  </r>
  <r>
    <s v="C_CND_000006"/>
    <x v="63"/>
    <x v="0"/>
    <x v="11"/>
    <x v="16"/>
    <x v="22"/>
    <x v="0"/>
    <x v="0"/>
    <x v="0"/>
    <x v="24"/>
    <s v="85257-3102"/>
    <x v="1"/>
    <n v="7315216"/>
    <x v="1"/>
    <x v="1"/>
    <x v="2"/>
  </r>
  <r>
    <s v="C_CND_000007"/>
    <x v="64"/>
    <x v="0"/>
    <x v="12"/>
    <x v="8"/>
    <x v="50"/>
    <x v="0"/>
    <x v="0"/>
    <x v="0"/>
    <x v="1"/>
    <s v="78758-7841"/>
    <x v="0"/>
    <n v="7727879"/>
    <x v="2"/>
    <x v="1"/>
    <x v="2"/>
  </r>
  <r>
    <s v="C_CND_000008"/>
    <x v="65"/>
    <x v="0"/>
    <x v="19"/>
    <x v="16"/>
    <x v="51"/>
    <x v="1"/>
    <x v="1"/>
    <x v="0"/>
    <x v="4"/>
    <s v="78758-7841"/>
    <x v="0"/>
    <n v="6206512"/>
    <x v="2"/>
    <x v="1"/>
    <x v="2"/>
  </r>
  <r>
    <s v="C_CND_000009"/>
    <x v="51"/>
    <x v="0"/>
    <x v="23"/>
    <x v="0"/>
    <x v="52"/>
    <x v="0"/>
    <x v="0"/>
    <x v="0"/>
    <x v="37"/>
    <s v="85257-3102"/>
    <x v="2"/>
    <n v="7194857"/>
    <x v="0"/>
    <x v="1"/>
    <x v="2"/>
  </r>
  <r>
    <s v="C_CND_000010"/>
    <x v="66"/>
    <x v="1"/>
    <x v="23"/>
    <x v="3"/>
    <x v="53"/>
    <x v="1"/>
    <x v="1"/>
    <x v="0"/>
    <x v="38"/>
    <s v="85257-3102"/>
    <x v="0"/>
    <n v="7836892"/>
    <x v="1"/>
    <x v="1"/>
    <x v="2"/>
  </r>
  <r>
    <s v="C_CND_000011"/>
    <x v="67"/>
    <x v="0"/>
    <x v="6"/>
    <x v="12"/>
    <x v="37"/>
    <x v="0"/>
    <x v="0"/>
    <x v="0"/>
    <x v="2"/>
    <s v="78758-7841"/>
    <x v="3"/>
    <n v="7995489"/>
    <x v="2"/>
    <x v="1"/>
    <x v="2"/>
  </r>
  <r>
    <s v="C_CND_000012"/>
    <x v="68"/>
    <x v="0"/>
    <x v="6"/>
    <x v="2"/>
    <x v="19"/>
    <x v="1"/>
    <x v="1"/>
    <x v="0"/>
    <x v="39"/>
    <s v="78758-7841"/>
    <x v="2"/>
    <n v="7288103"/>
    <x v="0"/>
    <x v="1"/>
    <x v="2"/>
  </r>
  <r>
    <s v="C_CND_000013"/>
    <x v="69"/>
    <x v="0"/>
    <x v="5"/>
    <x v="18"/>
    <x v="41"/>
    <x v="1"/>
    <x v="1"/>
    <x v="1"/>
    <x v="40"/>
    <s v="60504-7114"/>
    <x v="3"/>
    <n v="6842408"/>
    <x v="5"/>
    <x v="1"/>
    <x v="2"/>
  </r>
  <r>
    <s v="C_CND_000014"/>
    <x v="70"/>
    <x v="0"/>
    <x v="8"/>
    <x v="15"/>
    <x v="25"/>
    <x v="1"/>
    <x v="1"/>
    <x v="0"/>
    <x v="38"/>
    <s v="38701-8047"/>
    <x v="1"/>
    <n v="7558767"/>
    <x v="6"/>
    <x v="1"/>
    <x v="2"/>
  </r>
  <r>
    <s v="C_CND_000015"/>
    <x v="71"/>
    <x v="0"/>
    <x v="25"/>
    <x v="20"/>
    <x v="54"/>
    <x v="0"/>
    <x v="0"/>
    <x v="0"/>
    <x v="25"/>
    <s v="06457-3834"/>
    <x v="4"/>
    <n v="7677191"/>
    <x v="3"/>
    <x v="1"/>
    <x v="2"/>
  </r>
  <r>
    <s v="C_CND_000016"/>
    <x v="72"/>
    <x v="0"/>
    <x v="26"/>
    <x v="23"/>
    <x v="55"/>
    <x v="0"/>
    <x v="0"/>
    <x v="0"/>
    <x v="30"/>
    <s v="60504-7114"/>
    <x v="1"/>
    <n v="8431908"/>
    <x v="5"/>
    <x v="1"/>
    <x v="2"/>
  </r>
  <r>
    <s v="C_CND_000017"/>
    <x v="73"/>
    <x v="1"/>
    <x v="27"/>
    <x v="24"/>
    <x v="56"/>
    <x v="0"/>
    <x v="0"/>
    <x v="1"/>
    <x v="5"/>
    <s v="38701-8047"/>
    <x v="1"/>
    <n v="7814646"/>
    <x v="6"/>
    <x v="1"/>
    <x v="2"/>
  </r>
  <r>
    <s v="C_CND_000018"/>
    <x v="74"/>
    <x v="1"/>
    <x v="9"/>
    <x v="5"/>
    <x v="7"/>
    <x v="1"/>
    <x v="1"/>
    <x v="0"/>
    <x v="2"/>
    <s v="99301-3882"/>
    <x v="0"/>
    <n v="7456650"/>
    <x v="0"/>
    <x v="1"/>
    <x v="2"/>
  </r>
  <r>
    <s v="C_CND_000019"/>
    <x v="75"/>
    <x v="0"/>
    <x v="10"/>
    <x v="8"/>
    <x v="45"/>
    <x v="1"/>
    <x v="1"/>
    <x v="0"/>
    <x v="26"/>
    <s v="53546-9427"/>
    <x v="3"/>
    <n v="7627010"/>
    <x v="4"/>
    <x v="1"/>
    <x v="2"/>
  </r>
  <r>
    <s v="C_CND_000020"/>
    <x v="76"/>
    <x v="0"/>
    <x v="11"/>
    <x v="25"/>
    <x v="57"/>
    <x v="1"/>
    <x v="1"/>
    <x v="0"/>
    <x v="16"/>
    <s v="85257-3102"/>
    <x v="4"/>
    <n v="6736704"/>
    <x v="1"/>
    <x v="1"/>
    <x v="2"/>
  </r>
  <r>
    <s v="C_CND_000021"/>
    <x v="77"/>
    <x v="0"/>
    <x v="12"/>
    <x v="8"/>
    <x v="58"/>
    <x v="0"/>
    <x v="0"/>
    <x v="1"/>
    <x v="20"/>
    <s v="78758-7841"/>
    <x v="4"/>
    <n v="7889827"/>
    <x v="2"/>
    <x v="1"/>
    <x v="2"/>
  </r>
  <r>
    <s v="C_CND_000022"/>
    <x v="78"/>
    <x v="0"/>
    <x v="11"/>
    <x v="9"/>
    <x v="11"/>
    <x v="1"/>
    <x v="1"/>
    <x v="1"/>
    <x v="16"/>
    <s v="85257-3102"/>
    <x v="2"/>
    <n v="6183219"/>
    <x v="2"/>
    <x v="1"/>
    <x v="2"/>
  </r>
  <r>
    <s v="C_CND_000023"/>
    <x v="79"/>
    <x v="0"/>
    <x v="13"/>
    <x v="4"/>
    <x v="59"/>
    <x v="0"/>
    <x v="0"/>
    <x v="0"/>
    <x v="24"/>
    <s v="06457-3834"/>
    <x v="2"/>
    <n v="8097778"/>
    <x v="3"/>
    <x v="1"/>
    <x v="2"/>
  </r>
  <r>
    <s v="C_CND_000024"/>
    <x v="1"/>
    <x v="0"/>
    <x v="18"/>
    <x v="21"/>
    <x v="60"/>
    <x v="1"/>
    <x v="1"/>
    <x v="0"/>
    <x v="5"/>
    <s v="99301-3882"/>
    <x v="0"/>
    <n v="7959858"/>
    <x v="0"/>
    <x v="1"/>
    <x v="2"/>
  </r>
  <r>
    <s v="C_CND_000025"/>
    <x v="80"/>
    <x v="0"/>
    <x v="24"/>
    <x v="14"/>
    <x v="32"/>
    <x v="1"/>
    <x v="1"/>
    <x v="0"/>
    <x v="19"/>
    <s v="53546-9427"/>
    <x v="0"/>
    <n v="8570849"/>
    <x v="4"/>
    <x v="1"/>
    <x v="2"/>
  </r>
  <r>
    <s v="C_CND_000026"/>
    <x v="81"/>
    <x v="0"/>
    <x v="17"/>
    <x v="10"/>
    <x v="61"/>
    <x v="1"/>
    <x v="1"/>
    <x v="0"/>
    <x v="41"/>
    <s v="85257-3102"/>
    <x v="3"/>
    <n v="8520534"/>
    <x v="1"/>
    <x v="1"/>
    <x v="2"/>
  </r>
  <r>
    <s v="C_CND_000027"/>
    <x v="82"/>
    <x v="1"/>
    <x v="19"/>
    <x v="7"/>
    <x v="9"/>
    <x v="1"/>
    <x v="1"/>
    <x v="1"/>
    <x v="27"/>
    <s v="78758-7841"/>
    <x v="0"/>
    <n v="6362556"/>
    <x v="2"/>
    <x v="1"/>
    <x v="2"/>
  </r>
  <r>
    <s v="C_CND_000028"/>
    <x v="83"/>
    <x v="0"/>
    <x v="4"/>
    <x v="20"/>
    <x v="62"/>
    <x v="0"/>
    <x v="0"/>
    <x v="0"/>
    <x v="42"/>
    <s v="53546-9427"/>
    <x v="1"/>
    <n v="6281210"/>
    <x v="4"/>
    <x v="1"/>
    <x v="2"/>
  </r>
  <r>
    <s v="C_CND_000366"/>
    <x v="64"/>
    <x v="0"/>
    <x v="18"/>
    <x v="26"/>
    <x v="63"/>
    <x v="1"/>
    <x v="1"/>
    <x v="0"/>
    <x v="27"/>
    <s v="99301-3882"/>
    <x v="1"/>
    <n v="7581505"/>
    <x v="0"/>
    <x v="1"/>
    <x v="0"/>
  </r>
  <r>
    <s v="C_CND_000367"/>
    <x v="84"/>
    <x v="1"/>
    <x v="24"/>
    <x v="17"/>
    <x v="29"/>
    <x v="1"/>
    <x v="1"/>
    <x v="0"/>
    <x v="31"/>
    <s v="53546-9427"/>
    <x v="3"/>
    <n v="6592847"/>
    <x v="4"/>
    <x v="1"/>
    <x v="0"/>
  </r>
  <r>
    <s v="C_CND_000368"/>
    <x v="85"/>
    <x v="0"/>
    <x v="17"/>
    <x v="19"/>
    <x v="64"/>
    <x v="1"/>
    <x v="1"/>
    <x v="0"/>
    <x v="5"/>
    <s v="85257-3102"/>
    <x v="4"/>
    <n v="6828784"/>
    <x v="1"/>
    <x v="1"/>
    <x v="0"/>
  </r>
  <r>
    <s v="C_CND_000369"/>
    <x v="86"/>
    <x v="1"/>
    <x v="19"/>
    <x v="17"/>
    <x v="65"/>
    <x v="0"/>
    <x v="0"/>
    <x v="1"/>
    <x v="43"/>
    <s v="78758-7841"/>
    <x v="0"/>
    <n v="7539512"/>
    <x v="2"/>
    <x v="1"/>
    <x v="0"/>
  </r>
  <r>
    <s v="C_CND_000370"/>
    <x v="87"/>
    <x v="0"/>
    <x v="25"/>
    <x v="17"/>
    <x v="66"/>
    <x v="0"/>
    <x v="0"/>
    <x v="0"/>
    <x v="44"/>
    <s v="06457-3834"/>
    <x v="1"/>
    <n v="8952847"/>
    <x v="3"/>
    <x v="1"/>
    <x v="0"/>
  </r>
  <r>
    <s v="C_CND_000371"/>
    <x v="88"/>
    <x v="0"/>
    <x v="26"/>
    <x v="11"/>
    <x v="67"/>
    <x v="0"/>
    <x v="0"/>
    <x v="0"/>
    <x v="45"/>
    <s v="60504-7114"/>
    <x v="1"/>
    <n v="7453504"/>
    <x v="5"/>
    <x v="1"/>
    <x v="0"/>
  </r>
  <r>
    <s v="C_CND_000372"/>
    <x v="89"/>
    <x v="0"/>
    <x v="27"/>
    <x v="16"/>
    <x v="22"/>
    <x v="1"/>
    <x v="1"/>
    <x v="0"/>
    <x v="46"/>
    <s v="38701-8047"/>
    <x v="1"/>
    <n v="7560129"/>
    <x v="6"/>
    <x v="1"/>
    <x v="0"/>
  </r>
  <r>
    <s v="C_CND_000373"/>
    <x v="90"/>
    <x v="0"/>
    <x v="20"/>
    <x v="19"/>
    <x v="64"/>
    <x v="0"/>
    <x v="0"/>
    <x v="0"/>
    <x v="20"/>
    <s v="60504-7114"/>
    <x v="4"/>
    <n v="8091325"/>
    <x v="5"/>
    <x v="1"/>
    <x v="0"/>
  </r>
  <r>
    <s v="C_CND_000374"/>
    <x v="91"/>
    <x v="1"/>
    <x v="21"/>
    <x v="1"/>
    <x v="68"/>
    <x v="0"/>
    <x v="0"/>
    <x v="0"/>
    <x v="47"/>
    <s v="38701-8047"/>
    <x v="3"/>
    <n v="8263309"/>
    <x v="6"/>
    <x v="1"/>
    <x v="0"/>
  </r>
  <r>
    <s v="C_CND_000375"/>
    <x v="92"/>
    <x v="0"/>
    <x v="22"/>
    <x v="19"/>
    <x v="36"/>
    <x v="1"/>
    <x v="1"/>
    <x v="1"/>
    <x v="24"/>
    <s v="99301-3882"/>
    <x v="1"/>
    <n v="7230075"/>
    <x v="0"/>
    <x v="1"/>
    <x v="0"/>
  </r>
  <r>
    <s v="C_CND_000376"/>
    <x v="93"/>
    <x v="0"/>
    <x v="8"/>
    <x v="10"/>
    <x v="24"/>
    <x v="1"/>
    <x v="1"/>
    <x v="1"/>
    <x v="18"/>
    <s v="38701-8047"/>
    <x v="2"/>
    <n v="8420039"/>
    <x v="6"/>
    <x v="1"/>
    <x v="0"/>
  </r>
  <r>
    <s v="C_CND_000377"/>
    <x v="94"/>
    <x v="0"/>
    <x v="23"/>
    <x v="16"/>
    <x v="22"/>
    <x v="0"/>
    <x v="0"/>
    <x v="0"/>
    <x v="27"/>
    <s v="85257-3102"/>
    <x v="1"/>
    <n v="7056941"/>
    <x v="1"/>
    <x v="1"/>
    <x v="0"/>
  </r>
  <r>
    <s v="C_CND_000378"/>
    <x v="95"/>
    <x v="0"/>
    <x v="6"/>
    <x v="6"/>
    <x v="69"/>
    <x v="1"/>
    <x v="1"/>
    <x v="0"/>
    <x v="48"/>
    <s v="78758-7841"/>
    <x v="1"/>
    <n v="8643280"/>
    <x v="2"/>
    <x v="1"/>
    <x v="0"/>
  </r>
  <r>
    <s v="C_CND_000379"/>
    <x v="96"/>
    <x v="0"/>
    <x v="7"/>
    <x v="16"/>
    <x v="22"/>
    <x v="1"/>
    <x v="1"/>
    <x v="0"/>
    <x v="16"/>
    <s v="06457-3834"/>
    <x v="1"/>
    <n v="7160885"/>
    <x v="3"/>
    <x v="1"/>
    <x v="0"/>
  </r>
  <r>
    <s v="C_CND_000380"/>
    <x v="97"/>
    <x v="0"/>
    <x v="5"/>
    <x v="2"/>
    <x v="70"/>
    <x v="0"/>
    <x v="0"/>
    <x v="0"/>
    <x v="14"/>
    <s v="60504-7114"/>
    <x v="1"/>
    <n v="6838175"/>
    <x v="5"/>
    <x v="1"/>
    <x v="0"/>
  </r>
  <r>
    <s v="C_CND_000381"/>
    <x v="98"/>
    <x v="0"/>
    <x v="17"/>
    <x v="16"/>
    <x v="71"/>
    <x v="0"/>
    <x v="0"/>
    <x v="0"/>
    <x v="49"/>
    <s v="85257-3102"/>
    <x v="2"/>
    <n v="8481912"/>
    <x v="2"/>
    <x v="1"/>
    <x v="0"/>
  </r>
  <r>
    <s v="C_CND_000382"/>
    <x v="99"/>
    <x v="0"/>
    <x v="18"/>
    <x v="4"/>
    <x v="6"/>
    <x v="0"/>
    <x v="0"/>
    <x v="1"/>
    <x v="50"/>
    <s v="99301-3882"/>
    <x v="3"/>
    <n v="7958184"/>
    <x v="4"/>
    <x v="1"/>
    <x v="0"/>
  </r>
  <r>
    <s v="C_CND_000383"/>
    <x v="100"/>
    <x v="0"/>
    <x v="8"/>
    <x v="10"/>
    <x v="24"/>
    <x v="1"/>
    <x v="1"/>
    <x v="0"/>
    <x v="27"/>
    <s v="38701-8047"/>
    <x v="2"/>
    <n v="7512196"/>
    <x v="1"/>
    <x v="1"/>
    <x v="0"/>
  </r>
  <r>
    <s v="C_CND_000384"/>
    <x v="43"/>
    <x v="1"/>
    <x v="17"/>
    <x v="12"/>
    <x v="37"/>
    <x v="1"/>
    <x v="1"/>
    <x v="1"/>
    <x v="11"/>
    <s v="85257-3102"/>
    <x v="3"/>
    <n v="8501584"/>
    <x v="2"/>
    <x v="1"/>
    <x v="0"/>
  </r>
  <r>
    <s v="C_CND_000385"/>
    <x v="94"/>
    <x v="1"/>
    <x v="17"/>
    <x v="10"/>
    <x v="16"/>
    <x v="0"/>
    <x v="0"/>
    <x v="0"/>
    <x v="14"/>
    <s v="85257-3102"/>
    <x v="2"/>
    <n v="8843407"/>
    <x v="5"/>
    <x v="1"/>
    <x v="0"/>
  </r>
  <r>
    <s v="C_CND_000386"/>
    <x v="101"/>
    <x v="0"/>
    <x v="4"/>
    <x v="7"/>
    <x v="9"/>
    <x v="1"/>
    <x v="1"/>
    <x v="1"/>
    <x v="27"/>
    <s v="53546-9427"/>
    <x v="0"/>
    <n v="8984113"/>
    <x v="5"/>
    <x v="1"/>
    <x v="0"/>
  </r>
  <r>
    <s v="C_CND_000387"/>
    <x v="102"/>
    <x v="0"/>
    <x v="23"/>
    <x v="22"/>
    <x v="72"/>
    <x v="0"/>
    <x v="0"/>
    <x v="0"/>
    <x v="51"/>
    <s v="85257-3102"/>
    <x v="3"/>
    <n v="8570948"/>
    <x v="6"/>
    <x v="1"/>
    <x v="0"/>
  </r>
  <r>
    <s v="C_CND_000388"/>
    <x v="103"/>
    <x v="1"/>
    <x v="6"/>
    <x v="1"/>
    <x v="30"/>
    <x v="0"/>
    <x v="0"/>
    <x v="0"/>
    <x v="30"/>
    <s v="78758-7841"/>
    <x v="0"/>
    <n v="8869724"/>
    <x v="0"/>
    <x v="1"/>
    <x v="0"/>
  </r>
  <r>
    <s v="C_CND_000389"/>
    <x v="104"/>
    <x v="0"/>
    <x v="7"/>
    <x v="7"/>
    <x v="46"/>
    <x v="0"/>
    <x v="0"/>
    <x v="1"/>
    <x v="52"/>
    <s v="06457-3834"/>
    <x v="1"/>
    <n v="6040770"/>
    <x v="4"/>
    <x v="1"/>
    <x v="0"/>
  </r>
  <r>
    <s v="C_CND_000390"/>
    <x v="105"/>
    <x v="0"/>
    <x v="5"/>
    <x v="19"/>
    <x v="64"/>
    <x v="1"/>
    <x v="1"/>
    <x v="0"/>
    <x v="39"/>
    <s v="60504-7114"/>
    <x v="4"/>
    <n v="6267907"/>
    <x v="1"/>
    <x v="1"/>
    <x v="0"/>
  </r>
  <r>
    <s v="C_CND_000391"/>
    <x v="106"/>
    <x v="1"/>
    <x v="1"/>
    <x v="12"/>
    <x v="73"/>
    <x v="1"/>
    <x v="1"/>
    <x v="1"/>
    <x v="53"/>
    <s v="85257-3102"/>
    <x v="0"/>
    <n v="6373366"/>
    <x v="1"/>
    <x v="1"/>
    <x v="0"/>
  </r>
  <r>
    <s v="C_CND_000392"/>
    <x v="107"/>
    <x v="0"/>
    <x v="2"/>
    <x v="3"/>
    <x v="74"/>
    <x v="0"/>
    <x v="0"/>
    <x v="0"/>
    <x v="20"/>
    <s v="78758-7841"/>
    <x v="1"/>
    <n v="6799958"/>
    <x v="2"/>
    <x v="1"/>
    <x v="0"/>
  </r>
  <r>
    <s v="C_CND_000393"/>
    <x v="108"/>
    <x v="0"/>
    <x v="24"/>
    <x v="3"/>
    <x v="5"/>
    <x v="0"/>
    <x v="0"/>
    <x v="1"/>
    <x v="20"/>
    <s v="53546-9427"/>
    <x v="2"/>
    <n v="8000230"/>
    <x v="4"/>
    <x v="1"/>
    <x v="0"/>
  </r>
  <r>
    <s v="C_CND_000731"/>
    <x v="109"/>
    <x v="1"/>
    <x v="19"/>
    <x v="0"/>
    <x v="38"/>
    <x v="1"/>
    <x v="1"/>
    <x v="0"/>
    <x v="50"/>
    <s v="78758-7841"/>
    <x v="1"/>
    <n v="6135948"/>
    <x v="2"/>
    <x v="1"/>
    <x v="1"/>
  </r>
  <r>
    <s v="C_CND_000732"/>
    <x v="110"/>
    <x v="0"/>
    <x v="25"/>
    <x v="21"/>
    <x v="60"/>
    <x v="1"/>
    <x v="1"/>
    <x v="0"/>
    <x v="54"/>
    <s v="06457-3834"/>
    <x v="0"/>
    <n v="8151504"/>
    <x v="3"/>
    <x v="1"/>
    <x v="1"/>
  </r>
  <r>
    <s v="C_CND_000733"/>
    <x v="111"/>
    <x v="0"/>
    <x v="26"/>
    <x v="22"/>
    <x v="75"/>
    <x v="1"/>
    <x v="1"/>
    <x v="0"/>
    <x v="11"/>
    <s v="60504-7114"/>
    <x v="0"/>
    <n v="7449262"/>
    <x v="5"/>
    <x v="1"/>
    <x v="1"/>
  </r>
  <r>
    <s v="C_CND_000734"/>
    <x v="112"/>
    <x v="0"/>
    <x v="13"/>
    <x v="18"/>
    <x v="76"/>
    <x v="0"/>
    <x v="0"/>
    <x v="0"/>
    <x v="1"/>
    <s v="06457-3834"/>
    <x v="0"/>
    <n v="6263525"/>
    <x v="3"/>
    <x v="1"/>
    <x v="1"/>
  </r>
  <r>
    <s v="C_CND_000735"/>
    <x v="113"/>
    <x v="0"/>
    <x v="14"/>
    <x v="2"/>
    <x v="70"/>
    <x v="1"/>
    <x v="1"/>
    <x v="0"/>
    <x v="5"/>
    <s v="60504-7114"/>
    <x v="1"/>
    <n v="7912705"/>
    <x v="5"/>
    <x v="1"/>
    <x v="1"/>
  </r>
  <r>
    <s v="C_CND_000736"/>
    <x v="114"/>
    <x v="1"/>
    <x v="15"/>
    <x v="12"/>
    <x v="37"/>
    <x v="0"/>
    <x v="0"/>
    <x v="0"/>
    <x v="55"/>
    <s v="38701-8047"/>
    <x v="3"/>
    <n v="6023526"/>
    <x v="6"/>
    <x v="1"/>
    <x v="1"/>
  </r>
  <r>
    <s v="C_CND_000737"/>
    <x v="115"/>
    <x v="0"/>
    <x v="18"/>
    <x v="1"/>
    <x v="77"/>
    <x v="0"/>
    <x v="0"/>
    <x v="0"/>
    <x v="20"/>
    <s v="99301-3882"/>
    <x v="2"/>
    <n v="7528573"/>
    <x v="0"/>
    <x v="1"/>
    <x v="1"/>
  </r>
  <r>
    <s v="C_CND_000738"/>
    <x v="116"/>
    <x v="0"/>
    <x v="16"/>
    <x v="15"/>
    <x v="21"/>
    <x v="0"/>
    <x v="0"/>
    <x v="1"/>
    <x v="16"/>
    <s v="53546-9427"/>
    <x v="3"/>
    <n v="8022456"/>
    <x v="4"/>
    <x v="1"/>
    <x v="1"/>
  </r>
  <r>
    <s v="C_CND_000739"/>
    <x v="117"/>
    <x v="0"/>
    <x v="1"/>
    <x v="5"/>
    <x v="78"/>
    <x v="1"/>
    <x v="1"/>
    <x v="1"/>
    <x v="56"/>
    <s v="85257-3102"/>
    <x v="4"/>
    <n v="6342871"/>
    <x v="1"/>
    <x v="1"/>
    <x v="1"/>
  </r>
  <r>
    <s v="C_CND_000740"/>
    <x v="118"/>
    <x v="0"/>
    <x v="2"/>
    <x v="22"/>
    <x v="44"/>
    <x v="1"/>
    <x v="1"/>
    <x v="1"/>
    <x v="57"/>
    <s v="78758-7841"/>
    <x v="4"/>
    <n v="6750650"/>
    <x v="2"/>
    <x v="1"/>
    <x v="1"/>
  </r>
  <r>
    <s v="C_CND_000741"/>
    <x v="119"/>
    <x v="0"/>
    <x v="3"/>
    <x v="24"/>
    <x v="79"/>
    <x v="0"/>
    <x v="0"/>
    <x v="0"/>
    <x v="16"/>
    <s v="06457-3834"/>
    <x v="3"/>
    <n v="6539279"/>
    <x v="3"/>
    <x v="1"/>
    <x v="1"/>
  </r>
  <r>
    <s v="C_CND_000742"/>
    <x v="103"/>
    <x v="0"/>
    <x v="21"/>
    <x v="0"/>
    <x v="52"/>
    <x v="0"/>
    <x v="0"/>
    <x v="0"/>
    <x v="58"/>
    <s v="38701-8047"/>
    <x v="2"/>
    <n v="6837486"/>
    <x v="6"/>
    <x v="1"/>
    <x v="1"/>
  </r>
  <r>
    <s v="C_CND_000743"/>
    <x v="120"/>
    <x v="0"/>
    <x v="21"/>
    <x v="18"/>
    <x v="41"/>
    <x v="1"/>
    <x v="1"/>
    <x v="1"/>
    <x v="40"/>
    <s v="38701-8047"/>
    <x v="3"/>
    <n v="8578439"/>
    <x v="6"/>
    <x v="1"/>
    <x v="1"/>
  </r>
  <r>
    <s v="C_CND_000744"/>
    <x v="121"/>
    <x v="0"/>
    <x v="22"/>
    <x v="0"/>
    <x v="80"/>
    <x v="0"/>
    <x v="0"/>
    <x v="0"/>
    <x v="14"/>
    <s v="99301-3882"/>
    <x v="3"/>
    <n v="6388852"/>
    <x v="0"/>
    <x v="1"/>
    <x v="1"/>
  </r>
  <r>
    <s v="C_CND_000745"/>
    <x v="122"/>
    <x v="0"/>
    <x v="4"/>
    <x v="2"/>
    <x v="81"/>
    <x v="0"/>
    <x v="0"/>
    <x v="0"/>
    <x v="47"/>
    <s v="53546-9427"/>
    <x v="4"/>
    <n v="7494828"/>
    <x v="4"/>
    <x v="1"/>
    <x v="1"/>
  </r>
  <r>
    <s v="C_CND_000746"/>
    <x v="123"/>
    <x v="0"/>
    <x v="4"/>
    <x v="0"/>
    <x v="38"/>
    <x v="1"/>
    <x v="1"/>
    <x v="0"/>
    <x v="59"/>
    <s v="53546-9427"/>
    <x v="2"/>
    <n v="8452077"/>
    <x v="4"/>
    <x v="1"/>
    <x v="1"/>
  </r>
  <r>
    <s v="C_CND_000747"/>
    <x v="124"/>
    <x v="0"/>
    <x v="6"/>
    <x v="14"/>
    <x v="32"/>
    <x v="1"/>
    <x v="1"/>
    <x v="1"/>
    <x v="19"/>
    <s v="78758-7841"/>
    <x v="0"/>
    <n v="8774114"/>
    <x v="2"/>
    <x v="1"/>
    <x v="1"/>
  </r>
  <r>
    <s v="C_CND_000748"/>
    <x v="125"/>
    <x v="1"/>
    <x v="7"/>
    <x v="25"/>
    <x v="57"/>
    <x v="0"/>
    <x v="0"/>
    <x v="1"/>
    <x v="8"/>
    <s v="06457-3834"/>
    <x v="4"/>
    <n v="8518126"/>
    <x v="3"/>
    <x v="1"/>
    <x v="1"/>
  </r>
  <r>
    <s v="C_CND_000749"/>
    <x v="126"/>
    <x v="0"/>
    <x v="5"/>
    <x v="15"/>
    <x v="82"/>
    <x v="0"/>
    <x v="0"/>
    <x v="0"/>
    <x v="46"/>
    <s v="60504-7114"/>
    <x v="4"/>
    <n v="8674116"/>
    <x v="5"/>
    <x v="1"/>
    <x v="1"/>
  </r>
  <r>
    <s v="C_CND_000750"/>
    <x v="127"/>
    <x v="1"/>
    <x v="21"/>
    <x v="11"/>
    <x v="83"/>
    <x v="1"/>
    <x v="1"/>
    <x v="0"/>
    <x v="14"/>
    <s v="38701-8047"/>
    <x v="3"/>
    <n v="6928011"/>
    <x v="0"/>
    <x v="1"/>
    <x v="1"/>
  </r>
  <r>
    <s v="C_CND_000751"/>
    <x v="128"/>
    <x v="1"/>
    <x v="22"/>
    <x v="3"/>
    <x v="84"/>
    <x v="1"/>
    <x v="1"/>
    <x v="1"/>
    <x v="24"/>
    <s v="99301-3882"/>
    <x v="3"/>
    <n v="7307787"/>
    <x v="4"/>
    <x v="1"/>
    <x v="1"/>
  </r>
  <r>
    <s v="C_CND_000752"/>
    <x v="129"/>
    <x v="0"/>
    <x v="4"/>
    <x v="15"/>
    <x v="25"/>
    <x v="1"/>
    <x v="1"/>
    <x v="1"/>
    <x v="40"/>
    <s v="53546-9427"/>
    <x v="1"/>
    <n v="8364695"/>
    <x v="1"/>
    <x v="1"/>
    <x v="1"/>
  </r>
  <r>
    <s v="C_CND_000753"/>
    <x v="79"/>
    <x v="1"/>
    <x v="23"/>
    <x v="2"/>
    <x v="85"/>
    <x v="1"/>
    <x v="1"/>
    <x v="0"/>
    <x v="14"/>
    <s v="85257-3102"/>
    <x v="1"/>
    <n v="7944509"/>
    <x v="2"/>
    <x v="1"/>
    <x v="1"/>
  </r>
  <r>
    <s v="C_CND_000754"/>
    <x v="130"/>
    <x v="1"/>
    <x v="6"/>
    <x v="3"/>
    <x v="86"/>
    <x v="1"/>
    <x v="1"/>
    <x v="0"/>
    <x v="4"/>
    <s v="78758-7841"/>
    <x v="1"/>
    <n v="7984884"/>
    <x v="3"/>
    <x v="1"/>
    <x v="1"/>
  </r>
  <r>
    <s v="C_CND_000755"/>
    <x v="20"/>
    <x v="0"/>
    <x v="7"/>
    <x v="6"/>
    <x v="8"/>
    <x v="0"/>
    <x v="0"/>
    <x v="0"/>
    <x v="56"/>
    <s v="06457-3834"/>
    <x v="4"/>
    <n v="6585874"/>
    <x v="5"/>
    <x v="1"/>
    <x v="1"/>
  </r>
  <r>
    <s v="C_CND_000756"/>
    <x v="23"/>
    <x v="0"/>
    <x v="5"/>
    <x v="19"/>
    <x v="36"/>
    <x v="1"/>
    <x v="1"/>
    <x v="1"/>
    <x v="24"/>
    <s v="60504-7114"/>
    <x v="1"/>
    <n v="6441543"/>
    <x v="6"/>
    <x v="1"/>
    <x v="1"/>
  </r>
  <r>
    <s v="C_CND_000757"/>
    <x v="131"/>
    <x v="0"/>
    <x v="8"/>
    <x v="6"/>
    <x v="69"/>
    <x v="0"/>
    <x v="0"/>
    <x v="1"/>
    <x v="9"/>
    <s v="38701-8047"/>
    <x v="1"/>
    <n v="8060024"/>
    <x v="0"/>
    <x v="1"/>
    <x v="1"/>
  </r>
  <r>
    <s v="C_CND_000758"/>
    <x v="132"/>
    <x v="0"/>
    <x v="18"/>
    <x v="11"/>
    <x v="14"/>
    <x v="0"/>
    <x v="0"/>
    <x v="0"/>
    <x v="1"/>
    <s v="99301-3882"/>
    <x v="4"/>
    <n v="7257825"/>
    <x v="4"/>
    <x v="1"/>
    <x v="1"/>
  </r>
  <r>
    <s v="C_CND_000759"/>
    <x v="133"/>
    <x v="1"/>
    <x v="24"/>
    <x v="10"/>
    <x v="61"/>
    <x v="1"/>
    <x v="1"/>
    <x v="0"/>
    <x v="18"/>
    <s v="53546-9427"/>
    <x v="3"/>
    <n v="7973660"/>
    <x v="1"/>
    <x v="1"/>
    <x v="1"/>
  </r>
  <r>
    <s v="C_CND_000029"/>
    <x v="134"/>
    <x v="0"/>
    <x v="6"/>
    <x v="20"/>
    <x v="62"/>
    <x v="0"/>
    <x v="0"/>
    <x v="0"/>
    <x v="42"/>
    <s v="78758-7841"/>
    <x v="1"/>
    <n v="6292720"/>
    <x v="4"/>
    <x v="2"/>
    <x v="2"/>
  </r>
  <r>
    <s v="C_CND_000030"/>
    <x v="135"/>
    <x v="0"/>
    <x v="7"/>
    <x v="11"/>
    <x v="87"/>
    <x v="0"/>
    <x v="0"/>
    <x v="0"/>
    <x v="0"/>
    <s v="06457-3834"/>
    <x v="1"/>
    <n v="7698986"/>
    <x v="1"/>
    <x v="2"/>
    <x v="2"/>
  </r>
  <r>
    <s v="C_CND_000031"/>
    <x v="136"/>
    <x v="0"/>
    <x v="5"/>
    <x v="16"/>
    <x v="26"/>
    <x v="0"/>
    <x v="0"/>
    <x v="0"/>
    <x v="14"/>
    <s v="60504-7114"/>
    <x v="4"/>
    <n v="8847858"/>
    <x v="2"/>
    <x v="2"/>
    <x v="2"/>
  </r>
  <r>
    <s v="C_CND_000032"/>
    <x v="137"/>
    <x v="0"/>
    <x v="8"/>
    <x v="1"/>
    <x v="1"/>
    <x v="0"/>
    <x v="0"/>
    <x v="0"/>
    <x v="1"/>
    <s v="38701-8047"/>
    <x v="1"/>
    <n v="8344679"/>
    <x v="3"/>
    <x v="2"/>
    <x v="2"/>
  </r>
  <r>
    <s v="C_CND_000033"/>
    <x v="138"/>
    <x v="0"/>
    <x v="18"/>
    <x v="25"/>
    <x v="57"/>
    <x v="1"/>
    <x v="1"/>
    <x v="0"/>
    <x v="27"/>
    <s v="99301-3882"/>
    <x v="4"/>
    <n v="6827044"/>
    <x v="5"/>
    <x v="2"/>
    <x v="2"/>
  </r>
  <r>
    <s v="C_CND_000034"/>
    <x v="139"/>
    <x v="0"/>
    <x v="17"/>
    <x v="25"/>
    <x v="88"/>
    <x v="0"/>
    <x v="0"/>
    <x v="1"/>
    <x v="7"/>
    <s v="85257-3102"/>
    <x v="1"/>
    <n v="7954038"/>
    <x v="6"/>
    <x v="2"/>
    <x v="2"/>
  </r>
  <r>
    <s v="C_CND_000035"/>
    <x v="140"/>
    <x v="0"/>
    <x v="19"/>
    <x v="27"/>
    <x v="89"/>
    <x v="1"/>
    <x v="1"/>
    <x v="1"/>
    <x v="10"/>
    <s v="78758-7841"/>
    <x v="0"/>
    <n v="7400390"/>
    <x v="0"/>
    <x v="2"/>
    <x v="2"/>
  </r>
  <r>
    <s v="C_CND_000036"/>
    <x v="141"/>
    <x v="0"/>
    <x v="13"/>
    <x v="13"/>
    <x v="90"/>
    <x v="1"/>
    <x v="1"/>
    <x v="0"/>
    <x v="4"/>
    <s v="06457-3834"/>
    <x v="4"/>
    <n v="7153628"/>
    <x v="3"/>
    <x v="2"/>
    <x v="2"/>
  </r>
  <r>
    <s v="C_CND_000037"/>
    <x v="84"/>
    <x v="0"/>
    <x v="14"/>
    <x v="18"/>
    <x v="91"/>
    <x v="1"/>
    <x v="1"/>
    <x v="0"/>
    <x v="16"/>
    <s v="60504-7114"/>
    <x v="3"/>
    <n v="6125796"/>
    <x v="5"/>
    <x v="2"/>
    <x v="2"/>
  </r>
  <r>
    <s v="C_CND_000038"/>
    <x v="142"/>
    <x v="0"/>
    <x v="15"/>
    <x v="7"/>
    <x v="46"/>
    <x v="1"/>
    <x v="1"/>
    <x v="1"/>
    <x v="60"/>
    <s v="38701-8047"/>
    <x v="1"/>
    <n v="7438037"/>
    <x v="6"/>
    <x v="2"/>
    <x v="2"/>
  </r>
  <r>
    <s v="C_CND_000039"/>
    <x v="143"/>
    <x v="0"/>
    <x v="0"/>
    <x v="16"/>
    <x v="71"/>
    <x v="1"/>
    <x v="1"/>
    <x v="0"/>
    <x v="12"/>
    <s v="99301-3882"/>
    <x v="3"/>
    <n v="6837588"/>
    <x v="0"/>
    <x v="2"/>
    <x v="2"/>
  </r>
  <r>
    <s v="C_CND_000040"/>
    <x v="144"/>
    <x v="1"/>
    <x v="18"/>
    <x v="2"/>
    <x v="92"/>
    <x v="1"/>
    <x v="1"/>
    <x v="1"/>
    <x v="10"/>
    <s v="99301-3882"/>
    <x v="0"/>
    <n v="7213857"/>
    <x v="0"/>
    <x v="2"/>
    <x v="2"/>
  </r>
  <r>
    <s v="C_CND_000041"/>
    <x v="145"/>
    <x v="0"/>
    <x v="24"/>
    <x v="20"/>
    <x v="54"/>
    <x v="0"/>
    <x v="0"/>
    <x v="0"/>
    <x v="25"/>
    <s v="53546-9427"/>
    <x v="4"/>
    <n v="7704004"/>
    <x v="4"/>
    <x v="2"/>
    <x v="2"/>
  </r>
  <r>
    <s v="C_CND_000042"/>
    <x v="146"/>
    <x v="1"/>
    <x v="17"/>
    <x v="13"/>
    <x v="93"/>
    <x v="0"/>
    <x v="0"/>
    <x v="0"/>
    <x v="16"/>
    <s v="85257-3102"/>
    <x v="4"/>
    <n v="8018700"/>
    <x v="1"/>
    <x v="2"/>
    <x v="2"/>
  </r>
  <r>
    <s v="C_CND_000043"/>
    <x v="147"/>
    <x v="0"/>
    <x v="19"/>
    <x v="0"/>
    <x v="4"/>
    <x v="0"/>
    <x v="0"/>
    <x v="1"/>
    <x v="61"/>
    <s v="78758-7841"/>
    <x v="0"/>
    <n v="6793858"/>
    <x v="2"/>
    <x v="2"/>
    <x v="2"/>
  </r>
  <r>
    <s v="C_CND_000044"/>
    <x v="148"/>
    <x v="0"/>
    <x v="13"/>
    <x v="16"/>
    <x v="71"/>
    <x v="1"/>
    <x v="1"/>
    <x v="1"/>
    <x v="62"/>
    <s v="06457-3834"/>
    <x v="1"/>
    <n v="6739543"/>
    <x v="3"/>
    <x v="2"/>
    <x v="2"/>
  </r>
  <r>
    <s v="C_CND_000045"/>
    <x v="149"/>
    <x v="0"/>
    <x v="14"/>
    <x v="6"/>
    <x v="69"/>
    <x v="0"/>
    <x v="0"/>
    <x v="1"/>
    <x v="63"/>
    <s v="60504-7114"/>
    <x v="1"/>
    <n v="6091237"/>
    <x v="5"/>
    <x v="2"/>
    <x v="2"/>
  </r>
  <r>
    <s v="C_CND_000046"/>
    <x v="150"/>
    <x v="0"/>
    <x v="15"/>
    <x v="1"/>
    <x v="94"/>
    <x v="0"/>
    <x v="0"/>
    <x v="0"/>
    <x v="24"/>
    <s v="38701-8047"/>
    <x v="1"/>
    <n v="6547535"/>
    <x v="6"/>
    <x v="2"/>
    <x v="2"/>
  </r>
  <r>
    <s v="C_CND_000047"/>
    <x v="151"/>
    <x v="0"/>
    <x v="0"/>
    <x v="15"/>
    <x v="25"/>
    <x v="0"/>
    <x v="0"/>
    <x v="0"/>
    <x v="64"/>
    <s v="99301-3882"/>
    <x v="1"/>
    <n v="8689761"/>
    <x v="0"/>
    <x v="2"/>
    <x v="2"/>
  </r>
  <r>
    <s v="C_CND_000048"/>
    <x v="152"/>
    <x v="0"/>
    <x v="23"/>
    <x v="12"/>
    <x v="17"/>
    <x v="1"/>
    <x v="1"/>
    <x v="0"/>
    <x v="47"/>
    <s v="85257-3102"/>
    <x v="1"/>
    <n v="6404807"/>
    <x v="1"/>
    <x v="2"/>
    <x v="2"/>
  </r>
  <r>
    <s v="C_CND_000049"/>
    <x v="153"/>
    <x v="0"/>
    <x v="6"/>
    <x v="2"/>
    <x v="85"/>
    <x v="1"/>
    <x v="1"/>
    <x v="0"/>
    <x v="14"/>
    <s v="78758-7841"/>
    <x v="1"/>
    <n v="7117432"/>
    <x v="2"/>
    <x v="2"/>
    <x v="2"/>
  </r>
  <r>
    <s v="C_CND_000050"/>
    <x v="154"/>
    <x v="0"/>
    <x v="7"/>
    <x v="5"/>
    <x v="95"/>
    <x v="1"/>
    <x v="1"/>
    <x v="0"/>
    <x v="19"/>
    <s v="06457-3834"/>
    <x v="3"/>
    <n v="7836930"/>
    <x v="3"/>
    <x v="2"/>
    <x v="2"/>
  </r>
  <r>
    <s v="C_CND_000051"/>
    <x v="155"/>
    <x v="0"/>
    <x v="5"/>
    <x v="10"/>
    <x v="96"/>
    <x v="1"/>
    <x v="1"/>
    <x v="0"/>
    <x v="2"/>
    <s v="60504-7114"/>
    <x v="1"/>
    <n v="7316398"/>
    <x v="5"/>
    <x v="2"/>
    <x v="2"/>
  </r>
  <r>
    <s v="C_CND_000052"/>
    <x v="120"/>
    <x v="0"/>
    <x v="4"/>
    <x v="4"/>
    <x v="59"/>
    <x v="1"/>
    <x v="1"/>
    <x v="1"/>
    <x v="31"/>
    <s v="53546-9427"/>
    <x v="2"/>
    <n v="7680267"/>
    <x v="2"/>
    <x v="2"/>
    <x v="2"/>
  </r>
  <r>
    <s v="C_CND_000053"/>
    <x v="156"/>
    <x v="1"/>
    <x v="26"/>
    <x v="18"/>
    <x v="97"/>
    <x v="1"/>
    <x v="1"/>
    <x v="1"/>
    <x v="26"/>
    <s v="60504-7114"/>
    <x v="1"/>
    <n v="6402878"/>
    <x v="1"/>
    <x v="2"/>
    <x v="2"/>
  </r>
  <r>
    <s v="C_CND_000054"/>
    <x v="152"/>
    <x v="0"/>
    <x v="8"/>
    <x v="0"/>
    <x v="52"/>
    <x v="0"/>
    <x v="0"/>
    <x v="0"/>
    <x v="1"/>
    <s v="38701-8047"/>
    <x v="2"/>
    <n v="7890478"/>
    <x v="3"/>
    <x v="2"/>
    <x v="2"/>
  </r>
  <r>
    <s v="C_CND_000055"/>
    <x v="157"/>
    <x v="0"/>
    <x v="9"/>
    <x v="12"/>
    <x v="37"/>
    <x v="0"/>
    <x v="0"/>
    <x v="0"/>
    <x v="30"/>
    <s v="99301-3882"/>
    <x v="3"/>
    <n v="8523869"/>
    <x v="3"/>
    <x v="2"/>
    <x v="2"/>
  </r>
  <r>
    <s v="C_CND_000056"/>
    <x v="158"/>
    <x v="0"/>
    <x v="16"/>
    <x v="11"/>
    <x v="98"/>
    <x v="1"/>
    <x v="1"/>
    <x v="0"/>
    <x v="65"/>
    <s v="53546-9427"/>
    <x v="0"/>
    <n v="8852693"/>
    <x v="4"/>
    <x v="2"/>
    <x v="2"/>
  </r>
  <r>
    <s v="C_CND_000057"/>
    <x v="87"/>
    <x v="0"/>
    <x v="1"/>
    <x v="13"/>
    <x v="99"/>
    <x v="0"/>
    <x v="0"/>
    <x v="1"/>
    <x v="30"/>
    <s v="85257-3102"/>
    <x v="1"/>
    <n v="6444851"/>
    <x v="1"/>
    <x v="2"/>
    <x v="2"/>
  </r>
  <r>
    <s v="C_CND_000058"/>
    <x v="159"/>
    <x v="0"/>
    <x v="2"/>
    <x v="18"/>
    <x v="91"/>
    <x v="0"/>
    <x v="0"/>
    <x v="0"/>
    <x v="16"/>
    <s v="78758-7841"/>
    <x v="3"/>
    <n v="6052630"/>
    <x v="2"/>
    <x v="2"/>
    <x v="2"/>
  </r>
  <r>
    <s v="C_CND_000059"/>
    <x v="160"/>
    <x v="0"/>
    <x v="25"/>
    <x v="1"/>
    <x v="94"/>
    <x v="0"/>
    <x v="0"/>
    <x v="0"/>
    <x v="24"/>
    <s v="06457-3834"/>
    <x v="1"/>
    <n v="8939776"/>
    <x v="3"/>
    <x v="2"/>
    <x v="2"/>
  </r>
  <r>
    <s v="C_CND_000394"/>
    <x v="161"/>
    <x v="0"/>
    <x v="6"/>
    <x v="0"/>
    <x v="80"/>
    <x v="0"/>
    <x v="0"/>
    <x v="0"/>
    <x v="1"/>
    <s v="78758-7841"/>
    <x v="3"/>
    <n v="8699809"/>
    <x v="2"/>
    <x v="2"/>
    <x v="0"/>
  </r>
  <r>
    <s v="C_CND_000395"/>
    <x v="162"/>
    <x v="0"/>
    <x v="9"/>
    <x v="1"/>
    <x v="30"/>
    <x v="1"/>
    <x v="1"/>
    <x v="0"/>
    <x v="27"/>
    <s v="99301-3882"/>
    <x v="0"/>
    <n v="8952066"/>
    <x v="0"/>
    <x v="2"/>
    <x v="0"/>
  </r>
  <r>
    <s v="C_CND_000396"/>
    <x v="163"/>
    <x v="0"/>
    <x v="10"/>
    <x v="0"/>
    <x v="4"/>
    <x v="0"/>
    <x v="0"/>
    <x v="0"/>
    <x v="24"/>
    <s v="53546-9427"/>
    <x v="0"/>
    <n v="7152789"/>
    <x v="4"/>
    <x v="2"/>
    <x v="0"/>
  </r>
  <r>
    <s v="C_CND_000397"/>
    <x v="164"/>
    <x v="0"/>
    <x v="18"/>
    <x v="12"/>
    <x v="37"/>
    <x v="0"/>
    <x v="0"/>
    <x v="0"/>
    <x v="30"/>
    <s v="99301-3882"/>
    <x v="3"/>
    <n v="7124758"/>
    <x v="0"/>
    <x v="2"/>
    <x v="0"/>
  </r>
  <r>
    <s v="C_CND_000398"/>
    <x v="165"/>
    <x v="0"/>
    <x v="24"/>
    <x v="20"/>
    <x v="62"/>
    <x v="1"/>
    <x v="1"/>
    <x v="1"/>
    <x v="25"/>
    <s v="53546-9427"/>
    <x v="1"/>
    <n v="8790575"/>
    <x v="4"/>
    <x v="2"/>
    <x v="0"/>
  </r>
  <r>
    <s v="C_CND_000399"/>
    <x v="166"/>
    <x v="0"/>
    <x v="8"/>
    <x v="8"/>
    <x v="100"/>
    <x v="0"/>
    <x v="0"/>
    <x v="1"/>
    <x v="31"/>
    <s v="38701-8047"/>
    <x v="0"/>
    <n v="8724403"/>
    <x v="2"/>
    <x v="2"/>
    <x v="0"/>
  </r>
  <r>
    <s v="C_CND_000400"/>
    <x v="167"/>
    <x v="0"/>
    <x v="18"/>
    <x v="26"/>
    <x v="63"/>
    <x v="1"/>
    <x v="1"/>
    <x v="0"/>
    <x v="27"/>
    <s v="99301-3882"/>
    <x v="1"/>
    <n v="8601323"/>
    <x v="3"/>
    <x v="2"/>
    <x v="0"/>
  </r>
  <r>
    <s v="C_CND_000401"/>
    <x v="168"/>
    <x v="0"/>
    <x v="3"/>
    <x v="16"/>
    <x v="71"/>
    <x v="0"/>
    <x v="0"/>
    <x v="0"/>
    <x v="47"/>
    <s v="06457-3834"/>
    <x v="3"/>
    <n v="8005217"/>
    <x v="3"/>
    <x v="2"/>
    <x v="0"/>
  </r>
  <r>
    <s v="C_CND_000402"/>
    <x v="169"/>
    <x v="0"/>
    <x v="20"/>
    <x v="1"/>
    <x v="94"/>
    <x v="1"/>
    <x v="1"/>
    <x v="1"/>
    <x v="1"/>
    <s v="60504-7114"/>
    <x v="1"/>
    <n v="6988989"/>
    <x v="5"/>
    <x v="2"/>
    <x v="0"/>
  </r>
  <r>
    <s v="C_CND_000403"/>
    <x v="170"/>
    <x v="0"/>
    <x v="21"/>
    <x v="5"/>
    <x v="7"/>
    <x v="1"/>
    <x v="1"/>
    <x v="1"/>
    <x v="57"/>
    <s v="38701-8047"/>
    <x v="0"/>
    <n v="8155813"/>
    <x v="6"/>
    <x v="2"/>
    <x v="0"/>
  </r>
  <r>
    <s v="C_CND_000404"/>
    <x v="171"/>
    <x v="0"/>
    <x v="22"/>
    <x v="21"/>
    <x v="101"/>
    <x v="0"/>
    <x v="0"/>
    <x v="0"/>
    <x v="1"/>
    <s v="99301-3882"/>
    <x v="3"/>
    <n v="6863920"/>
    <x v="0"/>
    <x v="2"/>
    <x v="0"/>
  </r>
  <r>
    <s v="C_CND_000405"/>
    <x v="172"/>
    <x v="0"/>
    <x v="7"/>
    <x v="10"/>
    <x v="13"/>
    <x v="1"/>
    <x v="1"/>
    <x v="0"/>
    <x v="21"/>
    <s v="06457-3834"/>
    <x v="0"/>
    <n v="6208717"/>
    <x v="3"/>
    <x v="2"/>
    <x v="0"/>
  </r>
  <r>
    <s v="C_CND_000406"/>
    <x v="173"/>
    <x v="0"/>
    <x v="5"/>
    <x v="16"/>
    <x v="22"/>
    <x v="0"/>
    <x v="0"/>
    <x v="1"/>
    <x v="19"/>
    <s v="60504-7114"/>
    <x v="1"/>
    <n v="7719614"/>
    <x v="5"/>
    <x v="2"/>
    <x v="0"/>
  </r>
  <r>
    <s v="C_CND_000407"/>
    <x v="174"/>
    <x v="0"/>
    <x v="8"/>
    <x v="13"/>
    <x v="99"/>
    <x v="0"/>
    <x v="0"/>
    <x v="0"/>
    <x v="11"/>
    <s v="38701-8047"/>
    <x v="1"/>
    <n v="8127385"/>
    <x v="6"/>
    <x v="2"/>
    <x v="0"/>
  </r>
  <r>
    <s v="C_CND_000408"/>
    <x v="175"/>
    <x v="0"/>
    <x v="18"/>
    <x v="25"/>
    <x v="57"/>
    <x v="0"/>
    <x v="0"/>
    <x v="1"/>
    <x v="8"/>
    <s v="99301-3882"/>
    <x v="4"/>
    <n v="6088402"/>
    <x v="0"/>
    <x v="2"/>
    <x v="0"/>
  </r>
  <r>
    <s v="C_CND_000409"/>
    <x v="176"/>
    <x v="0"/>
    <x v="11"/>
    <x v="8"/>
    <x v="102"/>
    <x v="0"/>
    <x v="0"/>
    <x v="1"/>
    <x v="47"/>
    <s v="85257-3102"/>
    <x v="1"/>
    <n v="8851769"/>
    <x v="1"/>
    <x v="2"/>
    <x v="0"/>
  </r>
  <r>
    <s v="C_CND_000410"/>
    <x v="177"/>
    <x v="0"/>
    <x v="12"/>
    <x v="6"/>
    <x v="103"/>
    <x v="1"/>
    <x v="1"/>
    <x v="0"/>
    <x v="4"/>
    <s v="78758-7841"/>
    <x v="0"/>
    <n v="8121200"/>
    <x v="2"/>
    <x v="2"/>
    <x v="0"/>
  </r>
  <r>
    <s v="C_CND_000411"/>
    <x v="178"/>
    <x v="0"/>
    <x v="13"/>
    <x v="26"/>
    <x v="104"/>
    <x v="0"/>
    <x v="0"/>
    <x v="1"/>
    <x v="27"/>
    <s v="06457-3834"/>
    <x v="3"/>
    <n v="8600506"/>
    <x v="3"/>
    <x v="2"/>
    <x v="0"/>
  </r>
  <r>
    <s v="C_CND_000412"/>
    <x v="179"/>
    <x v="0"/>
    <x v="14"/>
    <x v="8"/>
    <x v="49"/>
    <x v="0"/>
    <x v="0"/>
    <x v="0"/>
    <x v="1"/>
    <s v="60504-7114"/>
    <x v="3"/>
    <n v="6367069"/>
    <x v="5"/>
    <x v="2"/>
    <x v="0"/>
  </r>
  <r>
    <s v="C_CND_000413"/>
    <x v="180"/>
    <x v="1"/>
    <x v="17"/>
    <x v="28"/>
    <x v="105"/>
    <x v="0"/>
    <x v="0"/>
    <x v="1"/>
    <x v="5"/>
    <s v="85257-3102"/>
    <x v="0"/>
    <n v="6000458"/>
    <x v="1"/>
    <x v="2"/>
    <x v="0"/>
  </r>
  <r>
    <s v="C_CND_000414"/>
    <x v="181"/>
    <x v="0"/>
    <x v="19"/>
    <x v="2"/>
    <x v="2"/>
    <x v="1"/>
    <x v="1"/>
    <x v="1"/>
    <x v="40"/>
    <s v="78758-7841"/>
    <x v="0"/>
    <n v="6726247"/>
    <x v="2"/>
    <x v="2"/>
    <x v="0"/>
  </r>
  <r>
    <s v="C_CND_000415"/>
    <x v="182"/>
    <x v="0"/>
    <x v="4"/>
    <x v="1"/>
    <x v="106"/>
    <x v="0"/>
    <x v="0"/>
    <x v="0"/>
    <x v="25"/>
    <s v="53546-9427"/>
    <x v="2"/>
    <n v="8426599"/>
    <x v="4"/>
    <x v="2"/>
    <x v="0"/>
  </r>
  <r>
    <s v="C_CND_000416"/>
    <x v="183"/>
    <x v="0"/>
    <x v="23"/>
    <x v="3"/>
    <x v="107"/>
    <x v="0"/>
    <x v="0"/>
    <x v="0"/>
    <x v="0"/>
    <s v="85257-3102"/>
    <x v="0"/>
    <n v="7963438"/>
    <x v="1"/>
    <x v="2"/>
    <x v="0"/>
  </r>
  <r>
    <s v="C_CND_000417"/>
    <x v="123"/>
    <x v="0"/>
    <x v="24"/>
    <x v="21"/>
    <x v="101"/>
    <x v="0"/>
    <x v="0"/>
    <x v="0"/>
    <x v="11"/>
    <s v="53546-9427"/>
    <x v="3"/>
    <n v="7256054"/>
    <x v="5"/>
    <x v="2"/>
    <x v="0"/>
  </r>
  <r>
    <s v="C_CND_000418"/>
    <x v="184"/>
    <x v="0"/>
    <x v="17"/>
    <x v="1"/>
    <x v="30"/>
    <x v="1"/>
    <x v="1"/>
    <x v="0"/>
    <x v="39"/>
    <s v="85257-3102"/>
    <x v="0"/>
    <n v="8326958"/>
    <x v="6"/>
    <x v="2"/>
    <x v="0"/>
  </r>
  <r>
    <s v="C_CND_000419"/>
    <x v="185"/>
    <x v="0"/>
    <x v="19"/>
    <x v="18"/>
    <x v="35"/>
    <x v="1"/>
    <x v="1"/>
    <x v="0"/>
    <x v="12"/>
    <s v="78758-7841"/>
    <x v="4"/>
    <n v="7026144"/>
    <x v="0"/>
    <x v="2"/>
    <x v="0"/>
  </r>
  <r>
    <s v="C_CND_000420"/>
    <x v="186"/>
    <x v="0"/>
    <x v="25"/>
    <x v="12"/>
    <x v="17"/>
    <x v="1"/>
    <x v="1"/>
    <x v="0"/>
    <x v="11"/>
    <s v="06457-3834"/>
    <x v="1"/>
    <n v="7722013"/>
    <x v="4"/>
    <x v="2"/>
    <x v="0"/>
  </r>
  <r>
    <s v="C_CND_000421"/>
    <x v="187"/>
    <x v="1"/>
    <x v="4"/>
    <x v="6"/>
    <x v="103"/>
    <x v="1"/>
    <x v="1"/>
    <x v="0"/>
    <x v="27"/>
    <s v="53546-9427"/>
    <x v="0"/>
    <n v="7886047"/>
    <x v="4"/>
    <x v="2"/>
    <x v="0"/>
  </r>
  <r>
    <s v="C_CND_000422"/>
    <x v="188"/>
    <x v="0"/>
    <x v="23"/>
    <x v="18"/>
    <x v="76"/>
    <x v="1"/>
    <x v="1"/>
    <x v="1"/>
    <x v="66"/>
    <s v="85257-3102"/>
    <x v="0"/>
    <n v="6816141"/>
    <x v="1"/>
    <x v="2"/>
    <x v="0"/>
  </r>
  <r>
    <s v="C_CND_000423"/>
    <x v="189"/>
    <x v="0"/>
    <x v="6"/>
    <x v="22"/>
    <x v="44"/>
    <x v="1"/>
    <x v="1"/>
    <x v="1"/>
    <x v="67"/>
    <s v="78758-7841"/>
    <x v="4"/>
    <n v="6228155"/>
    <x v="2"/>
    <x v="2"/>
    <x v="0"/>
  </r>
  <r>
    <s v="C_CND_000424"/>
    <x v="190"/>
    <x v="1"/>
    <x v="7"/>
    <x v="18"/>
    <x v="97"/>
    <x v="0"/>
    <x v="0"/>
    <x v="0"/>
    <x v="23"/>
    <s v="06457-3834"/>
    <x v="1"/>
    <n v="6615917"/>
    <x v="3"/>
    <x v="2"/>
    <x v="0"/>
  </r>
  <r>
    <s v="C_CND_000760"/>
    <x v="191"/>
    <x v="0"/>
    <x v="17"/>
    <x v="3"/>
    <x v="5"/>
    <x v="0"/>
    <x v="0"/>
    <x v="1"/>
    <x v="5"/>
    <s v="85257-3102"/>
    <x v="1"/>
    <n v="6987956"/>
    <x v="2"/>
    <x v="2"/>
    <x v="1"/>
  </r>
  <r>
    <s v="C_CND_000761"/>
    <x v="44"/>
    <x v="1"/>
    <x v="19"/>
    <x v="1"/>
    <x v="47"/>
    <x v="1"/>
    <x v="1"/>
    <x v="0"/>
    <x v="1"/>
    <s v="78758-7841"/>
    <x v="3"/>
    <n v="8258579"/>
    <x v="3"/>
    <x v="2"/>
    <x v="1"/>
  </r>
  <r>
    <s v="C_CND_000762"/>
    <x v="192"/>
    <x v="1"/>
    <x v="4"/>
    <x v="1"/>
    <x v="94"/>
    <x v="0"/>
    <x v="0"/>
    <x v="0"/>
    <x v="24"/>
    <s v="53546-9427"/>
    <x v="1"/>
    <n v="7861469"/>
    <x v="5"/>
    <x v="2"/>
    <x v="1"/>
  </r>
  <r>
    <s v="C_CND_000763"/>
    <x v="193"/>
    <x v="0"/>
    <x v="23"/>
    <x v="28"/>
    <x v="108"/>
    <x v="0"/>
    <x v="0"/>
    <x v="1"/>
    <x v="30"/>
    <s v="85257-3102"/>
    <x v="1"/>
    <n v="7174238"/>
    <x v="6"/>
    <x v="2"/>
    <x v="1"/>
  </r>
  <r>
    <s v="C_CND_000764"/>
    <x v="194"/>
    <x v="0"/>
    <x v="6"/>
    <x v="0"/>
    <x v="52"/>
    <x v="1"/>
    <x v="1"/>
    <x v="1"/>
    <x v="10"/>
    <s v="78758-7841"/>
    <x v="1"/>
    <n v="6532602"/>
    <x v="0"/>
    <x v="2"/>
    <x v="1"/>
  </r>
  <r>
    <s v="C_CND_000765"/>
    <x v="195"/>
    <x v="1"/>
    <x v="7"/>
    <x v="25"/>
    <x v="57"/>
    <x v="1"/>
    <x v="1"/>
    <x v="0"/>
    <x v="27"/>
    <s v="06457-3834"/>
    <x v="4"/>
    <n v="6001209"/>
    <x v="4"/>
    <x v="2"/>
    <x v="1"/>
  </r>
  <r>
    <s v="C_CND_000766"/>
    <x v="196"/>
    <x v="0"/>
    <x v="1"/>
    <x v="13"/>
    <x v="99"/>
    <x v="0"/>
    <x v="0"/>
    <x v="1"/>
    <x v="68"/>
    <s v="85257-3102"/>
    <x v="1"/>
    <n v="7797157"/>
    <x v="1"/>
    <x v="2"/>
    <x v="1"/>
  </r>
  <r>
    <s v="C_CND_000767"/>
    <x v="197"/>
    <x v="0"/>
    <x v="2"/>
    <x v="17"/>
    <x v="109"/>
    <x v="1"/>
    <x v="1"/>
    <x v="0"/>
    <x v="23"/>
    <s v="78758-7841"/>
    <x v="3"/>
    <n v="7268434"/>
    <x v="2"/>
    <x v="2"/>
    <x v="1"/>
  </r>
  <r>
    <s v="C_CND_000768"/>
    <x v="198"/>
    <x v="1"/>
    <x v="4"/>
    <x v="13"/>
    <x v="90"/>
    <x v="0"/>
    <x v="0"/>
    <x v="0"/>
    <x v="30"/>
    <s v="53546-9427"/>
    <x v="4"/>
    <n v="8216814"/>
    <x v="4"/>
    <x v="2"/>
    <x v="1"/>
  </r>
  <r>
    <s v="C_CND_000769"/>
    <x v="199"/>
    <x v="0"/>
    <x v="23"/>
    <x v="22"/>
    <x v="44"/>
    <x v="0"/>
    <x v="0"/>
    <x v="0"/>
    <x v="33"/>
    <s v="85257-3102"/>
    <x v="4"/>
    <n v="8334184"/>
    <x v="1"/>
    <x v="2"/>
    <x v="1"/>
  </r>
  <r>
    <s v="C_CND_000770"/>
    <x v="200"/>
    <x v="0"/>
    <x v="27"/>
    <x v="19"/>
    <x v="64"/>
    <x v="0"/>
    <x v="0"/>
    <x v="0"/>
    <x v="69"/>
    <s v="38701-8047"/>
    <x v="4"/>
    <n v="7475999"/>
    <x v="6"/>
    <x v="2"/>
    <x v="1"/>
  </r>
  <r>
    <s v="C_CND_000771"/>
    <x v="201"/>
    <x v="0"/>
    <x v="9"/>
    <x v="8"/>
    <x v="10"/>
    <x v="1"/>
    <x v="1"/>
    <x v="0"/>
    <x v="70"/>
    <s v="99301-3882"/>
    <x v="1"/>
    <n v="6428270"/>
    <x v="0"/>
    <x v="2"/>
    <x v="1"/>
  </r>
  <r>
    <s v="C_CND_000772"/>
    <x v="202"/>
    <x v="0"/>
    <x v="8"/>
    <x v="6"/>
    <x v="69"/>
    <x v="0"/>
    <x v="0"/>
    <x v="0"/>
    <x v="71"/>
    <s v="38701-8047"/>
    <x v="1"/>
    <n v="7817888"/>
    <x v="6"/>
    <x v="2"/>
    <x v="1"/>
  </r>
  <r>
    <s v="C_CND_000773"/>
    <x v="203"/>
    <x v="0"/>
    <x v="10"/>
    <x v="8"/>
    <x v="10"/>
    <x v="1"/>
    <x v="1"/>
    <x v="0"/>
    <x v="70"/>
    <s v="53546-9427"/>
    <x v="2"/>
    <n v="8653420"/>
    <x v="4"/>
    <x v="2"/>
    <x v="1"/>
  </r>
  <r>
    <s v="C_CND_000774"/>
    <x v="204"/>
    <x v="0"/>
    <x v="5"/>
    <x v="14"/>
    <x v="20"/>
    <x v="1"/>
    <x v="1"/>
    <x v="0"/>
    <x v="0"/>
    <s v="60504-7114"/>
    <x v="1"/>
    <n v="8711758"/>
    <x v="1"/>
    <x v="2"/>
    <x v="1"/>
  </r>
  <r>
    <s v="C_CND_000775"/>
    <x v="205"/>
    <x v="0"/>
    <x v="8"/>
    <x v="9"/>
    <x v="11"/>
    <x v="0"/>
    <x v="0"/>
    <x v="0"/>
    <x v="19"/>
    <s v="38701-8047"/>
    <x v="1"/>
    <n v="6478941"/>
    <x v="2"/>
    <x v="2"/>
    <x v="1"/>
  </r>
  <r>
    <s v="C_CND_000776"/>
    <x v="201"/>
    <x v="0"/>
    <x v="3"/>
    <x v="4"/>
    <x v="6"/>
    <x v="1"/>
    <x v="1"/>
    <x v="1"/>
    <x v="72"/>
    <s v="06457-3834"/>
    <x v="3"/>
    <n v="6586282"/>
    <x v="3"/>
    <x v="2"/>
    <x v="1"/>
  </r>
  <r>
    <s v="C_CND_000777"/>
    <x v="206"/>
    <x v="0"/>
    <x v="20"/>
    <x v="16"/>
    <x v="22"/>
    <x v="0"/>
    <x v="0"/>
    <x v="1"/>
    <x v="73"/>
    <s v="60504-7114"/>
    <x v="1"/>
    <n v="7645687"/>
    <x v="5"/>
    <x v="2"/>
    <x v="1"/>
  </r>
  <r>
    <s v="C_CND_000778"/>
    <x v="207"/>
    <x v="0"/>
    <x v="21"/>
    <x v="8"/>
    <x v="23"/>
    <x v="1"/>
    <x v="1"/>
    <x v="0"/>
    <x v="74"/>
    <s v="38701-8047"/>
    <x v="1"/>
    <n v="6548230"/>
    <x v="6"/>
    <x v="2"/>
    <x v="1"/>
  </r>
  <r>
    <s v="C_CND_000779"/>
    <x v="208"/>
    <x v="0"/>
    <x v="22"/>
    <x v="14"/>
    <x v="32"/>
    <x v="1"/>
    <x v="1"/>
    <x v="0"/>
    <x v="75"/>
    <s v="99301-3882"/>
    <x v="0"/>
    <n v="6024425"/>
    <x v="0"/>
    <x v="2"/>
    <x v="1"/>
  </r>
  <r>
    <s v="C_CND_000780"/>
    <x v="209"/>
    <x v="1"/>
    <x v="6"/>
    <x v="6"/>
    <x v="8"/>
    <x v="0"/>
    <x v="0"/>
    <x v="0"/>
    <x v="7"/>
    <s v="78758-7841"/>
    <x v="4"/>
    <n v="7759810"/>
    <x v="2"/>
    <x v="2"/>
    <x v="1"/>
  </r>
  <r>
    <s v="C_CND_000781"/>
    <x v="210"/>
    <x v="1"/>
    <x v="7"/>
    <x v="1"/>
    <x v="110"/>
    <x v="1"/>
    <x v="1"/>
    <x v="0"/>
    <x v="38"/>
    <s v="06457-3834"/>
    <x v="4"/>
    <n v="7921183"/>
    <x v="3"/>
    <x v="2"/>
    <x v="1"/>
  </r>
  <r>
    <s v="C_CND_000782"/>
    <x v="211"/>
    <x v="0"/>
    <x v="5"/>
    <x v="0"/>
    <x v="0"/>
    <x v="1"/>
    <x v="1"/>
    <x v="0"/>
    <x v="24"/>
    <s v="60504-7114"/>
    <x v="0"/>
    <n v="6154666"/>
    <x v="5"/>
    <x v="2"/>
    <x v="1"/>
  </r>
  <r>
    <s v="C_CND_000783"/>
    <x v="212"/>
    <x v="1"/>
    <x v="8"/>
    <x v="11"/>
    <x v="14"/>
    <x v="1"/>
    <x v="1"/>
    <x v="0"/>
    <x v="76"/>
    <s v="38701-8047"/>
    <x v="4"/>
    <n v="8832415"/>
    <x v="6"/>
    <x v="2"/>
    <x v="1"/>
  </r>
  <r>
    <s v="C_CND_000784"/>
    <x v="213"/>
    <x v="0"/>
    <x v="10"/>
    <x v="21"/>
    <x v="101"/>
    <x v="0"/>
    <x v="0"/>
    <x v="0"/>
    <x v="77"/>
    <s v="53546-9427"/>
    <x v="3"/>
    <n v="7232489"/>
    <x v="4"/>
    <x v="2"/>
    <x v="1"/>
  </r>
  <r>
    <s v="C_CND_000785"/>
    <x v="214"/>
    <x v="0"/>
    <x v="11"/>
    <x v="12"/>
    <x v="37"/>
    <x v="1"/>
    <x v="1"/>
    <x v="1"/>
    <x v="11"/>
    <s v="85257-3102"/>
    <x v="3"/>
    <n v="8000061"/>
    <x v="1"/>
    <x v="2"/>
    <x v="1"/>
  </r>
  <r>
    <s v="C_CND_000786"/>
    <x v="215"/>
    <x v="0"/>
    <x v="12"/>
    <x v="24"/>
    <x v="111"/>
    <x v="0"/>
    <x v="0"/>
    <x v="0"/>
    <x v="19"/>
    <s v="78758-7841"/>
    <x v="4"/>
    <n v="6129154"/>
    <x v="2"/>
    <x v="2"/>
    <x v="1"/>
  </r>
  <r>
    <s v="C_CND_000787"/>
    <x v="216"/>
    <x v="0"/>
    <x v="13"/>
    <x v="1"/>
    <x v="47"/>
    <x v="0"/>
    <x v="0"/>
    <x v="0"/>
    <x v="16"/>
    <s v="06457-3834"/>
    <x v="3"/>
    <n v="6826319"/>
    <x v="3"/>
    <x v="2"/>
    <x v="1"/>
  </r>
  <r>
    <s v="C_CND_000788"/>
    <x v="217"/>
    <x v="0"/>
    <x v="24"/>
    <x v="21"/>
    <x v="101"/>
    <x v="0"/>
    <x v="0"/>
    <x v="0"/>
    <x v="11"/>
    <s v="53546-9427"/>
    <x v="3"/>
    <n v="8930793"/>
    <x v="4"/>
    <x v="2"/>
    <x v="1"/>
  </r>
  <r>
    <s v="C_CND_000789"/>
    <x v="218"/>
    <x v="0"/>
    <x v="17"/>
    <x v="22"/>
    <x v="72"/>
    <x v="0"/>
    <x v="0"/>
    <x v="0"/>
    <x v="51"/>
    <s v="85257-3102"/>
    <x v="3"/>
    <n v="7870285"/>
    <x v="1"/>
    <x v="2"/>
    <x v="1"/>
  </r>
  <r>
    <s v="C_CND_000790"/>
    <x v="219"/>
    <x v="0"/>
    <x v="19"/>
    <x v="28"/>
    <x v="112"/>
    <x v="0"/>
    <x v="0"/>
    <x v="0"/>
    <x v="26"/>
    <s v="78758-7841"/>
    <x v="4"/>
    <n v="8103828"/>
    <x v="2"/>
    <x v="2"/>
    <x v="1"/>
  </r>
  <r>
    <s v="C_CND_000060"/>
    <x v="220"/>
    <x v="0"/>
    <x v="26"/>
    <x v="1"/>
    <x v="30"/>
    <x v="0"/>
    <x v="0"/>
    <x v="0"/>
    <x v="30"/>
    <s v="60504-7114"/>
    <x v="0"/>
    <n v="7177888"/>
    <x v="5"/>
    <x v="3"/>
    <x v="2"/>
  </r>
  <r>
    <s v="C_CND_000061"/>
    <x v="221"/>
    <x v="0"/>
    <x v="7"/>
    <x v="8"/>
    <x v="10"/>
    <x v="0"/>
    <x v="0"/>
    <x v="1"/>
    <x v="9"/>
    <s v="06457-3834"/>
    <x v="2"/>
    <n v="6139882"/>
    <x v="4"/>
    <x v="3"/>
    <x v="2"/>
  </r>
  <r>
    <s v="C_CND_000062"/>
    <x v="222"/>
    <x v="0"/>
    <x v="16"/>
    <x v="1"/>
    <x v="94"/>
    <x v="0"/>
    <x v="0"/>
    <x v="0"/>
    <x v="30"/>
    <s v="53546-9427"/>
    <x v="1"/>
    <n v="7181009"/>
    <x v="4"/>
    <x v="3"/>
    <x v="2"/>
  </r>
  <r>
    <s v="C_CND_000063"/>
    <x v="223"/>
    <x v="0"/>
    <x v="1"/>
    <x v="1"/>
    <x v="77"/>
    <x v="0"/>
    <x v="0"/>
    <x v="0"/>
    <x v="42"/>
    <s v="85257-3102"/>
    <x v="1"/>
    <n v="7936565"/>
    <x v="2"/>
    <x v="3"/>
    <x v="2"/>
  </r>
  <r>
    <s v="C_CND_000064"/>
    <x v="224"/>
    <x v="1"/>
    <x v="3"/>
    <x v="4"/>
    <x v="6"/>
    <x v="1"/>
    <x v="1"/>
    <x v="1"/>
    <x v="1"/>
    <s v="06457-3834"/>
    <x v="3"/>
    <n v="7419754"/>
    <x v="3"/>
    <x v="3"/>
    <x v="2"/>
  </r>
  <r>
    <s v="C_CND_000065"/>
    <x v="225"/>
    <x v="0"/>
    <x v="8"/>
    <x v="10"/>
    <x v="113"/>
    <x v="1"/>
    <x v="1"/>
    <x v="0"/>
    <x v="78"/>
    <s v="38701-8047"/>
    <x v="4"/>
    <n v="8637804"/>
    <x v="6"/>
    <x v="3"/>
    <x v="2"/>
  </r>
  <r>
    <s v="C_CND_000066"/>
    <x v="226"/>
    <x v="0"/>
    <x v="18"/>
    <x v="7"/>
    <x v="46"/>
    <x v="1"/>
    <x v="1"/>
    <x v="1"/>
    <x v="60"/>
    <s v="99301-3882"/>
    <x v="1"/>
    <n v="8380613"/>
    <x v="0"/>
    <x v="3"/>
    <x v="2"/>
  </r>
  <r>
    <s v="C_CND_000067"/>
    <x v="227"/>
    <x v="0"/>
    <x v="24"/>
    <x v="10"/>
    <x v="61"/>
    <x v="0"/>
    <x v="0"/>
    <x v="1"/>
    <x v="25"/>
    <s v="53546-9427"/>
    <x v="3"/>
    <n v="6595676"/>
    <x v="4"/>
    <x v="3"/>
    <x v="2"/>
  </r>
  <r>
    <s v="C_CND_000068"/>
    <x v="228"/>
    <x v="0"/>
    <x v="10"/>
    <x v="8"/>
    <x v="100"/>
    <x v="0"/>
    <x v="0"/>
    <x v="1"/>
    <x v="24"/>
    <s v="53546-9427"/>
    <x v="0"/>
    <n v="7244029"/>
    <x v="5"/>
    <x v="3"/>
    <x v="2"/>
  </r>
  <r>
    <s v="C_CND_000069"/>
    <x v="229"/>
    <x v="1"/>
    <x v="11"/>
    <x v="13"/>
    <x v="90"/>
    <x v="1"/>
    <x v="1"/>
    <x v="0"/>
    <x v="4"/>
    <s v="85257-3102"/>
    <x v="4"/>
    <n v="6741165"/>
    <x v="6"/>
    <x v="3"/>
    <x v="2"/>
  </r>
  <r>
    <s v="C_CND_000070"/>
    <x v="230"/>
    <x v="0"/>
    <x v="12"/>
    <x v="16"/>
    <x v="22"/>
    <x v="1"/>
    <x v="1"/>
    <x v="0"/>
    <x v="16"/>
    <s v="78758-7841"/>
    <x v="1"/>
    <n v="8822935"/>
    <x v="0"/>
    <x v="3"/>
    <x v="2"/>
  </r>
  <r>
    <s v="C_CND_000071"/>
    <x v="231"/>
    <x v="0"/>
    <x v="3"/>
    <x v="5"/>
    <x v="95"/>
    <x v="1"/>
    <x v="1"/>
    <x v="0"/>
    <x v="79"/>
    <s v="06457-3834"/>
    <x v="3"/>
    <n v="8026457"/>
    <x v="3"/>
    <x v="3"/>
    <x v="2"/>
  </r>
  <r>
    <s v="C_CND_000072"/>
    <x v="232"/>
    <x v="1"/>
    <x v="20"/>
    <x v="27"/>
    <x v="89"/>
    <x v="0"/>
    <x v="0"/>
    <x v="0"/>
    <x v="53"/>
    <s v="60504-7114"/>
    <x v="0"/>
    <n v="8872334"/>
    <x v="5"/>
    <x v="3"/>
    <x v="2"/>
  </r>
  <r>
    <s v="C_CND_000073"/>
    <x v="89"/>
    <x v="1"/>
    <x v="21"/>
    <x v="16"/>
    <x v="114"/>
    <x v="0"/>
    <x v="0"/>
    <x v="1"/>
    <x v="20"/>
    <s v="38701-8047"/>
    <x v="3"/>
    <n v="6204993"/>
    <x v="6"/>
    <x v="3"/>
    <x v="2"/>
  </r>
  <r>
    <s v="C_CND_000074"/>
    <x v="233"/>
    <x v="0"/>
    <x v="22"/>
    <x v="3"/>
    <x v="115"/>
    <x v="1"/>
    <x v="1"/>
    <x v="0"/>
    <x v="80"/>
    <s v="99301-3882"/>
    <x v="4"/>
    <n v="7031644"/>
    <x v="0"/>
    <x v="3"/>
    <x v="2"/>
  </r>
  <r>
    <s v="C_CND_000075"/>
    <x v="234"/>
    <x v="0"/>
    <x v="4"/>
    <x v="14"/>
    <x v="32"/>
    <x v="1"/>
    <x v="1"/>
    <x v="1"/>
    <x v="81"/>
    <s v="53546-9427"/>
    <x v="0"/>
    <n v="7179280"/>
    <x v="4"/>
    <x v="3"/>
    <x v="2"/>
  </r>
  <r>
    <s v="C_CND_000076"/>
    <x v="235"/>
    <x v="1"/>
    <x v="23"/>
    <x v="16"/>
    <x v="71"/>
    <x v="1"/>
    <x v="1"/>
    <x v="1"/>
    <x v="53"/>
    <s v="85257-3102"/>
    <x v="3"/>
    <n v="6245275"/>
    <x v="1"/>
    <x v="3"/>
    <x v="2"/>
  </r>
  <r>
    <s v="C_CND_000077"/>
    <x v="236"/>
    <x v="0"/>
    <x v="9"/>
    <x v="28"/>
    <x v="108"/>
    <x v="0"/>
    <x v="0"/>
    <x v="1"/>
    <x v="30"/>
    <s v="99301-3882"/>
    <x v="1"/>
    <n v="7072635"/>
    <x v="0"/>
    <x v="3"/>
    <x v="2"/>
  </r>
  <r>
    <s v="C_CND_000078"/>
    <x v="237"/>
    <x v="0"/>
    <x v="2"/>
    <x v="3"/>
    <x v="116"/>
    <x v="0"/>
    <x v="0"/>
    <x v="1"/>
    <x v="73"/>
    <s v="78758-7841"/>
    <x v="2"/>
    <n v="6766211"/>
    <x v="2"/>
    <x v="3"/>
    <x v="2"/>
  </r>
  <r>
    <s v="C_CND_000079"/>
    <x v="238"/>
    <x v="0"/>
    <x v="11"/>
    <x v="4"/>
    <x v="6"/>
    <x v="0"/>
    <x v="0"/>
    <x v="1"/>
    <x v="38"/>
    <s v="85257-3102"/>
    <x v="3"/>
    <n v="8011357"/>
    <x v="1"/>
    <x v="3"/>
    <x v="2"/>
  </r>
  <r>
    <s v="C_CND_000080"/>
    <x v="239"/>
    <x v="0"/>
    <x v="12"/>
    <x v="12"/>
    <x v="17"/>
    <x v="1"/>
    <x v="1"/>
    <x v="1"/>
    <x v="56"/>
    <s v="78758-7841"/>
    <x v="1"/>
    <n v="7539127"/>
    <x v="2"/>
    <x v="3"/>
    <x v="2"/>
  </r>
  <r>
    <s v="C_CND_000081"/>
    <x v="240"/>
    <x v="0"/>
    <x v="17"/>
    <x v="2"/>
    <x v="19"/>
    <x v="1"/>
    <x v="1"/>
    <x v="0"/>
    <x v="39"/>
    <s v="85257-3102"/>
    <x v="2"/>
    <n v="6559063"/>
    <x v="6"/>
    <x v="3"/>
    <x v="2"/>
  </r>
  <r>
    <s v="C_CND_000082"/>
    <x v="241"/>
    <x v="1"/>
    <x v="14"/>
    <x v="3"/>
    <x v="74"/>
    <x v="0"/>
    <x v="0"/>
    <x v="0"/>
    <x v="7"/>
    <s v="60504-7114"/>
    <x v="1"/>
    <n v="8082987"/>
    <x v="5"/>
    <x v="3"/>
    <x v="2"/>
  </r>
  <r>
    <s v="C_CND_000083"/>
    <x v="242"/>
    <x v="0"/>
    <x v="20"/>
    <x v="22"/>
    <x v="117"/>
    <x v="1"/>
    <x v="1"/>
    <x v="0"/>
    <x v="42"/>
    <s v="60504-7114"/>
    <x v="4"/>
    <n v="7328070"/>
    <x v="5"/>
    <x v="3"/>
    <x v="2"/>
  </r>
  <r>
    <s v="C_CND_000084"/>
    <x v="243"/>
    <x v="1"/>
    <x v="21"/>
    <x v="0"/>
    <x v="31"/>
    <x v="1"/>
    <x v="1"/>
    <x v="0"/>
    <x v="53"/>
    <s v="38701-8047"/>
    <x v="3"/>
    <n v="7078803"/>
    <x v="6"/>
    <x v="3"/>
    <x v="2"/>
  </r>
  <r>
    <s v="C_CND_000085"/>
    <x v="244"/>
    <x v="0"/>
    <x v="22"/>
    <x v="0"/>
    <x v="118"/>
    <x v="0"/>
    <x v="0"/>
    <x v="0"/>
    <x v="23"/>
    <s v="99301-3882"/>
    <x v="1"/>
    <n v="8636283"/>
    <x v="0"/>
    <x v="3"/>
    <x v="2"/>
  </r>
  <r>
    <s v="C_CND_000086"/>
    <x v="245"/>
    <x v="0"/>
    <x v="4"/>
    <x v="14"/>
    <x v="119"/>
    <x v="0"/>
    <x v="0"/>
    <x v="0"/>
    <x v="82"/>
    <s v="53546-9427"/>
    <x v="4"/>
    <n v="7109521"/>
    <x v="4"/>
    <x v="3"/>
    <x v="2"/>
  </r>
  <r>
    <s v="C_CND_000087"/>
    <x v="246"/>
    <x v="0"/>
    <x v="23"/>
    <x v="10"/>
    <x v="120"/>
    <x v="0"/>
    <x v="0"/>
    <x v="0"/>
    <x v="83"/>
    <s v="85257-3102"/>
    <x v="4"/>
    <n v="7305344"/>
    <x v="1"/>
    <x v="3"/>
    <x v="2"/>
  </r>
  <r>
    <s v="C_CND_000088"/>
    <x v="247"/>
    <x v="0"/>
    <x v="6"/>
    <x v="20"/>
    <x v="40"/>
    <x v="1"/>
    <x v="1"/>
    <x v="1"/>
    <x v="25"/>
    <s v="78758-7841"/>
    <x v="3"/>
    <n v="8941079"/>
    <x v="2"/>
    <x v="3"/>
    <x v="2"/>
  </r>
  <r>
    <s v="C_CND_000089"/>
    <x v="248"/>
    <x v="0"/>
    <x v="17"/>
    <x v="15"/>
    <x v="82"/>
    <x v="1"/>
    <x v="1"/>
    <x v="1"/>
    <x v="5"/>
    <s v="85257-3102"/>
    <x v="4"/>
    <n v="6136111"/>
    <x v="1"/>
    <x v="3"/>
    <x v="2"/>
  </r>
  <r>
    <s v="C_CND_000425"/>
    <x v="249"/>
    <x v="0"/>
    <x v="5"/>
    <x v="15"/>
    <x v="25"/>
    <x v="1"/>
    <x v="1"/>
    <x v="0"/>
    <x v="23"/>
    <s v="60504-7114"/>
    <x v="1"/>
    <n v="6595968"/>
    <x v="5"/>
    <x v="3"/>
    <x v="0"/>
  </r>
  <r>
    <s v="C_CND_000426"/>
    <x v="250"/>
    <x v="0"/>
    <x v="24"/>
    <x v="17"/>
    <x v="29"/>
    <x v="0"/>
    <x v="0"/>
    <x v="0"/>
    <x v="19"/>
    <s v="53546-9427"/>
    <x v="3"/>
    <n v="8184715"/>
    <x v="4"/>
    <x v="3"/>
    <x v="0"/>
  </r>
  <r>
    <s v="C_CND_000427"/>
    <x v="251"/>
    <x v="0"/>
    <x v="17"/>
    <x v="16"/>
    <x v="22"/>
    <x v="1"/>
    <x v="1"/>
    <x v="0"/>
    <x v="46"/>
    <s v="85257-3102"/>
    <x v="1"/>
    <n v="6544854"/>
    <x v="1"/>
    <x v="3"/>
    <x v="0"/>
  </r>
  <r>
    <s v="C_CND_000428"/>
    <x v="252"/>
    <x v="0"/>
    <x v="19"/>
    <x v="8"/>
    <x v="58"/>
    <x v="0"/>
    <x v="0"/>
    <x v="1"/>
    <x v="20"/>
    <s v="78758-7841"/>
    <x v="4"/>
    <n v="6759646"/>
    <x v="2"/>
    <x v="3"/>
    <x v="0"/>
  </r>
  <r>
    <s v="C_CND_000429"/>
    <x v="132"/>
    <x v="0"/>
    <x v="25"/>
    <x v="1"/>
    <x v="47"/>
    <x v="0"/>
    <x v="0"/>
    <x v="1"/>
    <x v="6"/>
    <s v="06457-3834"/>
    <x v="3"/>
    <n v="8526296"/>
    <x v="3"/>
    <x v="3"/>
    <x v="0"/>
  </r>
  <r>
    <s v="C_CND_000430"/>
    <x v="133"/>
    <x v="0"/>
    <x v="26"/>
    <x v="16"/>
    <x v="26"/>
    <x v="0"/>
    <x v="0"/>
    <x v="0"/>
    <x v="16"/>
    <s v="60504-7114"/>
    <x v="4"/>
    <n v="8905811"/>
    <x v="5"/>
    <x v="3"/>
    <x v="0"/>
  </r>
  <r>
    <s v="C_CND_000431"/>
    <x v="253"/>
    <x v="0"/>
    <x v="15"/>
    <x v="12"/>
    <x v="37"/>
    <x v="1"/>
    <x v="1"/>
    <x v="1"/>
    <x v="11"/>
    <s v="38701-8047"/>
    <x v="3"/>
    <n v="8328637"/>
    <x v="6"/>
    <x v="3"/>
    <x v="0"/>
  </r>
  <r>
    <s v="C_CND_000432"/>
    <x v="254"/>
    <x v="0"/>
    <x v="0"/>
    <x v="4"/>
    <x v="121"/>
    <x v="0"/>
    <x v="0"/>
    <x v="1"/>
    <x v="84"/>
    <s v="99301-3882"/>
    <x v="0"/>
    <n v="6748072"/>
    <x v="0"/>
    <x v="3"/>
    <x v="0"/>
  </r>
  <r>
    <s v="C_CND_000433"/>
    <x v="255"/>
    <x v="0"/>
    <x v="16"/>
    <x v="5"/>
    <x v="7"/>
    <x v="0"/>
    <x v="0"/>
    <x v="0"/>
    <x v="35"/>
    <s v="53546-9427"/>
    <x v="0"/>
    <n v="6457683"/>
    <x v="4"/>
    <x v="3"/>
    <x v="0"/>
  </r>
  <r>
    <s v="C_CND_000434"/>
    <x v="256"/>
    <x v="0"/>
    <x v="1"/>
    <x v="1"/>
    <x v="30"/>
    <x v="1"/>
    <x v="1"/>
    <x v="0"/>
    <x v="39"/>
    <s v="85257-3102"/>
    <x v="0"/>
    <n v="6381408"/>
    <x v="1"/>
    <x v="3"/>
    <x v="0"/>
  </r>
  <r>
    <s v="C_CND_000435"/>
    <x v="257"/>
    <x v="0"/>
    <x v="2"/>
    <x v="3"/>
    <x v="107"/>
    <x v="0"/>
    <x v="0"/>
    <x v="1"/>
    <x v="85"/>
    <s v="78758-7841"/>
    <x v="0"/>
    <n v="7925467"/>
    <x v="2"/>
    <x v="3"/>
    <x v="0"/>
  </r>
  <r>
    <s v="C_CND_000436"/>
    <x v="165"/>
    <x v="0"/>
    <x v="6"/>
    <x v="26"/>
    <x v="104"/>
    <x v="0"/>
    <x v="0"/>
    <x v="0"/>
    <x v="16"/>
    <s v="78758-7841"/>
    <x v="3"/>
    <n v="7091237"/>
    <x v="2"/>
    <x v="3"/>
    <x v="0"/>
  </r>
  <r>
    <s v="C_CND_000437"/>
    <x v="258"/>
    <x v="0"/>
    <x v="7"/>
    <x v="25"/>
    <x v="57"/>
    <x v="0"/>
    <x v="0"/>
    <x v="0"/>
    <x v="1"/>
    <s v="06457-3834"/>
    <x v="4"/>
    <n v="8919137"/>
    <x v="3"/>
    <x v="3"/>
    <x v="0"/>
  </r>
  <r>
    <s v="C_CND_000438"/>
    <x v="81"/>
    <x v="1"/>
    <x v="5"/>
    <x v="15"/>
    <x v="82"/>
    <x v="1"/>
    <x v="1"/>
    <x v="1"/>
    <x v="5"/>
    <s v="60504-7114"/>
    <x v="4"/>
    <n v="8582152"/>
    <x v="5"/>
    <x v="3"/>
    <x v="0"/>
  </r>
  <r>
    <s v="C_CND_000439"/>
    <x v="152"/>
    <x v="0"/>
    <x v="8"/>
    <x v="14"/>
    <x v="119"/>
    <x v="1"/>
    <x v="1"/>
    <x v="1"/>
    <x v="10"/>
    <s v="38701-8047"/>
    <x v="4"/>
    <n v="8831276"/>
    <x v="6"/>
    <x v="3"/>
    <x v="0"/>
  </r>
  <r>
    <s v="C_CND_000440"/>
    <x v="259"/>
    <x v="0"/>
    <x v="18"/>
    <x v="6"/>
    <x v="8"/>
    <x v="1"/>
    <x v="1"/>
    <x v="1"/>
    <x v="5"/>
    <s v="99301-3882"/>
    <x v="4"/>
    <n v="7608332"/>
    <x v="0"/>
    <x v="3"/>
    <x v="0"/>
  </r>
  <r>
    <s v="C_CND_000441"/>
    <x v="260"/>
    <x v="1"/>
    <x v="26"/>
    <x v="13"/>
    <x v="99"/>
    <x v="0"/>
    <x v="0"/>
    <x v="1"/>
    <x v="9"/>
    <s v="60504-7114"/>
    <x v="1"/>
    <n v="7126712"/>
    <x v="1"/>
    <x v="3"/>
    <x v="0"/>
  </r>
  <r>
    <s v="C_CND_000442"/>
    <x v="261"/>
    <x v="0"/>
    <x v="27"/>
    <x v="1"/>
    <x v="47"/>
    <x v="1"/>
    <x v="1"/>
    <x v="0"/>
    <x v="34"/>
    <s v="38701-8047"/>
    <x v="3"/>
    <n v="6617039"/>
    <x v="2"/>
    <x v="3"/>
    <x v="0"/>
  </r>
  <r>
    <s v="C_CND_000443"/>
    <x v="262"/>
    <x v="1"/>
    <x v="25"/>
    <x v="16"/>
    <x v="71"/>
    <x v="1"/>
    <x v="1"/>
    <x v="1"/>
    <x v="53"/>
    <s v="06457-3834"/>
    <x v="2"/>
    <n v="7669561"/>
    <x v="0"/>
    <x v="3"/>
    <x v="0"/>
  </r>
  <r>
    <s v="C_CND_000444"/>
    <x v="263"/>
    <x v="0"/>
    <x v="10"/>
    <x v="22"/>
    <x v="72"/>
    <x v="1"/>
    <x v="1"/>
    <x v="0"/>
    <x v="53"/>
    <s v="53546-9427"/>
    <x v="3"/>
    <n v="7540134"/>
    <x v="5"/>
    <x v="3"/>
    <x v="0"/>
  </r>
  <r>
    <s v="C_CND_000445"/>
    <x v="264"/>
    <x v="0"/>
    <x v="11"/>
    <x v="10"/>
    <x v="120"/>
    <x v="1"/>
    <x v="1"/>
    <x v="0"/>
    <x v="86"/>
    <s v="85257-3102"/>
    <x v="4"/>
    <n v="8749967"/>
    <x v="6"/>
    <x v="3"/>
    <x v="0"/>
  </r>
  <r>
    <s v="C_CND_000446"/>
    <x v="124"/>
    <x v="1"/>
    <x v="8"/>
    <x v="12"/>
    <x v="17"/>
    <x v="1"/>
    <x v="1"/>
    <x v="1"/>
    <x v="66"/>
    <s v="38701-8047"/>
    <x v="1"/>
    <n v="8069059"/>
    <x v="6"/>
    <x v="3"/>
    <x v="0"/>
  </r>
  <r>
    <s v="C_CND_000447"/>
    <x v="265"/>
    <x v="1"/>
    <x v="27"/>
    <x v="14"/>
    <x v="28"/>
    <x v="1"/>
    <x v="1"/>
    <x v="0"/>
    <x v="20"/>
    <s v="38701-8047"/>
    <x v="3"/>
    <n v="7059355"/>
    <x v="6"/>
    <x v="3"/>
    <x v="0"/>
  </r>
  <r>
    <s v="C_CND_000448"/>
    <x v="266"/>
    <x v="0"/>
    <x v="3"/>
    <x v="20"/>
    <x v="40"/>
    <x v="1"/>
    <x v="1"/>
    <x v="1"/>
    <x v="25"/>
    <s v="06457-3834"/>
    <x v="3"/>
    <n v="8416308"/>
    <x v="3"/>
    <x v="3"/>
    <x v="0"/>
  </r>
  <r>
    <s v="C_CND_000449"/>
    <x v="258"/>
    <x v="0"/>
    <x v="24"/>
    <x v="22"/>
    <x v="44"/>
    <x v="0"/>
    <x v="0"/>
    <x v="0"/>
    <x v="38"/>
    <s v="53546-9427"/>
    <x v="4"/>
    <n v="8983215"/>
    <x v="4"/>
    <x v="3"/>
    <x v="0"/>
  </r>
  <r>
    <s v="C_CND_000450"/>
    <x v="267"/>
    <x v="0"/>
    <x v="15"/>
    <x v="9"/>
    <x v="11"/>
    <x v="1"/>
    <x v="1"/>
    <x v="1"/>
    <x v="16"/>
    <s v="38701-8047"/>
    <x v="2"/>
    <n v="7363601"/>
    <x v="6"/>
    <x v="3"/>
    <x v="0"/>
  </r>
  <r>
    <s v="C_CND_000451"/>
    <x v="268"/>
    <x v="0"/>
    <x v="18"/>
    <x v="19"/>
    <x v="36"/>
    <x v="1"/>
    <x v="1"/>
    <x v="0"/>
    <x v="87"/>
    <s v="99301-3882"/>
    <x v="1"/>
    <n v="6327743"/>
    <x v="0"/>
    <x v="3"/>
    <x v="0"/>
  </r>
  <r>
    <s v="C_CND_000452"/>
    <x v="269"/>
    <x v="1"/>
    <x v="24"/>
    <x v="26"/>
    <x v="104"/>
    <x v="0"/>
    <x v="0"/>
    <x v="0"/>
    <x v="64"/>
    <s v="53546-9427"/>
    <x v="3"/>
    <n v="8019490"/>
    <x v="4"/>
    <x v="3"/>
    <x v="0"/>
  </r>
  <r>
    <s v="C_CND_000453"/>
    <x v="270"/>
    <x v="1"/>
    <x v="17"/>
    <x v="1"/>
    <x v="68"/>
    <x v="0"/>
    <x v="0"/>
    <x v="1"/>
    <x v="23"/>
    <s v="85257-3102"/>
    <x v="3"/>
    <n v="8588830"/>
    <x v="1"/>
    <x v="3"/>
    <x v="0"/>
  </r>
  <r>
    <s v="C_CND_000454"/>
    <x v="271"/>
    <x v="1"/>
    <x v="19"/>
    <x v="14"/>
    <x v="32"/>
    <x v="1"/>
    <x v="1"/>
    <x v="0"/>
    <x v="88"/>
    <s v="78758-7841"/>
    <x v="0"/>
    <n v="7580374"/>
    <x v="2"/>
    <x v="3"/>
    <x v="0"/>
  </r>
  <r>
    <s v="C_CND_000791"/>
    <x v="272"/>
    <x v="1"/>
    <x v="4"/>
    <x v="12"/>
    <x v="37"/>
    <x v="0"/>
    <x v="0"/>
    <x v="1"/>
    <x v="5"/>
    <s v="53546-9427"/>
    <x v="3"/>
    <n v="8628055"/>
    <x v="4"/>
    <x v="3"/>
    <x v="1"/>
  </r>
  <r>
    <s v="C_CND_000792"/>
    <x v="218"/>
    <x v="0"/>
    <x v="18"/>
    <x v="17"/>
    <x v="109"/>
    <x v="1"/>
    <x v="1"/>
    <x v="0"/>
    <x v="89"/>
    <s v="99301-3882"/>
    <x v="1"/>
    <n v="8983460"/>
    <x v="3"/>
    <x v="3"/>
    <x v="1"/>
  </r>
  <r>
    <s v="C_CND_000793"/>
    <x v="273"/>
    <x v="0"/>
    <x v="24"/>
    <x v="6"/>
    <x v="69"/>
    <x v="1"/>
    <x v="1"/>
    <x v="0"/>
    <x v="48"/>
    <s v="53546-9427"/>
    <x v="1"/>
    <n v="8345441"/>
    <x v="5"/>
    <x v="3"/>
    <x v="1"/>
  </r>
  <r>
    <s v="C_CND_000794"/>
    <x v="274"/>
    <x v="0"/>
    <x v="17"/>
    <x v="0"/>
    <x v="31"/>
    <x v="1"/>
    <x v="1"/>
    <x v="0"/>
    <x v="20"/>
    <s v="85257-3102"/>
    <x v="3"/>
    <n v="7101800"/>
    <x v="6"/>
    <x v="3"/>
    <x v="1"/>
  </r>
  <r>
    <s v="C_CND_000795"/>
    <x v="117"/>
    <x v="0"/>
    <x v="19"/>
    <x v="7"/>
    <x v="9"/>
    <x v="1"/>
    <x v="1"/>
    <x v="1"/>
    <x v="27"/>
    <s v="78758-7841"/>
    <x v="0"/>
    <n v="7503900"/>
    <x v="0"/>
    <x v="3"/>
    <x v="1"/>
  </r>
  <r>
    <s v="C_CND_000796"/>
    <x v="275"/>
    <x v="0"/>
    <x v="4"/>
    <x v="13"/>
    <x v="18"/>
    <x v="1"/>
    <x v="1"/>
    <x v="1"/>
    <x v="90"/>
    <s v="53546-9427"/>
    <x v="3"/>
    <n v="6740906"/>
    <x v="4"/>
    <x v="3"/>
    <x v="1"/>
  </r>
  <r>
    <s v="C_CND_000797"/>
    <x v="276"/>
    <x v="0"/>
    <x v="23"/>
    <x v="22"/>
    <x v="44"/>
    <x v="0"/>
    <x v="0"/>
    <x v="0"/>
    <x v="91"/>
    <s v="85257-3102"/>
    <x v="4"/>
    <n v="8064818"/>
    <x v="1"/>
    <x v="3"/>
    <x v="1"/>
  </r>
  <r>
    <s v="C_CND_000798"/>
    <x v="277"/>
    <x v="0"/>
    <x v="6"/>
    <x v="14"/>
    <x v="20"/>
    <x v="1"/>
    <x v="1"/>
    <x v="1"/>
    <x v="40"/>
    <s v="78758-7841"/>
    <x v="1"/>
    <n v="7807481"/>
    <x v="2"/>
    <x v="3"/>
    <x v="1"/>
  </r>
  <r>
    <s v="C_CND_000799"/>
    <x v="213"/>
    <x v="0"/>
    <x v="7"/>
    <x v="22"/>
    <x v="75"/>
    <x v="0"/>
    <x v="0"/>
    <x v="0"/>
    <x v="33"/>
    <s v="06457-3834"/>
    <x v="0"/>
    <n v="6010659"/>
    <x v="3"/>
    <x v="3"/>
    <x v="1"/>
  </r>
  <r>
    <s v="C_CND_000800"/>
    <x v="278"/>
    <x v="0"/>
    <x v="5"/>
    <x v="16"/>
    <x v="22"/>
    <x v="0"/>
    <x v="0"/>
    <x v="0"/>
    <x v="27"/>
    <s v="60504-7114"/>
    <x v="1"/>
    <n v="8092134"/>
    <x v="5"/>
    <x v="3"/>
    <x v="1"/>
  </r>
  <r>
    <s v="C_CND_000801"/>
    <x v="279"/>
    <x v="0"/>
    <x v="8"/>
    <x v="14"/>
    <x v="28"/>
    <x v="0"/>
    <x v="0"/>
    <x v="1"/>
    <x v="20"/>
    <s v="38701-8047"/>
    <x v="3"/>
    <n v="8152791"/>
    <x v="6"/>
    <x v="3"/>
    <x v="1"/>
  </r>
  <r>
    <s v="C_CND_000802"/>
    <x v="280"/>
    <x v="0"/>
    <x v="18"/>
    <x v="0"/>
    <x v="31"/>
    <x v="1"/>
    <x v="1"/>
    <x v="0"/>
    <x v="20"/>
    <s v="99301-3882"/>
    <x v="3"/>
    <n v="6826177"/>
    <x v="0"/>
    <x v="3"/>
    <x v="1"/>
  </r>
  <r>
    <s v="C_CND_000803"/>
    <x v="281"/>
    <x v="0"/>
    <x v="24"/>
    <x v="4"/>
    <x v="6"/>
    <x v="0"/>
    <x v="0"/>
    <x v="0"/>
    <x v="1"/>
    <s v="53546-9427"/>
    <x v="3"/>
    <n v="8836166"/>
    <x v="4"/>
    <x v="3"/>
    <x v="1"/>
  </r>
  <r>
    <s v="C_CND_000804"/>
    <x v="282"/>
    <x v="1"/>
    <x v="18"/>
    <x v="12"/>
    <x v="37"/>
    <x v="0"/>
    <x v="0"/>
    <x v="1"/>
    <x v="5"/>
    <s v="99301-3882"/>
    <x v="3"/>
    <n v="6790398"/>
    <x v="0"/>
    <x v="3"/>
    <x v="1"/>
  </r>
  <r>
    <s v="C_CND_000805"/>
    <x v="283"/>
    <x v="0"/>
    <x v="8"/>
    <x v="0"/>
    <x v="38"/>
    <x v="1"/>
    <x v="1"/>
    <x v="0"/>
    <x v="61"/>
    <s v="38701-8047"/>
    <x v="2"/>
    <n v="8551646"/>
    <x v="6"/>
    <x v="3"/>
    <x v="1"/>
  </r>
  <r>
    <s v="C_CND_000806"/>
    <x v="284"/>
    <x v="0"/>
    <x v="17"/>
    <x v="3"/>
    <x v="48"/>
    <x v="1"/>
    <x v="1"/>
    <x v="1"/>
    <x v="42"/>
    <s v="85257-3102"/>
    <x v="3"/>
    <n v="6799776"/>
    <x v="1"/>
    <x v="3"/>
    <x v="1"/>
  </r>
  <r>
    <s v="C_CND_000807"/>
    <x v="285"/>
    <x v="0"/>
    <x v="18"/>
    <x v="2"/>
    <x v="19"/>
    <x v="0"/>
    <x v="0"/>
    <x v="0"/>
    <x v="10"/>
    <s v="99301-3882"/>
    <x v="2"/>
    <n v="8901635"/>
    <x v="0"/>
    <x v="3"/>
    <x v="1"/>
  </r>
  <r>
    <s v="C_CND_000808"/>
    <x v="280"/>
    <x v="0"/>
    <x v="25"/>
    <x v="1"/>
    <x v="30"/>
    <x v="0"/>
    <x v="0"/>
    <x v="0"/>
    <x v="30"/>
    <s v="06457-3834"/>
    <x v="0"/>
    <n v="6369393"/>
    <x v="3"/>
    <x v="3"/>
    <x v="1"/>
  </r>
  <r>
    <s v="C_CND_000809"/>
    <x v="286"/>
    <x v="0"/>
    <x v="26"/>
    <x v="10"/>
    <x v="13"/>
    <x v="1"/>
    <x v="1"/>
    <x v="0"/>
    <x v="12"/>
    <s v="60504-7114"/>
    <x v="0"/>
    <n v="8120812"/>
    <x v="5"/>
    <x v="3"/>
    <x v="1"/>
  </r>
  <r>
    <s v="C_CND_000810"/>
    <x v="287"/>
    <x v="1"/>
    <x v="27"/>
    <x v="18"/>
    <x v="76"/>
    <x v="1"/>
    <x v="1"/>
    <x v="1"/>
    <x v="56"/>
    <s v="38701-8047"/>
    <x v="0"/>
    <n v="6597430"/>
    <x v="6"/>
    <x v="3"/>
    <x v="1"/>
  </r>
  <r>
    <s v="C_CND_000811"/>
    <x v="288"/>
    <x v="0"/>
    <x v="9"/>
    <x v="16"/>
    <x v="22"/>
    <x v="1"/>
    <x v="1"/>
    <x v="0"/>
    <x v="16"/>
    <s v="99301-3882"/>
    <x v="1"/>
    <n v="8230754"/>
    <x v="0"/>
    <x v="3"/>
    <x v="1"/>
  </r>
  <r>
    <s v="C_CND_000812"/>
    <x v="280"/>
    <x v="0"/>
    <x v="14"/>
    <x v="14"/>
    <x v="20"/>
    <x v="1"/>
    <x v="1"/>
    <x v="0"/>
    <x v="0"/>
    <s v="60504-7114"/>
    <x v="1"/>
    <n v="8920963"/>
    <x v="5"/>
    <x v="3"/>
    <x v="1"/>
  </r>
  <r>
    <s v="C_CND_000813"/>
    <x v="281"/>
    <x v="0"/>
    <x v="15"/>
    <x v="14"/>
    <x v="122"/>
    <x v="1"/>
    <x v="1"/>
    <x v="0"/>
    <x v="53"/>
    <s v="38701-8047"/>
    <x v="1"/>
    <n v="6884967"/>
    <x v="6"/>
    <x v="3"/>
    <x v="1"/>
  </r>
  <r>
    <s v="C_CND_000814"/>
    <x v="289"/>
    <x v="0"/>
    <x v="0"/>
    <x v="0"/>
    <x v="52"/>
    <x v="0"/>
    <x v="0"/>
    <x v="0"/>
    <x v="1"/>
    <s v="99301-3882"/>
    <x v="1"/>
    <n v="6633607"/>
    <x v="0"/>
    <x v="3"/>
    <x v="1"/>
  </r>
  <r>
    <s v="C_CND_000815"/>
    <x v="287"/>
    <x v="0"/>
    <x v="16"/>
    <x v="23"/>
    <x v="55"/>
    <x v="0"/>
    <x v="0"/>
    <x v="0"/>
    <x v="25"/>
    <s v="53546-9427"/>
    <x v="1"/>
    <n v="7697601"/>
    <x v="4"/>
    <x v="3"/>
    <x v="1"/>
  </r>
  <r>
    <s v="C_CND_000816"/>
    <x v="290"/>
    <x v="1"/>
    <x v="1"/>
    <x v="24"/>
    <x v="79"/>
    <x v="0"/>
    <x v="0"/>
    <x v="0"/>
    <x v="16"/>
    <s v="85257-3102"/>
    <x v="3"/>
    <n v="7297362"/>
    <x v="1"/>
    <x v="3"/>
    <x v="1"/>
  </r>
  <r>
    <s v="C_CND_000817"/>
    <x v="291"/>
    <x v="0"/>
    <x v="2"/>
    <x v="10"/>
    <x v="15"/>
    <x v="1"/>
    <x v="1"/>
    <x v="0"/>
    <x v="92"/>
    <s v="78758-7841"/>
    <x v="3"/>
    <n v="7149864"/>
    <x v="2"/>
    <x v="3"/>
    <x v="1"/>
  </r>
  <r>
    <s v="C_CND_000818"/>
    <x v="292"/>
    <x v="0"/>
    <x v="3"/>
    <x v="16"/>
    <x v="71"/>
    <x v="0"/>
    <x v="0"/>
    <x v="0"/>
    <x v="93"/>
    <s v="06457-3834"/>
    <x v="1"/>
    <n v="8840430"/>
    <x v="3"/>
    <x v="3"/>
    <x v="1"/>
  </r>
  <r>
    <s v="C_CND_000819"/>
    <x v="293"/>
    <x v="0"/>
    <x v="20"/>
    <x v="10"/>
    <x v="123"/>
    <x v="1"/>
    <x v="1"/>
    <x v="1"/>
    <x v="57"/>
    <s v="60504-7114"/>
    <x v="1"/>
    <n v="6308303"/>
    <x v="5"/>
    <x v="3"/>
    <x v="1"/>
  </r>
  <r>
    <s v="C_CND_000820"/>
    <x v="294"/>
    <x v="0"/>
    <x v="23"/>
    <x v="25"/>
    <x v="57"/>
    <x v="1"/>
    <x v="1"/>
    <x v="0"/>
    <x v="16"/>
    <s v="85257-3102"/>
    <x v="4"/>
    <n v="6941539"/>
    <x v="1"/>
    <x v="3"/>
    <x v="1"/>
  </r>
  <r>
    <s v="C_CND_000090"/>
    <x v="295"/>
    <x v="0"/>
    <x v="19"/>
    <x v="22"/>
    <x v="124"/>
    <x v="1"/>
    <x v="1"/>
    <x v="0"/>
    <x v="27"/>
    <s v="78758-7841"/>
    <x v="1"/>
    <n v="8001444"/>
    <x v="2"/>
    <x v="4"/>
    <x v="2"/>
  </r>
  <r>
    <s v="C_CND_000091"/>
    <x v="296"/>
    <x v="0"/>
    <x v="25"/>
    <x v="2"/>
    <x v="81"/>
    <x v="0"/>
    <x v="0"/>
    <x v="0"/>
    <x v="21"/>
    <s v="06457-3834"/>
    <x v="4"/>
    <n v="7696195"/>
    <x v="3"/>
    <x v="4"/>
    <x v="2"/>
  </r>
  <r>
    <s v="C_CND_000092"/>
    <x v="297"/>
    <x v="0"/>
    <x v="6"/>
    <x v="10"/>
    <x v="16"/>
    <x v="0"/>
    <x v="0"/>
    <x v="0"/>
    <x v="64"/>
    <s v="78758-7841"/>
    <x v="2"/>
    <n v="8188037"/>
    <x v="2"/>
    <x v="4"/>
    <x v="2"/>
  </r>
  <r>
    <s v="C_CND_000093"/>
    <x v="26"/>
    <x v="0"/>
    <x v="5"/>
    <x v="20"/>
    <x v="125"/>
    <x v="1"/>
    <x v="1"/>
    <x v="0"/>
    <x v="94"/>
    <s v="60504-7114"/>
    <x v="2"/>
    <n v="8351089"/>
    <x v="5"/>
    <x v="4"/>
    <x v="2"/>
  </r>
  <r>
    <s v="C_CND_000094"/>
    <x v="298"/>
    <x v="0"/>
    <x v="9"/>
    <x v="20"/>
    <x v="40"/>
    <x v="1"/>
    <x v="1"/>
    <x v="0"/>
    <x v="10"/>
    <s v="99301-3882"/>
    <x v="3"/>
    <n v="6130679"/>
    <x v="0"/>
    <x v="4"/>
    <x v="2"/>
  </r>
  <r>
    <s v="C_CND_000095"/>
    <x v="299"/>
    <x v="0"/>
    <x v="13"/>
    <x v="13"/>
    <x v="126"/>
    <x v="1"/>
    <x v="1"/>
    <x v="1"/>
    <x v="12"/>
    <s v="06457-3834"/>
    <x v="0"/>
    <n v="6260413"/>
    <x v="4"/>
    <x v="4"/>
    <x v="2"/>
  </r>
  <r>
    <s v="C_CND_000096"/>
    <x v="300"/>
    <x v="1"/>
    <x v="14"/>
    <x v="2"/>
    <x v="127"/>
    <x v="0"/>
    <x v="0"/>
    <x v="1"/>
    <x v="27"/>
    <s v="60504-7114"/>
    <x v="3"/>
    <n v="8750989"/>
    <x v="1"/>
    <x v="4"/>
    <x v="2"/>
  </r>
  <r>
    <s v="C_CND_000097"/>
    <x v="301"/>
    <x v="0"/>
    <x v="15"/>
    <x v="20"/>
    <x v="62"/>
    <x v="1"/>
    <x v="1"/>
    <x v="1"/>
    <x v="25"/>
    <s v="38701-8047"/>
    <x v="1"/>
    <n v="6784534"/>
    <x v="2"/>
    <x v="4"/>
    <x v="2"/>
  </r>
  <r>
    <s v="C_CND_000098"/>
    <x v="302"/>
    <x v="0"/>
    <x v="0"/>
    <x v="25"/>
    <x v="57"/>
    <x v="0"/>
    <x v="0"/>
    <x v="1"/>
    <x v="7"/>
    <s v="99301-3882"/>
    <x v="4"/>
    <n v="7944735"/>
    <x v="4"/>
    <x v="4"/>
    <x v="2"/>
  </r>
  <r>
    <s v="C_CND_000099"/>
    <x v="303"/>
    <x v="1"/>
    <x v="16"/>
    <x v="2"/>
    <x v="81"/>
    <x v="0"/>
    <x v="0"/>
    <x v="0"/>
    <x v="69"/>
    <s v="53546-9427"/>
    <x v="4"/>
    <n v="8099375"/>
    <x v="1"/>
    <x v="4"/>
    <x v="2"/>
  </r>
  <r>
    <s v="C_CND_000100"/>
    <x v="304"/>
    <x v="0"/>
    <x v="1"/>
    <x v="10"/>
    <x v="15"/>
    <x v="1"/>
    <x v="1"/>
    <x v="0"/>
    <x v="19"/>
    <s v="85257-3102"/>
    <x v="3"/>
    <n v="6641303"/>
    <x v="2"/>
    <x v="4"/>
    <x v="2"/>
  </r>
  <r>
    <s v="C_CND_000101"/>
    <x v="305"/>
    <x v="0"/>
    <x v="6"/>
    <x v="19"/>
    <x v="39"/>
    <x v="1"/>
    <x v="1"/>
    <x v="1"/>
    <x v="95"/>
    <s v="78758-7841"/>
    <x v="3"/>
    <n v="8158584"/>
    <x v="2"/>
    <x v="4"/>
    <x v="2"/>
  </r>
  <r>
    <s v="C_CND_000102"/>
    <x v="306"/>
    <x v="1"/>
    <x v="7"/>
    <x v="15"/>
    <x v="82"/>
    <x v="1"/>
    <x v="1"/>
    <x v="1"/>
    <x v="95"/>
    <s v="06457-3834"/>
    <x v="4"/>
    <n v="7159142"/>
    <x v="3"/>
    <x v="4"/>
    <x v="2"/>
  </r>
  <r>
    <s v="C_CND_000103"/>
    <x v="307"/>
    <x v="0"/>
    <x v="15"/>
    <x v="8"/>
    <x v="45"/>
    <x v="1"/>
    <x v="1"/>
    <x v="0"/>
    <x v="24"/>
    <s v="38701-8047"/>
    <x v="3"/>
    <n v="7495544"/>
    <x v="6"/>
    <x v="4"/>
    <x v="2"/>
  </r>
  <r>
    <s v="C_CND_000104"/>
    <x v="308"/>
    <x v="0"/>
    <x v="25"/>
    <x v="1"/>
    <x v="106"/>
    <x v="0"/>
    <x v="0"/>
    <x v="1"/>
    <x v="88"/>
    <s v="06457-3834"/>
    <x v="2"/>
    <n v="6682438"/>
    <x v="4"/>
    <x v="4"/>
    <x v="2"/>
  </r>
  <r>
    <s v="C_CND_000105"/>
    <x v="309"/>
    <x v="0"/>
    <x v="7"/>
    <x v="3"/>
    <x v="86"/>
    <x v="1"/>
    <x v="1"/>
    <x v="0"/>
    <x v="4"/>
    <s v="06457-3834"/>
    <x v="1"/>
    <n v="7189696"/>
    <x v="3"/>
    <x v="4"/>
    <x v="2"/>
  </r>
  <r>
    <s v="C_CND_000106"/>
    <x v="310"/>
    <x v="0"/>
    <x v="5"/>
    <x v="2"/>
    <x v="19"/>
    <x v="1"/>
    <x v="1"/>
    <x v="0"/>
    <x v="16"/>
    <s v="60504-7114"/>
    <x v="1"/>
    <n v="8844816"/>
    <x v="5"/>
    <x v="4"/>
    <x v="2"/>
  </r>
  <r>
    <s v="C_CND_000107"/>
    <x v="311"/>
    <x v="1"/>
    <x v="10"/>
    <x v="13"/>
    <x v="99"/>
    <x v="1"/>
    <x v="1"/>
    <x v="1"/>
    <x v="73"/>
    <s v="53546-9427"/>
    <x v="1"/>
    <n v="8002612"/>
    <x v="4"/>
    <x v="4"/>
    <x v="2"/>
  </r>
  <r>
    <s v="C_CND_000108"/>
    <x v="312"/>
    <x v="0"/>
    <x v="9"/>
    <x v="0"/>
    <x v="38"/>
    <x v="0"/>
    <x v="0"/>
    <x v="0"/>
    <x v="96"/>
    <s v="99301-3882"/>
    <x v="2"/>
    <n v="6633882"/>
    <x v="0"/>
    <x v="4"/>
    <x v="2"/>
  </r>
  <r>
    <s v="C_CND_000109"/>
    <x v="313"/>
    <x v="0"/>
    <x v="2"/>
    <x v="18"/>
    <x v="41"/>
    <x v="0"/>
    <x v="0"/>
    <x v="0"/>
    <x v="97"/>
    <s v="78758-7841"/>
    <x v="3"/>
    <n v="8884667"/>
    <x v="3"/>
    <x v="4"/>
    <x v="2"/>
  </r>
  <r>
    <s v="C_CND_000110"/>
    <x v="314"/>
    <x v="1"/>
    <x v="3"/>
    <x v="0"/>
    <x v="128"/>
    <x v="1"/>
    <x v="1"/>
    <x v="0"/>
    <x v="30"/>
    <s v="06457-3834"/>
    <x v="4"/>
    <n v="6759578"/>
    <x v="5"/>
    <x v="4"/>
    <x v="2"/>
  </r>
  <r>
    <s v="C_CND_000111"/>
    <x v="162"/>
    <x v="1"/>
    <x v="5"/>
    <x v="23"/>
    <x v="129"/>
    <x v="1"/>
    <x v="1"/>
    <x v="0"/>
    <x v="98"/>
    <s v="60504-7114"/>
    <x v="3"/>
    <n v="6376331"/>
    <x v="5"/>
    <x v="4"/>
    <x v="2"/>
  </r>
  <r>
    <s v="C_CND_000112"/>
    <x v="163"/>
    <x v="0"/>
    <x v="8"/>
    <x v="7"/>
    <x v="46"/>
    <x v="1"/>
    <x v="1"/>
    <x v="0"/>
    <x v="99"/>
    <s v="38701-8047"/>
    <x v="1"/>
    <n v="6729016"/>
    <x v="6"/>
    <x v="4"/>
    <x v="2"/>
  </r>
  <r>
    <s v="C_CND_000113"/>
    <x v="315"/>
    <x v="0"/>
    <x v="18"/>
    <x v="3"/>
    <x v="84"/>
    <x v="0"/>
    <x v="0"/>
    <x v="1"/>
    <x v="100"/>
    <s v="99301-3882"/>
    <x v="3"/>
    <n v="7270473"/>
    <x v="0"/>
    <x v="4"/>
    <x v="2"/>
  </r>
  <r>
    <s v="C_CND_000114"/>
    <x v="316"/>
    <x v="0"/>
    <x v="24"/>
    <x v="0"/>
    <x v="80"/>
    <x v="0"/>
    <x v="0"/>
    <x v="0"/>
    <x v="101"/>
    <s v="53546-9427"/>
    <x v="3"/>
    <n v="7281617"/>
    <x v="4"/>
    <x v="4"/>
    <x v="2"/>
  </r>
  <r>
    <s v="C_CND_000115"/>
    <x v="317"/>
    <x v="0"/>
    <x v="1"/>
    <x v="4"/>
    <x v="59"/>
    <x v="1"/>
    <x v="1"/>
    <x v="1"/>
    <x v="31"/>
    <s v="85257-3102"/>
    <x v="2"/>
    <n v="7824922"/>
    <x v="2"/>
    <x v="4"/>
    <x v="2"/>
  </r>
  <r>
    <s v="C_CND_000116"/>
    <x v="318"/>
    <x v="1"/>
    <x v="19"/>
    <x v="3"/>
    <x v="116"/>
    <x v="0"/>
    <x v="0"/>
    <x v="1"/>
    <x v="73"/>
    <s v="78758-7841"/>
    <x v="2"/>
    <n v="8944331"/>
    <x v="4"/>
    <x v="4"/>
    <x v="2"/>
  </r>
  <r>
    <s v="C_CND_000117"/>
    <x v="319"/>
    <x v="0"/>
    <x v="2"/>
    <x v="16"/>
    <x v="22"/>
    <x v="0"/>
    <x v="0"/>
    <x v="1"/>
    <x v="73"/>
    <s v="78758-7841"/>
    <x v="1"/>
    <n v="7757499"/>
    <x v="2"/>
    <x v="4"/>
    <x v="2"/>
  </r>
  <r>
    <s v="C_CND_000118"/>
    <x v="237"/>
    <x v="1"/>
    <x v="3"/>
    <x v="19"/>
    <x v="36"/>
    <x v="1"/>
    <x v="1"/>
    <x v="1"/>
    <x v="24"/>
    <s v="06457-3834"/>
    <x v="1"/>
    <n v="6586288"/>
    <x v="3"/>
    <x v="4"/>
    <x v="2"/>
  </r>
  <r>
    <s v="C_CND_000119"/>
    <x v="320"/>
    <x v="1"/>
    <x v="8"/>
    <x v="1"/>
    <x v="77"/>
    <x v="0"/>
    <x v="0"/>
    <x v="0"/>
    <x v="20"/>
    <s v="38701-8047"/>
    <x v="1"/>
    <n v="8486170"/>
    <x v="6"/>
    <x v="4"/>
    <x v="2"/>
  </r>
  <r>
    <s v="C_CND_000120"/>
    <x v="321"/>
    <x v="0"/>
    <x v="18"/>
    <x v="20"/>
    <x v="125"/>
    <x v="1"/>
    <x v="1"/>
    <x v="0"/>
    <x v="4"/>
    <s v="99301-3882"/>
    <x v="1"/>
    <n v="6732905"/>
    <x v="0"/>
    <x v="4"/>
    <x v="2"/>
  </r>
  <r>
    <s v="C_CND_000455"/>
    <x v="322"/>
    <x v="0"/>
    <x v="4"/>
    <x v="20"/>
    <x v="40"/>
    <x v="1"/>
    <x v="1"/>
    <x v="1"/>
    <x v="25"/>
    <s v="53546-9427"/>
    <x v="3"/>
    <n v="8766594"/>
    <x v="4"/>
    <x v="4"/>
    <x v="0"/>
  </r>
  <r>
    <s v="C_CND_000456"/>
    <x v="323"/>
    <x v="1"/>
    <x v="23"/>
    <x v="18"/>
    <x v="130"/>
    <x v="1"/>
    <x v="1"/>
    <x v="0"/>
    <x v="47"/>
    <s v="85257-3102"/>
    <x v="0"/>
    <n v="7618560"/>
    <x v="1"/>
    <x v="4"/>
    <x v="0"/>
  </r>
  <r>
    <s v="C_CND_000457"/>
    <x v="324"/>
    <x v="0"/>
    <x v="6"/>
    <x v="19"/>
    <x v="36"/>
    <x v="1"/>
    <x v="1"/>
    <x v="0"/>
    <x v="2"/>
    <s v="78758-7841"/>
    <x v="1"/>
    <n v="7460379"/>
    <x v="2"/>
    <x v="4"/>
    <x v="0"/>
  </r>
  <r>
    <s v="C_CND_000458"/>
    <x v="191"/>
    <x v="1"/>
    <x v="9"/>
    <x v="2"/>
    <x v="85"/>
    <x v="1"/>
    <x v="1"/>
    <x v="0"/>
    <x v="16"/>
    <s v="99301-3882"/>
    <x v="1"/>
    <n v="6540020"/>
    <x v="0"/>
    <x v="4"/>
    <x v="0"/>
  </r>
  <r>
    <s v="C_CND_000459"/>
    <x v="192"/>
    <x v="1"/>
    <x v="10"/>
    <x v="3"/>
    <x v="115"/>
    <x v="1"/>
    <x v="1"/>
    <x v="0"/>
    <x v="80"/>
    <s v="53546-9427"/>
    <x v="4"/>
    <n v="7249749"/>
    <x v="4"/>
    <x v="4"/>
    <x v="0"/>
  </r>
  <r>
    <s v="C_CND_000460"/>
    <x v="325"/>
    <x v="0"/>
    <x v="11"/>
    <x v="16"/>
    <x v="51"/>
    <x v="1"/>
    <x v="1"/>
    <x v="0"/>
    <x v="102"/>
    <s v="85257-3102"/>
    <x v="0"/>
    <n v="6132994"/>
    <x v="1"/>
    <x v="4"/>
    <x v="0"/>
  </r>
  <r>
    <s v="C_CND_000461"/>
    <x v="326"/>
    <x v="0"/>
    <x v="12"/>
    <x v="3"/>
    <x v="3"/>
    <x v="0"/>
    <x v="0"/>
    <x v="0"/>
    <x v="14"/>
    <s v="78758-7841"/>
    <x v="0"/>
    <n v="8767784"/>
    <x v="2"/>
    <x v="4"/>
    <x v="0"/>
  </r>
  <r>
    <s v="C_CND_000462"/>
    <x v="327"/>
    <x v="0"/>
    <x v="13"/>
    <x v="2"/>
    <x v="70"/>
    <x v="0"/>
    <x v="0"/>
    <x v="1"/>
    <x v="70"/>
    <s v="06457-3834"/>
    <x v="1"/>
    <n v="7586964"/>
    <x v="3"/>
    <x v="4"/>
    <x v="0"/>
  </r>
  <r>
    <s v="C_CND_000463"/>
    <x v="328"/>
    <x v="0"/>
    <x v="25"/>
    <x v="16"/>
    <x v="114"/>
    <x v="1"/>
    <x v="1"/>
    <x v="1"/>
    <x v="103"/>
    <s v="06457-3834"/>
    <x v="2"/>
    <n v="8206647"/>
    <x v="3"/>
    <x v="4"/>
    <x v="0"/>
  </r>
  <r>
    <s v="C_CND_000464"/>
    <x v="329"/>
    <x v="0"/>
    <x v="15"/>
    <x v="12"/>
    <x v="37"/>
    <x v="0"/>
    <x v="0"/>
    <x v="0"/>
    <x v="2"/>
    <s v="38701-8047"/>
    <x v="3"/>
    <n v="8938872"/>
    <x v="6"/>
    <x v="4"/>
    <x v="0"/>
  </r>
  <r>
    <s v="C_CND_000465"/>
    <x v="330"/>
    <x v="0"/>
    <x v="20"/>
    <x v="17"/>
    <x v="29"/>
    <x v="1"/>
    <x v="1"/>
    <x v="0"/>
    <x v="31"/>
    <s v="60504-7114"/>
    <x v="3"/>
    <n v="7126248"/>
    <x v="5"/>
    <x v="4"/>
    <x v="0"/>
  </r>
  <r>
    <s v="C_CND_000466"/>
    <x v="331"/>
    <x v="0"/>
    <x v="21"/>
    <x v="0"/>
    <x v="131"/>
    <x v="0"/>
    <x v="0"/>
    <x v="1"/>
    <x v="84"/>
    <s v="38701-8047"/>
    <x v="1"/>
    <n v="8380627"/>
    <x v="6"/>
    <x v="4"/>
    <x v="0"/>
  </r>
  <r>
    <s v="C_CND_000467"/>
    <x v="332"/>
    <x v="1"/>
    <x v="22"/>
    <x v="28"/>
    <x v="112"/>
    <x v="1"/>
    <x v="1"/>
    <x v="1"/>
    <x v="27"/>
    <s v="99301-3882"/>
    <x v="4"/>
    <n v="8958510"/>
    <x v="0"/>
    <x v="4"/>
    <x v="0"/>
  </r>
  <r>
    <s v="C_CND_000468"/>
    <x v="333"/>
    <x v="1"/>
    <x v="4"/>
    <x v="16"/>
    <x v="71"/>
    <x v="1"/>
    <x v="1"/>
    <x v="0"/>
    <x v="29"/>
    <s v="53546-9427"/>
    <x v="1"/>
    <n v="8306867"/>
    <x v="4"/>
    <x v="4"/>
    <x v="0"/>
  </r>
  <r>
    <s v="C_CND_000469"/>
    <x v="11"/>
    <x v="0"/>
    <x v="23"/>
    <x v="22"/>
    <x v="72"/>
    <x v="1"/>
    <x v="1"/>
    <x v="0"/>
    <x v="53"/>
    <s v="85257-3102"/>
    <x v="3"/>
    <n v="6369267"/>
    <x v="1"/>
    <x v="4"/>
    <x v="0"/>
  </r>
  <r>
    <s v="C_CND_000470"/>
    <x v="12"/>
    <x v="0"/>
    <x v="6"/>
    <x v="6"/>
    <x v="69"/>
    <x v="1"/>
    <x v="1"/>
    <x v="0"/>
    <x v="14"/>
    <s v="78758-7841"/>
    <x v="1"/>
    <n v="8875803"/>
    <x v="2"/>
    <x v="4"/>
    <x v="0"/>
  </r>
  <r>
    <s v="C_CND_000471"/>
    <x v="334"/>
    <x v="0"/>
    <x v="7"/>
    <x v="3"/>
    <x v="12"/>
    <x v="1"/>
    <x v="1"/>
    <x v="0"/>
    <x v="27"/>
    <s v="06457-3834"/>
    <x v="4"/>
    <n v="8001428"/>
    <x v="3"/>
    <x v="4"/>
    <x v="0"/>
  </r>
  <r>
    <s v="C_CND_000472"/>
    <x v="335"/>
    <x v="0"/>
    <x v="17"/>
    <x v="14"/>
    <x v="28"/>
    <x v="1"/>
    <x v="1"/>
    <x v="0"/>
    <x v="20"/>
    <s v="85257-3102"/>
    <x v="3"/>
    <n v="7263050"/>
    <x v="1"/>
    <x v="4"/>
    <x v="0"/>
  </r>
  <r>
    <s v="C_CND_000473"/>
    <x v="313"/>
    <x v="0"/>
    <x v="19"/>
    <x v="17"/>
    <x v="66"/>
    <x v="0"/>
    <x v="0"/>
    <x v="0"/>
    <x v="10"/>
    <s v="78758-7841"/>
    <x v="1"/>
    <n v="7631462"/>
    <x v="2"/>
    <x v="4"/>
    <x v="0"/>
  </r>
  <r>
    <s v="C_CND_000474"/>
    <x v="336"/>
    <x v="0"/>
    <x v="20"/>
    <x v="20"/>
    <x v="125"/>
    <x v="1"/>
    <x v="1"/>
    <x v="0"/>
    <x v="4"/>
    <s v="60504-7114"/>
    <x v="2"/>
    <n v="6284138"/>
    <x v="5"/>
    <x v="4"/>
    <x v="0"/>
  </r>
  <r>
    <s v="C_CND_000475"/>
    <x v="337"/>
    <x v="0"/>
    <x v="26"/>
    <x v="1"/>
    <x v="1"/>
    <x v="1"/>
    <x v="1"/>
    <x v="1"/>
    <x v="26"/>
    <s v="60504-7114"/>
    <x v="1"/>
    <n v="8505763"/>
    <x v="5"/>
    <x v="4"/>
    <x v="0"/>
  </r>
  <r>
    <s v="C_CND_000476"/>
    <x v="338"/>
    <x v="0"/>
    <x v="27"/>
    <x v="3"/>
    <x v="48"/>
    <x v="1"/>
    <x v="1"/>
    <x v="1"/>
    <x v="25"/>
    <s v="38701-8047"/>
    <x v="3"/>
    <n v="7732717"/>
    <x v="6"/>
    <x v="4"/>
    <x v="0"/>
  </r>
  <r>
    <s v="C_CND_000477"/>
    <x v="339"/>
    <x v="1"/>
    <x v="9"/>
    <x v="10"/>
    <x v="15"/>
    <x v="1"/>
    <x v="1"/>
    <x v="1"/>
    <x v="27"/>
    <s v="99301-3882"/>
    <x v="3"/>
    <n v="8974784"/>
    <x v="0"/>
    <x v="4"/>
    <x v="0"/>
  </r>
  <r>
    <s v="C_CND_000478"/>
    <x v="32"/>
    <x v="0"/>
    <x v="10"/>
    <x v="5"/>
    <x v="7"/>
    <x v="0"/>
    <x v="0"/>
    <x v="0"/>
    <x v="2"/>
    <s v="53546-9427"/>
    <x v="0"/>
    <n v="8608359"/>
    <x v="4"/>
    <x v="4"/>
    <x v="0"/>
  </r>
  <r>
    <s v="C_CND_000479"/>
    <x v="340"/>
    <x v="0"/>
    <x v="13"/>
    <x v="23"/>
    <x v="129"/>
    <x v="0"/>
    <x v="0"/>
    <x v="0"/>
    <x v="104"/>
    <s v="06457-3834"/>
    <x v="3"/>
    <n v="8403838"/>
    <x v="4"/>
    <x v="4"/>
    <x v="0"/>
  </r>
  <r>
    <s v="C_CND_000480"/>
    <x v="341"/>
    <x v="0"/>
    <x v="6"/>
    <x v="23"/>
    <x v="55"/>
    <x v="0"/>
    <x v="0"/>
    <x v="0"/>
    <x v="55"/>
    <s v="78758-7841"/>
    <x v="2"/>
    <n v="6356206"/>
    <x v="2"/>
    <x v="4"/>
    <x v="0"/>
  </r>
  <r>
    <s v="C_CND_000481"/>
    <x v="342"/>
    <x v="0"/>
    <x v="15"/>
    <x v="13"/>
    <x v="93"/>
    <x v="0"/>
    <x v="0"/>
    <x v="0"/>
    <x v="20"/>
    <s v="38701-8047"/>
    <x v="4"/>
    <n v="8414102"/>
    <x v="2"/>
    <x v="4"/>
    <x v="0"/>
  </r>
  <r>
    <s v="C_CND_000482"/>
    <x v="343"/>
    <x v="0"/>
    <x v="0"/>
    <x v="22"/>
    <x v="72"/>
    <x v="1"/>
    <x v="1"/>
    <x v="0"/>
    <x v="53"/>
    <s v="99301-3882"/>
    <x v="3"/>
    <n v="7379408"/>
    <x v="4"/>
    <x v="4"/>
    <x v="0"/>
  </r>
  <r>
    <s v="C_CND_000483"/>
    <x v="344"/>
    <x v="0"/>
    <x v="16"/>
    <x v="14"/>
    <x v="28"/>
    <x v="0"/>
    <x v="0"/>
    <x v="1"/>
    <x v="20"/>
    <s v="53546-9427"/>
    <x v="3"/>
    <n v="7653538"/>
    <x v="1"/>
    <x v="4"/>
    <x v="0"/>
  </r>
  <r>
    <s v="C_CND_000484"/>
    <x v="345"/>
    <x v="0"/>
    <x v="1"/>
    <x v="0"/>
    <x v="131"/>
    <x v="0"/>
    <x v="0"/>
    <x v="0"/>
    <x v="30"/>
    <s v="85257-3102"/>
    <x v="1"/>
    <n v="8365420"/>
    <x v="2"/>
    <x v="4"/>
    <x v="0"/>
  </r>
  <r>
    <s v="C_CND_000485"/>
    <x v="346"/>
    <x v="1"/>
    <x v="2"/>
    <x v="1"/>
    <x v="47"/>
    <x v="0"/>
    <x v="0"/>
    <x v="0"/>
    <x v="46"/>
    <s v="78758-7841"/>
    <x v="3"/>
    <n v="7214445"/>
    <x v="3"/>
    <x v="4"/>
    <x v="0"/>
  </r>
  <r>
    <s v="C_CND_000821"/>
    <x v="347"/>
    <x v="0"/>
    <x v="5"/>
    <x v="9"/>
    <x v="11"/>
    <x v="1"/>
    <x v="1"/>
    <x v="1"/>
    <x v="105"/>
    <s v="60504-7114"/>
    <x v="2"/>
    <n v="7141544"/>
    <x v="5"/>
    <x v="4"/>
    <x v="1"/>
  </r>
  <r>
    <s v="C_CND_000822"/>
    <x v="348"/>
    <x v="0"/>
    <x v="7"/>
    <x v="14"/>
    <x v="132"/>
    <x v="1"/>
    <x v="1"/>
    <x v="0"/>
    <x v="106"/>
    <s v="06457-3834"/>
    <x v="2"/>
    <n v="8780144"/>
    <x v="3"/>
    <x v="4"/>
    <x v="1"/>
  </r>
  <r>
    <s v="C_CND_000823"/>
    <x v="349"/>
    <x v="0"/>
    <x v="25"/>
    <x v="23"/>
    <x v="55"/>
    <x v="1"/>
    <x v="1"/>
    <x v="1"/>
    <x v="107"/>
    <s v="06457-3834"/>
    <x v="2"/>
    <n v="7721381"/>
    <x v="3"/>
    <x v="4"/>
    <x v="1"/>
  </r>
  <r>
    <s v="C_CND_000824"/>
    <x v="350"/>
    <x v="0"/>
    <x v="26"/>
    <x v="10"/>
    <x v="24"/>
    <x v="1"/>
    <x v="1"/>
    <x v="0"/>
    <x v="108"/>
    <s v="60504-7114"/>
    <x v="2"/>
    <n v="6188796"/>
    <x v="5"/>
    <x v="4"/>
    <x v="1"/>
  </r>
  <r>
    <s v="C_CND_000825"/>
    <x v="351"/>
    <x v="0"/>
    <x v="23"/>
    <x v="0"/>
    <x v="38"/>
    <x v="1"/>
    <x v="1"/>
    <x v="0"/>
    <x v="20"/>
    <s v="85257-3102"/>
    <x v="2"/>
    <n v="7519996"/>
    <x v="1"/>
    <x v="4"/>
    <x v="1"/>
  </r>
  <r>
    <s v="C_CND_000826"/>
    <x v="119"/>
    <x v="0"/>
    <x v="8"/>
    <x v="3"/>
    <x v="12"/>
    <x v="1"/>
    <x v="1"/>
    <x v="0"/>
    <x v="2"/>
    <s v="38701-8047"/>
    <x v="4"/>
    <n v="8306394"/>
    <x v="6"/>
    <x v="4"/>
    <x v="1"/>
  </r>
  <r>
    <s v="C_CND_000827"/>
    <x v="94"/>
    <x v="0"/>
    <x v="18"/>
    <x v="10"/>
    <x v="13"/>
    <x v="1"/>
    <x v="1"/>
    <x v="1"/>
    <x v="10"/>
    <s v="99301-3882"/>
    <x v="0"/>
    <n v="7328730"/>
    <x v="0"/>
    <x v="4"/>
    <x v="1"/>
  </r>
  <r>
    <s v="C_CND_000828"/>
    <x v="352"/>
    <x v="0"/>
    <x v="25"/>
    <x v="3"/>
    <x v="86"/>
    <x v="1"/>
    <x v="1"/>
    <x v="1"/>
    <x v="19"/>
    <s v="06457-3834"/>
    <x v="1"/>
    <n v="6948225"/>
    <x v="4"/>
    <x v="4"/>
    <x v="1"/>
  </r>
  <r>
    <s v="C_CND_000829"/>
    <x v="353"/>
    <x v="1"/>
    <x v="26"/>
    <x v="1"/>
    <x v="68"/>
    <x v="0"/>
    <x v="0"/>
    <x v="1"/>
    <x v="19"/>
    <s v="60504-7114"/>
    <x v="3"/>
    <n v="7296925"/>
    <x v="1"/>
    <x v="4"/>
    <x v="1"/>
  </r>
  <r>
    <s v="C_CND_000830"/>
    <x v="354"/>
    <x v="0"/>
    <x v="27"/>
    <x v="0"/>
    <x v="80"/>
    <x v="0"/>
    <x v="0"/>
    <x v="0"/>
    <x v="14"/>
    <s v="38701-8047"/>
    <x v="3"/>
    <n v="8704441"/>
    <x v="2"/>
    <x v="4"/>
    <x v="1"/>
  </r>
  <r>
    <s v="C_CND_000831"/>
    <x v="355"/>
    <x v="1"/>
    <x v="9"/>
    <x v="20"/>
    <x v="125"/>
    <x v="1"/>
    <x v="1"/>
    <x v="1"/>
    <x v="24"/>
    <s v="99301-3882"/>
    <x v="1"/>
    <n v="8818015"/>
    <x v="3"/>
    <x v="4"/>
    <x v="1"/>
  </r>
  <r>
    <s v="C_CND_000832"/>
    <x v="356"/>
    <x v="0"/>
    <x v="10"/>
    <x v="14"/>
    <x v="20"/>
    <x v="1"/>
    <x v="1"/>
    <x v="1"/>
    <x v="16"/>
    <s v="53546-9427"/>
    <x v="1"/>
    <n v="8400571"/>
    <x v="5"/>
    <x v="4"/>
    <x v="1"/>
  </r>
  <r>
    <s v="C_CND_000833"/>
    <x v="357"/>
    <x v="1"/>
    <x v="11"/>
    <x v="1"/>
    <x v="77"/>
    <x v="1"/>
    <x v="1"/>
    <x v="1"/>
    <x v="5"/>
    <s v="85257-3102"/>
    <x v="1"/>
    <n v="7200530"/>
    <x v="6"/>
    <x v="4"/>
    <x v="1"/>
  </r>
  <r>
    <s v="C_CND_000834"/>
    <x v="358"/>
    <x v="0"/>
    <x v="12"/>
    <x v="3"/>
    <x v="48"/>
    <x v="0"/>
    <x v="0"/>
    <x v="1"/>
    <x v="5"/>
    <s v="78758-7841"/>
    <x v="3"/>
    <n v="7226372"/>
    <x v="0"/>
    <x v="4"/>
    <x v="1"/>
  </r>
  <r>
    <s v="C_CND_000835"/>
    <x v="359"/>
    <x v="0"/>
    <x v="13"/>
    <x v="22"/>
    <x v="124"/>
    <x v="1"/>
    <x v="1"/>
    <x v="1"/>
    <x v="25"/>
    <s v="06457-3834"/>
    <x v="1"/>
    <n v="7014962"/>
    <x v="4"/>
    <x v="4"/>
    <x v="1"/>
  </r>
  <r>
    <s v="C_CND_000836"/>
    <x v="289"/>
    <x v="0"/>
    <x v="17"/>
    <x v="3"/>
    <x v="53"/>
    <x v="1"/>
    <x v="1"/>
    <x v="0"/>
    <x v="38"/>
    <s v="85257-3102"/>
    <x v="0"/>
    <n v="6844227"/>
    <x v="1"/>
    <x v="4"/>
    <x v="1"/>
  </r>
  <r>
    <s v="C_CND_000837"/>
    <x v="286"/>
    <x v="0"/>
    <x v="19"/>
    <x v="19"/>
    <x v="133"/>
    <x v="1"/>
    <x v="1"/>
    <x v="0"/>
    <x v="109"/>
    <s v="78758-7841"/>
    <x v="3"/>
    <n v="8266098"/>
    <x v="2"/>
    <x v="4"/>
    <x v="1"/>
  </r>
  <r>
    <s v="C_CND_000838"/>
    <x v="360"/>
    <x v="0"/>
    <x v="4"/>
    <x v="19"/>
    <x v="36"/>
    <x v="1"/>
    <x v="1"/>
    <x v="0"/>
    <x v="2"/>
    <s v="53546-9427"/>
    <x v="1"/>
    <n v="8872486"/>
    <x v="4"/>
    <x v="4"/>
    <x v="1"/>
  </r>
  <r>
    <s v="C_CND_000839"/>
    <x v="361"/>
    <x v="0"/>
    <x v="10"/>
    <x v="3"/>
    <x v="86"/>
    <x v="1"/>
    <x v="1"/>
    <x v="0"/>
    <x v="42"/>
    <s v="53546-9427"/>
    <x v="1"/>
    <n v="6799712"/>
    <x v="4"/>
    <x v="4"/>
    <x v="1"/>
  </r>
  <r>
    <s v="C_CND_000840"/>
    <x v="362"/>
    <x v="1"/>
    <x v="11"/>
    <x v="13"/>
    <x v="99"/>
    <x v="0"/>
    <x v="0"/>
    <x v="1"/>
    <x v="30"/>
    <s v="85257-3102"/>
    <x v="1"/>
    <n v="8335175"/>
    <x v="1"/>
    <x v="4"/>
    <x v="1"/>
  </r>
  <r>
    <s v="C_CND_000841"/>
    <x v="363"/>
    <x v="1"/>
    <x v="12"/>
    <x v="11"/>
    <x v="87"/>
    <x v="1"/>
    <x v="1"/>
    <x v="0"/>
    <x v="110"/>
    <s v="78758-7841"/>
    <x v="1"/>
    <n v="7868798"/>
    <x v="2"/>
    <x v="4"/>
    <x v="1"/>
  </r>
  <r>
    <s v="C_CND_000842"/>
    <x v="364"/>
    <x v="1"/>
    <x v="21"/>
    <x v="22"/>
    <x v="75"/>
    <x v="1"/>
    <x v="1"/>
    <x v="0"/>
    <x v="36"/>
    <s v="38701-8047"/>
    <x v="0"/>
    <n v="8896298"/>
    <x v="6"/>
    <x v="4"/>
    <x v="1"/>
  </r>
  <r>
    <s v="C_CND_000843"/>
    <x v="365"/>
    <x v="0"/>
    <x v="22"/>
    <x v="0"/>
    <x v="31"/>
    <x v="1"/>
    <x v="1"/>
    <x v="0"/>
    <x v="39"/>
    <s v="99301-3882"/>
    <x v="3"/>
    <n v="6307517"/>
    <x v="0"/>
    <x v="4"/>
    <x v="1"/>
  </r>
  <r>
    <s v="C_CND_000845"/>
    <x v="267"/>
    <x v="0"/>
    <x v="24"/>
    <x v="11"/>
    <x v="14"/>
    <x v="0"/>
    <x v="0"/>
    <x v="0"/>
    <x v="1"/>
    <s v="53546-9427"/>
    <x v="4"/>
    <n v="6536438"/>
    <x v="4"/>
    <x v="4"/>
    <x v="1"/>
  </r>
  <r>
    <s v="C_CND_000846"/>
    <x v="217"/>
    <x v="0"/>
    <x v="17"/>
    <x v="10"/>
    <x v="15"/>
    <x v="1"/>
    <x v="1"/>
    <x v="1"/>
    <x v="11"/>
    <s v="85257-3102"/>
    <x v="3"/>
    <n v="7614349"/>
    <x v="1"/>
    <x v="4"/>
    <x v="1"/>
  </r>
  <r>
    <s v="C_CND_000847"/>
    <x v="79"/>
    <x v="0"/>
    <x v="6"/>
    <x v="0"/>
    <x v="52"/>
    <x v="1"/>
    <x v="1"/>
    <x v="0"/>
    <x v="16"/>
    <s v="78758-7841"/>
    <x v="2"/>
    <n v="8935207"/>
    <x v="2"/>
    <x v="4"/>
    <x v="1"/>
  </r>
  <r>
    <s v="C_CND_000848"/>
    <x v="32"/>
    <x v="0"/>
    <x v="14"/>
    <x v="16"/>
    <x v="22"/>
    <x v="0"/>
    <x v="0"/>
    <x v="0"/>
    <x v="48"/>
    <s v="60504-7114"/>
    <x v="1"/>
    <n v="8812745"/>
    <x v="1"/>
    <x v="4"/>
    <x v="1"/>
  </r>
  <r>
    <s v="C_CND_000849"/>
    <x v="34"/>
    <x v="0"/>
    <x v="15"/>
    <x v="1"/>
    <x v="30"/>
    <x v="0"/>
    <x v="0"/>
    <x v="0"/>
    <x v="30"/>
    <s v="38701-8047"/>
    <x v="0"/>
    <n v="6899959"/>
    <x v="2"/>
    <x v="4"/>
    <x v="1"/>
  </r>
  <r>
    <s v="C_CND_000850"/>
    <x v="35"/>
    <x v="0"/>
    <x v="0"/>
    <x v="2"/>
    <x v="19"/>
    <x v="1"/>
    <x v="1"/>
    <x v="0"/>
    <x v="16"/>
    <s v="99301-3882"/>
    <x v="1"/>
    <n v="6000326"/>
    <x v="4"/>
    <x v="4"/>
    <x v="1"/>
  </r>
  <r>
    <s v="C_CND_000851"/>
    <x v="287"/>
    <x v="0"/>
    <x v="23"/>
    <x v="4"/>
    <x v="59"/>
    <x v="0"/>
    <x v="0"/>
    <x v="0"/>
    <x v="24"/>
    <s v="85257-3102"/>
    <x v="3"/>
    <n v="6266144"/>
    <x v="1"/>
    <x v="4"/>
    <x v="1"/>
  </r>
  <r>
    <s v="C_CND_000121"/>
    <x v="366"/>
    <x v="0"/>
    <x v="24"/>
    <x v="20"/>
    <x v="54"/>
    <x v="1"/>
    <x v="1"/>
    <x v="0"/>
    <x v="27"/>
    <s v="53546-9427"/>
    <x v="4"/>
    <n v="7212279"/>
    <x v="4"/>
    <x v="5"/>
    <x v="2"/>
  </r>
  <r>
    <s v="C_CND_000122"/>
    <x v="367"/>
    <x v="1"/>
    <x v="17"/>
    <x v="0"/>
    <x v="131"/>
    <x v="0"/>
    <x v="0"/>
    <x v="0"/>
    <x v="111"/>
    <s v="85257-3102"/>
    <x v="1"/>
    <n v="8144887"/>
    <x v="1"/>
    <x v="5"/>
    <x v="2"/>
  </r>
  <r>
    <s v="C_CND_000123"/>
    <x v="368"/>
    <x v="0"/>
    <x v="12"/>
    <x v="5"/>
    <x v="7"/>
    <x v="1"/>
    <x v="1"/>
    <x v="0"/>
    <x v="2"/>
    <s v="78758-7841"/>
    <x v="0"/>
    <n v="8668755"/>
    <x v="2"/>
    <x v="5"/>
    <x v="2"/>
  </r>
  <r>
    <s v="C_CND_000124"/>
    <x v="128"/>
    <x v="0"/>
    <x v="13"/>
    <x v="11"/>
    <x v="87"/>
    <x v="0"/>
    <x v="0"/>
    <x v="0"/>
    <x v="73"/>
    <s v="06457-3834"/>
    <x v="1"/>
    <n v="8892301"/>
    <x v="3"/>
    <x v="5"/>
    <x v="2"/>
  </r>
  <r>
    <s v="C_CND_000125"/>
    <x v="369"/>
    <x v="1"/>
    <x v="14"/>
    <x v="24"/>
    <x v="79"/>
    <x v="0"/>
    <x v="0"/>
    <x v="1"/>
    <x v="38"/>
    <s v="60504-7114"/>
    <x v="3"/>
    <n v="6238423"/>
    <x v="5"/>
    <x v="5"/>
    <x v="2"/>
  </r>
  <r>
    <s v="C_CND_000126"/>
    <x v="369"/>
    <x v="0"/>
    <x v="15"/>
    <x v="18"/>
    <x v="35"/>
    <x v="1"/>
    <x v="1"/>
    <x v="0"/>
    <x v="25"/>
    <s v="38701-8047"/>
    <x v="4"/>
    <n v="7552575"/>
    <x v="6"/>
    <x v="5"/>
    <x v="2"/>
  </r>
  <r>
    <s v="C_CND_000127"/>
    <x v="223"/>
    <x v="0"/>
    <x v="24"/>
    <x v="1"/>
    <x v="106"/>
    <x v="0"/>
    <x v="0"/>
    <x v="0"/>
    <x v="30"/>
    <s v="53546-9427"/>
    <x v="2"/>
    <n v="6278363"/>
    <x v="6"/>
    <x v="5"/>
    <x v="2"/>
  </r>
  <r>
    <s v="C_CND_000128"/>
    <x v="370"/>
    <x v="1"/>
    <x v="21"/>
    <x v="13"/>
    <x v="99"/>
    <x v="0"/>
    <x v="0"/>
    <x v="0"/>
    <x v="11"/>
    <s v="38701-8047"/>
    <x v="1"/>
    <n v="6323753"/>
    <x v="0"/>
    <x v="5"/>
    <x v="2"/>
  </r>
  <r>
    <s v="C_CND_000129"/>
    <x v="371"/>
    <x v="0"/>
    <x v="22"/>
    <x v="0"/>
    <x v="0"/>
    <x v="1"/>
    <x v="1"/>
    <x v="0"/>
    <x v="27"/>
    <s v="99301-3882"/>
    <x v="0"/>
    <n v="8368721"/>
    <x v="4"/>
    <x v="5"/>
    <x v="2"/>
  </r>
  <r>
    <s v="C_CND_000130"/>
    <x v="372"/>
    <x v="0"/>
    <x v="4"/>
    <x v="27"/>
    <x v="89"/>
    <x v="0"/>
    <x v="0"/>
    <x v="0"/>
    <x v="14"/>
    <s v="53546-9427"/>
    <x v="0"/>
    <n v="6328688"/>
    <x v="1"/>
    <x v="5"/>
    <x v="2"/>
  </r>
  <r>
    <s v="C_CND_000131"/>
    <x v="373"/>
    <x v="1"/>
    <x v="17"/>
    <x v="12"/>
    <x v="17"/>
    <x v="1"/>
    <x v="1"/>
    <x v="1"/>
    <x v="112"/>
    <s v="85257-3102"/>
    <x v="1"/>
    <n v="6553517"/>
    <x v="1"/>
    <x v="5"/>
    <x v="2"/>
  </r>
  <r>
    <s v="C_CND_000132"/>
    <x v="374"/>
    <x v="0"/>
    <x v="20"/>
    <x v="15"/>
    <x v="25"/>
    <x v="1"/>
    <x v="1"/>
    <x v="0"/>
    <x v="113"/>
    <s v="60504-7114"/>
    <x v="1"/>
    <n v="8070819"/>
    <x v="5"/>
    <x v="5"/>
    <x v="2"/>
  </r>
  <r>
    <s v="C_CND_000133"/>
    <x v="375"/>
    <x v="0"/>
    <x v="19"/>
    <x v="17"/>
    <x v="65"/>
    <x v="0"/>
    <x v="0"/>
    <x v="0"/>
    <x v="14"/>
    <s v="78758-7841"/>
    <x v="0"/>
    <n v="7541816"/>
    <x v="2"/>
    <x v="5"/>
    <x v="2"/>
  </r>
  <r>
    <s v="C_CND_000134"/>
    <x v="376"/>
    <x v="0"/>
    <x v="0"/>
    <x v="2"/>
    <x v="81"/>
    <x v="0"/>
    <x v="0"/>
    <x v="0"/>
    <x v="47"/>
    <s v="99301-3882"/>
    <x v="4"/>
    <n v="8368460"/>
    <x v="0"/>
    <x v="5"/>
    <x v="2"/>
  </r>
  <r>
    <s v="C_CND_000135"/>
    <x v="377"/>
    <x v="0"/>
    <x v="23"/>
    <x v="20"/>
    <x v="134"/>
    <x v="1"/>
    <x v="1"/>
    <x v="0"/>
    <x v="114"/>
    <s v="85257-3102"/>
    <x v="0"/>
    <n v="7578367"/>
    <x v="2"/>
    <x v="5"/>
    <x v="2"/>
  </r>
  <r>
    <s v="C_CND_000136"/>
    <x v="378"/>
    <x v="1"/>
    <x v="19"/>
    <x v="18"/>
    <x v="41"/>
    <x v="0"/>
    <x v="0"/>
    <x v="0"/>
    <x v="95"/>
    <s v="78758-7841"/>
    <x v="3"/>
    <n v="6435654"/>
    <x v="2"/>
    <x v="5"/>
    <x v="2"/>
  </r>
  <r>
    <s v="C_CND_000137"/>
    <x v="176"/>
    <x v="0"/>
    <x v="25"/>
    <x v="19"/>
    <x v="39"/>
    <x v="1"/>
    <x v="1"/>
    <x v="0"/>
    <x v="115"/>
    <s v="06457-3834"/>
    <x v="3"/>
    <n v="7906708"/>
    <x v="3"/>
    <x v="5"/>
    <x v="2"/>
  </r>
  <r>
    <s v="C_CND_000138"/>
    <x v="177"/>
    <x v="0"/>
    <x v="26"/>
    <x v="10"/>
    <x v="113"/>
    <x v="0"/>
    <x v="0"/>
    <x v="1"/>
    <x v="71"/>
    <s v="60504-7114"/>
    <x v="4"/>
    <n v="6536878"/>
    <x v="5"/>
    <x v="5"/>
    <x v="2"/>
  </r>
  <r>
    <s v="C_CND_000139"/>
    <x v="379"/>
    <x v="0"/>
    <x v="27"/>
    <x v="2"/>
    <x v="81"/>
    <x v="0"/>
    <x v="0"/>
    <x v="0"/>
    <x v="23"/>
    <s v="38701-8047"/>
    <x v="4"/>
    <n v="6374244"/>
    <x v="6"/>
    <x v="5"/>
    <x v="2"/>
  </r>
  <r>
    <s v="C_CND_000140"/>
    <x v="380"/>
    <x v="0"/>
    <x v="9"/>
    <x v="10"/>
    <x v="13"/>
    <x v="1"/>
    <x v="1"/>
    <x v="0"/>
    <x v="19"/>
    <s v="99301-3882"/>
    <x v="0"/>
    <n v="6500188"/>
    <x v="0"/>
    <x v="5"/>
    <x v="2"/>
  </r>
  <r>
    <s v="C_CND_000141"/>
    <x v="178"/>
    <x v="0"/>
    <x v="10"/>
    <x v="0"/>
    <x v="31"/>
    <x v="0"/>
    <x v="0"/>
    <x v="0"/>
    <x v="19"/>
    <s v="53546-9427"/>
    <x v="3"/>
    <n v="8574162"/>
    <x v="4"/>
    <x v="5"/>
    <x v="2"/>
  </r>
  <r>
    <s v="C_CND_000142"/>
    <x v="381"/>
    <x v="0"/>
    <x v="21"/>
    <x v="12"/>
    <x v="37"/>
    <x v="0"/>
    <x v="0"/>
    <x v="1"/>
    <x v="5"/>
    <s v="38701-8047"/>
    <x v="3"/>
    <n v="6655590"/>
    <x v="6"/>
    <x v="5"/>
    <x v="2"/>
  </r>
  <r>
    <s v="C_CND_000143"/>
    <x v="382"/>
    <x v="0"/>
    <x v="22"/>
    <x v="25"/>
    <x v="135"/>
    <x v="0"/>
    <x v="0"/>
    <x v="0"/>
    <x v="31"/>
    <s v="99301-3882"/>
    <x v="0"/>
    <n v="6691774"/>
    <x v="0"/>
    <x v="5"/>
    <x v="2"/>
  </r>
  <r>
    <s v="C_CND_000144"/>
    <x v="383"/>
    <x v="1"/>
    <x v="4"/>
    <x v="22"/>
    <x v="72"/>
    <x v="0"/>
    <x v="0"/>
    <x v="0"/>
    <x v="20"/>
    <s v="53546-9427"/>
    <x v="3"/>
    <n v="7264601"/>
    <x v="4"/>
    <x v="5"/>
    <x v="2"/>
  </r>
  <r>
    <s v="C_CND_000145"/>
    <x v="384"/>
    <x v="1"/>
    <x v="23"/>
    <x v="12"/>
    <x v="37"/>
    <x v="0"/>
    <x v="0"/>
    <x v="0"/>
    <x v="116"/>
    <s v="85257-3102"/>
    <x v="3"/>
    <n v="7583887"/>
    <x v="1"/>
    <x v="5"/>
    <x v="2"/>
  </r>
  <r>
    <s v="C_CND_000146"/>
    <x v="385"/>
    <x v="0"/>
    <x v="6"/>
    <x v="3"/>
    <x v="84"/>
    <x v="0"/>
    <x v="0"/>
    <x v="1"/>
    <x v="117"/>
    <s v="78758-7841"/>
    <x v="3"/>
    <n v="8687698"/>
    <x v="2"/>
    <x v="5"/>
    <x v="2"/>
  </r>
  <r>
    <s v="C_CND_000147"/>
    <x v="386"/>
    <x v="1"/>
    <x v="7"/>
    <x v="22"/>
    <x v="44"/>
    <x v="0"/>
    <x v="0"/>
    <x v="0"/>
    <x v="118"/>
    <s v="06457-3834"/>
    <x v="4"/>
    <n v="7808972"/>
    <x v="3"/>
    <x v="5"/>
    <x v="2"/>
  </r>
  <r>
    <s v="C_CND_000149"/>
    <x v="387"/>
    <x v="0"/>
    <x v="23"/>
    <x v="25"/>
    <x v="88"/>
    <x v="0"/>
    <x v="0"/>
    <x v="1"/>
    <x v="7"/>
    <s v="85257-3102"/>
    <x v="1"/>
    <n v="8406767"/>
    <x v="1"/>
    <x v="5"/>
    <x v="2"/>
  </r>
  <r>
    <s v="C_CND_000150"/>
    <x v="388"/>
    <x v="0"/>
    <x v="6"/>
    <x v="15"/>
    <x v="21"/>
    <x v="0"/>
    <x v="0"/>
    <x v="0"/>
    <x v="20"/>
    <s v="78758-7841"/>
    <x v="3"/>
    <n v="7946702"/>
    <x v="2"/>
    <x v="5"/>
    <x v="2"/>
  </r>
  <r>
    <s v="C_CND_000486"/>
    <x v="389"/>
    <x v="1"/>
    <x v="7"/>
    <x v="3"/>
    <x v="48"/>
    <x v="1"/>
    <x v="1"/>
    <x v="1"/>
    <x v="90"/>
    <s v="06457-3834"/>
    <x v="3"/>
    <n v="8282706"/>
    <x v="3"/>
    <x v="5"/>
    <x v="0"/>
  </r>
  <r>
    <s v="C_CND_000487"/>
    <x v="390"/>
    <x v="0"/>
    <x v="5"/>
    <x v="23"/>
    <x v="55"/>
    <x v="1"/>
    <x v="1"/>
    <x v="1"/>
    <x v="23"/>
    <s v="60504-7114"/>
    <x v="3"/>
    <n v="8232134"/>
    <x v="5"/>
    <x v="5"/>
    <x v="0"/>
  </r>
  <r>
    <s v="C_CND_000489"/>
    <x v="24"/>
    <x v="0"/>
    <x v="18"/>
    <x v="11"/>
    <x v="67"/>
    <x v="0"/>
    <x v="0"/>
    <x v="0"/>
    <x v="60"/>
    <s v="99301-3882"/>
    <x v="3"/>
    <n v="6677245"/>
    <x v="0"/>
    <x v="5"/>
    <x v="0"/>
  </r>
  <r>
    <s v="C_CND_000490"/>
    <x v="391"/>
    <x v="0"/>
    <x v="24"/>
    <x v="11"/>
    <x v="87"/>
    <x v="0"/>
    <x v="0"/>
    <x v="0"/>
    <x v="119"/>
    <s v="53546-9427"/>
    <x v="1"/>
    <n v="7765322"/>
    <x v="4"/>
    <x v="5"/>
    <x v="0"/>
  </r>
  <r>
    <s v="C_CND_000491"/>
    <x v="392"/>
    <x v="0"/>
    <x v="17"/>
    <x v="10"/>
    <x v="15"/>
    <x v="1"/>
    <x v="1"/>
    <x v="1"/>
    <x v="11"/>
    <s v="85257-3102"/>
    <x v="3"/>
    <n v="6872525"/>
    <x v="1"/>
    <x v="5"/>
    <x v="0"/>
  </r>
  <r>
    <s v="C_CND_000492"/>
    <x v="393"/>
    <x v="0"/>
    <x v="19"/>
    <x v="16"/>
    <x v="26"/>
    <x v="0"/>
    <x v="0"/>
    <x v="0"/>
    <x v="11"/>
    <s v="78758-7841"/>
    <x v="4"/>
    <n v="6002998"/>
    <x v="2"/>
    <x v="5"/>
    <x v="0"/>
  </r>
  <r>
    <s v="C_CND_000493"/>
    <x v="394"/>
    <x v="0"/>
    <x v="25"/>
    <x v="0"/>
    <x v="131"/>
    <x v="1"/>
    <x v="1"/>
    <x v="0"/>
    <x v="96"/>
    <s v="06457-3834"/>
    <x v="1"/>
    <n v="8928661"/>
    <x v="3"/>
    <x v="5"/>
    <x v="0"/>
  </r>
  <r>
    <s v="C_CND_000494"/>
    <x v="395"/>
    <x v="0"/>
    <x v="9"/>
    <x v="18"/>
    <x v="91"/>
    <x v="1"/>
    <x v="1"/>
    <x v="0"/>
    <x v="16"/>
    <s v="99301-3882"/>
    <x v="2"/>
    <n v="8973448"/>
    <x v="6"/>
    <x v="5"/>
    <x v="0"/>
  </r>
  <r>
    <s v="C_CND_000495"/>
    <x v="396"/>
    <x v="0"/>
    <x v="13"/>
    <x v="11"/>
    <x v="67"/>
    <x v="1"/>
    <x v="1"/>
    <x v="1"/>
    <x v="26"/>
    <s v="06457-3834"/>
    <x v="2"/>
    <n v="7123918"/>
    <x v="2"/>
    <x v="5"/>
    <x v="0"/>
  </r>
  <r>
    <s v="C_CND_000496"/>
    <x v="194"/>
    <x v="1"/>
    <x v="1"/>
    <x v="1"/>
    <x v="47"/>
    <x v="0"/>
    <x v="0"/>
    <x v="0"/>
    <x v="16"/>
    <s v="85257-3102"/>
    <x v="3"/>
    <n v="6464425"/>
    <x v="1"/>
    <x v="5"/>
    <x v="0"/>
  </r>
  <r>
    <s v="C_CND_000497"/>
    <x v="195"/>
    <x v="0"/>
    <x v="2"/>
    <x v="15"/>
    <x v="25"/>
    <x v="1"/>
    <x v="1"/>
    <x v="1"/>
    <x v="120"/>
    <s v="78758-7841"/>
    <x v="1"/>
    <n v="7891405"/>
    <x v="2"/>
    <x v="5"/>
    <x v="0"/>
  </r>
  <r>
    <s v="C_CND_000498"/>
    <x v="205"/>
    <x v="0"/>
    <x v="3"/>
    <x v="18"/>
    <x v="41"/>
    <x v="0"/>
    <x v="0"/>
    <x v="0"/>
    <x v="10"/>
    <s v="06457-3834"/>
    <x v="3"/>
    <n v="8246066"/>
    <x v="3"/>
    <x v="5"/>
    <x v="0"/>
  </r>
  <r>
    <s v="C_CND_000499"/>
    <x v="397"/>
    <x v="0"/>
    <x v="20"/>
    <x v="15"/>
    <x v="21"/>
    <x v="0"/>
    <x v="0"/>
    <x v="0"/>
    <x v="47"/>
    <s v="60504-7114"/>
    <x v="3"/>
    <n v="6362075"/>
    <x v="5"/>
    <x v="5"/>
    <x v="0"/>
  </r>
  <r>
    <s v="C_CND_000500"/>
    <x v="217"/>
    <x v="0"/>
    <x v="21"/>
    <x v="16"/>
    <x v="51"/>
    <x v="1"/>
    <x v="1"/>
    <x v="0"/>
    <x v="9"/>
    <s v="38701-8047"/>
    <x v="0"/>
    <n v="6575531"/>
    <x v="6"/>
    <x v="5"/>
    <x v="0"/>
  </r>
  <r>
    <s v="C_CND_000501"/>
    <x v="398"/>
    <x v="0"/>
    <x v="22"/>
    <x v="15"/>
    <x v="21"/>
    <x v="1"/>
    <x v="1"/>
    <x v="0"/>
    <x v="80"/>
    <s v="99301-3882"/>
    <x v="3"/>
    <n v="7580953"/>
    <x v="0"/>
    <x v="5"/>
    <x v="0"/>
  </r>
  <r>
    <s v="C_CND_000502"/>
    <x v="399"/>
    <x v="0"/>
    <x v="5"/>
    <x v="26"/>
    <x v="136"/>
    <x v="1"/>
    <x v="1"/>
    <x v="0"/>
    <x v="1"/>
    <s v="60504-7114"/>
    <x v="4"/>
    <n v="8011515"/>
    <x v="5"/>
    <x v="5"/>
    <x v="0"/>
  </r>
  <r>
    <s v="C_CND_000503"/>
    <x v="400"/>
    <x v="1"/>
    <x v="8"/>
    <x v="14"/>
    <x v="20"/>
    <x v="0"/>
    <x v="0"/>
    <x v="0"/>
    <x v="24"/>
    <s v="38701-8047"/>
    <x v="1"/>
    <n v="8527216"/>
    <x v="6"/>
    <x v="5"/>
    <x v="0"/>
  </r>
  <r>
    <s v="C_CND_000504"/>
    <x v="107"/>
    <x v="0"/>
    <x v="18"/>
    <x v="21"/>
    <x v="43"/>
    <x v="0"/>
    <x v="0"/>
    <x v="0"/>
    <x v="116"/>
    <s v="99301-3882"/>
    <x v="1"/>
    <n v="6784129"/>
    <x v="0"/>
    <x v="5"/>
    <x v="0"/>
  </r>
  <r>
    <s v="C_CND_000505"/>
    <x v="168"/>
    <x v="0"/>
    <x v="24"/>
    <x v="20"/>
    <x v="40"/>
    <x v="1"/>
    <x v="1"/>
    <x v="0"/>
    <x v="121"/>
    <s v="53546-9427"/>
    <x v="3"/>
    <n v="8885364"/>
    <x v="4"/>
    <x v="5"/>
    <x v="0"/>
  </r>
  <r>
    <s v="C_CND_000506"/>
    <x v="401"/>
    <x v="1"/>
    <x v="17"/>
    <x v="10"/>
    <x v="16"/>
    <x v="1"/>
    <x v="1"/>
    <x v="0"/>
    <x v="122"/>
    <s v="85257-3102"/>
    <x v="1"/>
    <n v="8226270"/>
    <x v="2"/>
    <x v="5"/>
    <x v="0"/>
  </r>
  <r>
    <s v="C_CND_000507"/>
    <x v="402"/>
    <x v="0"/>
    <x v="19"/>
    <x v="1"/>
    <x v="94"/>
    <x v="1"/>
    <x v="1"/>
    <x v="0"/>
    <x v="113"/>
    <s v="78758-7841"/>
    <x v="1"/>
    <n v="6478607"/>
    <x v="2"/>
    <x v="5"/>
    <x v="0"/>
  </r>
  <r>
    <s v="C_CND_000508"/>
    <x v="403"/>
    <x v="0"/>
    <x v="4"/>
    <x v="18"/>
    <x v="35"/>
    <x v="1"/>
    <x v="1"/>
    <x v="0"/>
    <x v="123"/>
    <s v="53546-9427"/>
    <x v="4"/>
    <n v="8262408"/>
    <x v="4"/>
    <x v="5"/>
    <x v="0"/>
  </r>
  <r>
    <s v="C_CND_000509"/>
    <x v="171"/>
    <x v="1"/>
    <x v="23"/>
    <x v="22"/>
    <x v="44"/>
    <x v="0"/>
    <x v="0"/>
    <x v="0"/>
    <x v="20"/>
    <s v="85257-3102"/>
    <x v="4"/>
    <n v="8851572"/>
    <x v="1"/>
    <x v="5"/>
    <x v="0"/>
  </r>
  <r>
    <s v="C_CND_000510"/>
    <x v="404"/>
    <x v="0"/>
    <x v="11"/>
    <x v="8"/>
    <x v="49"/>
    <x v="0"/>
    <x v="0"/>
    <x v="0"/>
    <x v="1"/>
    <s v="85257-3102"/>
    <x v="3"/>
    <n v="7673891"/>
    <x v="1"/>
    <x v="5"/>
    <x v="0"/>
  </r>
  <r>
    <s v="C_CND_000511"/>
    <x v="405"/>
    <x v="1"/>
    <x v="12"/>
    <x v="12"/>
    <x v="17"/>
    <x v="1"/>
    <x v="1"/>
    <x v="0"/>
    <x v="11"/>
    <s v="78758-7841"/>
    <x v="1"/>
    <n v="8054987"/>
    <x v="2"/>
    <x v="5"/>
    <x v="0"/>
  </r>
  <r>
    <s v="C_CND_000512"/>
    <x v="406"/>
    <x v="0"/>
    <x v="13"/>
    <x v="16"/>
    <x v="22"/>
    <x v="0"/>
    <x v="0"/>
    <x v="0"/>
    <x v="24"/>
    <s v="06457-3834"/>
    <x v="1"/>
    <n v="8928430"/>
    <x v="3"/>
    <x v="5"/>
    <x v="0"/>
  </r>
  <r>
    <s v="C_CND_000513"/>
    <x v="267"/>
    <x v="0"/>
    <x v="14"/>
    <x v="8"/>
    <x v="50"/>
    <x v="0"/>
    <x v="0"/>
    <x v="0"/>
    <x v="1"/>
    <s v="60504-7114"/>
    <x v="0"/>
    <n v="8812716"/>
    <x v="5"/>
    <x v="5"/>
    <x v="0"/>
  </r>
  <r>
    <s v="C_CND_000514"/>
    <x v="407"/>
    <x v="0"/>
    <x v="15"/>
    <x v="13"/>
    <x v="90"/>
    <x v="1"/>
    <x v="1"/>
    <x v="0"/>
    <x v="4"/>
    <s v="38701-8047"/>
    <x v="4"/>
    <n v="8378169"/>
    <x v="6"/>
    <x v="5"/>
    <x v="0"/>
  </r>
  <r>
    <s v="C_CND_000515"/>
    <x v="408"/>
    <x v="0"/>
    <x v="24"/>
    <x v="4"/>
    <x v="59"/>
    <x v="0"/>
    <x v="0"/>
    <x v="0"/>
    <x v="114"/>
    <s v="53546-9427"/>
    <x v="2"/>
    <n v="6261709"/>
    <x v="4"/>
    <x v="5"/>
    <x v="0"/>
  </r>
  <r>
    <s v="C_CND_000852"/>
    <x v="409"/>
    <x v="0"/>
    <x v="6"/>
    <x v="10"/>
    <x v="24"/>
    <x v="1"/>
    <x v="1"/>
    <x v="1"/>
    <x v="18"/>
    <s v="78758-7841"/>
    <x v="3"/>
    <n v="8346236"/>
    <x v="2"/>
    <x v="5"/>
    <x v="1"/>
  </r>
  <r>
    <s v="C_CND_000853"/>
    <x v="410"/>
    <x v="1"/>
    <x v="13"/>
    <x v="22"/>
    <x v="44"/>
    <x v="1"/>
    <x v="1"/>
    <x v="0"/>
    <x v="124"/>
    <s v="06457-3834"/>
    <x v="4"/>
    <n v="8771750"/>
    <x v="3"/>
    <x v="5"/>
    <x v="1"/>
  </r>
  <r>
    <s v="C_CND_000854"/>
    <x v="411"/>
    <x v="0"/>
    <x v="14"/>
    <x v="17"/>
    <x v="66"/>
    <x v="1"/>
    <x v="1"/>
    <x v="0"/>
    <x v="38"/>
    <s v="60504-7114"/>
    <x v="1"/>
    <n v="6672623"/>
    <x v="5"/>
    <x v="5"/>
    <x v="1"/>
  </r>
  <r>
    <s v="C_CND_000855"/>
    <x v="135"/>
    <x v="0"/>
    <x v="23"/>
    <x v="8"/>
    <x v="23"/>
    <x v="0"/>
    <x v="0"/>
    <x v="0"/>
    <x v="19"/>
    <s v="85257-3102"/>
    <x v="1"/>
    <n v="6275357"/>
    <x v="1"/>
    <x v="5"/>
    <x v="1"/>
  </r>
  <r>
    <s v="C_CND_000856"/>
    <x v="136"/>
    <x v="0"/>
    <x v="6"/>
    <x v="18"/>
    <x v="97"/>
    <x v="0"/>
    <x v="0"/>
    <x v="0"/>
    <x v="79"/>
    <s v="78758-7841"/>
    <x v="1"/>
    <n v="8370326"/>
    <x v="2"/>
    <x v="5"/>
    <x v="1"/>
  </r>
  <r>
    <s v="C_CND_000857"/>
    <x v="164"/>
    <x v="0"/>
    <x v="25"/>
    <x v="12"/>
    <x v="17"/>
    <x v="0"/>
    <x v="0"/>
    <x v="0"/>
    <x v="1"/>
    <s v="06457-3834"/>
    <x v="1"/>
    <n v="6428798"/>
    <x v="3"/>
    <x v="5"/>
    <x v="1"/>
  </r>
  <r>
    <s v="C_CND_000858"/>
    <x v="23"/>
    <x v="0"/>
    <x v="5"/>
    <x v="20"/>
    <x v="125"/>
    <x v="1"/>
    <x v="1"/>
    <x v="0"/>
    <x v="39"/>
    <s v="60504-7114"/>
    <x v="2"/>
    <n v="8483928"/>
    <x v="5"/>
    <x v="5"/>
    <x v="1"/>
  </r>
  <r>
    <s v="C_CND_000859"/>
    <x v="412"/>
    <x v="1"/>
    <x v="16"/>
    <x v="22"/>
    <x v="117"/>
    <x v="0"/>
    <x v="0"/>
    <x v="0"/>
    <x v="125"/>
    <s v="53546-9427"/>
    <x v="4"/>
    <n v="7683583"/>
    <x v="1"/>
    <x v="5"/>
    <x v="1"/>
  </r>
  <r>
    <s v="C_CND_000860"/>
    <x v="413"/>
    <x v="0"/>
    <x v="1"/>
    <x v="15"/>
    <x v="21"/>
    <x v="0"/>
    <x v="0"/>
    <x v="0"/>
    <x v="1"/>
    <s v="85257-3102"/>
    <x v="3"/>
    <n v="7743761"/>
    <x v="4"/>
    <x v="5"/>
    <x v="1"/>
  </r>
  <r>
    <s v="C_CND_000861"/>
    <x v="288"/>
    <x v="0"/>
    <x v="7"/>
    <x v="10"/>
    <x v="61"/>
    <x v="1"/>
    <x v="1"/>
    <x v="0"/>
    <x v="42"/>
    <s v="06457-3834"/>
    <x v="3"/>
    <n v="8331205"/>
    <x v="3"/>
    <x v="5"/>
    <x v="1"/>
  </r>
  <r>
    <s v="C_CND_000862"/>
    <x v="414"/>
    <x v="0"/>
    <x v="5"/>
    <x v="3"/>
    <x v="48"/>
    <x v="0"/>
    <x v="0"/>
    <x v="1"/>
    <x v="5"/>
    <s v="60504-7114"/>
    <x v="3"/>
    <n v="8830216"/>
    <x v="5"/>
    <x v="5"/>
    <x v="1"/>
  </r>
  <r>
    <s v="C_CND_000863"/>
    <x v="290"/>
    <x v="1"/>
    <x v="8"/>
    <x v="22"/>
    <x v="137"/>
    <x v="0"/>
    <x v="0"/>
    <x v="1"/>
    <x v="30"/>
    <s v="38701-8047"/>
    <x v="3"/>
    <n v="8755273"/>
    <x v="6"/>
    <x v="5"/>
    <x v="1"/>
  </r>
  <r>
    <s v="C_CND_000864"/>
    <x v="415"/>
    <x v="0"/>
    <x v="18"/>
    <x v="28"/>
    <x v="105"/>
    <x v="0"/>
    <x v="0"/>
    <x v="0"/>
    <x v="37"/>
    <s v="99301-3882"/>
    <x v="0"/>
    <n v="6082505"/>
    <x v="0"/>
    <x v="5"/>
    <x v="1"/>
  </r>
  <r>
    <s v="C_CND_000865"/>
    <x v="416"/>
    <x v="0"/>
    <x v="7"/>
    <x v="16"/>
    <x v="71"/>
    <x v="0"/>
    <x v="0"/>
    <x v="1"/>
    <x v="126"/>
    <s v="06457-3834"/>
    <x v="2"/>
    <n v="8621823"/>
    <x v="3"/>
    <x v="5"/>
    <x v="1"/>
  </r>
  <r>
    <s v="C_CND_000866"/>
    <x v="417"/>
    <x v="0"/>
    <x v="20"/>
    <x v="10"/>
    <x v="16"/>
    <x v="0"/>
    <x v="0"/>
    <x v="0"/>
    <x v="95"/>
    <s v="60504-7114"/>
    <x v="2"/>
    <n v="8030571"/>
    <x v="5"/>
    <x v="5"/>
    <x v="1"/>
  </r>
  <r>
    <s v="C_CND_000867"/>
    <x v="418"/>
    <x v="0"/>
    <x v="8"/>
    <x v="13"/>
    <x v="18"/>
    <x v="0"/>
    <x v="0"/>
    <x v="0"/>
    <x v="16"/>
    <s v="38701-8047"/>
    <x v="2"/>
    <n v="8114422"/>
    <x v="6"/>
    <x v="5"/>
    <x v="1"/>
  </r>
  <r>
    <s v="C_CND_000868"/>
    <x v="419"/>
    <x v="0"/>
    <x v="1"/>
    <x v="22"/>
    <x v="72"/>
    <x v="1"/>
    <x v="1"/>
    <x v="0"/>
    <x v="53"/>
    <s v="85257-3102"/>
    <x v="3"/>
    <n v="8533597"/>
    <x v="1"/>
    <x v="5"/>
    <x v="1"/>
  </r>
  <r>
    <s v="C_CND_000869"/>
    <x v="420"/>
    <x v="0"/>
    <x v="7"/>
    <x v="28"/>
    <x v="108"/>
    <x v="0"/>
    <x v="0"/>
    <x v="1"/>
    <x v="30"/>
    <s v="06457-3834"/>
    <x v="1"/>
    <n v="6393519"/>
    <x v="3"/>
    <x v="5"/>
    <x v="1"/>
  </r>
  <r>
    <s v="C_CND_000870"/>
    <x v="421"/>
    <x v="0"/>
    <x v="5"/>
    <x v="11"/>
    <x v="14"/>
    <x v="1"/>
    <x v="1"/>
    <x v="0"/>
    <x v="127"/>
    <s v="60504-7114"/>
    <x v="4"/>
    <n v="7472415"/>
    <x v="5"/>
    <x v="5"/>
    <x v="1"/>
  </r>
  <r>
    <s v="C_CND_000871"/>
    <x v="228"/>
    <x v="1"/>
    <x v="8"/>
    <x v="19"/>
    <x v="36"/>
    <x v="1"/>
    <x v="1"/>
    <x v="0"/>
    <x v="20"/>
    <s v="38701-8047"/>
    <x v="1"/>
    <n v="6424722"/>
    <x v="6"/>
    <x v="5"/>
    <x v="1"/>
  </r>
  <r>
    <s v="C_CND_000872"/>
    <x v="422"/>
    <x v="0"/>
    <x v="18"/>
    <x v="25"/>
    <x v="138"/>
    <x v="1"/>
    <x v="1"/>
    <x v="0"/>
    <x v="12"/>
    <s v="99301-3882"/>
    <x v="3"/>
    <n v="8482781"/>
    <x v="0"/>
    <x v="5"/>
    <x v="1"/>
  </r>
  <r>
    <s v="C_CND_000873"/>
    <x v="423"/>
    <x v="0"/>
    <x v="27"/>
    <x v="12"/>
    <x v="73"/>
    <x v="1"/>
    <x v="1"/>
    <x v="1"/>
    <x v="53"/>
    <s v="38701-8047"/>
    <x v="0"/>
    <n v="7636264"/>
    <x v="6"/>
    <x v="5"/>
    <x v="1"/>
  </r>
  <r>
    <s v="C_CND_000874"/>
    <x v="424"/>
    <x v="0"/>
    <x v="9"/>
    <x v="3"/>
    <x v="74"/>
    <x v="0"/>
    <x v="0"/>
    <x v="0"/>
    <x v="20"/>
    <s v="99301-3882"/>
    <x v="1"/>
    <n v="7350448"/>
    <x v="0"/>
    <x v="5"/>
    <x v="1"/>
  </r>
  <r>
    <s v="C_CND_000875"/>
    <x v="32"/>
    <x v="0"/>
    <x v="20"/>
    <x v="17"/>
    <x v="109"/>
    <x v="0"/>
    <x v="0"/>
    <x v="0"/>
    <x v="15"/>
    <s v="60504-7114"/>
    <x v="2"/>
    <n v="7225785"/>
    <x v="5"/>
    <x v="5"/>
    <x v="1"/>
  </r>
  <r>
    <s v="C_CND_000876"/>
    <x v="425"/>
    <x v="0"/>
    <x v="11"/>
    <x v="1"/>
    <x v="94"/>
    <x v="1"/>
    <x v="1"/>
    <x v="1"/>
    <x v="1"/>
    <s v="85257-3102"/>
    <x v="1"/>
    <n v="6973354"/>
    <x v="1"/>
    <x v="5"/>
    <x v="1"/>
  </r>
  <r>
    <s v="C_CND_000877"/>
    <x v="426"/>
    <x v="1"/>
    <x v="2"/>
    <x v="13"/>
    <x v="18"/>
    <x v="0"/>
    <x v="0"/>
    <x v="0"/>
    <x v="11"/>
    <s v="78758-7841"/>
    <x v="1"/>
    <n v="7744781"/>
    <x v="2"/>
    <x v="5"/>
    <x v="1"/>
  </r>
  <r>
    <s v="C_CND_000878"/>
    <x v="427"/>
    <x v="1"/>
    <x v="3"/>
    <x v="28"/>
    <x v="105"/>
    <x v="0"/>
    <x v="0"/>
    <x v="1"/>
    <x v="61"/>
    <s v="06457-3834"/>
    <x v="0"/>
    <n v="7981604"/>
    <x v="2"/>
    <x v="5"/>
    <x v="1"/>
  </r>
  <r>
    <s v="C_CND_000879"/>
    <x v="428"/>
    <x v="0"/>
    <x v="20"/>
    <x v="17"/>
    <x v="65"/>
    <x v="0"/>
    <x v="0"/>
    <x v="0"/>
    <x v="14"/>
    <s v="60504-7114"/>
    <x v="0"/>
    <n v="7997367"/>
    <x v="3"/>
    <x v="5"/>
    <x v="1"/>
  </r>
  <r>
    <s v="C_CND_000880"/>
    <x v="429"/>
    <x v="1"/>
    <x v="21"/>
    <x v="24"/>
    <x v="79"/>
    <x v="0"/>
    <x v="0"/>
    <x v="0"/>
    <x v="16"/>
    <s v="38701-8047"/>
    <x v="3"/>
    <n v="8027066"/>
    <x v="5"/>
    <x v="5"/>
    <x v="1"/>
  </r>
  <r>
    <s v="C_CND_000881"/>
    <x v="430"/>
    <x v="0"/>
    <x v="24"/>
    <x v="0"/>
    <x v="52"/>
    <x v="0"/>
    <x v="0"/>
    <x v="0"/>
    <x v="128"/>
    <s v="53546-9427"/>
    <x v="3"/>
    <n v="8967853"/>
    <x v="4"/>
    <x v="5"/>
    <x v="1"/>
  </r>
  <r>
    <s v="C_CND_000151"/>
    <x v="431"/>
    <x v="0"/>
    <x v="7"/>
    <x v="22"/>
    <x v="44"/>
    <x v="1"/>
    <x v="1"/>
    <x v="0"/>
    <x v="24"/>
    <s v="06457-3834"/>
    <x v="4"/>
    <n v="6420448"/>
    <x v="3"/>
    <x v="6"/>
    <x v="2"/>
  </r>
  <r>
    <s v="C_CND_000152"/>
    <x v="432"/>
    <x v="0"/>
    <x v="5"/>
    <x v="19"/>
    <x v="64"/>
    <x v="1"/>
    <x v="1"/>
    <x v="1"/>
    <x v="12"/>
    <s v="60504-7114"/>
    <x v="4"/>
    <n v="7232005"/>
    <x v="5"/>
    <x v="6"/>
    <x v="2"/>
  </r>
  <r>
    <s v="C_CND_000153"/>
    <x v="433"/>
    <x v="0"/>
    <x v="8"/>
    <x v="5"/>
    <x v="7"/>
    <x v="1"/>
    <x v="1"/>
    <x v="1"/>
    <x v="129"/>
    <s v="38701-8047"/>
    <x v="0"/>
    <n v="7622532"/>
    <x v="6"/>
    <x v="6"/>
    <x v="2"/>
  </r>
  <r>
    <s v="C_CND_000154"/>
    <x v="434"/>
    <x v="0"/>
    <x v="16"/>
    <x v="14"/>
    <x v="32"/>
    <x v="1"/>
    <x v="1"/>
    <x v="0"/>
    <x v="10"/>
    <s v="53546-9427"/>
    <x v="0"/>
    <n v="7398647"/>
    <x v="4"/>
    <x v="6"/>
    <x v="2"/>
  </r>
  <r>
    <s v="C_CND_000155"/>
    <x v="122"/>
    <x v="0"/>
    <x v="1"/>
    <x v="6"/>
    <x v="69"/>
    <x v="1"/>
    <x v="1"/>
    <x v="0"/>
    <x v="27"/>
    <s v="85257-3102"/>
    <x v="1"/>
    <n v="7387235"/>
    <x v="1"/>
    <x v="6"/>
    <x v="2"/>
  </r>
  <r>
    <s v="C_CND_000156"/>
    <x v="435"/>
    <x v="0"/>
    <x v="2"/>
    <x v="0"/>
    <x v="131"/>
    <x v="0"/>
    <x v="0"/>
    <x v="1"/>
    <x v="84"/>
    <s v="78758-7841"/>
    <x v="1"/>
    <n v="8931658"/>
    <x v="2"/>
    <x v="6"/>
    <x v="2"/>
  </r>
  <r>
    <s v="C_CND_000157"/>
    <x v="218"/>
    <x v="1"/>
    <x v="3"/>
    <x v="22"/>
    <x v="75"/>
    <x v="0"/>
    <x v="0"/>
    <x v="0"/>
    <x v="97"/>
    <s v="06457-3834"/>
    <x v="0"/>
    <n v="7887874"/>
    <x v="3"/>
    <x v="6"/>
    <x v="2"/>
  </r>
  <r>
    <s v="C_CND_000158"/>
    <x v="1"/>
    <x v="0"/>
    <x v="20"/>
    <x v="3"/>
    <x v="74"/>
    <x v="0"/>
    <x v="0"/>
    <x v="0"/>
    <x v="20"/>
    <s v="60504-7114"/>
    <x v="1"/>
    <n v="8238020"/>
    <x v="5"/>
    <x v="6"/>
    <x v="2"/>
  </r>
  <r>
    <s v="C_CND_000159"/>
    <x v="436"/>
    <x v="0"/>
    <x v="21"/>
    <x v="16"/>
    <x v="22"/>
    <x v="1"/>
    <x v="1"/>
    <x v="1"/>
    <x v="5"/>
    <s v="38701-8047"/>
    <x v="1"/>
    <n v="6735346"/>
    <x v="6"/>
    <x v="6"/>
    <x v="2"/>
  </r>
  <r>
    <s v="C_CND_000160"/>
    <x v="437"/>
    <x v="0"/>
    <x v="6"/>
    <x v="3"/>
    <x v="48"/>
    <x v="0"/>
    <x v="0"/>
    <x v="0"/>
    <x v="19"/>
    <s v="78758-7841"/>
    <x v="3"/>
    <n v="6859342"/>
    <x v="3"/>
    <x v="6"/>
    <x v="2"/>
  </r>
  <r>
    <s v="C_CND_000161"/>
    <x v="438"/>
    <x v="0"/>
    <x v="13"/>
    <x v="1"/>
    <x v="77"/>
    <x v="0"/>
    <x v="0"/>
    <x v="0"/>
    <x v="42"/>
    <s v="06457-3834"/>
    <x v="2"/>
    <n v="7891679"/>
    <x v="3"/>
    <x v="6"/>
    <x v="2"/>
  </r>
  <r>
    <s v="C_CND_000162"/>
    <x v="227"/>
    <x v="1"/>
    <x v="15"/>
    <x v="3"/>
    <x v="116"/>
    <x v="0"/>
    <x v="0"/>
    <x v="1"/>
    <x v="73"/>
    <s v="38701-8047"/>
    <x v="2"/>
    <n v="8493769"/>
    <x v="6"/>
    <x v="6"/>
    <x v="2"/>
  </r>
  <r>
    <s v="C_CND_000163"/>
    <x v="439"/>
    <x v="0"/>
    <x v="8"/>
    <x v="14"/>
    <x v="32"/>
    <x v="1"/>
    <x v="1"/>
    <x v="0"/>
    <x v="27"/>
    <s v="38701-8047"/>
    <x v="0"/>
    <n v="8239781"/>
    <x v="0"/>
    <x v="6"/>
    <x v="2"/>
  </r>
  <r>
    <s v="C_CND_000164"/>
    <x v="440"/>
    <x v="1"/>
    <x v="18"/>
    <x v="15"/>
    <x v="21"/>
    <x v="0"/>
    <x v="0"/>
    <x v="1"/>
    <x v="16"/>
    <s v="99301-3882"/>
    <x v="3"/>
    <n v="6539980"/>
    <x v="4"/>
    <x v="6"/>
    <x v="2"/>
  </r>
  <r>
    <s v="C_CND_000165"/>
    <x v="441"/>
    <x v="1"/>
    <x v="23"/>
    <x v="23"/>
    <x v="55"/>
    <x v="1"/>
    <x v="1"/>
    <x v="1"/>
    <x v="19"/>
    <s v="85257-3102"/>
    <x v="2"/>
    <n v="6815074"/>
    <x v="1"/>
    <x v="6"/>
    <x v="2"/>
  </r>
  <r>
    <s v="C_CND_000166"/>
    <x v="442"/>
    <x v="1"/>
    <x v="11"/>
    <x v="17"/>
    <x v="109"/>
    <x v="0"/>
    <x v="0"/>
    <x v="0"/>
    <x v="10"/>
    <s v="85257-3102"/>
    <x v="3"/>
    <n v="8431840"/>
    <x v="1"/>
    <x v="6"/>
    <x v="2"/>
  </r>
  <r>
    <s v="C_CND_000167"/>
    <x v="443"/>
    <x v="1"/>
    <x v="12"/>
    <x v="14"/>
    <x v="122"/>
    <x v="1"/>
    <x v="1"/>
    <x v="0"/>
    <x v="53"/>
    <s v="78758-7841"/>
    <x v="3"/>
    <n v="8808261"/>
    <x v="2"/>
    <x v="6"/>
    <x v="2"/>
  </r>
  <r>
    <s v="C_CND_000168"/>
    <x v="179"/>
    <x v="0"/>
    <x v="13"/>
    <x v="10"/>
    <x v="113"/>
    <x v="0"/>
    <x v="0"/>
    <x v="1"/>
    <x v="130"/>
    <s v="06457-3834"/>
    <x v="4"/>
    <n v="8193979"/>
    <x v="3"/>
    <x v="6"/>
    <x v="2"/>
  </r>
  <r>
    <s v="C_CND_000169"/>
    <x v="253"/>
    <x v="0"/>
    <x v="14"/>
    <x v="24"/>
    <x v="111"/>
    <x v="0"/>
    <x v="0"/>
    <x v="0"/>
    <x v="25"/>
    <s v="60504-7114"/>
    <x v="4"/>
    <n v="6422078"/>
    <x v="5"/>
    <x v="6"/>
    <x v="2"/>
  </r>
  <r>
    <s v="C_CND_000170"/>
    <x v="347"/>
    <x v="0"/>
    <x v="5"/>
    <x v="11"/>
    <x v="98"/>
    <x v="0"/>
    <x v="0"/>
    <x v="1"/>
    <x v="9"/>
    <s v="60504-7114"/>
    <x v="0"/>
    <n v="7960177"/>
    <x v="5"/>
    <x v="6"/>
    <x v="2"/>
  </r>
  <r>
    <s v="C_CND_000171"/>
    <x v="255"/>
    <x v="0"/>
    <x v="8"/>
    <x v="28"/>
    <x v="105"/>
    <x v="0"/>
    <x v="0"/>
    <x v="0"/>
    <x v="37"/>
    <s v="38701-8047"/>
    <x v="0"/>
    <n v="6642461"/>
    <x v="6"/>
    <x v="6"/>
    <x v="2"/>
  </r>
  <r>
    <s v="C_CND_000172"/>
    <x v="318"/>
    <x v="1"/>
    <x v="18"/>
    <x v="0"/>
    <x v="128"/>
    <x v="1"/>
    <x v="1"/>
    <x v="0"/>
    <x v="11"/>
    <s v="99301-3882"/>
    <x v="4"/>
    <n v="7781272"/>
    <x v="0"/>
    <x v="6"/>
    <x v="2"/>
  </r>
  <r>
    <s v="C_CND_000173"/>
    <x v="328"/>
    <x v="0"/>
    <x v="3"/>
    <x v="2"/>
    <x v="19"/>
    <x v="0"/>
    <x v="0"/>
    <x v="0"/>
    <x v="131"/>
    <s v="06457-3834"/>
    <x v="2"/>
    <n v="6438030"/>
    <x v="2"/>
    <x v="6"/>
    <x v="2"/>
  </r>
  <r>
    <s v="C_CND_000174"/>
    <x v="444"/>
    <x v="0"/>
    <x v="18"/>
    <x v="8"/>
    <x v="23"/>
    <x v="1"/>
    <x v="1"/>
    <x v="0"/>
    <x v="103"/>
    <s v="99301-3882"/>
    <x v="1"/>
    <n v="7063414"/>
    <x v="0"/>
    <x v="6"/>
    <x v="2"/>
  </r>
  <r>
    <s v="C_CND_000175"/>
    <x v="445"/>
    <x v="0"/>
    <x v="24"/>
    <x v="18"/>
    <x v="76"/>
    <x v="1"/>
    <x v="1"/>
    <x v="0"/>
    <x v="9"/>
    <s v="53546-9427"/>
    <x v="0"/>
    <n v="7033838"/>
    <x v="4"/>
    <x v="6"/>
    <x v="2"/>
  </r>
  <r>
    <s v="C_CND_000176"/>
    <x v="446"/>
    <x v="0"/>
    <x v="17"/>
    <x v="27"/>
    <x v="89"/>
    <x v="0"/>
    <x v="0"/>
    <x v="0"/>
    <x v="14"/>
    <s v="85257-3102"/>
    <x v="0"/>
    <n v="8626515"/>
    <x v="1"/>
    <x v="6"/>
    <x v="2"/>
  </r>
  <r>
    <s v="C_CND_000177"/>
    <x v="447"/>
    <x v="0"/>
    <x v="19"/>
    <x v="1"/>
    <x v="30"/>
    <x v="0"/>
    <x v="0"/>
    <x v="0"/>
    <x v="30"/>
    <s v="78758-7841"/>
    <x v="0"/>
    <n v="8692179"/>
    <x v="2"/>
    <x v="6"/>
    <x v="2"/>
  </r>
  <r>
    <s v="C_CND_000178"/>
    <x v="448"/>
    <x v="0"/>
    <x v="22"/>
    <x v="14"/>
    <x v="32"/>
    <x v="1"/>
    <x v="1"/>
    <x v="0"/>
    <x v="132"/>
    <s v="99301-3882"/>
    <x v="0"/>
    <n v="8280131"/>
    <x v="0"/>
    <x v="6"/>
    <x v="2"/>
  </r>
  <r>
    <s v="C_CND_000179"/>
    <x v="449"/>
    <x v="0"/>
    <x v="4"/>
    <x v="7"/>
    <x v="9"/>
    <x v="1"/>
    <x v="1"/>
    <x v="0"/>
    <x v="94"/>
    <s v="53546-9427"/>
    <x v="0"/>
    <n v="6775570"/>
    <x v="4"/>
    <x v="6"/>
    <x v="2"/>
  </r>
  <r>
    <s v="C_CND_000180"/>
    <x v="227"/>
    <x v="0"/>
    <x v="23"/>
    <x v="1"/>
    <x v="94"/>
    <x v="1"/>
    <x v="1"/>
    <x v="1"/>
    <x v="1"/>
    <s v="85257-3102"/>
    <x v="1"/>
    <n v="8957521"/>
    <x v="1"/>
    <x v="6"/>
    <x v="2"/>
  </r>
  <r>
    <s v="C_CND_000181"/>
    <x v="450"/>
    <x v="0"/>
    <x v="6"/>
    <x v="8"/>
    <x v="100"/>
    <x v="0"/>
    <x v="0"/>
    <x v="1"/>
    <x v="10"/>
    <s v="78758-7841"/>
    <x v="0"/>
    <n v="6492064"/>
    <x v="2"/>
    <x v="6"/>
    <x v="2"/>
  </r>
  <r>
    <s v="C_CND_000516"/>
    <x v="451"/>
    <x v="0"/>
    <x v="16"/>
    <x v="7"/>
    <x v="46"/>
    <x v="1"/>
    <x v="1"/>
    <x v="1"/>
    <x v="60"/>
    <s v="53546-9427"/>
    <x v="1"/>
    <n v="7279330"/>
    <x v="4"/>
    <x v="6"/>
    <x v="0"/>
  </r>
  <r>
    <s v="C_CND_000517"/>
    <x v="8"/>
    <x v="0"/>
    <x v="17"/>
    <x v="20"/>
    <x v="125"/>
    <x v="1"/>
    <x v="1"/>
    <x v="0"/>
    <x v="39"/>
    <s v="85257-3102"/>
    <x v="2"/>
    <n v="8198224"/>
    <x v="2"/>
    <x v="6"/>
    <x v="0"/>
  </r>
  <r>
    <s v="C_CND_000518"/>
    <x v="452"/>
    <x v="0"/>
    <x v="3"/>
    <x v="5"/>
    <x v="139"/>
    <x v="1"/>
    <x v="1"/>
    <x v="0"/>
    <x v="133"/>
    <s v="06457-3834"/>
    <x v="1"/>
    <n v="8477827"/>
    <x v="5"/>
    <x v="6"/>
    <x v="0"/>
  </r>
  <r>
    <s v="C_CND_000519"/>
    <x v="92"/>
    <x v="1"/>
    <x v="9"/>
    <x v="9"/>
    <x v="11"/>
    <x v="0"/>
    <x v="0"/>
    <x v="0"/>
    <x v="19"/>
    <s v="99301-3882"/>
    <x v="2"/>
    <n v="6608855"/>
    <x v="2"/>
    <x v="6"/>
    <x v="0"/>
  </r>
  <r>
    <s v="C_CND_000520"/>
    <x v="453"/>
    <x v="0"/>
    <x v="21"/>
    <x v="18"/>
    <x v="41"/>
    <x v="0"/>
    <x v="0"/>
    <x v="1"/>
    <x v="73"/>
    <s v="38701-8047"/>
    <x v="3"/>
    <n v="6541455"/>
    <x v="0"/>
    <x v="6"/>
    <x v="0"/>
  </r>
  <r>
    <s v="C_CND_000521"/>
    <x v="145"/>
    <x v="0"/>
    <x v="22"/>
    <x v="15"/>
    <x v="21"/>
    <x v="0"/>
    <x v="0"/>
    <x v="0"/>
    <x v="1"/>
    <s v="99301-3882"/>
    <x v="3"/>
    <n v="6631542"/>
    <x v="4"/>
    <x v="6"/>
    <x v="0"/>
  </r>
  <r>
    <s v="C_CND_000522"/>
    <x v="454"/>
    <x v="0"/>
    <x v="4"/>
    <x v="13"/>
    <x v="93"/>
    <x v="0"/>
    <x v="0"/>
    <x v="0"/>
    <x v="16"/>
    <s v="53546-9427"/>
    <x v="4"/>
    <n v="7135746"/>
    <x v="1"/>
    <x v="6"/>
    <x v="0"/>
  </r>
  <r>
    <s v="C_CND_000523"/>
    <x v="455"/>
    <x v="1"/>
    <x v="23"/>
    <x v="15"/>
    <x v="25"/>
    <x v="1"/>
    <x v="1"/>
    <x v="1"/>
    <x v="134"/>
    <s v="85257-3102"/>
    <x v="1"/>
    <n v="6199090"/>
    <x v="2"/>
    <x v="6"/>
    <x v="0"/>
  </r>
  <r>
    <s v="C_CND_000524"/>
    <x v="239"/>
    <x v="0"/>
    <x v="6"/>
    <x v="17"/>
    <x v="65"/>
    <x v="0"/>
    <x v="0"/>
    <x v="0"/>
    <x v="14"/>
    <s v="78758-7841"/>
    <x v="0"/>
    <n v="8486721"/>
    <x v="3"/>
    <x v="6"/>
    <x v="0"/>
  </r>
  <r>
    <s v="C_CND_000525"/>
    <x v="456"/>
    <x v="1"/>
    <x v="7"/>
    <x v="13"/>
    <x v="126"/>
    <x v="1"/>
    <x v="1"/>
    <x v="1"/>
    <x v="12"/>
    <s v="06457-3834"/>
    <x v="0"/>
    <n v="7045405"/>
    <x v="5"/>
    <x v="6"/>
    <x v="0"/>
  </r>
  <r>
    <s v="C_CND_000526"/>
    <x v="457"/>
    <x v="0"/>
    <x v="26"/>
    <x v="10"/>
    <x v="15"/>
    <x v="0"/>
    <x v="0"/>
    <x v="1"/>
    <x v="19"/>
    <s v="60504-7114"/>
    <x v="3"/>
    <n v="7135308"/>
    <x v="5"/>
    <x v="6"/>
    <x v="0"/>
  </r>
  <r>
    <s v="C_CND_000527"/>
    <x v="458"/>
    <x v="0"/>
    <x v="27"/>
    <x v="19"/>
    <x v="36"/>
    <x v="1"/>
    <x v="1"/>
    <x v="0"/>
    <x v="2"/>
    <s v="38701-8047"/>
    <x v="1"/>
    <n v="6125793"/>
    <x v="6"/>
    <x v="6"/>
    <x v="0"/>
  </r>
  <r>
    <s v="C_CND_000528"/>
    <x v="459"/>
    <x v="1"/>
    <x v="9"/>
    <x v="15"/>
    <x v="21"/>
    <x v="0"/>
    <x v="0"/>
    <x v="0"/>
    <x v="47"/>
    <s v="99301-3882"/>
    <x v="3"/>
    <n v="6285620"/>
    <x v="0"/>
    <x v="6"/>
    <x v="0"/>
  </r>
  <r>
    <s v="C_CND_000529"/>
    <x v="218"/>
    <x v="0"/>
    <x v="4"/>
    <x v="22"/>
    <x v="117"/>
    <x v="1"/>
    <x v="1"/>
    <x v="0"/>
    <x v="38"/>
    <s v="53546-9427"/>
    <x v="4"/>
    <n v="6616874"/>
    <x v="4"/>
    <x v="6"/>
    <x v="0"/>
  </r>
  <r>
    <s v="C_CND_000530"/>
    <x v="460"/>
    <x v="0"/>
    <x v="23"/>
    <x v="17"/>
    <x v="65"/>
    <x v="0"/>
    <x v="0"/>
    <x v="0"/>
    <x v="14"/>
    <s v="85257-3102"/>
    <x v="0"/>
    <n v="8001056"/>
    <x v="1"/>
    <x v="6"/>
    <x v="0"/>
  </r>
  <r>
    <s v="C_CND_000531"/>
    <x v="461"/>
    <x v="0"/>
    <x v="6"/>
    <x v="6"/>
    <x v="103"/>
    <x v="1"/>
    <x v="1"/>
    <x v="0"/>
    <x v="27"/>
    <s v="78758-7841"/>
    <x v="0"/>
    <n v="6327667"/>
    <x v="2"/>
    <x v="6"/>
    <x v="0"/>
  </r>
  <r>
    <s v="C_CND_000532"/>
    <x v="187"/>
    <x v="0"/>
    <x v="6"/>
    <x v="21"/>
    <x v="43"/>
    <x v="1"/>
    <x v="1"/>
    <x v="0"/>
    <x v="19"/>
    <s v="78758-7841"/>
    <x v="1"/>
    <n v="6677814"/>
    <x v="2"/>
    <x v="6"/>
    <x v="0"/>
  </r>
  <r>
    <s v="C_CND_000533"/>
    <x v="188"/>
    <x v="0"/>
    <x v="7"/>
    <x v="19"/>
    <x v="36"/>
    <x v="1"/>
    <x v="1"/>
    <x v="1"/>
    <x v="24"/>
    <s v="06457-3834"/>
    <x v="1"/>
    <n v="6918254"/>
    <x v="3"/>
    <x v="6"/>
    <x v="0"/>
  </r>
  <r>
    <s v="C_CND_000534"/>
    <x v="462"/>
    <x v="1"/>
    <x v="5"/>
    <x v="8"/>
    <x v="50"/>
    <x v="0"/>
    <x v="0"/>
    <x v="0"/>
    <x v="1"/>
    <s v="60504-7114"/>
    <x v="0"/>
    <n v="8584566"/>
    <x v="5"/>
    <x v="6"/>
    <x v="0"/>
  </r>
  <r>
    <s v="C_CND_000535"/>
    <x v="463"/>
    <x v="1"/>
    <x v="2"/>
    <x v="11"/>
    <x v="98"/>
    <x v="1"/>
    <x v="1"/>
    <x v="0"/>
    <x v="20"/>
    <s v="78758-7841"/>
    <x v="0"/>
    <n v="6835807"/>
    <x v="2"/>
    <x v="6"/>
    <x v="0"/>
  </r>
  <r>
    <s v="C_CND_000536"/>
    <x v="280"/>
    <x v="0"/>
    <x v="3"/>
    <x v="13"/>
    <x v="99"/>
    <x v="0"/>
    <x v="0"/>
    <x v="1"/>
    <x v="30"/>
    <s v="06457-3834"/>
    <x v="1"/>
    <n v="7158561"/>
    <x v="3"/>
    <x v="6"/>
    <x v="0"/>
  </r>
  <r>
    <s v="C_CND_000537"/>
    <x v="464"/>
    <x v="0"/>
    <x v="21"/>
    <x v="17"/>
    <x v="109"/>
    <x v="1"/>
    <x v="1"/>
    <x v="0"/>
    <x v="12"/>
    <s v="38701-8047"/>
    <x v="2"/>
    <n v="6906972"/>
    <x v="6"/>
    <x v="6"/>
    <x v="0"/>
  </r>
  <r>
    <s v="C_CND_000538"/>
    <x v="307"/>
    <x v="1"/>
    <x v="5"/>
    <x v="20"/>
    <x v="54"/>
    <x v="1"/>
    <x v="1"/>
    <x v="0"/>
    <x v="27"/>
    <s v="60504-7114"/>
    <x v="4"/>
    <n v="7219042"/>
    <x v="6"/>
    <x v="6"/>
    <x v="0"/>
  </r>
  <r>
    <s v="C_CND_000539"/>
    <x v="465"/>
    <x v="1"/>
    <x v="8"/>
    <x v="2"/>
    <x v="19"/>
    <x v="0"/>
    <x v="0"/>
    <x v="0"/>
    <x v="10"/>
    <s v="38701-8047"/>
    <x v="1"/>
    <n v="7646137"/>
    <x v="0"/>
    <x v="6"/>
    <x v="0"/>
  </r>
  <r>
    <s v="C_CND_000540"/>
    <x v="466"/>
    <x v="0"/>
    <x v="18"/>
    <x v="20"/>
    <x v="62"/>
    <x v="1"/>
    <x v="1"/>
    <x v="0"/>
    <x v="16"/>
    <s v="99301-3882"/>
    <x v="1"/>
    <n v="6736254"/>
    <x v="4"/>
    <x v="6"/>
    <x v="0"/>
  </r>
  <r>
    <s v="C_CND_000541"/>
    <x v="467"/>
    <x v="0"/>
    <x v="10"/>
    <x v="0"/>
    <x v="128"/>
    <x v="1"/>
    <x v="1"/>
    <x v="1"/>
    <x v="42"/>
    <s v="53546-9427"/>
    <x v="4"/>
    <n v="8806094"/>
    <x v="4"/>
    <x v="6"/>
    <x v="0"/>
  </r>
  <r>
    <s v="C_CND_000542"/>
    <x v="468"/>
    <x v="0"/>
    <x v="11"/>
    <x v="5"/>
    <x v="78"/>
    <x v="1"/>
    <x v="1"/>
    <x v="1"/>
    <x v="25"/>
    <s v="85257-3102"/>
    <x v="4"/>
    <n v="7485080"/>
    <x v="1"/>
    <x v="6"/>
    <x v="0"/>
  </r>
  <r>
    <s v="C_CND_000543"/>
    <x v="469"/>
    <x v="0"/>
    <x v="12"/>
    <x v="14"/>
    <x v="20"/>
    <x v="1"/>
    <x v="1"/>
    <x v="1"/>
    <x v="40"/>
    <s v="78758-7841"/>
    <x v="1"/>
    <n v="8635781"/>
    <x v="2"/>
    <x v="6"/>
    <x v="0"/>
  </r>
  <r>
    <s v="C_CND_000544"/>
    <x v="470"/>
    <x v="0"/>
    <x v="7"/>
    <x v="8"/>
    <x v="49"/>
    <x v="0"/>
    <x v="0"/>
    <x v="0"/>
    <x v="1"/>
    <s v="06457-3834"/>
    <x v="3"/>
    <n v="7697275"/>
    <x v="3"/>
    <x v="6"/>
    <x v="0"/>
  </r>
  <r>
    <s v="C_CND_000545"/>
    <x v="12"/>
    <x v="0"/>
    <x v="5"/>
    <x v="21"/>
    <x v="43"/>
    <x v="0"/>
    <x v="0"/>
    <x v="1"/>
    <x v="135"/>
    <s v="60504-7114"/>
    <x v="2"/>
    <n v="8326273"/>
    <x v="5"/>
    <x v="6"/>
    <x v="0"/>
  </r>
  <r>
    <s v="C_CND_000546"/>
    <x v="471"/>
    <x v="0"/>
    <x v="8"/>
    <x v="10"/>
    <x v="123"/>
    <x v="1"/>
    <x v="1"/>
    <x v="0"/>
    <x v="38"/>
    <s v="38701-8047"/>
    <x v="1"/>
    <n v="8675849"/>
    <x v="6"/>
    <x v="6"/>
    <x v="0"/>
  </r>
  <r>
    <s v="C_CND_000882"/>
    <x v="472"/>
    <x v="0"/>
    <x v="17"/>
    <x v="20"/>
    <x v="40"/>
    <x v="1"/>
    <x v="1"/>
    <x v="0"/>
    <x v="21"/>
    <s v="85257-3102"/>
    <x v="3"/>
    <n v="8680832"/>
    <x v="1"/>
    <x v="6"/>
    <x v="1"/>
  </r>
  <r>
    <s v="C_CND_000883"/>
    <x v="293"/>
    <x v="0"/>
    <x v="19"/>
    <x v="20"/>
    <x v="62"/>
    <x v="1"/>
    <x v="1"/>
    <x v="1"/>
    <x v="25"/>
    <s v="78758-7841"/>
    <x v="1"/>
    <n v="7368875"/>
    <x v="2"/>
    <x v="6"/>
    <x v="1"/>
  </r>
  <r>
    <s v="C_CND_000884"/>
    <x v="365"/>
    <x v="0"/>
    <x v="25"/>
    <x v="24"/>
    <x v="79"/>
    <x v="0"/>
    <x v="0"/>
    <x v="1"/>
    <x v="136"/>
    <s v="06457-3834"/>
    <x v="3"/>
    <n v="7478336"/>
    <x v="3"/>
    <x v="6"/>
    <x v="1"/>
  </r>
  <r>
    <s v="C_CND_000885"/>
    <x v="135"/>
    <x v="0"/>
    <x v="26"/>
    <x v="7"/>
    <x v="46"/>
    <x v="0"/>
    <x v="0"/>
    <x v="0"/>
    <x v="137"/>
    <s v="60504-7114"/>
    <x v="1"/>
    <n v="6690653"/>
    <x v="5"/>
    <x v="6"/>
    <x v="1"/>
  </r>
  <r>
    <s v="C_CND_000886"/>
    <x v="473"/>
    <x v="1"/>
    <x v="2"/>
    <x v="6"/>
    <x v="140"/>
    <x v="1"/>
    <x v="1"/>
    <x v="0"/>
    <x v="24"/>
    <s v="78758-7841"/>
    <x v="3"/>
    <n v="8236351"/>
    <x v="2"/>
    <x v="6"/>
    <x v="1"/>
  </r>
  <r>
    <s v="C_CND_000887"/>
    <x v="8"/>
    <x v="0"/>
    <x v="25"/>
    <x v="5"/>
    <x v="141"/>
    <x v="0"/>
    <x v="0"/>
    <x v="1"/>
    <x v="138"/>
    <s v="06457-3834"/>
    <x v="2"/>
    <n v="6443234"/>
    <x v="3"/>
    <x v="6"/>
    <x v="1"/>
  </r>
  <r>
    <s v="C_CND_000888"/>
    <x v="134"/>
    <x v="0"/>
    <x v="20"/>
    <x v="6"/>
    <x v="8"/>
    <x v="0"/>
    <x v="0"/>
    <x v="0"/>
    <x v="7"/>
    <s v="60504-7114"/>
    <x v="4"/>
    <n v="8111765"/>
    <x v="5"/>
    <x v="6"/>
    <x v="1"/>
  </r>
  <r>
    <s v="C_CND_000889"/>
    <x v="135"/>
    <x v="0"/>
    <x v="21"/>
    <x v="22"/>
    <x v="124"/>
    <x v="0"/>
    <x v="0"/>
    <x v="1"/>
    <x v="9"/>
    <s v="38701-8047"/>
    <x v="1"/>
    <n v="6742609"/>
    <x v="6"/>
    <x v="6"/>
    <x v="1"/>
  </r>
  <r>
    <s v="C_CND_000890"/>
    <x v="99"/>
    <x v="0"/>
    <x v="27"/>
    <x v="16"/>
    <x v="114"/>
    <x v="0"/>
    <x v="0"/>
    <x v="0"/>
    <x v="139"/>
    <s v="38701-8047"/>
    <x v="2"/>
    <n v="7977360"/>
    <x v="6"/>
    <x v="6"/>
    <x v="1"/>
  </r>
  <r>
    <s v="C_CND_000891"/>
    <x v="474"/>
    <x v="0"/>
    <x v="24"/>
    <x v="28"/>
    <x v="105"/>
    <x v="0"/>
    <x v="0"/>
    <x v="0"/>
    <x v="140"/>
    <s v="53546-9427"/>
    <x v="0"/>
    <n v="7448214"/>
    <x v="4"/>
    <x v="6"/>
    <x v="1"/>
  </r>
  <r>
    <s v="C_CND_000892"/>
    <x v="475"/>
    <x v="0"/>
    <x v="17"/>
    <x v="25"/>
    <x v="57"/>
    <x v="0"/>
    <x v="0"/>
    <x v="1"/>
    <x v="8"/>
    <s v="85257-3102"/>
    <x v="4"/>
    <n v="6388206"/>
    <x v="1"/>
    <x v="6"/>
    <x v="1"/>
  </r>
  <r>
    <s v="C_CND_000893"/>
    <x v="476"/>
    <x v="0"/>
    <x v="19"/>
    <x v="17"/>
    <x v="66"/>
    <x v="1"/>
    <x v="1"/>
    <x v="0"/>
    <x v="31"/>
    <s v="78758-7841"/>
    <x v="1"/>
    <n v="8410862"/>
    <x v="2"/>
    <x v="6"/>
    <x v="1"/>
  </r>
  <r>
    <s v="C_CND_000894"/>
    <x v="371"/>
    <x v="1"/>
    <x v="4"/>
    <x v="8"/>
    <x v="23"/>
    <x v="1"/>
    <x v="1"/>
    <x v="1"/>
    <x v="56"/>
    <s v="53546-9427"/>
    <x v="1"/>
    <n v="7455549"/>
    <x v="4"/>
    <x v="6"/>
    <x v="1"/>
  </r>
  <r>
    <s v="C_CND_000895"/>
    <x v="372"/>
    <x v="0"/>
    <x v="23"/>
    <x v="0"/>
    <x v="131"/>
    <x v="0"/>
    <x v="0"/>
    <x v="1"/>
    <x v="84"/>
    <s v="85257-3102"/>
    <x v="1"/>
    <n v="7051861"/>
    <x v="1"/>
    <x v="6"/>
    <x v="1"/>
  </r>
  <r>
    <s v="C_CND_000896"/>
    <x v="477"/>
    <x v="1"/>
    <x v="12"/>
    <x v="5"/>
    <x v="7"/>
    <x v="1"/>
    <x v="1"/>
    <x v="1"/>
    <x v="57"/>
    <s v="78758-7841"/>
    <x v="0"/>
    <n v="8026726"/>
    <x v="2"/>
    <x v="6"/>
    <x v="1"/>
  </r>
  <r>
    <s v="C_CND_000897"/>
    <x v="478"/>
    <x v="1"/>
    <x v="13"/>
    <x v="21"/>
    <x v="101"/>
    <x v="0"/>
    <x v="0"/>
    <x v="0"/>
    <x v="1"/>
    <s v="06457-3834"/>
    <x v="3"/>
    <n v="6312459"/>
    <x v="3"/>
    <x v="6"/>
    <x v="1"/>
  </r>
  <r>
    <s v="C_CND_000898"/>
    <x v="0"/>
    <x v="1"/>
    <x v="14"/>
    <x v="6"/>
    <x v="103"/>
    <x v="1"/>
    <x v="1"/>
    <x v="0"/>
    <x v="27"/>
    <s v="60504-7114"/>
    <x v="0"/>
    <n v="6970913"/>
    <x v="5"/>
    <x v="6"/>
    <x v="1"/>
  </r>
  <r>
    <s v="C_CND_000899"/>
    <x v="479"/>
    <x v="0"/>
    <x v="15"/>
    <x v="18"/>
    <x v="76"/>
    <x v="1"/>
    <x v="1"/>
    <x v="1"/>
    <x v="141"/>
    <s v="38701-8047"/>
    <x v="0"/>
    <n v="8466285"/>
    <x v="6"/>
    <x v="6"/>
    <x v="1"/>
  </r>
  <r>
    <s v="C_CND_000900"/>
    <x v="127"/>
    <x v="0"/>
    <x v="0"/>
    <x v="22"/>
    <x v="44"/>
    <x v="1"/>
    <x v="1"/>
    <x v="1"/>
    <x v="57"/>
    <s v="99301-3882"/>
    <x v="4"/>
    <n v="6230383"/>
    <x v="0"/>
    <x v="6"/>
    <x v="1"/>
  </r>
  <r>
    <s v="C_CND_000901"/>
    <x v="480"/>
    <x v="0"/>
    <x v="22"/>
    <x v="22"/>
    <x v="117"/>
    <x v="1"/>
    <x v="1"/>
    <x v="0"/>
    <x v="39"/>
    <s v="99301-3882"/>
    <x v="4"/>
    <n v="8391489"/>
    <x v="6"/>
    <x v="6"/>
    <x v="1"/>
  </r>
  <r>
    <s v="C_CND_000902"/>
    <x v="294"/>
    <x v="0"/>
    <x v="4"/>
    <x v="20"/>
    <x v="62"/>
    <x v="0"/>
    <x v="0"/>
    <x v="1"/>
    <x v="76"/>
    <s v="53546-9427"/>
    <x v="1"/>
    <n v="7611671"/>
    <x v="0"/>
    <x v="6"/>
    <x v="1"/>
  </r>
  <r>
    <s v="C_CND_000903"/>
    <x v="481"/>
    <x v="0"/>
    <x v="23"/>
    <x v="4"/>
    <x v="6"/>
    <x v="0"/>
    <x v="0"/>
    <x v="0"/>
    <x v="0"/>
    <s v="85257-3102"/>
    <x v="3"/>
    <n v="7559678"/>
    <x v="4"/>
    <x v="6"/>
    <x v="1"/>
  </r>
  <r>
    <s v="C_CND_000904"/>
    <x v="406"/>
    <x v="0"/>
    <x v="6"/>
    <x v="20"/>
    <x v="54"/>
    <x v="0"/>
    <x v="0"/>
    <x v="0"/>
    <x v="16"/>
    <s v="78758-7841"/>
    <x v="4"/>
    <n v="6129903"/>
    <x v="1"/>
    <x v="6"/>
    <x v="1"/>
  </r>
  <r>
    <s v="C_CND_000905"/>
    <x v="482"/>
    <x v="0"/>
    <x v="7"/>
    <x v="3"/>
    <x v="74"/>
    <x v="1"/>
    <x v="1"/>
    <x v="0"/>
    <x v="2"/>
    <s v="06457-3834"/>
    <x v="1"/>
    <n v="8152643"/>
    <x v="2"/>
    <x v="6"/>
    <x v="1"/>
  </r>
  <r>
    <s v="C_CND_000906"/>
    <x v="136"/>
    <x v="0"/>
    <x v="27"/>
    <x v="10"/>
    <x v="16"/>
    <x v="0"/>
    <x v="0"/>
    <x v="1"/>
    <x v="48"/>
    <s v="38701-8047"/>
    <x v="3"/>
    <n v="6407820"/>
    <x v="6"/>
    <x v="6"/>
    <x v="1"/>
  </r>
  <r>
    <s v="C_CND_000907"/>
    <x v="137"/>
    <x v="0"/>
    <x v="9"/>
    <x v="3"/>
    <x v="48"/>
    <x v="0"/>
    <x v="0"/>
    <x v="0"/>
    <x v="33"/>
    <s v="99301-3882"/>
    <x v="3"/>
    <n v="8655744"/>
    <x v="0"/>
    <x v="6"/>
    <x v="1"/>
  </r>
  <r>
    <s v="C_CND_000908"/>
    <x v="483"/>
    <x v="1"/>
    <x v="10"/>
    <x v="22"/>
    <x v="44"/>
    <x v="0"/>
    <x v="0"/>
    <x v="0"/>
    <x v="12"/>
    <s v="53546-9427"/>
    <x v="4"/>
    <n v="6690603"/>
    <x v="4"/>
    <x v="6"/>
    <x v="1"/>
  </r>
  <r>
    <s v="C_CND_000909"/>
    <x v="136"/>
    <x v="1"/>
    <x v="4"/>
    <x v="12"/>
    <x v="37"/>
    <x v="0"/>
    <x v="0"/>
    <x v="0"/>
    <x v="25"/>
    <s v="53546-9427"/>
    <x v="3"/>
    <n v="7102722"/>
    <x v="4"/>
    <x v="6"/>
    <x v="1"/>
  </r>
  <r>
    <s v="C_CND_000910"/>
    <x v="484"/>
    <x v="1"/>
    <x v="9"/>
    <x v="14"/>
    <x v="122"/>
    <x v="1"/>
    <x v="1"/>
    <x v="2"/>
    <x v="62"/>
    <s v="99301-3882"/>
    <x v="2"/>
    <n v="8983087"/>
    <x v="0"/>
    <x v="6"/>
    <x v="1"/>
  </r>
  <r>
    <s v="C_CND_000911"/>
    <x v="138"/>
    <x v="0"/>
    <x v="6"/>
    <x v="19"/>
    <x v="142"/>
    <x v="0"/>
    <x v="0"/>
    <x v="1"/>
    <x v="142"/>
    <s v="78758-7841"/>
    <x v="0"/>
    <n v="8871624"/>
    <x v="2"/>
    <x v="6"/>
    <x v="1"/>
  </r>
  <r>
    <s v="C_CND_000912"/>
    <x v="485"/>
    <x v="0"/>
    <x v="6"/>
    <x v="25"/>
    <x v="138"/>
    <x v="1"/>
    <x v="1"/>
    <x v="1"/>
    <x v="35"/>
    <s v="78758-7841"/>
    <x v="3"/>
    <n v="6698483"/>
    <x v="2"/>
    <x v="6"/>
    <x v="1"/>
  </r>
  <r>
    <s v="C_CND_000182"/>
    <x v="448"/>
    <x v="0"/>
    <x v="6"/>
    <x v="13"/>
    <x v="18"/>
    <x v="0"/>
    <x v="0"/>
    <x v="1"/>
    <x v="19"/>
    <s v="78758-7841"/>
    <x v="2"/>
    <n v="6729766"/>
    <x v="2"/>
    <x v="7"/>
    <x v="2"/>
  </r>
  <r>
    <s v="C_CND_000183"/>
    <x v="486"/>
    <x v="0"/>
    <x v="19"/>
    <x v="2"/>
    <x v="85"/>
    <x v="1"/>
    <x v="1"/>
    <x v="0"/>
    <x v="14"/>
    <s v="78758-7841"/>
    <x v="1"/>
    <n v="8827586"/>
    <x v="3"/>
    <x v="7"/>
    <x v="2"/>
  </r>
  <r>
    <s v="C_CND_000184"/>
    <x v="487"/>
    <x v="1"/>
    <x v="4"/>
    <x v="8"/>
    <x v="49"/>
    <x v="0"/>
    <x v="0"/>
    <x v="0"/>
    <x v="77"/>
    <s v="53546-9427"/>
    <x v="3"/>
    <n v="8378577"/>
    <x v="5"/>
    <x v="7"/>
    <x v="2"/>
  </r>
  <r>
    <s v="C_CND_000185"/>
    <x v="488"/>
    <x v="0"/>
    <x v="23"/>
    <x v="11"/>
    <x v="14"/>
    <x v="1"/>
    <x v="1"/>
    <x v="0"/>
    <x v="76"/>
    <s v="85257-3102"/>
    <x v="4"/>
    <n v="6300537"/>
    <x v="6"/>
    <x v="7"/>
    <x v="2"/>
  </r>
  <r>
    <s v="C_CND_000186"/>
    <x v="254"/>
    <x v="0"/>
    <x v="15"/>
    <x v="16"/>
    <x v="22"/>
    <x v="0"/>
    <x v="0"/>
    <x v="0"/>
    <x v="27"/>
    <s v="38701-8047"/>
    <x v="1"/>
    <n v="7658357"/>
    <x v="6"/>
    <x v="7"/>
    <x v="2"/>
  </r>
  <r>
    <s v="C_CND_000187"/>
    <x v="489"/>
    <x v="0"/>
    <x v="0"/>
    <x v="19"/>
    <x v="36"/>
    <x v="1"/>
    <x v="1"/>
    <x v="0"/>
    <x v="2"/>
    <s v="99301-3882"/>
    <x v="1"/>
    <n v="7154079"/>
    <x v="0"/>
    <x v="7"/>
    <x v="2"/>
  </r>
  <r>
    <s v="C_CND_000188"/>
    <x v="490"/>
    <x v="0"/>
    <x v="16"/>
    <x v="21"/>
    <x v="60"/>
    <x v="1"/>
    <x v="1"/>
    <x v="0"/>
    <x v="143"/>
    <s v="53546-9427"/>
    <x v="0"/>
    <n v="7160297"/>
    <x v="4"/>
    <x v="7"/>
    <x v="2"/>
  </r>
  <r>
    <s v="C_CND_000189"/>
    <x v="491"/>
    <x v="0"/>
    <x v="1"/>
    <x v="10"/>
    <x v="123"/>
    <x v="1"/>
    <x v="1"/>
    <x v="0"/>
    <x v="2"/>
    <s v="85257-3102"/>
    <x v="1"/>
    <n v="8063218"/>
    <x v="1"/>
    <x v="7"/>
    <x v="2"/>
  </r>
  <r>
    <s v="C_CND_000190"/>
    <x v="492"/>
    <x v="0"/>
    <x v="17"/>
    <x v="22"/>
    <x v="44"/>
    <x v="0"/>
    <x v="0"/>
    <x v="0"/>
    <x v="1"/>
    <s v="85257-3102"/>
    <x v="4"/>
    <n v="8641482"/>
    <x v="1"/>
    <x v="7"/>
    <x v="2"/>
  </r>
  <r>
    <s v="C_CND_000191"/>
    <x v="493"/>
    <x v="0"/>
    <x v="19"/>
    <x v="4"/>
    <x v="6"/>
    <x v="0"/>
    <x v="0"/>
    <x v="1"/>
    <x v="20"/>
    <s v="78758-7841"/>
    <x v="3"/>
    <n v="6554530"/>
    <x v="2"/>
    <x v="7"/>
    <x v="2"/>
  </r>
  <r>
    <s v="C_CND_000192"/>
    <x v="494"/>
    <x v="1"/>
    <x v="4"/>
    <x v="22"/>
    <x v="117"/>
    <x v="1"/>
    <x v="1"/>
    <x v="0"/>
    <x v="39"/>
    <s v="53546-9427"/>
    <x v="4"/>
    <n v="6440545"/>
    <x v="4"/>
    <x v="7"/>
    <x v="2"/>
  </r>
  <r>
    <s v="C_CND_000193"/>
    <x v="495"/>
    <x v="1"/>
    <x v="23"/>
    <x v="1"/>
    <x v="47"/>
    <x v="1"/>
    <x v="1"/>
    <x v="1"/>
    <x v="89"/>
    <s v="85257-3102"/>
    <x v="3"/>
    <n v="7293423"/>
    <x v="1"/>
    <x v="7"/>
    <x v="2"/>
  </r>
  <r>
    <s v="C_CND_000194"/>
    <x v="496"/>
    <x v="0"/>
    <x v="25"/>
    <x v="16"/>
    <x v="26"/>
    <x v="1"/>
    <x v="1"/>
    <x v="1"/>
    <x v="12"/>
    <s v="06457-3834"/>
    <x v="4"/>
    <n v="6687979"/>
    <x v="3"/>
    <x v="7"/>
    <x v="2"/>
  </r>
  <r>
    <s v="C_CND_000195"/>
    <x v="497"/>
    <x v="0"/>
    <x v="26"/>
    <x v="15"/>
    <x v="21"/>
    <x v="1"/>
    <x v="1"/>
    <x v="1"/>
    <x v="2"/>
    <s v="60504-7114"/>
    <x v="3"/>
    <n v="8525846"/>
    <x v="5"/>
    <x v="7"/>
    <x v="2"/>
  </r>
  <r>
    <s v="C_CND_000196"/>
    <x v="498"/>
    <x v="0"/>
    <x v="27"/>
    <x v="0"/>
    <x v="52"/>
    <x v="0"/>
    <x v="0"/>
    <x v="0"/>
    <x v="42"/>
    <s v="38701-8047"/>
    <x v="1"/>
    <n v="6436923"/>
    <x v="6"/>
    <x v="7"/>
    <x v="2"/>
  </r>
  <r>
    <s v="C_CND_000197"/>
    <x v="499"/>
    <x v="0"/>
    <x v="9"/>
    <x v="20"/>
    <x v="40"/>
    <x v="1"/>
    <x v="1"/>
    <x v="0"/>
    <x v="19"/>
    <s v="99301-3882"/>
    <x v="3"/>
    <n v="7273916"/>
    <x v="0"/>
    <x v="7"/>
    <x v="2"/>
  </r>
  <r>
    <s v="C_CND_000198"/>
    <x v="479"/>
    <x v="1"/>
    <x v="7"/>
    <x v="3"/>
    <x v="74"/>
    <x v="0"/>
    <x v="0"/>
    <x v="1"/>
    <x v="19"/>
    <s v="06457-3834"/>
    <x v="1"/>
    <n v="8283096"/>
    <x v="3"/>
    <x v="7"/>
    <x v="2"/>
  </r>
  <r>
    <s v="C_CND_000199"/>
    <x v="500"/>
    <x v="0"/>
    <x v="5"/>
    <x v="10"/>
    <x v="61"/>
    <x v="1"/>
    <x v="1"/>
    <x v="0"/>
    <x v="42"/>
    <s v="60504-7114"/>
    <x v="3"/>
    <n v="6784925"/>
    <x v="5"/>
    <x v="7"/>
    <x v="2"/>
  </r>
  <r>
    <s v="C_CND_000200"/>
    <x v="501"/>
    <x v="0"/>
    <x v="8"/>
    <x v="27"/>
    <x v="89"/>
    <x v="0"/>
    <x v="0"/>
    <x v="0"/>
    <x v="16"/>
    <s v="38701-8047"/>
    <x v="0"/>
    <n v="7826082"/>
    <x v="6"/>
    <x v="7"/>
    <x v="2"/>
  </r>
  <r>
    <s v="C_CND_000201"/>
    <x v="502"/>
    <x v="0"/>
    <x v="18"/>
    <x v="1"/>
    <x v="30"/>
    <x v="0"/>
    <x v="0"/>
    <x v="1"/>
    <x v="25"/>
    <s v="99301-3882"/>
    <x v="0"/>
    <n v="6471180"/>
    <x v="0"/>
    <x v="7"/>
    <x v="2"/>
  </r>
  <r>
    <s v="C_CND_000202"/>
    <x v="73"/>
    <x v="0"/>
    <x v="6"/>
    <x v="1"/>
    <x v="110"/>
    <x v="1"/>
    <x v="1"/>
    <x v="0"/>
    <x v="2"/>
    <s v="78758-7841"/>
    <x v="4"/>
    <n v="8928940"/>
    <x v="0"/>
    <x v="7"/>
    <x v="2"/>
  </r>
  <r>
    <s v="C_CND_000203"/>
    <x v="74"/>
    <x v="0"/>
    <x v="7"/>
    <x v="6"/>
    <x v="140"/>
    <x v="1"/>
    <x v="1"/>
    <x v="0"/>
    <x v="27"/>
    <s v="06457-3834"/>
    <x v="3"/>
    <n v="7428074"/>
    <x v="4"/>
    <x v="7"/>
    <x v="2"/>
  </r>
  <r>
    <s v="C_CND_000204"/>
    <x v="503"/>
    <x v="0"/>
    <x v="5"/>
    <x v="11"/>
    <x v="87"/>
    <x v="0"/>
    <x v="0"/>
    <x v="0"/>
    <x v="0"/>
    <s v="60504-7114"/>
    <x v="1"/>
    <n v="8948624"/>
    <x v="1"/>
    <x v="7"/>
    <x v="2"/>
  </r>
  <r>
    <s v="C_CND_000205"/>
    <x v="500"/>
    <x v="0"/>
    <x v="7"/>
    <x v="11"/>
    <x v="67"/>
    <x v="1"/>
    <x v="1"/>
    <x v="1"/>
    <x v="26"/>
    <s v="06457-3834"/>
    <x v="2"/>
    <n v="7941618"/>
    <x v="3"/>
    <x v="7"/>
    <x v="2"/>
  </r>
  <r>
    <s v="C_CND_000206"/>
    <x v="504"/>
    <x v="0"/>
    <x v="2"/>
    <x v="18"/>
    <x v="35"/>
    <x v="0"/>
    <x v="0"/>
    <x v="0"/>
    <x v="60"/>
    <s v="78758-7841"/>
    <x v="4"/>
    <n v="7356041"/>
    <x v="2"/>
    <x v="7"/>
    <x v="2"/>
  </r>
  <r>
    <s v="C_CND_000207"/>
    <x v="505"/>
    <x v="0"/>
    <x v="3"/>
    <x v="8"/>
    <x v="45"/>
    <x v="1"/>
    <x v="1"/>
    <x v="1"/>
    <x v="16"/>
    <s v="06457-3834"/>
    <x v="3"/>
    <n v="8854864"/>
    <x v="3"/>
    <x v="7"/>
    <x v="2"/>
  </r>
  <r>
    <s v="C_CND_000208"/>
    <x v="506"/>
    <x v="1"/>
    <x v="6"/>
    <x v="2"/>
    <x v="81"/>
    <x v="0"/>
    <x v="0"/>
    <x v="0"/>
    <x v="10"/>
    <s v="78758-7841"/>
    <x v="4"/>
    <n v="6668924"/>
    <x v="2"/>
    <x v="7"/>
    <x v="2"/>
  </r>
  <r>
    <s v="C_CND_000209"/>
    <x v="507"/>
    <x v="0"/>
    <x v="7"/>
    <x v="22"/>
    <x v="124"/>
    <x v="1"/>
    <x v="1"/>
    <x v="0"/>
    <x v="38"/>
    <s v="06457-3834"/>
    <x v="1"/>
    <n v="7296907"/>
    <x v="3"/>
    <x v="7"/>
    <x v="2"/>
  </r>
  <r>
    <s v="C_CND_000210"/>
    <x v="508"/>
    <x v="0"/>
    <x v="10"/>
    <x v="14"/>
    <x v="20"/>
    <x v="0"/>
    <x v="0"/>
    <x v="0"/>
    <x v="31"/>
    <s v="53546-9427"/>
    <x v="1"/>
    <n v="7555872"/>
    <x v="4"/>
    <x v="7"/>
    <x v="2"/>
  </r>
  <r>
    <s v="C_CND_000211"/>
    <x v="509"/>
    <x v="0"/>
    <x v="11"/>
    <x v="14"/>
    <x v="20"/>
    <x v="1"/>
    <x v="1"/>
    <x v="0"/>
    <x v="119"/>
    <s v="85257-3102"/>
    <x v="1"/>
    <n v="6327935"/>
    <x v="1"/>
    <x v="7"/>
    <x v="2"/>
  </r>
  <r>
    <s v="C_CND_000212"/>
    <x v="510"/>
    <x v="0"/>
    <x v="24"/>
    <x v="2"/>
    <x v="2"/>
    <x v="1"/>
    <x v="1"/>
    <x v="1"/>
    <x v="144"/>
    <s v="53546-9427"/>
    <x v="0"/>
    <n v="6171876"/>
    <x v="4"/>
    <x v="7"/>
    <x v="2"/>
  </r>
  <r>
    <s v="C_CND_000547"/>
    <x v="190"/>
    <x v="0"/>
    <x v="8"/>
    <x v="14"/>
    <x v="20"/>
    <x v="0"/>
    <x v="0"/>
    <x v="0"/>
    <x v="31"/>
    <s v="38701-8047"/>
    <x v="1"/>
    <n v="6852213"/>
    <x v="6"/>
    <x v="7"/>
    <x v="0"/>
  </r>
  <r>
    <s v="C_CND_000548"/>
    <x v="511"/>
    <x v="0"/>
    <x v="18"/>
    <x v="3"/>
    <x v="48"/>
    <x v="1"/>
    <x v="1"/>
    <x v="1"/>
    <x v="42"/>
    <s v="99301-3882"/>
    <x v="3"/>
    <n v="6289861"/>
    <x v="0"/>
    <x v="7"/>
    <x v="0"/>
  </r>
  <r>
    <s v="C_CND_000549"/>
    <x v="249"/>
    <x v="1"/>
    <x v="24"/>
    <x v="10"/>
    <x v="15"/>
    <x v="0"/>
    <x v="0"/>
    <x v="0"/>
    <x v="2"/>
    <s v="53546-9427"/>
    <x v="3"/>
    <n v="7977359"/>
    <x v="4"/>
    <x v="7"/>
    <x v="0"/>
  </r>
  <r>
    <s v="C_CND_000550"/>
    <x v="512"/>
    <x v="0"/>
    <x v="21"/>
    <x v="5"/>
    <x v="95"/>
    <x v="1"/>
    <x v="1"/>
    <x v="0"/>
    <x v="19"/>
    <s v="38701-8047"/>
    <x v="3"/>
    <n v="8118201"/>
    <x v="6"/>
    <x v="7"/>
    <x v="0"/>
  </r>
  <r>
    <s v="C_CND_000551"/>
    <x v="513"/>
    <x v="0"/>
    <x v="22"/>
    <x v="27"/>
    <x v="89"/>
    <x v="0"/>
    <x v="0"/>
    <x v="0"/>
    <x v="53"/>
    <s v="99301-3882"/>
    <x v="0"/>
    <n v="6466663"/>
    <x v="0"/>
    <x v="7"/>
    <x v="0"/>
  </r>
  <r>
    <s v="C_CND_000552"/>
    <x v="514"/>
    <x v="0"/>
    <x v="3"/>
    <x v="2"/>
    <x v="19"/>
    <x v="1"/>
    <x v="1"/>
    <x v="0"/>
    <x v="16"/>
    <s v="06457-3834"/>
    <x v="2"/>
    <n v="6020678"/>
    <x v="3"/>
    <x v="7"/>
    <x v="0"/>
  </r>
  <r>
    <s v="C_CND_000553"/>
    <x v="515"/>
    <x v="0"/>
    <x v="24"/>
    <x v="16"/>
    <x v="22"/>
    <x v="0"/>
    <x v="0"/>
    <x v="1"/>
    <x v="73"/>
    <s v="53546-9427"/>
    <x v="1"/>
    <n v="6452383"/>
    <x v="1"/>
    <x v="7"/>
    <x v="0"/>
  </r>
  <r>
    <s v="C_CND_000554"/>
    <x v="203"/>
    <x v="1"/>
    <x v="17"/>
    <x v="19"/>
    <x v="64"/>
    <x v="0"/>
    <x v="0"/>
    <x v="0"/>
    <x v="69"/>
    <s v="85257-3102"/>
    <x v="4"/>
    <n v="8521858"/>
    <x v="2"/>
    <x v="7"/>
    <x v="0"/>
  </r>
  <r>
    <s v="C_CND_000555"/>
    <x v="516"/>
    <x v="0"/>
    <x v="19"/>
    <x v="0"/>
    <x v="131"/>
    <x v="1"/>
    <x v="1"/>
    <x v="0"/>
    <x v="16"/>
    <s v="78758-7841"/>
    <x v="1"/>
    <n v="6438090"/>
    <x v="3"/>
    <x v="7"/>
    <x v="0"/>
  </r>
  <r>
    <s v="C_CND_000556"/>
    <x v="517"/>
    <x v="1"/>
    <x v="13"/>
    <x v="24"/>
    <x v="79"/>
    <x v="0"/>
    <x v="0"/>
    <x v="1"/>
    <x v="14"/>
    <s v="06457-3834"/>
    <x v="3"/>
    <n v="7283681"/>
    <x v="3"/>
    <x v="7"/>
    <x v="0"/>
  </r>
  <r>
    <s v="C_CND_000557"/>
    <x v="518"/>
    <x v="0"/>
    <x v="14"/>
    <x v="1"/>
    <x v="106"/>
    <x v="0"/>
    <x v="0"/>
    <x v="0"/>
    <x v="30"/>
    <s v="60504-7114"/>
    <x v="3"/>
    <n v="8896135"/>
    <x v="5"/>
    <x v="7"/>
    <x v="0"/>
  </r>
  <r>
    <s v="C_CND_000558"/>
    <x v="274"/>
    <x v="0"/>
    <x v="18"/>
    <x v="27"/>
    <x v="89"/>
    <x v="1"/>
    <x v="1"/>
    <x v="1"/>
    <x v="31"/>
    <s v="99301-3882"/>
    <x v="0"/>
    <n v="8087925"/>
    <x v="0"/>
    <x v="7"/>
    <x v="0"/>
  </r>
  <r>
    <s v="C_CND_000559"/>
    <x v="117"/>
    <x v="1"/>
    <x v="24"/>
    <x v="5"/>
    <x v="95"/>
    <x v="1"/>
    <x v="1"/>
    <x v="0"/>
    <x v="19"/>
    <s v="53546-9427"/>
    <x v="3"/>
    <n v="8380491"/>
    <x v="4"/>
    <x v="7"/>
    <x v="0"/>
  </r>
  <r>
    <s v="C_CND_000560"/>
    <x v="268"/>
    <x v="0"/>
    <x v="17"/>
    <x v="16"/>
    <x v="22"/>
    <x v="0"/>
    <x v="0"/>
    <x v="0"/>
    <x v="24"/>
    <s v="85257-3102"/>
    <x v="1"/>
    <n v="6631477"/>
    <x v="1"/>
    <x v="7"/>
    <x v="0"/>
  </r>
  <r>
    <s v="C_CND_000561"/>
    <x v="270"/>
    <x v="0"/>
    <x v="19"/>
    <x v="0"/>
    <x v="31"/>
    <x v="1"/>
    <x v="1"/>
    <x v="0"/>
    <x v="20"/>
    <s v="78758-7841"/>
    <x v="3"/>
    <n v="6536839"/>
    <x v="2"/>
    <x v="7"/>
    <x v="0"/>
  </r>
  <r>
    <s v="C_CND_000562"/>
    <x v="519"/>
    <x v="0"/>
    <x v="23"/>
    <x v="3"/>
    <x v="115"/>
    <x v="1"/>
    <x v="1"/>
    <x v="0"/>
    <x v="80"/>
    <s v="85257-3102"/>
    <x v="4"/>
    <n v="7007135"/>
    <x v="1"/>
    <x v="7"/>
    <x v="0"/>
  </r>
  <r>
    <s v="C_CND_000563"/>
    <x v="520"/>
    <x v="0"/>
    <x v="6"/>
    <x v="14"/>
    <x v="32"/>
    <x v="1"/>
    <x v="1"/>
    <x v="1"/>
    <x v="19"/>
    <s v="78758-7841"/>
    <x v="0"/>
    <n v="8832826"/>
    <x v="2"/>
    <x v="7"/>
    <x v="0"/>
  </r>
  <r>
    <s v="C_CND_000564"/>
    <x v="319"/>
    <x v="1"/>
    <x v="4"/>
    <x v="15"/>
    <x v="82"/>
    <x v="0"/>
    <x v="0"/>
    <x v="1"/>
    <x v="145"/>
    <s v="53546-9427"/>
    <x v="4"/>
    <n v="6391264"/>
    <x v="5"/>
    <x v="7"/>
    <x v="0"/>
  </r>
  <r>
    <s v="C_CND_000565"/>
    <x v="237"/>
    <x v="0"/>
    <x v="23"/>
    <x v="8"/>
    <x v="10"/>
    <x v="0"/>
    <x v="0"/>
    <x v="1"/>
    <x v="9"/>
    <s v="85257-3102"/>
    <x v="1"/>
    <n v="7998623"/>
    <x v="6"/>
    <x v="7"/>
    <x v="0"/>
  </r>
  <r>
    <s v="C_CND_000566"/>
    <x v="521"/>
    <x v="0"/>
    <x v="15"/>
    <x v="28"/>
    <x v="105"/>
    <x v="0"/>
    <x v="0"/>
    <x v="1"/>
    <x v="146"/>
    <s v="38701-8047"/>
    <x v="0"/>
    <n v="8196804"/>
    <x v="6"/>
    <x v="7"/>
    <x v="0"/>
  </r>
  <r>
    <s v="C_CND_000567"/>
    <x v="522"/>
    <x v="0"/>
    <x v="0"/>
    <x v="3"/>
    <x v="116"/>
    <x v="0"/>
    <x v="0"/>
    <x v="0"/>
    <x v="30"/>
    <s v="99301-3882"/>
    <x v="3"/>
    <n v="7972719"/>
    <x v="0"/>
    <x v="7"/>
    <x v="0"/>
  </r>
  <r>
    <s v="C_CND_000568"/>
    <x v="523"/>
    <x v="0"/>
    <x v="17"/>
    <x v="28"/>
    <x v="112"/>
    <x v="0"/>
    <x v="0"/>
    <x v="0"/>
    <x v="26"/>
    <s v="85257-3102"/>
    <x v="4"/>
    <n v="8743071"/>
    <x v="1"/>
    <x v="7"/>
    <x v="0"/>
  </r>
  <r>
    <s v="C_CND_000569"/>
    <x v="352"/>
    <x v="1"/>
    <x v="19"/>
    <x v="20"/>
    <x v="54"/>
    <x v="0"/>
    <x v="0"/>
    <x v="1"/>
    <x v="24"/>
    <s v="78758-7841"/>
    <x v="4"/>
    <n v="7705516"/>
    <x v="2"/>
    <x v="7"/>
    <x v="0"/>
  </r>
  <r>
    <s v="C_CND_000570"/>
    <x v="524"/>
    <x v="1"/>
    <x v="25"/>
    <x v="5"/>
    <x v="141"/>
    <x v="0"/>
    <x v="0"/>
    <x v="0"/>
    <x v="19"/>
    <s v="06457-3834"/>
    <x v="1"/>
    <n v="6466455"/>
    <x v="3"/>
    <x v="7"/>
    <x v="0"/>
  </r>
  <r>
    <s v="C_CND_000571"/>
    <x v="525"/>
    <x v="1"/>
    <x v="26"/>
    <x v="10"/>
    <x v="24"/>
    <x v="1"/>
    <x v="1"/>
    <x v="0"/>
    <x v="27"/>
    <s v="60504-7114"/>
    <x v="1"/>
    <n v="6926317"/>
    <x v="5"/>
    <x v="7"/>
    <x v="0"/>
  </r>
  <r>
    <s v="C_CND_000572"/>
    <x v="133"/>
    <x v="0"/>
    <x v="6"/>
    <x v="9"/>
    <x v="11"/>
    <x v="1"/>
    <x v="1"/>
    <x v="1"/>
    <x v="16"/>
    <s v="78758-7841"/>
    <x v="2"/>
    <n v="6528347"/>
    <x v="2"/>
    <x v="7"/>
    <x v="0"/>
  </r>
  <r>
    <s v="C_CND_000573"/>
    <x v="526"/>
    <x v="0"/>
    <x v="18"/>
    <x v="13"/>
    <x v="18"/>
    <x v="1"/>
    <x v="1"/>
    <x v="0"/>
    <x v="14"/>
    <s v="99301-3882"/>
    <x v="2"/>
    <n v="6321171"/>
    <x v="0"/>
    <x v="7"/>
    <x v="0"/>
  </r>
  <r>
    <s v="C_CND_000574"/>
    <x v="374"/>
    <x v="0"/>
    <x v="6"/>
    <x v="3"/>
    <x v="74"/>
    <x v="1"/>
    <x v="1"/>
    <x v="0"/>
    <x v="19"/>
    <s v="78758-7841"/>
    <x v="1"/>
    <n v="6948195"/>
    <x v="0"/>
    <x v="7"/>
    <x v="0"/>
  </r>
  <r>
    <s v="C_CND_000575"/>
    <x v="527"/>
    <x v="1"/>
    <x v="7"/>
    <x v="0"/>
    <x v="0"/>
    <x v="1"/>
    <x v="1"/>
    <x v="0"/>
    <x v="24"/>
    <s v="06457-3834"/>
    <x v="0"/>
    <n v="8653853"/>
    <x v="4"/>
    <x v="7"/>
    <x v="0"/>
  </r>
  <r>
    <s v="C_CND_000576"/>
    <x v="528"/>
    <x v="1"/>
    <x v="16"/>
    <x v="6"/>
    <x v="69"/>
    <x v="1"/>
    <x v="1"/>
    <x v="0"/>
    <x v="14"/>
    <s v="53546-9427"/>
    <x v="1"/>
    <n v="7390232"/>
    <x v="4"/>
    <x v="7"/>
    <x v="0"/>
  </r>
  <r>
    <s v="C_CND_000577"/>
    <x v="529"/>
    <x v="0"/>
    <x v="4"/>
    <x v="10"/>
    <x v="15"/>
    <x v="1"/>
    <x v="1"/>
    <x v="1"/>
    <x v="27"/>
    <s v="53546-9427"/>
    <x v="3"/>
    <n v="8773780"/>
    <x v="4"/>
    <x v="7"/>
    <x v="0"/>
  </r>
  <r>
    <s v="C_CND_000913"/>
    <x v="530"/>
    <x v="0"/>
    <x v="7"/>
    <x v="28"/>
    <x v="112"/>
    <x v="1"/>
    <x v="1"/>
    <x v="1"/>
    <x v="27"/>
    <s v="06457-3834"/>
    <x v="4"/>
    <n v="8483559"/>
    <x v="3"/>
    <x v="7"/>
    <x v="1"/>
  </r>
  <r>
    <s v="C_CND_000914"/>
    <x v="531"/>
    <x v="0"/>
    <x v="5"/>
    <x v="2"/>
    <x v="70"/>
    <x v="1"/>
    <x v="1"/>
    <x v="0"/>
    <x v="25"/>
    <s v="60504-7114"/>
    <x v="1"/>
    <n v="7517211"/>
    <x v="5"/>
    <x v="7"/>
    <x v="1"/>
  </r>
  <r>
    <s v="C_CND_000915"/>
    <x v="0"/>
    <x v="0"/>
    <x v="16"/>
    <x v="18"/>
    <x v="97"/>
    <x v="0"/>
    <x v="0"/>
    <x v="2"/>
    <x v="19"/>
    <s v="53546-9427"/>
    <x v="1"/>
    <n v="6889488"/>
    <x v="4"/>
    <x v="7"/>
    <x v="1"/>
  </r>
  <r>
    <s v="C_CND_000916"/>
    <x v="532"/>
    <x v="1"/>
    <x v="1"/>
    <x v="15"/>
    <x v="25"/>
    <x v="1"/>
    <x v="1"/>
    <x v="2"/>
    <x v="19"/>
    <s v="85257-3102"/>
    <x v="1"/>
    <n v="6473319"/>
    <x v="1"/>
    <x v="7"/>
    <x v="1"/>
  </r>
  <r>
    <s v="C_CND_000917"/>
    <x v="533"/>
    <x v="0"/>
    <x v="2"/>
    <x v="12"/>
    <x v="17"/>
    <x v="1"/>
    <x v="1"/>
    <x v="1"/>
    <x v="147"/>
    <s v="78758-7841"/>
    <x v="1"/>
    <n v="7883643"/>
    <x v="2"/>
    <x v="7"/>
    <x v="1"/>
  </r>
  <r>
    <s v="C_CND_000918"/>
    <x v="534"/>
    <x v="1"/>
    <x v="5"/>
    <x v="14"/>
    <x v="20"/>
    <x v="0"/>
    <x v="0"/>
    <x v="0"/>
    <x v="24"/>
    <s v="60504-7114"/>
    <x v="1"/>
    <n v="6763336"/>
    <x v="3"/>
    <x v="7"/>
    <x v="1"/>
  </r>
  <r>
    <s v="C_CND_000919"/>
    <x v="448"/>
    <x v="0"/>
    <x v="8"/>
    <x v="20"/>
    <x v="62"/>
    <x v="1"/>
    <x v="1"/>
    <x v="1"/>
    <x v="25"/>
    <s v="38701-8047"/>
    <x v="1"/>
    <n v="6956879"/>
    <x v="5"/>
    <x v="7"/>
    <x v="1"/>
  </r>
  <r>
    <s v="C_CND_000920"/>
    <x v="535"/>
    <x v="0"/>
    <x v="18"/>
    <x v="19"/>
    <x v="133"/>
    <x v="1"/>
    <x v="1"/>
    <x v="1"/>
    <x v="21"/>
    <s v="99301-3882"/>
    <x v="3"/>
    <n v="7864153"/>
    <x v="6"/>
    <x v="7"/>
    <x v="1"/>
  </r>
  <r>
    <s v="C_CND_000921"/>
    <x v="138"/>
    <x v="0"/>
    <x v="11"/>
    <x v="8"/>
    <x v="10"/>
    <x v="1"/>
    <x v="1"/>
    <x v="0"/>
    <x v="148"/>
    <s v="85257-3102"/>
    <x v="3"/>
    <n v="7267113"/>
    <x v="1"/>
    <x v="7"/>
    <x v="1"/>
  </r>
  <r>
    <s v="C_CND_000922"/>
    <x v="140"/>
    <x v="0"/>
    <x v="7"/>
    <x v="18"/>
    <x v="41"/>
    <x v="0"/>
    <x v="0"/>
    <x v="0"/>
    <x v="10"/>
    <s v="06457-3834"/>
    <x v="3"/>
    <n v="7472177"/>
    <x v="3"/>
    <x v="7"/>
    <x v="1"/>
  </r>
  <r>
    <s v="C_CND_000923"/>
    <x v="72"/>
    <x v="0"/>
    <x v="8"/>
    <x v="14"/>
    <x v="32"/>
    <x v="1"/>
    <x v="1"/>
    <x v="2"/>
    <x v="117"/>
    <s v="38701-8047"/>
    <x v="0"/>
    <n v="7637220"/>
    <x v="6"/>
    <x v="7"/>
    <x v="1"/>
  </r>
  <r>
    <s v="C_CND_000924"/>
    <x v="418"/>
    <x v="0"/>
    <x v="3"/>
    <x v="19"/>
    <x v="36"/>
    <x v="1"/>
    <x v="1"/>
    <x v="0"/>
    <x v="2"/>
    <s v="06457-3834"/>
    <x v="1"/>
    <n v="8941110"/>
    <x v="3"/>
    <x v="7"/>
    <x v="1"/>
  </r>
  <r>
    <s v="C_CND_000925"/>
    <x v="536"/>
    <x v="1"/>
    <x v="24"/>
    <x v="16"/>
    <x v="26"/>
    <x v="1"/>
    <x v="1"/>
    <x v="2"/>
    <x v="27"/>
    <s v="53546-9427"/>
    <x v="4"/>
    <n v="7268299"/>
    <x v="0"/>
    <x v="7"/>
    <x v="1"/>
  </r>
  <r>
    <s v="C_CND_000926"/>
    <x v="537"/>
    <x v="0"/>
    <x v="12"/>
    <x v="0"/>
    <x v="38"/>
    <x v="0"/>
    <x v="0"/>
    <x v="1"/>
    <x v="20"/>
    <s v="78758-7841"/>
    <x v="3"/>
    <n v="7050740"/>
    <x v="2"/>
    <x v="7"/>
    <x v="1"/>
  </r>
  <r>
    <s v="C_CND_000927"/>
    <x v="538"/>
    <x v="0"/>
    <x v="13"/>
    <x v="16"/>
    <x v="71"/>
    <x v="1"/>
    <x v="1"/>
    <x v="0"/>
    <x v="70"/>
    <s v="06457-3834"/>
    <x v="3"/>
    <n v="7207345"/>
    <x v="3"/>
    <x v="7"/>
    <x v="1"/>
  </r>
  <r>
    <s v="C_CND_000928"/>
    <x v="539"/>
    <x v="0"/>
    <x v="14"/>
    <x v="23"/>
    <x v="55"/>
    <x v="1"/>
    <x v="1"/>
    <x v="2"/>
    <x v="18"/>
    <s v="60504-7114"/>
    <x v="3"/>
    <n v="6814756"/>
    <x v="5"/>
    <x v="7"/>
    <x v="1"/>
  </r>
  <r>
    <s v="C_CND_000929"/>
    <x v="228"/>
    <x v="0"/>
    <x v="15"/>
    <x v="18"/>
    <x v="41"/>
    <x v="1"/>
    <x v="1"/>
    <x v="1"/>
    <x v="27"/>
    <s v="38701-8047"/>
    <x v="3"/>
    <n v="8519023"/>
    <x v="6"/>
    <x v="7"/>
    <x v="1"/>
  </r>
  <r>
    <s v="C_CND_000930"/>
    <x v="422"/>
    <x v="0"/>
    <x v="0"/>
    <x v="28"/>
    <x v="105"/>
    <x v="0"/>
    <x v="0"/>
    <x v="1"/>
    <x v="4"/>
    <s v="99301-3882"/>
    <x v="0"/>
    <n v="8349770"/>
    <x v="0"/>
    <x v="7"/>
    <x v="1"/>
  </r>
  <r>
    <s v="C_CND_000931"/>
    <x v="540"/>
    <x v="0"/>
    <x v="16"/>
    <x v="16"/>
    <x v="22"/>
    <x v="1"/>
    <x v="1"/>
    <x v="0"/>
    <x v="16"/>
    <s v="53546-9427"/>
    <x v="1"/>
    <n v="7192845"/>
    <x v="4"/>
    <x v="7"/>
    <x v="1"/>
  </r>
  <r>
    <s v="C_CND_000932"/>
    <x v="303"/>
    <x v="0"/>
    <x v="1"/>
    <x v="10"/>
    <x v="16"/>
    <x v="0"/>
    <x v="0"/>
    <x v="0"/>
    <x v="14"/>
    <s v="85257-3102"/>
    <x v="3"/>
    <n v="8231045"/>
    <x v="1"/>
    <x v="7"/>
    <x v="1"/>
  </r>
  <r>
    <s v="C_CND_000933"/>
    <x v="541"/>
    <x v="0"/>
    <x v="2"/>
    <x v="25"/>
    <x v="143"/>
    <x v="1"/>
    <x v="1"/>
    <x v="1"/>
    <x v="25"/>
    <s v="78758-7841"/>
    <x v="3"/>
    <n v="7005538"/>
    <x v="2"/>
    <x v="7"/>
    <x v="1"/>
  </r>
  <r>
    <s v="C_CND_000934"/>
    <x v="304"/>
    <x v="0"/>
    <x v="3"/>
    <x v="24"/>
    <x v="79"/>
    <x v="0"/>
    <x v="0"/>
    <x v="1"/>
    <x v="38"/>
    <s v="06457-3834"/>
    <x v="3"/>
    <n v="8904235"/>
    <x v="3"/>
    <x v="7"/>
    <x v="1"/>
  </r>
  <r>
    <s v="C_CND_000935"/>
    <x v="313"/>
    <x v="0"/>
    <x v="20"/>
    <x v="16"/>
    <x v="26"/>
    <x v="0"/>
    <x v="0"/>
    <x v="2"/>
    <x v="11"/>
    <s v="60504-7114"/>
    <x v="4"/>
    <n v="8337679"/>
    <x v="5"/>
    <x v="7"/>
    <x v="1"/>
  </r>
  <r>
    <s v="C_CND_000936"/>
    <x v="252"/>
    <x v="0"/>
    <x v="10"/>
    <x v="0"/>
    <x v="52"/>
    <x v="0"/>
    <x v="0"/>
    <x v="0"/>
    <x v="72"/>
    <s v="53546-9427"/>
    <x v="2"/>
    <n v="8356711"/>
    <x v="4"/>
    <x v="7"/>
    <x v="1"/>
  </r>
  <r>
    <s v="C_CND_000937"/>
    <x v="9"/>
    <x v="0"/>
    <x v="17"/>
    <x v="10"/>
    <x v="16"/>
    <x v="0"/>
    <x v="0"/>
    <x v="1"/>
    <x v="27"/>
    <s v="85257-3102"/>
    <x v="2"/>
    <n v="6683275"/>
    <x v="1"/>
    <x v="7"/>
    <x v="1"/>
  </r>
  <r>
    <s v="C_CND_000938"/>
    <x v="542"/>
    <x v="0"/>
    <x v="18"/>
    <x v="1"/>
    <x v="144"/>
    <x v="1"/>
    <x v="1"/>
    <x v="0"/>
    <x v="19"/>
    <s v="99301-3882"/>
    <x v="4"/>
    <n v="8808789"/>
    <x v="0"/>
    <x v="7"/>
    <x v="1"/>
  </r>
  <r>
    <s v="C_CND_000939"/>
    <x v="543"/>
    <x v="1"/>
    <x v="24"/>
    <x v="25"/>
    <x v="88"/>
    <x v="1"/>
    <x v="1"/>
    <x v="0"/>
    <x v="20"/>
    <s v="53546-9427"/>
    <x v="1"/>
    <n v="7843539"/>
    <x v="4"/>
    <x v="7"/>
    <x v="1"/>
  </r>
  <r>
    <s v="C_CND_000940"/>
    <x v="544"/>
    <x v="0"/>
    <x v="4"/>
    <x v="13"/>
    <x v="18"/>
    <x v="1"/>
    <x v="1"/>
    <x v="0"/>
    <x v="143"/>
    <s v="53546-9427"/>
    <x v="2"/>
    <n v="6040855"/>
    <x v="4"/>
    <x v="7"/>
    <x v="1"/>
  </r>
  <r>
    <s v="C_CND_000941"/>
    <x v="228"/>
    <x v="0"/>
    <x v="19"/>
    <x v="16"/>
    <x v="145"/>
    <x v="1"/>
    <x v="1"/>
    <x v="1"/>
    <x v="40"/>
    <s v="78758-7841"/>
    <x v="3"/>
    <n v="7805748"/>
    <x v="2"/>
    <x v="7"/>
    <x v="1"/>
  </r>
  <r>
    <s v="C_CND_000942"/>
    <x v="541"/>
    <x v="1"/>
    <x v="8"/>
    <x v="9"/>
    <x v="11"/>
    <x v="1"/>
    <x v="1"/>
    <x v="0"/>
    <x v="76"/>
    <s v="38701-8047"/>
    <x v="2"/>
    <n v="7934969"/>
    <x v="6"/>
    <x v="7"/>
    <x v="1"/>
  </r>
  <r>
    <s v="C_CND_000943"/>
    <x v="230"/>
    <x v="0"/>
    <x v="23"/>
    <x v="10"/>
    <x v="27"/>
    <x v="1"/>
    <x v="1"/>
    <x v="1"/>
    <x v="19"/>
    <s v="85257-3102"/>
    <x v="0"/>
    <n v="8355094"/>
    <x v="1"/>
    <x v="7"/>
    <x v="1"/>
  </r>
  <r>
    <s v="C_CND_000213"/>
    <x v="545"/>
    <x v="0"/>
    <x v="17"/>
    <x v="3"/>
    <x v="74"/>
    <x v="1"/>
    <x v="1"/>
    <x v="0"/>
    <x v="2"/>
    <s v="85257-3102"/>
    <x v="1"/>
    <n v="8997806"/>
    <x v="1"/>
    <x v="8"/>
    <x v="2"/>
  </r>
  <r>
    <s v="C_CND_000214"/>
    <x v="546"/>
    <x v="0"/>
    <x v="18"/>
    <x v="14"/>
    <x v="20"/>
    <x v="1"/>
    <x v="1"/>
    <x v="0"/>
    <x v="143"/>
    <s v="99301-3882"/>
    <x v="1"/>
    <n v="7104776"/>
    <x v="3"/>
    <x v="8"/>
    <x v="2"/>
  </r>
  <r>
    <s v="C_CND_000215"/>
    <x v="547"/>
    <x v="0"/>
    <x v="24"/>
    <x v="13"/>
    <x v="90"/>
    <x v="1"/>
    <x v="1"/>
    <x v="0"/>
    <x v="52"/>
    <s v="53546-9427"/>
    <x v="4"/>
    <n v="8210697"/>
    <x v="5"/>
    <x v="8"/>
    <x v="2"/>
  </r>
  <r>
    <s v="C_CND_000216"/>
    <x v="548"/>
    <x v="0"/>
    <x v="20"/>
    <x v="18"/>
    <x v="76"/>
    <x v="0"/>
    <x v="0"/>
    <x v="0"/>
    <x v="1"/>
    <s v="60504-7114"/>
    <x v="0"/>
    <n v="8717945"/>
    <x v="5"/>
    <x v="8"/>
    <x v="2"/>
  </r>
  <r>
    <s v="C_CND_000217"/>
    <x v="549"/>
    <x v="0"/>
    <x v="21"/>
    <x v="2"/>
    <x v="70"/>
    <x v="1"/>
    <x v="1"/>
    <x v="0"/>
    <x v="149"/>
    <s v="38701-8047"/>
    <x v="1"/>
    <n v="6719698"/>
    <x v="6"/>
    <x v="8"/>
    <x v="2"/>
  </r>
  <r>
    <s v="C_CND_000218"/>
    <x v="550"/>
    <x v="1"/>
    <x v="22"/>
    <x v="12"/>
    <x v="37"/>
    <x v="0"/>
    <x v="0"/>
    <x v="0"/>
    <x v="68"/>
    <s v="99301-3882"/>
    <x v="3"/>
    <n v="8884589"/>
    <x v="0"/>
    <x v="8"/>
    <x v="2"/>
  </r>
  <r>
    <s v="C_CND_000219"/>
    <x v="551"/>
    <x v="1"/>
    <x v="4"/>
    <x v="16"/>
    <x v="71"/>
    <x v="0"/>
    <x v="0"/>
    <x v="0"/>
    <x v="114"/>
    <s v="53546-9427"/>
    <x v="3"/>
    <n v="7091817"/>
    <x v="4"/>
    <x v="8"/>
    <x v="2"/>
  </r>
  <r>
    <s v="C_CND_000220"/>
    <x v="552"/>
    <x v="1"/>
    <x v="23"/>
    <x v="15"/>
    <x v="21"/>
    <x v="0"/>
    <x v="0"/>
    <x v="1"/>
    <x v="16"/>
    <s v="85257-3102"/>
    <x v="3"/>
    <n v="6053967"/>
    <x v="1"/>
    <x v="8"/>
    <x v="2"/>
  </r>
  <r>
    <s v="C_CND_000221"/>
    <x v="350"/>
    <x v="0"/>
    <x v="5"/>
    <x v="15"/>
    <x v="21"/>
    <x v="1"/>
    <x v="1"/>
    <x v="0"/>
    <x v="80"/>
    <s v="60504-7114"/>
    <x v="3"/>
    <n v="7755205"/>
    <x v="5"/>
    <x v="8"/>
    <x v="2"/>
  </r>
  <r>
    <s v="C_CND_000222"/>
    <x v="553"/>
    <x v="0"/>
    <x v="8"/>
    <x v="3"/>
    <x v="3"/>
    <x v="1"/>
    <x v="1"/>
    <x v="1"/>
    <x v="71"/>
    <s v="38701-8047"/>
    <x v="0"/>
    <n v="6075959"/>
    <x v="6"/>
    <x v="8"/>
    <x v="2"/>
  </r>
  <r>
    <s v="C_CND_000223"/>
    <x v="554"/>
    <x v="0"/>
    <x v="18"/>
    <x v="2"/>
    <x v="70"/>
    <x v="0"/>
    <x v="0"/>
    <x v="0"/>
    <x v="14"/>
    <s v="99301-3882"/>
    <x v="1"/>
    <n v="6579013"/>
    <x v="0"/>
    <x v="8"/>
    <x v="2"/>
  </r>
  <r>
    <s v="C_CND_000224"/>
    <x v="514"/>
    <x v="0"/>
    <x v="24"/>
    <x v="25"/>
    <x v="57"/>
    <x v="1"/>
    <x v="1"/>
    <x v="0"/>
    <x v="96"/>
    <s v="53546-9427"/>
    <x v="4"/>
    <n v="6175694"/>
    <x v="4"/>
    <x v="8"/>
    <x v="2"/>
  </r>
  <r>
    <s v="C_CND_000225"/>
    <x v="555"/>
    <x v="0"/>
    <x v="17"/>
    <x v="8"/>
    <x v="102"/>
    <x v="0"/>
    <x v="0"/>
    <x v="1"/>
    <x v="47"/>
    <s v="85257-3102"/>
    <x v="1"/>
    <n v="7778542"/>
    <x v="1"/>
    <x v="8"/>
    <x v="2"/>
  </r>
  <r>
    <s v="C_CND_000226"/>
    <x v="556"/>
    <x v="0"/>
    <x v="12"/>
    <x v="5"/>
    <x v="7"/>
    <x v="1"/>
    <x v="1"/>
    <x v="0"/>
    <x v="30"/>
    <s v="78758-7841"/>
    <x v="0"/>
    <n v="8652954"/>
    <x v="2"/>
    <x v="8"/>
    <x v="2"/>
  </r>
  <r>
    <s v="C_CND_000227"/>
    <x v="557"/>
    <x v="0"/>
    <x v="13"/>
    <x v="19"/>
    <x v="39"/>
    <x v="1"/>
    <x v="1"/>
    <x v="0"/>
    <x v="31"/>
    <s v="06457-3834"/>
    <x v="1"/>
    <n v="8165932"/>
    <x v="3"/>
    <x v="8"/>
    <x v="2"/>
  </r>
  <r>
    <s v="C_CND_000228"/>
    <x v="558"/>
    <x v="0"/>
    <x v="14"/>
    <x v="13"/>
    <x v="90"/>
    <x v="0"/>
    <x v="0"/>
    <x v="1"/>
    <x v="9"/>
    <s v="60504-7114"/>
    <x v="4"/>
    <n v="8439749"/>
    <x v="5"/>
    <x v="8"/>
    <x v="2"/>
  </r>
  <r>
    <s v="C_CND_000229"/>
    <x v="559"/>
    <x v="1"/>
    <x v="15"/>
    <x v="28"/>
    <x v="112"/>
    <x v="1"/>
    <x v="1"/>
    <x v="1"/>
    <x v="27"/>
    <s v="38701-8047"/>
    <x v="4"/>
    <n v="6548543"/>
    <x v="6"/>
    <x v="8"/>
    <x v="2"/>
  </r>
  <r>
    <s v="C_CND_000230"/>
    <x v="560"/>
    <x v="0"/>
    <x v="0"/>
    <x v="2"/>
    <x v="70"/>
    <x v="1"/>
    <x v="1"/>
    <x v="0"/>
    <x v="5"/>
    <s v="99301-3882"/>
    <x v="1"/>
    <n v="7638367"/>
    <x v="0"/>
    <x v="8"/>
    <x v="2"/>
  </r>
  <r>
    <s v="C_CND_000231"/>
    <x v="273"/>
    <x v="0"/>
    <x v="10"/>
    <x v="0"/>
    <x v="38"/>
    <x v="1"/>
    <x v="1"/>
    <x v="0"/>
    <x v="38"/>
    <s v="53546-9427"/>
    <x v="2"/>
    <n v="6042502"/>
    <x v="4"/>
    <x v="8"/>
    <x v="2"/>
  </r>
  <r>
    <s v="C_CND_000232"/>
    <x v="117"/>
    <x v="0"/>
    <x v="13"/>
    <x v="8"/>
    <x v="10"/>
    <x v="0"/>
    <x v="0"/>
    <x v="0"/>
    <x v="11"/>
    <s v="06457-3834"/>
    <x v="2"/>
    <n v="7856638"/>
    <x v="3"/>
    <x v="8"/>
    <x v="2"/>
  </r>
  <r>
    <s v="C_CND_000233"/>
    <x v="561"/>
    <x v="0"/>
    <x v="23"/>
    <x v="2"/>
    <x v="92"/>
    <x v="1"/>
    <x v="1"/>
    <x v="1"/>
    <x v="10"/>
    <s v="85257-3102"/>
    <x v="0"/>
    <n v="7774440"/>
    <x v="1"/>
    <x v="8"/>
    <x v="2"/>
  </r>
  <r>
    <s v="C_CND_000234"/>
    <x v="562"/>
    <x v="0"/>
    <x v="6"/>
    <x v="3"/>
    <x v="3"/>
    <x v="1"/>
    <x v="1"/>
    <x v="0"/>
    <x v="47"/>
    <s v="78758-7841"/>
    <x v="0"/>
    <n v="6944597"/>
    <x v="2"/>
    <x v="8"/>
    <x v="2"/>
  </r>
  <r>
    <s v="C_CND_000235"/>
    <x v="563"/>
    <x v="1"/>
    <x v="7"/>
    <x v="6"/>
    <x v="69"/>
    <x v="1"/>
    <x v="1"/>
    <x v="0"/>
    <x v="27"/>
    <s v="06457-3834"/>
    <x v="1"/>
    <n v="8669480"/>
    <x v="3"/>
    <x v="8"/>
    <x v="2"/>
  </r>
  <r>
    <s v="C_CND_000236"/>
    <x v="564"/>
    <x v="0"/>
    <x v="17"/>
    <x v="1"/>
    <x v="68"/>
    <x v="0"/>
    <x v="0"/>
    <x v="1"/>
    <x v="19"/>
    <s v="85257-3102"/>
    <x v="3"/>
    <n v="6063129"/>
    <x v="6"/>
    <x v="8"/>
    <x v="2"/>
  </r>
  <r>
    <s v="C_CND_000237"/>
    <x v="565"/>
    <x v="0"/>
    <x v="19"/>
    <x v="10"/>
    <x v="61"/>
    <x v="1"/>
    <x v="1"/>
    <x v="0"/>
    <x v="150"/>
    <s v="78758-7841"/>
    <x v="3"/>
    <n v="6972050"/>
    <x v="0"/>
    <x v="8"/>
    <x v="2"/>
  </r>
  <r>
    <s v="C_CND_000238"/>
    <x v="566"/>
    <x v="1"/>
    <x v="25"/>
    <x v="16"/>
    <x v="51"/>
    <x v="1"/>
    <x v="1"/>
    <x v="0"/>
    <x v="9"/>
    <s v="06457-3834"/>
    <x v="0"/>
    <n v="8725531"/>
    <x v="4"/>
    <x v="8"/>
    <x v="2"/>
  </r>
  <r>
    <s v="C_CND_000239"/>
    <x v="567"/>
    <x v="0"/>
    <x v="26"/>
    <x v="6"/>
    <x v="69"/>
    <x v="1"/>
    <x v="1"/>
    <x v="0"/>
    <x v="27"/>
    <s v="60504-7114"/>
    <x v="1"/>
    <n v="7853364"/>
    <x v="1"/>
    <x v="8"/>
    <x v="2"/>
  </r>
  <r>
    <s v="C_CND_000240"/>
    <x v="500"/>
    <x v="0"/>
    <x v="18"/>
    <x v="8"/>
    <x v="10"/>
    <x v="1"/>
    <x v="1"/>
    <x v="0"/>
    <x v="70"/>
    <s v="99301-3882"/>
    <x v="2"/>
    <n v="6090926"/>
    <x v="0"/>
    <x v="8"/>
    <x v="2"/>
  </r>
  <r>
    <s v="C_CND_000241"/>
    <x v="568"/>
    <x v="0"/>
    <x v="6"/>
    <x v="5"/>
    <x v="78"/>
    <x v="1"/>
    <x v="1"/>
    <x v="1"/>
    <x v="56"/>
    <s v="78758-7841"/>
    <x v="4"/>
    <n v="6059431"/>
    <x v="2"/>
    <x v="8"/>
    <x v="2"/>
  </r>
  <r>
    <s v="C_CND_000242"/>
    <x v="569"/>
    <x v="0"/>
    <x v="7"/>
    <x v="22"/>
    <x v="44"/>
    <x v="1"/>
    <x v="1"/>
    <x v="1"/>
    <x v="151"/>
    <s v="06457-3834"/>
    <x v="4"/>
    <n v="7474014"/>
    <x v="3"/>
    <x v="8"/>
    <x v="2"/>
  </r>
  <r>
    <s v="C_CND_000578"/>
    <x v="393"/>
    <x v="0"/>
    <x v="27"/>
    <x v="11"/>
    <x v="67"/>
    <x v="0"/>
    <x v="0"/>
    <x v="0"/>
    <x v="60"/>
    <s v="38701-8047"/>
    <x v="1"/>
    <n v="8434935"/>
    <x v="6"/>
    <x v="8"/>
    <x v="0"/>
  </r>
  <r>
    <s v="C_CND_000579"/>
    <x v="570"/>
    <x v="0"/>
    <x v="8"/>
    <x v="15"/>
    <x v="82"/>
    <x v="1"/>
    <x v="1"/>
    <x v="1"/>
    <x v="10"/>
    <s v="38701-8047"/>
    <x v="4"/>
    <n v="8290004"/>
    <x v="6"/>
    <x v="8"/>
    <x v="0"/>
  </r>
  <r>
    <s v="C_CND_000580"/>
    <x v="382"/>
    <x v="0"/>
    <x v="5"/>
    <x v="12"/>
    <x v="73"/>
    <x v="1"/>
    <x v="1"/>
    <x v="1"/>
    <x v="152"/>
    <s v="60504-7114"/>
    <x v="0"/>
    <n v="7872509"/>
    <x v="1"/>
    <x v="8"/>
    <x v="0"/>
  </r>
  <r>
    <s v="C_CND_000581"/>
    <x v="571"/>
    <x v="0"/>
    <x v="1"/>
    <x v="8"/>
    <x v="102"/>
    <x v="1"/>
    <x v="1"/>
    <x v="0"/>
    <x v="2"/>
    <s v="85257-3102"/>
    <x v="1"/>
    <n v="8101678"/>
    <x v="1"/>
    <x v="8"/>
    <x v="0"/>
  </r>
  <r>
    <s v="C_CND_000582"/>
    <x v="572"/>
    <x v="0"/>
    <x v="2"/>
    <x v="19"/>
    <x v="64"/>
    <x v="1"/>
    <x v="1"/>
    <x v="0"/>
    <x v="31"/>
    <s v="78758-7841"/>
    <x v="4"/>
    <n v="8755338"/>
    <x v="2"/>
    <x v="8"/>
    <x v="0"/>
  </r>
  <r>
    <s v="C_CND_000583"/>
    <x v="452"/>
    <x v="0"/>
    <x v="9"/>
    <x v="0"/>
    <x v="38"/>
    <x v="1"/>
    <x v="1"/>
    <x v="0"/>
    <x v="153"/>
    <s v="99301-3882"/>
    <x v="2"/>
    <n v="8573478"/>
    <x v="0"/>
    <x v="8"/>
    <x v="0"/>
  </r>
  <r>
    <s v="C_CND_000584"/>
    <x v="573"/>
    <x v="0"/>
    <x v="6"/>
    <x v="0"/>
    <x v="31"/>
    <x v="1"/>
    <x v="1"/>
    <x v="0"/>
    <x v="53"/>
    <s v="78758-7841"/>
    <x v="3"/>
    <n v="6182819"/>
    <x v="2"/>
    <x v="8"/>
    <x v="0"/>
  </r>
  <r>
    <s v="C_CND_000585"/>
    <x v="574"/>
    <x v="1"/>
    <x v="9"/>
    <x v="16"/>
    <x v="71"/>
    <x v="1"/>
    <x v="1"/>
    <x v="0"/>
    <x v="70"/>
    <s v="99301-3882"/>
    <x v="1"/>
    <n v="6272168"/>
    <x v="0"/>
    <x v="8"/>
    <x v="0"/>
  </r>
  <r>
    <s v="C_CND_000586"/>
    <x v="575"/>
    <x v="1"/>
    <x v="10"/>
    <x v="14"/>
    <x v="119"/>
    <x v="1"/>
    <x v="1"/>
    <x v="0"/>
    <x v="30"/>
    <s v="53546-9427"/>
    <x v="4"/>
    <n v="8125633"/>
    <x v="4"/>
    <x v="8"/>
    <x v="0"/>
  </r>
  <r>
    <s v="C_CND_000587"/>
    <x v="576"/>
    <x v="0"/>
    <x v="18"/>
    <x v="23"/>
    <x v="129"/>
    <x v="1"/>
    <x v="1"/>
    <x v="0"/>
    <x v="58"/>
    <s v="99301-3882"/>
    <x v="3"/>
    <n v="7478439"/>
    <x v="0"/>
    <x v="8"/>
    <x v="0"/>
  </r>
  <r>
    <s v="C_CND_000588"/>
    <x v="124"/>
    <x v="0"/>
    <x v="24"/>
    <x v="7"/>
    <x v="46"/>
    <x v="1"/>
    <x v="1"/>
    <x v="0"/>
    <x v="80"/>
    <s v="53546-9427"/>
    <x v="1"/>
    <n v="7364033"/>
    <x v="4"/>
    <x v="8"/>
    <x v="0"/>
  </r>
  <r>
    <s v="C_CND_000589"/>
    <x v="577"/>
    <x v="0"/>
    <x v="8"/>
    <x v="20"/>
    <x v="125"/>
    <x v="1"/>
    <x v="1"/>
    <x v="0"/>
    <x v="61"/>
    <s v="38701-8047"/>
    <x v="1"/>
    <n v="7841055"/>
    <x v="2"/>
    <x v="8"/>
    <x v="0"/>
  </r>
  <r>
    <s v="C_CND_000590"/>
    <x v="335"/>
    <x v="1"/>
    <x v="18"/>
    <x v="10"/>
    <x v="113"/>
    <x v="0"/>
    <x v="0"/>
    <x v="1"/>
    <x v="71"/>
    <s v="99301-3882"/>
    <x v="4"/>
    <n v="6027351"/>
    <x v="3"/>
    <x v="8"/>
    <x v="0"/>
  </r>
  <r>
    <s v="C_CND_000591"/>
    <x v="578"/>
    <x v="0"/>
    <x v="3"/>
    <x v="0"/>
    <x v="4"/>
    <x v="0"/>
    <x v="0"/>
    <x v="0"/>
    <x v="25"/>
    <s v="06457-3834"/>
    <x v="0"/>
    <n v="8291553"/>
    <x v="3"/>
    <x v="8"/>
    <x v="0"/>
  </r>
  <r>
    <s v="C_CND_000592"/>
    <x v="579"/>
    <x v="0"/>
    <x v="20"/>
    <x v="1"/>
    <x v="144"/>
    <x v="1"/>
    <x v="1"/>
    <x v="0"/>
    <x v="19"/>
    <s v="60504-7114"/>
    <x v="4"/>
    <n v="6295734"/>
    <x v="5"/>
    <x v="8"/>
    <x v="0"/>
  </r>
  <r>
    <s v="C_CND_000593"/>
    <x v="580"/>
    <x v="0"/>
    <x v="7"/>
    <x v="6"/>
    <x v="140"/>
    <x v="1"/>
    <x v="1"/>
    <x v="0"/>
    <x v="24"/>
    <s v="06457-3834"/>
    <x v="3"/>
    <n v="8374673"/>
    <x v="3"/>
    <x v="8"/>
    <x v="0"/>
  </r>
  <r>
    <s v="C_CND_000594"/>
    <x v="581"/>
    <x v="1"/>
    <x v="5"/>
    <x v="7"/>
    <x v="146"/>
    <x v="0"/>
    <x v="0"/>
    <x v="1"/>
    <x v="14"/>
    <s v="60504-7114"/>
    <x v="4"/>
    <n v="8675887"/>
    <x v="5"/>
    <x v="8"/>
    <x v="0"/>
  </r>
  <r>
    <s v="C_CND_000595"/>
    <x v="582"/>
    <x v="0"/>
    <x v="11"/>
    <x v="10"/>
    <x v="16"/>
    <x v="0"/>
    <x v="0"/>
    <x v="0"/>
    <x v="10"/>
    <s v="85257-3102"/>
    <x v="1"/>
    <n v="7765301"/>
    <x v="2"/>
    <x v="8"/>
    <x v="0"/>
  </r>
  <r>
    <s v="C_CND_000596"/>
    <x v="468"/>
    <x v="0"/>
    <x v="12"/>
    <x v="28"/>
    <x v="108"/>
    <x v="1"/>
    <x v="1"/>
    <x v="0"/>
    <x v="5"/>
    <s v="78758-7841"/>
    <x v="1"/>
    <n v="8993047"/>
    <x v="2"/>
    <x v="8"/>
    <x v="0"/>
  </r>
  <r>
    <s v="C_CND_000597"/>
    <x v="583"/>
    <x v="0"/>
    <x v="17"/>
    <x v="3"/>
    <x v="84"/>
    <x v="0"/>
    <x v="0"/>
    <x v="1"/>
    <x v="117"/>
    <s v="85257-3102"/>
    <x v="3"/>
    <n v="6252638"/>
    <x v="1"/>
    <x v="8"/>
    <x v="0"/>
  </r>
  <r>
    <s v="C_CND_000598"/>
    <x v="584"/>
    <x v="0"/>
    <x v="19"/>
    <x v="0"/>
    <x v="80"/>
    <x v="0"/>
    <x v="0"/>
    <x v="0"/>
    <x v="14"/>
    <s v="78758-7841"/>
    <x v="3"/>
    <n v="6316143"/>
    <x v="2"/>
    <x v="8"/>
    <x v="0"/>
  </r>
  <r>
    <s v="C_CND_000599"/>
    <x v="585"/>
    <x v="0"/>
    <x v="24"/>
    <x v="17"/>
    <x v="109"/>
    <x v="1"/>
    <x v="1"/>
    <x v="0"/>
    <x v="21"/>
    <s v="53546-9427"/>
    <x v="1"/>
    <n v="7991070"/>
    <x v="5"/>
    <x v="8"/>
    <x v="0"/>
  </r>
  <r>
    <s v="C_CND_000600"/>
    <x v="586"/>
    <x v="0"/>
    <x v="17"/>
    <x v="0"/>
    <x v="80"/>
    <x v="0"/>
    <x v="0"/>
    <x v="0"/>
    <x v="1"/>
    <s v="85257-3102"/>
    <x v="3"/>
    <n v="8391158"/>
    <x v="6"/>
    <x v="8"/>
    <x v="0"/>
  </r>
  <r>
    <s v="C_CND_000601"/>
    <x v="587"/>
    <x v="0"/>
    <x v="21"/>
    <x v="22"/>
    <x v="44"/>
    <x v="0"/>
    <x v="0"/>
    <x v="0"/>
    <x v="33"/>
    <s v="38701-8047"/>
    <x v="4"/>
    <n v="6498035"/>
    <x v="6"/>
    <x v="8"/>
    <x v="0"/>
  </r>
  <r>
    <s v="C_CND_000602"/>
    <x v="588"/>
    <x v="1"/>
    <x v="22"/>
    <x v="3"/>
    <x v="86"/>
    <x v="1"/>
    <x v="1"/>
    <x v="0"/>
    <x v="42"/>
    <s v="99301-3882"/>
    <x v="1"/>
    <n v="7947220"/>
    <x v="0"/>
    <x v="8"/>
    <x v="0"/>
  </r>
  <r>
    <s v="C_CND_000603"/>
    <x v="589"/>
    <x v="0"/>
    <x v="4"/>
    <x v="3"/>
    <x v="12"/>
    <x v="0"/>
    <x v="0"/>
    <x v="0"/>
    <x v="30"/>
    <s v="53546-9427"/>
    <x v="4"/>
    <n v="7479865"/>
    <x v="4"/>
    <x v="8"/>
    <x v="0"/>
  </r>
  <r>
    <s v="C_CND_000604"/>
    <x v="590"/>
    <x v="1"/>
    <x v="23"/>
    <x v="6"/>
    <x v="140"/>
    <x v="1"/>
    <x v="1"/>
    <x v="0"/>
    <x v="27"/>
    <s v="85257-3102"/>
    <x v="3"/>
    <n v="6617011"/>
    <x v="1"/>
    <x v="8"/>
    <x v="0"/>
  </r>
  <r>
    <s v="C_CND_000605"/>
    <x v="591"/>
    <x v="1"/>
    <x v="6"/>
    <x v="20"/>
    <x v="54"/>
    <x v="1"/>
    <x v="1"/>
    <x v="0"/>
    <x v="39"/>
    <s v="78758-7841"/>
    <x v="4"/>
    <n v="7395060"/>
    <x v="2"/>
    <x v="8"/>
    <x v="0"/>
  </r>
  <r>
    <s v="C_CND_000607"/>
    <x v="592"/>
    <x v="0"/>
    <x v="18"/>
    <x v="12"/>
    <x v="37"/>
    <x v="0"/>
    <x v="0"/>
    <x v="1"/>
    <x v="154"/>
    <s v="99301-3882"/>
    <x v="3"/>
    <n v="8442009"/>
    <x v="0"/>
    <x v="8"/>
    <x v="0"/>
  </r>
  <r>
    <s v="C_CND_000944"/>
    <x v="299"/>
    <x v="0"/>
    <x v="6"/>
    <x v="15"/>
    <x v="82"/>
    <x v="1"/>
    <x v="1"/>
    <x v="1"/>
    <x v="42"/>
    <s v="78758-7841"/>
    <x v="4"/>
    <n v="8591943"/>
    <x v="2"/>
    <x v="8"/>
    <x v="1"/>
  </r>
  <r>
    <s v="C_CND_000945"/>
    <x v="302"/>
    <x v="0"/>
    <x v="7"/>
    <x v="5"/>
    <x v="139"/>
    <x v="1"/>
    <x v="1"/>
    <x v="0"/>
    <x v="155"/>
    <s v="06457-3834"/>
    <x v="1"/>
    <n v="8686847"/>
    <x v="3"/>
    <x v="8"/>
    <x v="1"/>
  </r>
  <r>
    <s v="C_CND_000946"/>
    <x v="593"/>
    <x v="0"/>
    <x v="18"/>
    <x v="3"/>
    <x v="74"/>
    <x v="0"/>
    <x v="0"/>
    <x v="1"/>
    <x v="19"/>
    <s v="99301-3882"/>
    <x v="1"/>
    <n v="7911651"/>
    <x v="0"/>
    <x v="8"/>
    <x v="1"/>
  </r>
  <r>
    <s v="C_CND_000947"/>
    <x v="594"/>
    <x v="0"/>
    <x v="24"/>
    <x v="13"/>
    <x v="93"/>
    <x v="0"/>
    <x v="0"/>
    <x v="0"/>
    <x v="16"/>
    <s v="53546-9427"/>
    <x v="4"/>
    <n v="6495008"/>
    <x v="4"/>
    <x v="8"/>
    <x v="1"/>
  </r>
  <r>
    <s v="C_CND_000948"/>
    <x v="73"/>
    <x v="0"/>
    <x v="17"/>
    <x v="20"/>
    <x v="54"/>
    <x v="0"/>
    <x v="0"/>
    <x v="2"/>
    <x v="16"/>
    <s v="85257-3102"/>
    <x v="4"/>
    <n v="8801449"/>
    <x v="1"/>
    <x v="8"/>
    <x v="1"/>
  </r>
  <r>
    <s v="C_CND_000949"/>
    <x v="74"/>
    <x v="0"/>
    <x v="19"/>
    <x v="3"/>
    <x v="5"/>
    <x v="0"/>
    <x v="0"/>
    <x v="1"/>
    <x v="5"/>
    <s v="78758-7841"/>
    <x v="1"/>
    <n v="8788287"/>
    <x v="2"/>
    <x v="8"/>
    <x v="1"/>
  </r>
  <r>
    <s v="C_CND_000950"/>
    <x v="595"/>
    <x v="1"/>
    <x v="25"/>
    <x v="1"/>
    <x v="94"/>
    <x v="0"/>
    <x v="0"/>
    <x v="0"/>
    <x v="156"/>
    <s v="06457-3834"/>
    <x v="1"/>
    <n v="7873794"/>
    <x v="3"/>
    <x v="8"/>
    <x v="1"/>
  </r>
  <r>
    <s v="C_CND_000951"/>
    <x v="75"/>
    <x v="0"/>
    <x v="26"/>
    <x v="22"/>
    <x v="44"/>
    <x v="1"/>
    <x v="1"/>
    <x v="1"/>
    <x v="57"/>
    <s v="60504-7114"/>
    <x v="4"/>
    <n v="7066577"/>
    <x v="5"/>
    <x v="8"/>
    <x v="1"/>
  </r>
  <r>
    <s v="C_CND_000952"/>
    <x v="76"/>
    <x v="0"/>
    <x v="27"/>
    <x v="17"/>
    <x v="29"/>
    <x v="1"/>
    <x v="1"/>
    <x v="0"/>
    <x v="31"/>
    <s v="38701-8047"/>
    <x v="3"/>
    <n v="8865046"/>
    <x v="6"/>
    <x v="8"/>
    <x v="1"/>
  </r>
  <r>
    <s v="C_CND_000953"/>
    <x v="596"/>
    <x v="0"/>
    <x v="9"/>
    <x v="25"/>
    <x v="57"/>
    <x v="1"/>
    <x v="1"/>
    <x v="0"/>
    <x v="46"/>
    <s v="99301-3882"/>
    <x v="4"/>
    <n v="8067211"/>
    <x v="0"/>
    <x v="8"/>
    <x v="1"/>
  </r>
  <r>
    <s v="C_CND_000954"/>
    <x v="597"/>
    <x v="0"/>
    <x v="10"/>
    <x v="5"/>
    <x v="7"/>
    <x v="0"/>
    <x v="0"/>
    <x v="1"/>
    <x v="52"/>
    <s v="53546-9427"/>
    <x v="0"/>
    <n v="8614375"/>
    <x v="4"/>
    <x v="8"/>
    <x v="1"/>
  </r>
  <r>
    <s v="C_CND_000955"/>
    <x v="77"/>
    <x v="1"/>
    <x v="11"/>
    <x v="14"/>
    <x v="32"/>
    <x v="1"/>
    <x v="1"/>
    <x v="1"/>
    <x v="85"/>
    <s v="85257-3102"/>
    <x v="0"/>
    <n v="8012806"/>
    <x v="1"/>
    <x v="8"/>
    <x v="1"/>
  </r>
  <r>
    <s v="C_CND_000956"/>
    <x v="598"/>
    <x v="0"/>
    <x v="20"/>
    <x v="26"/>
    <x v="104"/>
    <x v="0"/>
    <x v="0"/>
    <x v="2"/>
    <x v="16"/>
    <s v="60504-7114"/>
    <x v="3"/>
    <n v="6320456"/>
    <x v="5"/>
    <x v="8"/>
    <x v="1"/>
  </r>
  <r>
    <s v="C_CND_000957"/>
    <x v="599"/>
    <x v="0"/>
    <x v="21"/>
    <x v="1"/>
    <x v="68"/>
    <x v="0"/>
    <x v="0"/>
    <x v="1"/>
    <x v="19"/>
    <s v="38701-8047"/>
    <x v="3"/>
    <n v="7259951"/>
    <x v="6"/>
    <x v="8"/>
    <x v="1"/>
  </r>
  <r>
    <s v="C_CND_000958"/>
    <x v="342"/>
    <x v="0"/>
    <x v="22"/>
    <x v="14"/>
    <x v="32"/>
    <x v="1"/>
    <x v="1"/>
    <x v="0"/>
    <x v="88"/>
    <s v="99301-3882"/>
    <x v="0"/>
    <n v="6052646"/>
    <x v="0"/>
    <x v="8"/>
    <x v="1"/>
  </r>
  <r>
    <s v="C_CND_000959"/>
    <x v="600"/>
    <x v="0"/>
    <x v="4"/>
    <x v="20"/>
    <x v="40"/>
    <x v="1"/>
    <x v="1"/>
    <x v="1"/>
    <x v="25"/>
    <s v="53546-9427"/>
    <x v="3"/>
    <n v="8762318"/>
    <x v="4"/>
    <x v="8"/>
    <x v="1"/>
  </r>
  <r>
    <s v="C_CND_000960"/>
    <x v="510"/>
    <x v="1"/>
    <x v="23"/>
    <x v="18"/>
    <x v="130"/>
    <x v="1"/>
    <x v="1"/>
    <x v="2"/>
    <x v="47"/>
    <s v="85257-3102"/>
    <x v="0"/>
    <n v="8824995"/>
    <x v="1"/>
    <x v="8"/>
    <x v="1"/>
  </r>
  <r>
    <s v="C_CND_000961"/>
    <x v="495"/>
    <x v="1"/>
    <x v="6"/>
    <x v="19"/>
    <x v="36"/>
    <x v="1"/>
    <x v="1"/>
    <x v="0"/>
    <x v="2"/>
    <s v="78758-7841"/>
    <x v="1"/>
    <n v="7580362"/>
    <x v="2"/>
    <x v="8"/>
    <x v="1"/>
  </r>
  <r>
    <s v="C_CND_000962"/>
    <x v="601"/>
    <x v="0"/>
    <x v="7"/>
    <x v="3"/>
    <x v="48"/>
    <x v="1"/>
    <x v="1"/>
    <x v="1"/>
    <x v="25"/>
    <s v="06457-3834"/>
    <x v="3"/>
    <n v="6394934"/>
    <x v="3"/>
    <x v="8"/>
    <x v="1"/>
  </r>
  <r>
    <s v="C_CND_000963"/>
    <x v="35"/>
    <x v="0"/>
    <x v="4"/>
    <x v="11"/>
    <x v="67"/>
    <x v="1"/>
    <x v="1"/>
    <x v="2"/>
    <x v="157"/>
    <s v="53546-9427"/>
    <x v="2"/>
    <n v="8192111"/>
    <x v="4"/>
    <x v="8"/>
    <x v="1"/>
  </r>
  <r>
    <s v="C_CND_000965"/>
    <x v="308"/>
    <x v="0"/>
    <x v="26"/>
    <x v="16"/>
    <x v="114"/>
    <x v="0"/>
    <x v="0"/>
    <x v="0"/>
    <x v="24"/>
    <s v="60504-7114"/>
    <x v="2"/>
    <n v="6058633"/>
    <x v="5"/>
    <x v="8"/>
    <x v="1"/>
  </r>
  <r>
    <s v="C_CND_000966"/>
    <x v="602"/>
    <x v="1"/>
    <x v="17"/>
    <x v="3"/>
    <x v="84"/>
    <x v="0"/>
    <x v="0"/>
    <x v="1"/>
    <x v="7"/>
    <s v="85257-3102"/>
    <x v="3"/>
    <n v="6791904"/>
    <x v="4"/>
    <x v="8"/>
    <x v="1"/>
  </r>
  <r>
    <s v="C_CND_000967"/>
    <x v="603"/>
    <x v="1"/>
    <x v="19"/>
    <x v="20"/>
    <x v="40"/>
    <x v="1"/>
    <x v="1"/>
    <x v="2"/>
    <x v="10"/>
    <s v="78758-7841"/>
    <x v="3"/>
    <n v="6048996"/>
    <x v="1"/>
    <x v="8"/>
    <x v="1"/>
  </r>
  <r>
    <s v="C_CND_000968"/>
    <x v="604"/>
    <x v="0"/>
    <x v="4"/>
    <x v="16"/>
    <x v="71"/>
    <x v="0"/>
    <x v="0"/>
    <x v="1"/>
    <x v="61"/>
    <s v="53546-9427"/>
    <x v="1"/>
    <n v="7904101"/>
    <x v="2"/>
    <x v="8"/>
    <x v="1"/>
  </r>
  <r>
    <s v="C_CND_000969"/>
    <x v="605"/>
    <x v="0"/>
    <x v="23"/>
    <x v="11"/>
    <x v="98"/>
    <x v="1"/>
    <x v="1"/>
    <x v="2"/>
    <x v="20"/>
    <s v="85257-3102"/>
    <x v="0"/>
    <n v="7142552"/>
    <x v="3"/>
    <x v="8"/>
    <x v="1"/>
  </r>
  <r>
    <s v="C_CND_000970"/>
    <x v="606"/>
    <x v="0"/>
    <x v="6"/>
    <x v="0"/>
    <x v="80"/>
    <x v="0"/>
    <x v="0"/>
    <x v="0"/>
    <x v="54"/>
    <s v="78758-7841"/>
    <x v="3"/>
    <n v="7340470"/>
    <x v="5"/>
    <x v="8"/>
    <x v="1"/>
  </r>
  <r>
    <s v="C_CND_000971"/>
    <x v="240"/>
    <x v="1"/>
    <x v="7"/>
    <x v="12"/>
    <x v="17"/>
    <x v="1"/>
    <x v="1"/>
    <x v="2"/>
    <x v="11"/>
    <s v="06457-3834"/>
    <x v="1"/>
    <n v="6807733"/>
    <x v="6"/>
    <x v="8"/>
    <x v="1"/>
  </r>
  <r>
    <s v="C_CND_000972"/>
    <x v="607"/>
    <x v="0"/>
    <x v="5"/>
    <x v="16"/>
    <x v="22"/>
    <x v="0"/>
    <x v="0"/>
    <x v="1"/>
    <x v="21"/>
    <s v="60504-7114"/>
    <x v="1"/>
    <n v="6852705"/>
    <x v="0"/>
    <x v="8"/>
    <x v="1"/>
  </r>
  <r>
    <s v="C_CND_000973"/>
    <x v="608"/>
    <x v="0"/>
    <x v="8"/>
    <x v="26"/>
    <x v="136"/>
    <x v="1"/>
    <x v="1"/>
    <x v="2"/>
    <x v="1"/>
    <s v="38701-8047"/>
    <x v="4"/>
    <n v="7630793"/>
    <x v="4"/>
    <x v="8"/>
    <x v="1"/>
  </r>
  <r>
    <s v="C_CND_000243"/>
    <x v="151"/>
    <x v="0"/>
    <x v="24"/>
    <x v="0"/>
    <x v="38"/>
    <x v="1"/>
    <x v="1"/>
    <x v="0"/>
    <x v="4"/>
    <s v="53546-9427"/>
    <x v="2"/>
    <n v="6410028"/>
    <x v="4"/>
    <x v="9"/>
    <x v="2"/>
  </r>
  <r>
    <s v="C_CND_000244"/>
    <x v="563"/>
    <x v="0"/>
    <x v="25"/>
    <x v="5"/>
    <x v="7"/>
    <x v="0"/>
    <x v="0"/>
    <x v="0"/>
    <x v="2"/>
    <s v="06457-3834"/>
    <x v="0"/>
    <n v="6249100"/>
    <x v="3"/>
    <x v="9"/>
    <x v="2"/>
  </r>
  <r>
    <s v="C_CND_000245"/>
    <x v="609"/>
    <x v="1"/>
    <x v="16"/>
    <x v="3"/>
    <x v="115"/>
    <x v="1"/>
    <x v="1"/>
    <x v="0"/>
    <x v="80"/>
    <s v="53546-9427"/>
    <x v="4"/>
    <n v="7798861"/>
    <x v="4"/>
    <x v="9"/>
    <x v="2"/>
  </r>
  <r>
    <s v="C_CND_000246"/>
    <x v="152"/>
    <x v="0"/>
    <x v="1"/>
    <x v="1"/>
    <x v="47"/>
    <x v="1"/>
    <x v="1"/>
    <x v="1"/>
    <x v="89"/>
    <s v="85257-3102"/>
    <x v="3"/>
    <n v="6712658"/>
    <x v="1"/>
    <x v="9"/>
    <x v="2"/>
  </r>
  <r>
    <s v="C_CND_000247"/>
    <x v="610"/>
    <x v="0"/>
    <x v="14"/>
    <x v="8"/>
    <x v="10"/>
    <x v="0"/>
    <x v="0"/>
    <x v="0"/>
    <x v="158"/>
    <s v="60504-7114"/>
    <x v="2"/>
    <n v="7391292"/>
    <x v="5"/>
    <x v="9"/>
    <x v="2"/>
  </r>
  <r>
    <s v="C_CND_000248"/>
    <x v="611"/>
    <x v="0"/>
    <x v="8"/>
    <x v="1"/>
    <x v="94"/>
    <x v="1"/>
    <x v="1"/>
    <x v="0"/>
    <x v="38"/>
    <s v="38701-8047"/>
    <x v="1"/>
    <n v="7186099"/>
    <x v="6"/>
    <x v="9"/>
    <x v="2"/>
  </r>
  <r>
    <s v="C_CND_000249"/>
    <x v="612"/>
    <x v="0"/>
    <x v="9"/>
    <x v="2"/>
    <x v="127"/>
    <x v="0"/>
    <x v="0"/>
    <x v="1"/>
    <x v="27"/>
    <s v="99301-3882"/>
    <x v="3"/>
    <n v="7445427"/>
    <x v="3"/>
    <x v="9"/>
    <x v="2"/>
  </r>
  <r>
    <s v="C_CND_000250"/>
    <x v="613"/>
    <x v="1"/>
    <x v="19"/>
    <x v="14"/>
    <x v="132"/>
    <x v="1"/>
    <x v="1"/>
    <x v="0"/>
    <x v="106"/>
    <s v="78758-7841"/>
    <x v="2"/>
    <n v="6723919"/>
    <x v="2"/>
    <x v="9"/>
    <x v="2"/>
  </r>
  <r>
    <s v="C_CND_000251"/>
    <x v="614"/>
    <x v="0"/>
    <x v="5"/>
    <x v="24"/>
    <x v="79"/>
    <x v="0"/>
    <x v="0"/>
    <x v="0"/>
    <x v="16"/>
    <s v="60504-7114"/>
    <x v="3"/>
    <n v="7019166"/>
    <x v="5"/>
    <x v="9"/>
    <x v="2"/>
  </r>
  <r>
    <s v="C_CND_000252"/>
    <x v="615"/>
    <x v="0"/>
    <x v="26"/>
    <x v="2"/>
    <x v="85"/>
    <x v="1"/>
    <x v="1"/>
    <x v="0"/>
    <x v="14"/>
    <s v="60504-7114"/>
    <x v="1"/>
    <n v="8939266"/>
    <x v="5"/>
    <x v="9"/>
    <x v="2"/>
  </r>
  <r>
    <s v="C_CND_000253"/>
    <x v="616"/>
    <x v="0"/>
    <x v="2"/>
    <x v="3"/>
    <x v="5"/>
    <x v="0"/>
    <x v="0"/>
    <x v="1"/>
    <x v="154"/>
    <s v="78758-7841"/>
    <x v="1"/>
    <n v="6711152"/>
    <x v="2"/>
    <x v="9"/>
    <x v="2"/>
  </r>
  <r>
    <s v="C_CND_000254"/>
    <x v="617"/>
    <x v="1"/>
    <x v="18"/>
    <x v="0"/>
    <x v="31"/>
    <x v="1"/>
    <x v="1"/>
    <x v="0"/>
    <x v="53"/>
    <s v="99301-3882"/>
    <x v="3"/>
    <n v="6628315"/>
    <x v="0"/>
    <x v="9"/>
    <x v="2"/>
  </r>
  <r>
    <s v="C_CND_000255"/>
    <x v="182"/>
    <x v="0"/>
    <x v="11"/>
    <x v="22"/>
    <x v="44"/>
    <x v="1"/>
    <x v="1"/>
    <x v="0"/>
    <x v="24"/>
    <s v="85257-3102"/>
    <x v="4"/>
    <n v="8350736"/>
    <x v="6"/>
    <x v="9"/>
    <x v="2"/>
  </r>
  <r>
    <s v="C_CND_000256"/>
    <x v="618"/>
    <x v="0"/>
    <x v="8"/>
    <x v="0"/>
    <x v="38"/>
    <x v="0"/>
    <x v="0"/>
    <x v="0"/>
    <x v="46"/>
    <s v="38701-8047"/>
    <x v="3"/>
    <n v="7134389"/>
    <x v="6"/>
    <x v="9"/>
    <x v="2"/>
  </r>
  <r>
    <s v="C_CND_000257"/>
    <x v="619"/>
    <x v="1"/>
    <x v="27"/>
    <x v="13"/>
    <x v="90"/>
    <x v="0"/>
    <x v="0"/>
    <x v="0"/>
    <x v="30"/>
    <s v="38701-8047"/>
    <x v="4"/>
    <n v="8387204"/>
    <x v="6"/>
    <x v="9"/>
    <x v="2"/>
  </r>
  <r>
    <s v="C_CND_000258"/>
    <x v="620"/>
    <x v="0"/>
    <x v="3"/>
    <x v="0"/>
    <x v="31"/>
    <x v="1"/>
    <x v="1"/>
    <x v="0"/>
    <x v="39"/>
    <s v="06457-3834"/>
    <x v="3"/>
    <n v="8530223"/>
    <x v="3"/>
    <x v="9"/>
    <x v="2"/>
  </r>
  <r>
    <s v="C_CND_000259"/>
    <x v="621"/>
    <x v="0"/>
    <x v="24"/>
    <x v="8"/>
    <x v="50"/>
    <x v="1"/>
    <x v="1"/>
    <x v="0"/>
    <x v="159"/>
    <s v="53546-9427"/>
    <x v="0"/>
    <n v="7658291"/>
    <x v="4"/>
    <x v="9"/>
    <x v="2"/>
  </r>
  <r>
    <s v="C_CND_000260"/>
    <x v="622"/>
    <x v="0"/>
    <x v="12"/>
    <x v="8"/>
    <x v="23"/>
    <x v="0"/>
    <x v="0"/>
    <x v="0"/>
    <x v="21"/>
    <s v="78758-7841"/>
    <x v="1"/>
    <n v="7810244"/>
    <x v="0"/>
    <x v="9"/>
    <x v="2"/>
  </r>
  <r>
    <s v="C_CND_000261"/>
    <x v="623"/>
    <x v="1"/>
    <x v="18"/>
    <x v="18"/>
    <x v="41"/>
    <x v="1"/>
    <x v="1"/>
    <x v="1"/>
    <x v="40"/>
    <s v="99301-3882"/>
    <x v="3"/>
    <n v="8364023"/>
    <x v="0"/>
    <x v="9"/>
    <x v="2"/>
  </r>
  <r>
    <s v="C_CND_000262"/>
    <x v="624"/>
    <x v="0"/>
    <x v="24"/>
    <x v="0"/>
    <x v="80"/>
    <x v="0"/>
    <x v="0"/>
    <x v="0"/>
    <x v="160"/>
    <s v="53546-9427"/>
    <x v="3"/>
    <n v="7546455"/>
    <x v="4"/>
    <x v="9"/>
    <x v="2"/>
  </r>
  <r>
    <s v="C_CND_000263"/>
    <x v="625"/>
    <x v="1"/>
    <x v="17"/>
    <x v="2"/>
    <x v="81"/>
    <x v="0"/>
    <x v="0"/>
    <x v="0"/>
    <x v="161"/>
    <s v="85257-3102"/>
    <x v="4"/>
    <n v="6194175"/>
    <x v="1"/>
    <x v="9"/>
    <x v="2"/>
  </r>
  <r>
    <s v="C_CND_000264"/>
    <x v="626"/>
    <x v="0"/>
    <x v="19"/>
    <x v="13"/>
    <x v="18"/>
    <x v="0"/>
    <x v="0"/>
    <x v="1"/>
    <x v="19"/>
    <s v="78758-7841"/>
    <x v="3"/>
    <n v="7025992"/>
    <x v="2"/>
    <x v="9"/>
    <x v="2"/>
  </r>
  <r>
    <s v="C_CND_000265"/>
    <x v="627"/>
    <x v="0"/>
    <x v="9"/>
    <x v="23"/>
    <x v="129"/>
    <x v="1"/>
    <x v="1"/>
    <x v="0"/>
    <x v="58"/>
    <s v="99301-3882"/>
    <x v="3"/>
    <n v="8108037"/>
    <x v="0"/>
    <x v="9"/>
    <x v="2"/>
  </r>
  <r>
    <s v="C_CND_000266"/>
    <x v="628"/>
    <x v="1"/>
    <x v="10"/>
    <x v="0"/>
    <x v="31"/>
    <x v="1"/>
    <x v="1"/>
    <x v="0"/>
    <x v="50"/>
    <s v="53546-9427"/>
    <x v="3"/>
    <n v="8672450"/>
    <x v="4"/>
    <x v="9"/>
    <x v="2"/>
  </r>
  <r>
    <s v="C_CND_000267"/>
    <x v="629"/>
    <x v="0"/>
    <x v="11"/>
    <x v="12"/>
    <x v="37"/>
    <x v="0"/>
    <x v="0"/>
    <x v="1"/>
    <x v="5"/>
    <s v="85257-3102"/>
    <x v="3"/>
    <n v="7085492"/>
    <x v="1"/>
    <x v="9"/>
    <x v="2"/>
  </r>
  <r>
    <s v="C_CND_000268"/>
    <x v="630"/>
    <x v="1"/>
    <x v="12"/>
    <x v="25"/>
    <x v="135"/>
    <x v="0"/>
    <x v="0"/>
    <x v="0"/>
    <x v="31"/>
    <s v="78758-7841"/>
    <x v="0"/>
    <n v="8594191"/>
    <x v="2"/>
    <x v="9"/>
    <x v="2"/>
  </r>
  <r>
    <s v="C_CND_000269"/>
    <x v="631"/>
    <x v="1"/>
    <x v="20"/>
    <x v="8"/>
    <x v="23"/>
    <x v="0"/>
    <x v="0"/>
    <x v="0"/>
    <x v="19"/>
    <s v="60504-7114"/>
    <x v="1"/>
    <n v="8541398"/>
    <x v="5"/>
    <x v="9"/>
    <x v="2"/>
  </r>
  <r>
    <s v="C_CND_000270"/>
    <x v="632"/>
    <x v="1"/>
    <x v="21"/>
    <x v="8"/>
    <x v="10"/>
    <x v="0"/>
    <x v="0"/>
    <x v="0"/>
    <x v="37"/>
    <s v="38701-8047"/>
    <x v="1"/>
    <n v="7848361"/>
    <x v="6"/>
    <x v="9"/>
    <x v="2"/>
  </r>
  <r>
    <s v="C_CND_000271"/>
    <x v="633"/>
    <x v="1"/>
    <x v="22"/>
    <x v="17"/>
    <x v="66"/>
    <x v="1"/>
    <x v="1"/>
    <x v="0"/>
    <x v="38"/>
    <s v="99301-3882"/>
    <x v="1"/>
    <n v="6534513"/>
    <x v="0"/>
    <x v="9"/>
    <x v="2"/>
  </r>
  <r>
    <s v="C_CND_000272"/>
    <x v="634"/>
    <x v="1"/>
    <x v="4"/>
    <x v="8"/>
    <x v="102"/>
    <x v="1"/>
    <x v="1"/>
    <x v="0"/>
    <x v="2"/>
    <s v="53546-9427"/>
    <x v="1"/>
    <n v="6484440"/>
    <x v="4"/>
    <x v="9"/>
    <x v="2"/>
  </r>
  <r>
    <s v="C_CND_000273"/>
    <x v="344"/>
    <x v="0"/>
    <x v="17"/>
    <x v="14"/>
    <x v="20"/>
    <x v="1"/>
    <x v="1"/>
    <x v="0"/>
    <x v="0"/>
    <s v="85257-3102"/>
    <x v="1"/>
    <n v="6179651"/>
    <x v="1"/>
    <x v="9"/>
    <x v="2"/>
  </r>
  <r>
    <s v="C_CND_000608"/>
    <x v="635"/>
    <x v="0"/>
    <x v="24"/>
    <x v="20"/>
    <x v="62"/>
    <x v="1"/>
    <x v="1"/>
    <x v="0"/>
    <x v="16"/>
    <s v="53546-9427"/>
    <x v="1"/>
    <n v="8411665"/>
    <x v="4"/>
    <x v="9"/>
    <x v="0"/>
  </r>
  <r>
    <s v="C_CND_000609"/>
    <x v="354"/>
    <x v="0"/>
    <x v="17"/>
    <x v="15"/>
    <x v="25"/>
    <x v="1"/>
    <x v="1"/>
    <x v="0"/>
    <x v="27"/>
    <s v="85257-3102"/>
    <x v="1"/>
    <n v="6977939"/>
    <x v="1"/>
    <x v="9"/>
    <x v="0"/>
  </r>
  <r>
    <s v="C_CND_000610"/>
    <x v="636"/>
    <x v="0"/>
    <x v="19"/>
    <x v="10"/>
    <x v="96"/>
    <x v="1"/>
    <x v="1"/>
    <x v="0"/>
    <x v="2"/>
    <s v="78758-7841"/>
    <x v="1"/>
    <n v="6307214"/>
    <x v="2"/>
    <x v="9"/>
    <x v="0"/>
  </r>
  <r>
    <s v="C_CND_000611"/>
    <x v="637"/>
    <x v="1"/>
    <x v="13"/>
    <x v="16"/>
    <x v="22"/>
    <x v="1"/>
    <x v="1"/>
    <x v="1"/>
    <x v="5"/>
    <s v="06457-3834"/>
    <x v="1"/>
    <n v="6871183"/>
    <x v="3"/>
    <x v="9"/>
    <x v="0"/>
  </r>
  <r>
    <s v="C_CND_000612"/>
    <x v="469"/>
    <x v="0"/>
    <x v="14"/>
    <x v="6"/>
    <x v="103"/>
    <x v="1"/>
    <x v="1"/>
    <x v="0"/>
    <x v="27"/>
    <s v="60504-7114"/>
    <x v="0"/>
    <n v="7966597"/>
    <x v="5"/>
    <x v="9"/>
    <x v="0"/>
  </r>
  <r>
    <s v="C_CND_000613"/>
    <x v="638"/>
    <x v="0"/>
    <x v="15"/>
    <x v="6"/>
    <x v="103"/>
    <x v="1"/>
    <x v="1"/>
    <x v="0"/>
    <x v="27"/>
    <s v="38701-8047"/>
    <x v="0"/>
    <n v="8943064"/>
    <x v="6"/>
    <x v="9"/>
    <x v="0"/>
  </r>
  <r>
    <s v="C_CND_000614"/>
    <x v="639"/>
    <x v="0"/>
    <x v="0"/>
    <x v="1"/>
    <x v="77"/>
    <x v="0"/>
    <x v="0"/>
    <x v="0"/>
    <x v="20"/>
    <s v="99301-3882"/>
    <x v="1"/>
    <n v="8643987"/>
    <x v="0"/>
    <x v="9"/>
    <x v="0"/>
  </r>
  <r>
    <s v="C_CND_000615"/>
    <x v="640"/>
    <x v="0"/>
    <x v="16"/>
    <x v="0"/>
    <x v="38"/>
    <x v="0"/>
    <x v="0"/>
    <x v="0"/>
    <x v="19"/>
    <s v="53546-9427"/>
    <x v="1"/>
    <n v="8869478"/>
    <x v="4"/>
    <x v="9"/>
    <x v="0"/>
  </r>
  <r>
    <s v="C_CND_000616"/>
    <x v="124"/>
    <x v="0"/>
    <x v="4"/>
    <x v="12"/>
    <x v="17"/>
    <x v="1"/>
    <x v="1"/>
    <x v="1"/>
    <x v="56"/>
    <s v="53546-9427"/>
    <x v="1"/>
    <n v="8978357"/>
    <x v="4"/>
    <x v="9"/>
    <x v="0"/>
  </r>
  <r>
    <s v="C_CND_000617"/>
    <x v="641"/>
    <x v="0"/>
    <x v="23"/>
    <x v="18"/>
    <x v="41"/>
    <x v="0"/>
    <x v="0"/>
    <x v="0"/>
    <x v="162"/>
    <s v="85257-3102"/>
    <x v="3"/>
    <n v="8907733"/>
    <x v="1"/>
    <x v="9"/>
    <x v="0"/>
  </r>
  <r>
    <s v="C_CND_000618"/>
    <x v="642"/>
    <x v="0"/>
    <x v="22"/>
    <x v="20"/>
    <x v="125"/>
    <x v="1"/>
    <x v="1"/>
    <x v="0"/>
    <x v="4"/>
    <s v="99301-3882"/>
    <x v="2"/>
    <n v="6505188"/>
    <x v="0"/>
    <x v="9"/>
    <x v="0"/>
  </r>
  <r>
    <s v="C_CND_000619"/>
    <x v="283"/>
    <x v="0"/>
    <x v="7"/>
    <x v="10"/>
    <x v="113"/>
    <x v="0"/>
    <x v="0"/>
    <x v="1"/>
    <x v="71"/>
    <s v="06457-3834"/>
    <x v="4"/>
    <n v="6015528"/>
    <x v="3"/>
    <x v="9"/>
    <x v="0"/>
  </r>
  <r>
    <s v="C_CND_000620"/>
    <x v="643"/>
    <x v="0"/>
    <x v="5"/>
    <x v="2"/>
    <x v="81"/>
    <x v="0"/>
    <x v="0"/>
    <x v="0"/>
    <x v="19"/>
    <s v="60504-7114"/>
    <x v="4"/>
    <n v="6196377"/>
    <x v="5"/>
    <x v="9"/>
    <x v="0"/>
  </r>
  <r>
    <s v="C_CND_000621"/>
    <x v="385"/>
    <x v="1"/>
    <x v="19"/>
    <x v="3"/>
    <x v="84"/>
    <x v="0"/>
    <x v="0"/>
    <x v="1"/>
    <x v="7"/>
    <s v="78758-7841"/>
    <x v="3"/>
    <n v="6805022"/>
    <x v="0"/>
    <x v="9"/>
    <x v="0"/>
  </r>
  <r>
    <s v="C_CND_000622"/>
    <x v="644"/>
    <x v="1"/>
    <x v="25"/>
    <x v="3"/>
    <x v="116"/>
    <x v="0"/>
    <x v="0"/>
    <x v="0"/>
    <x v="30"/>
    <s v="06457-3834"/>
    <x v="1"/>
    <n v="8790801"/>
    <x v="4"/>
    <x v="9"/>
    <x v="0"/>
  </r>
  <r>
    <s v="C_CND_000623"/>
    <x v="347"/>
    <x v="0"/>
    <x v="26"/>
    <x v="25"/>
    <x v="138"/>
    <x v="1"/>
    <x v="1"/>
    <x v="0"/>
    <x v="163"/>
    <s v="60504-7114"/>
    <x v="3"/>
    <n v="7851186"/>
    <x v="1"/>
    <x v="9"/>
    <x v="0"/>
  </r>
  <r>
    <s v="C_CND_000624"/>
    <x v="255"/>
    <x v="1"/>
    <x v="27"/>
    <x v="0"/>
    <x v="38"/>
    <x v="0"/>
    <x v="0"/>
    <x v="1"/>
    <x v="10"/>
    <s v="38701-8047"/>
    <x v="1"/>
    <n v="6279351"/>
    <x v="2"/>
    <x v="9"/>
    <x v="0"/>
  </r>
  <r>
    <s v="C_CND_000625"/>
    <x v="318"/>
    <x v="0"/>
    <x v="9"/>
    <x v="14"/>
    <x v="20"/>
    <x v="0"/>
    <x v="0"/>
    <x v="0"/>
    <x v="31"/>
    <s v="99301-3882"/>
    <x v="1"/>
    <n v="6871210"/>
    <x v="3"/>
    <x v="9"/>
    <x v="0"/>
  </r>
  <r>
    <s v="C_CND_000626"/>
    <x v="645"/>
    <x v="1"/>
    <x v="7"/>
    <x v="11"/>
    <x v="14"/>
    <x v="1"/>
    <x v="1"/>
    <x v="0"/>
    <x v="53"/>
    <s v="06457-3834"/>
    <x v="4"/>
    <n v="7221911"/>
    <x v="3"/>
    <x v="9"/>
    <x v="0"/>
  </r>
  <r>
    <s v="C_CND_000627"/>
    <x v="646"/>
    <x v="1"/>
    <x v="5"/>
    <x v="16"/>
    <x v="26"/>
    <x v="0"/>
    <x v="0"/>
    <x v="0"/>
    <x v="101"/>
    <s v="60504-7114"/>
    <x v="4"/>
    <n v="7612460"/>
    <x v="5"/>
    <x v="9"/>
    <x v="0"/>
  </r>
  <r>
    <s v="C_CND_000628"/>
    <x v="647"/>
    <x v="0"/>
    <x v="25"/>
    <x v="19"/>
    <x v="64"/>
    <x v="1"/>
    <x v="1"/>
    <x v="0"/>
    <x v="31"/>
    <s v="06457-3834"/>
    <x v="4"/>
    <n v="7343502"/>
    <x v="3"/>
    <x v="9"/>
    <x v="0"/>
  </r>
  <r>
    <s v="C_CND_000629"/>
    <x v="356"/>
    <x v="0"/>
    <x v="26"/>
    <x v="12"/>
    <x v="37"/>
    <x v="0"/>
    <x v="0"/>
    <x v="0"/>
    <x v="30"/>
    <s v="60504-7114"/>
    <x v="3"/>
    <n v="7074236"/>
    <x v="5"/>
    <x v="9"/>
    <x v="0"/>
  </r>
  <r>
    <s v="C_CND_000630"/>
    <x v="518"/>
    <x v="1"/>
    <x v="1"/>
    <x v="28"/>
    <x v="108"/>
    <x v="0"/>
    <x v="0"/>
    <x v="0"/>
    <x v="26"/>
    <s v="85257-3102"/>
    <x v="1"/>
    <n v="8283838"/>
    <x v="1"/>
    <x v="9"/>
    <x v="0"/>
  </r>
  <r>
    <s v="C_CND_000631"/>
    <x v="648"/>
    <x v="0"/>
    <x v="2"/>
    <x v="7"/>
    <x v="46"/>
    <x v="0"/>
    <x v="0"/>
    <x v="1"/>
    <x v="47"/>
    <s v="78758-7841"/>
    <x v="1"/>
    <n v="7010511"/>
    <x v="2"/>
    <x v="9"/>
    <x v="0"/>
  </r>
  <r>
    <s v="C_CND_000632"/>
    <x v="649"/>
    <x v="0"/>
    <x v="8"/>
    <x v="10"/>
    <x v="13"/>
    <x v="1"/>
    <x v="1"/>
    <x v="0"/>
    <x v="19"/>
    <s v="38701-8047"/>
    <x v="0"/>
    <n v="7683890"/>
    <x v="6"/>
    <x v="9"/>
    <x v="0"/>
  </r>
  <r>
    <s v="C_CND_000633"/>
    <x v="120"/>
    <x v="0"/>
    <x v="18"/>
    <x v="0"/>
    <x v="31"/>
    <x v="0"/>
    <x v="0"/>
    <x v="0"/>
    <x v="19"/>
    <s v="99301-3882"/>
    <x v="3"/>
    <n v="8092870"/>
    <x v="0"/>
    <x v="9"/>
    <x v="0"/>
  </r>
  <r>
    <s v="C_CND_000634"/>
    <x v="78"/>
    <x v="1"/>
    <x v="10"/>
    <x v="10"/>
    <x v="61"/>
    <x v="0"/>
    <x v="0"/>
    <x v="1"/>
    <x v="25"/>
    <s v="53546-9427"/>
    <x v="3"/>
    <n v="6936555"/>
    <x v="5"/>
    <x v="9"/>
    <x v="0"/>
  </r>
  <r>
    <s v="C_CND_000635"/>
    <x v="494"/>
    <x v="0"/>
    <x v="11"/>
    <x v="4"/>
    <x v="59"/>
    <x v="0"/>
    <x v="0"/>
    <x v="0"/>
    <x v="24"/>
    <s v="85257-3102"/>
    <x v="1"/>
    <n v="6340172"/>
    <x v="6"/>
    <x v="9"/>
    <x v="0"/>
  </r>
  <r>
    <s v="C_CND_000636"/>
    <x v="650"/>
    <x v="1"/>
    <x v="8"/>
    <x v="8"/>
    <x v="100"/>
    <x v="0"/>
    <x v="0"/>
    <x v="0"/>
    <x v="164"/>
    <s v="38701-8047"/>
    <x v="0"/>
    <n v="8089010"/>
    <x v="6"/>
    <x v="9"/>
    <x v="0"/>
  </r>
  <r>
    <s v="C_CND_000637"/>
    <x v="651"/>
    <x v="0"/>
    <x v="18"/>
    <x v="28"/>
    <x v="112"/>
    <x v="1"/>
    <x v="1"/>
    <x v="1"/>
    <x v="165"/>
    <s v="99301-3882"/>
    <x v="4"/>
    <n v="8430439"/>
    <x v="0"/>
    <x v="9"/>
    <x v="0"/>
  </r>
  <r>
    <s v="C_CND_000638"/>
    <x v="652"/>
    <x v="0"/>
    <x v="24"/>
    <x v="2"/>
    <x v="19"/>
    <x v="1"/>
    <x v="1"/>
    <x v="0"/>
    <x v="64"/>
    <s v="53546-9427"/>
    <x v="3"/>
    <n v="7031083"/>
    <x v="4"/>
    <x v="9"/>
    <x v="0"/>
  </r>
  <r>
    <s v="C_CND_000974"/>
    <x v="564"/>
    <x v="1"/>
    <x v="18"/>
    <x v="3"/>
    <x v="86"/>
    <x v="1"/>
    <x v="1"/>
    <x v="2"/>
    <x v="42"/>
    <s v="99301-3882"/>
    <x v="1"/>
    <n v="8376405"/>
    <x v="1"/>
    <x v="9"/>
    <x v="1"/>
  </r>
  <r>
    <s v="C_CND_000975"/>
    <x v="653"/>
    <x v="0"/>
    <x v="24"/>
    <x v="0"/>
    <x v="80"/>
    <x v="0"/>
    <x v="0"/>
    <x v="2"/>
    <x v="14"/>
    <s v="53546-9427"/>
    <x v="3"/>
    <n v="6013081"/>
    <x v="2"/>
    <x v="9"/>
    <x v="1"/>
  </r>
  <r>
    <s v="C_CND_000976"/>
    <x v="654"/>
    <x v="0"/>
    <x v="21"/>
    <x v="18"/>
    <x v="91"/>
    <x v="0"/>
    <x v="0"/>
    <x v="2"/>
    <x v="16"/>
    <s v="38701-8047"/>
    <x v="3"/>
    <n v="8153712"/>
    <x v="6"/>
    <x v="9"/>
    <x v="1"/>
  </r>
  <r>
    <s v="C_CND_000977"/>
    <x v="371"/>
    <x v="0"/>
    <x v="22"/>
    <x v="25"/>
    <x v="143"/>
    <x v="0"/>
    <x v="0"/>
    <x v="0"/>
    <x v="166"/>
    <s v="99301-3882"/>
    <x v="3"/>
    <n v="6576726"/>
    <x v="0"/>
    <x v="9"/>
    <x v="1"/>
  </r>
  <r>
    <s v="C_CND_000978"/>
    <x v="303"/>
    <x v="1"/>
    <x v="5"/>
    <x v="8"/>
    <x v="50"/>
    <x v="0"/>
    <x v="0"/>
    <x v="2"/>
    <x v="1"/>
    <s v="60504-7114"/>
    <x v="0"/>
    <n v="7460938"/>
    <x v="5"/>
    <x v="9"/>
    <x v="1"/>
  </r>
  <r>
    <s v="C_CND_000979"/>
    <x v="304"/>
    <x v="0"/>
    <x v="8"/>
    <x v="16"/>
    <x v="22"/>
    <x v="0"/>
    <x v="0"/>
    <x v="1"/>
    <x v="167"/>
    <s v="38701-8047"/>
    <x v="1"/>
    <n v="7236786"/>
    <x v="6"/>
    <x v="9"/>
    <x v="1"/>
  </r>
  <r>
    <s v="C_CND_000980"/>
    <x v="655"/>
    <x v="1"/>
    <x v="12"/>
    <x v="10"/>
    <x v="96"/>
    <x v="0"/>
    <x v="0"/>
    <x v="2"/>
    <x v="51"/>
    <s v="78758-7841"/>
    <x v="1"/>
    <n v="7114417"/>
    <x v="2"/>
    <x v="9"/>
    <x v="1"/>
  </r>
  <r>
    <s v="C_CND_000981"/>
    <x v="151"/>
    <x v="0"/>
    <x v="13"/>
    <x v="24"/>
    <x v="79"/>
    <x v="0"/>
    <x v="0"/>
    <x v="0"/>
    <x v="119"/>
    <s v="06457-3834"/>
    <x v="3"/>
    <n v="8970669"/>
    <x v="3"/>
    <x v="9"/>
    <x v="1"/>
  </r>
  <r>
    <s v="C_CND_000982"/>
    <x v="229"/>
    <x v="0"/>
    <x v="24"/>
    <x v="11"/>
    <x v="87"/>
    <x v="0"/>
    <x v="0"/>
    <x v="0"/>
    <x v="0"/>
    <s v="53546-9427"/>
    <x v="1"/>
    <n v="8630844"/>
    <x v="4"/>
    <x v="9"/>
    <x v="1"/>
  </r>
  <r>
    <s v="C_CND_000983"/>
    <x v="656"/>
    <x v="1"/>
    <x v="17"/>
    <x v="10"/>
    <x v="15"/>
    <x v="1"/>
    <x v="1"/>
    <x v="1"/>
    <x v="11"/>
    <s v="85257-3102"/>
    <x v="3"/>
    <n v="6688485"/>
    <x v="1"/>
    <x v="9"/>
    <x v="1"/>
  </r>
  <r>
    <s v="C_CND_000984"/>
    <x v="657"/>
    <x v="0"/>
    <x v="17"/>
    <x v="3"/>
    <x v="12"/>
    <x v="1"/>
    <x v="1"/>
    <x v="0"/>
    <x v="27"/>
    <s v="85257-3102"/>
    <x v="4"/>
    <n v="8995902"/>
    <x v="3"/>
    <x v="9"/>
    <x v="1"/>
  </r>
  <r>
    <s v="C_CND_000985"/>
    <x v="566"/>
    <x v="0"/>
    <x v="19"/>
    <x v="5"/>
    <x v="95"/>
    <x v="1"/>
    <x v="1"/>
    <x v="2"/>
    <x v="145"/>
    <s v="78758-7841"/>
    <x v="3"/>
    <n v="7298704"/>
    <x v="5"/>
    <x v="9"/>
    <x v="1"/>
  </r>
  <r>
    <s v="C_CND_000986"/>
    <x v="372"/>
    <x v="1"/>
    <x v="4"/>
    <x v="16"/>
    <x v="22"/>
    <x v="1"/>
    <x v="1"/>
    <x v="1"/>
    <x v="5"/>
    <s v="53546-9427"/>
    <x v="1"/>
    <n v="8277119"/>
    <x v="4"/>
    <x v="9"/>
    <x v="1"/>
  </r>
  <r>
    <s v="C_CND_000987"/>
    <x v="658"/>
    <x v="0"/>
    <x v="23"/>
    <x v="25"/>
    <x v="88"/>
    <x v="0"/>
    <x v="0"/>
    <x v="0"/>
    <x v="53"/>
    <s v="85257-3102"/>
    <x v="1"/>
    <n v="7824592"/>
    <x v="1"/>
    <x v="9"/>
    <x v="1"/>
  </r>
  <r>
    <s v="C_CND_000988"/>
    <x v="659"/>
    <x v="1"/>
    <x v="6"/>
    <x v="26"/>
    <x v="104"/>
    <x v="0"/>
    <x v="0"/>
    <x v="0"/>
    <x v="168"/>
    <s v="78758-7841"/>
    <x v="3"/>
    <n v="6471284"/>
    <x v="2"/>
    <x v="9"/>
    <x v="1"/>
  </r>
  <r>
    <s v="C_CND_000989"/>
    <x v="660"/>
    <x v="0"/>
    <x v="7"/>
    <x v="6"/>
    <x v="140"/>
    <x v="1"/>
    <x v="1"/>
    <x v="2"/>
    <x v="169"/>
    <s v="06457-3834"/>
    <x v="3"/>
    <n v="6322537"/>
    <x v="3"/>
    <x v="9"/>
    <x v="1"/>
  </r>
  <r>
    <s v="C_CND_000990"/>
    <x v="661"/>
    <x v="0"/>
    <x v="5"/>
    <x v="7"/>
    <x v="46"/>
    <x v="1"/>
    <x v="1"/>
    <x v="2"/>
    <x v="139"/>
    <s v="60504-7114"/>
    <x v="1"/>
    <n v="6519845"/>
    <x v="5"/>
    <x v="9"/>
    <x v="1"/>
  </r>
  <r>
    <s v="C_CND_000991"/>
    <x v="662"/>
    <x v="0"/>
    <x v="8"/>
    <x v="16"/>
    <x v="26"/>
    <x v="1"/>
    <x v="1"/>
    <x v="2"/>
    <x v="165"/>
    <s v="38701-8047"/>
    <x v="4"/>
    <n v="6341250"/>
    <x v="6"/>
    <x v="9"/>
    <x v="1"/>
  </r>
  <r>
    <s v="C_CND_000992"/>
    <x v="73"/>
    <x v="0"/>
    <x v="18"/>
    <x v="26"/>
    <x v="63"/>
    <x v="0"/>
    <x v="0"/>
    <x v="0"/>
    <x v="170"/>
    <s v="99301-3882"/>
    <x v="1"/>
    <n v="8349697"/>
    <x v="0"/>
    <x v="9"/>
    <x v="1"/>
  </r>
  <r>
    <s v="C_CND_000993"/>
    <x v="74"/>
    <x v="0"/>
    <x v="24"/>
    <x v="15"/>
    <x v="21"/>
    <x v="1"/>
    <x v="1"/>
    <x v="1"/>
    <x v="87"/>
    <s v="53546-9427"/>
    <x v="3"/>
    <n v="6972243"/>
    <x v="4"/>
    <x v="9"/>
    <x v="1"/>
  </r>
  <r>
    <s v="C_CND_000994"/>
    <x v="76"/>
    <x v="0"/>
    <x v="17"/>
    <x v="8"/>
    <x v="49"/>
    <x v="1"/>
    <x v="1"/>
    <x v="0"/>
    <x v="87"/>
    <s v="85257-3102"/>
    <x v="3"/>
    <n v="8814261"/>
    <x v="1"/>
    <x v="9"/>
    <x v="1"/>
  </r>
  <r>
    <s v="C_CND_000995"/>
    <x v="663"/>
    <x v="1"/>
    <x v="19"/>
    <x v="16"/>
    <x v="71"/>
    <x v="1"/>
    <x v="1"/>
    <x v="0"/>
    <x v="70"/>
    <s v="78758-7841"/>
    <x v="3"/>
    <n v="8235388"/>
    <x v="2"/>
    <x v="9"/>
    <x v="1"/>
  </r>
  <r>
    <s v="C_CND_000996"/>
    <x v="664"/>
    <x v="1"/>
    <x v="4"/>
    <x v="9"/>
    <x v="11"/>
    <x v="1"/>
    <x v="1"/>
    <x v="2"/>
    <x v="38"/>
    <s v="53546-9427"/>
    <x v="3"/>
    <n v="7464402"/>
    <x v="4"/>
    <x v="9"/>
    <x v="1"/>
  </r>
  <r>
    <s v="C_CND_000997"/>
    <x v="665"/>
    <x v="0"/>
    <x v="23"/>
    <x v="10"/>
    <x v="16"/>
    <x v="0"/>
    <x v="0"/>
    <x v="0"/>
    <x v="95"/>
    <s v="85257-3102"/>
    <x v="3"/>
    <n v="6095519"/>
    <x v="1"/>
    <x v="9"/>
    <x v="1"/>
  </r>
  <r>
    <s v="C_CND_000998"/>
    <x v="666"/>
    <x v="0"/>
    <x v="6"/>
    <x v="4"/>
    <x v="121"/>
    <x v="0"/>
    <x v="0"/>
    <x v="1"/>
    <x v="84"/>
    <s v="78758-7841"/>
    <x v="0"/>
    <n v="8018969"/>
    <x v="2"/>
    <x v="9"/>
    <x v="1"/>
  </r>
  <r>
    <s v="C_CND_000999"/>
    <x v="313"/>
    <x v="0"/>
    <x v="18"/>
    <x v="1"/>
    <x v="30"/>
    <x v="1"/>
    <x v="1"/>
    <x v="2"/>
    <x v="27"/>
    <s v="99301-3882"/>
    <x v="0"/>
    <n v="6345242"/>
    <x v="0"/>
    <x v="9"/>
    <x v="1"/>
  </r>
  <r>
    <s v="C_CND_001000"/>
    <x v="314"/>
    <x v="0"/>
    <x v="24"/>
    <x v="4"/>
    <x v="6"/>
    <x v="0"/>
    <x v="0"/>
    <x v="0"/>
    <x v="11"/>
    <s v="53546-9427"/>
    <x v="3"/>
    <n v="7875001"/>
    <x v="4"/>
    <x v="9"/>
    <x v="1"/>
  </r>
  <r>
    <s v="C_CND_001001"/>
    <x v="654"/>
    <x v="0"/>
    <x v="17"/>
    <x v="13"/>
    <x v="90"/>
    <x v="0"/>
    <x v="0"/>
    <x v="0"/>
    <x v="30"/>
    <s v="85257-3102"/>
    <x v="4"/>
    <n v="8358145"/>
    <x v="1"/>
    <x v="9"/>
    <x v="1"/>
  </r>
  <r>
    <s v="C_CND_001002"/>
    <x v="667"/>
    <x v="0"/>
    <x v="12"/>
    <x v="20"/>
    <x v="125"/>
    <x v="1"/>
    <x v="1"/>
    <x v="0"/>
    <x v="39"/>
    <s v="78758-7841"/>
    <x v="2"/>
    <n v="8153448"/>
    <x v="2"/>
    <x v="9"/>
    <x v="1"/>
  </r>
  <r>
    <s v="C_CND_001003"/>
    <x v="372"/>
    <x v="0"/>
    <x v="25"/>
    <x v="10"/>
    <x v="123"/>
    <x v="1"/>
    <x v="1"/>
    <x v="1"/>
    <x v="57"/>
    <s v="06457-3834"/>
    <x v="1"/>
    <n v="6783037"/>
    <x v="3"/>
    <x v="9"/>
    <x v="1"/>
  </r>
  <r>
    <s v="C_CND_001004"/>
    <x v="668"/>
    <x v="0"/>
    <x v="26"/>
    <x v="14"/>
    <x v="119"/>
    <x v="1"/>
    <x v="1"/>
    <x v="1"/>
    <x v="135"/>
    <s v="60504-7114"/>
    <x v="4"/>
    <n v="7337228"/>
    <x v="5"/>
    <x v="9"/>
    <x v="1"/>
  </r>
  <r>
    <s v="C_CND_000274"/>
    <x v="656"/>
    <x v="0"/>
    <x v="19"/>
    <x v="14"/>
    <x v="119"/>
    <x v="1"/>
    <x v="1"/>
    <x v="0"/>
    <x v="30"/>
    <s v="78758-7841"/>
    <x v="4"/>
    <n v="7691251"/>
    <x v="2"/>
    <x v="10"/>
    <x v="2"/>
  </r>
  <r>
    <s v="C_CND_000275"/>
    <x v="90"/>
    <x v="0"/>
    <x v="25"/>
    <x v="20"/>
    <x v="54"/>
    <x v="1"/>
    <x v="1"/>
    <x v="0"/>
    <x v="39"/>
    <s v="06457-3834"/>
    <x v="4"/>
    <n v="6154930"/>
    <x v="3"/>
    <x v="10"/>
    <x v="2"/>
  </r>
  <r>
    <s v="C_CND_000276"/>
    <x v="669"/>
    <x v="0"/>
    <x v="26"/>
    <x v="3"/>
    <x v="12"/>
    <x v="1"/>
    <x v="1"/>
    <x v="0"/>
    <x v="171"/>
    <s v="60504-7114"/>
    <x v="4"/>
    <n v="8711691"/>
    <x v="5"/>
    <x v="10"/>
    <x v="2"/>
  </r>
  <r>
    <s v="C_CND_000277"/>
    <x v="670"/>
    <x v="1"/>
    <x v="13"/>
    <x v="10"/>
    <x v="15"/>
    <x v="1"/>
    <x v="1"/>
    <x v="0"/>
    <x v="34"/>
    <s v="06457-3834"/>
    <x v="3"/>
    <n v="6575129"/>
    <x v="4"/>
    <x v="10"/>
    <x v="2"/>
  </r>
  <r>
    <s v="C_CND_000278"/>
    <x v="671"/>
    <x v="0"/>
    <x v="14"/>
    <x v="28"/>
    <x v="105"/>
    <x v="0"/>
    <x v="0"/>
    <x v="1"/>
    <x v="4"/>
    <s v="60504-7114"/>
    <x v="0"/>
    <n v="7712199"/>
    <x v="1"/>
    <x v="10"/>
    <x v="2"/>
  </r>
  <r>
    <s v="C_CND_000279"/>
    <x v="672"/>
    <x v="1"/>
    <x v="15"/>
    <x v="16"/>
    <x v="22"/>
    <x v="1"/>
    <x v="1"/>
    <x v="1"/>
    <x v="5"/>
    <s v="38701-8047"/>
    <x v="1"/>
    <n v="8429371"/>
    <x v="2"/>
    <x v="10"/>
    <x v="2"/>
  </r>
  <r>
    <s v="C_CND_000280"/>
    <x v="673"/>
    <x v="0"/>
    <x v="0"/>
    <x v="8"/>
    <x v="49"/>
    <x v="1"/>
    <x v="1"/>
    <x v="0"/>
    <x v="20"/>
    <s v="99301-3882"/>
    <x v="3"/>
    <n v="6632898"/>
    <x v="4"/>
    <x v="10"/>
    <x v="2"/>
  </r>
  <r>
    <s v="C_CND_000281"/>
    <x v="477"/>
    <x v="0"/>
    <x v="4"/>
    <x v="14"/>
    <x v="32"/>
    <x v="1"/>
    <x v="1"/>
    <x v="1"/>
    <x v="19"/>
    <s v="53546-9427"/>
    <x v="0"/>
    <n v="8164247"/>
    <x v="4"/>
    <x v="10"/>
    <x v="2"/>
  </r>
  <r>
    <s v="C_CND_000282"/>
    <x v="525"/>
    <x v="0"/>
    <x v="13"/>
    <x v="14"/>
    <x v="28"/>
    <x v="0"/>
    <x v="0"/>
    <x v="1"/>
    <x v="20"/>
    <s v="06457-3834"/>
    <x v="3"/>
    <n v="7536144"/>
    <x v="3"/>
    <x v="10"/>
    <x v="2"/>
  </r>
  <r>
    <s v="C_CND_000283"/>
    <x v="674"/>
    <x v="1"/>
    <x v="23"/>
    <x v="7"/>
    <x v="46"/>
    <x v="0"/>
    <x v="0"/>
    <x v="0"/>
    <x v="18"/>
    <s v="85257-3102"/>
    <x v="1"/>
    <n v="6911603"/>
    <x v="1"/>
    <x v="10"/>
    <x v="2"/>
  </r>
  <r>
    <s v="C_CND_000284"/>
    <x v="267"/>
    <x v="0"/>
    <x v="27"/>
    <x v="14"/>
    <x v="32"/>
    <x v="1"/>
    <x v="1"/>
    <x v="0"/>
    <x v="26"/>
    <s v="38701-8047"/>
    <x v="0"/>
    <n v="6226752"/>
    <x v="6"/>
    <x v="10"/>
    <x v="2"/>
  </r>
  <r>
    <s v="C_CND_000285"/>
    <x v="675"/>
    <x v="0"/>
    <x v="16"/>
    <x v="22"/>
    <x v="44"/>
    <x v="0"/>
    <x v="0"/>
    <x v="0"/>
    <x v="20"/>
    <s v="53546-9427"/>
    <x v="4"/>
    <n v="8221235"/>
    <x v="1"/>
    <x v="10"/>
    <x v="2"/>
  </r>
  <r>
    <s v="C_CND_000286"/>
    <x v="676"/>
    <x v="0"/>
    <x v="23"/>
    <x v="25"/>
    <x v="57"/>
    <x v="0"/>
    <x v="0"/>
    <x v="1"/>
    <x v="7"/>
    <s v="85257-3102"/>
    <x v="4"/>
    <n v="6988136"/>
    <x v="1"/>
    <x v="10"/>
    <x v="2"/>
  </r>
  <r>
    <s v="C_CND_000287"/>
    <x v="677"/>
    <x v="0"/>
    <x v="6"/>
    <x v="15"/>
    <x v="82"/>
    <x v="0"/>
    <x v="0"/>
    <x v="0"/>
    <x v="64"/>
    <s v="78758-7841"/>
    <x v="4"/>
    <n v="8690744"/>
    <x v="2"/>
    <x v="10"/>
    <x v="2"/>
  </r>
  <r>
    <s v="C_CND_000288"/>
    <x v="678"/>
    <x v="0"/>
    <x v="7"/>
    <x v="6"/>
    <x v="69"/>
    <x v="0"/>
    <x v="0"/>
    <x v="0"/>
    <x v="172"/>
    <s v="06457-3834"/>
    <x v="1"/>
    <n v="8027275"/>
    <x v="3"/>
    <x v="10"/>
    <x v="2"/>
  </r>
  <r>
    <s v="C_CND_000289"/>
    <x v="679"/>
    <x v="1"/>
    <x v="14"/>
    <x v="14"/>
    <x v="20"/>
    <x v="1"/>
    <x v="1"/>
    <x v="0"/>
    <x v="143"/>
    <s v="60504-7114"/>
    <x v="1"/>
    <n v="6608005"/>
    <x v="5"/>
    <x v="10"/>
    <x v="2"/>
  </r>
  <r>
    <s v="C_CND_000290"/>
    <x v="127"/>
    <x v="0"/>
    <x v="15"/>
    <x v="24"/>
    <x v="79"/>
    <x v="0"/>
    <x v="0"/>
    <x v="1"/>
    <x v="14"/>
    <s v="38701-8047"/>
    <x v="3"/>
    <n v="7465437"/>
    <x v="6"/>
    <x v="10"/>
    <x v="2"/>
  </r>
  <r>
    <s v="C_CND_000291"/>
    <x v="258"/>
    <x v="0"/>
    <x v="0"/>
    <x v="14"/>
    <x v="20"/>
    <x v="1"/>
    <x v="1"/>
    <x v="1"/>
    <x v="40"/>
    <s v="99301-3882"/>
    <x v="1"/>
    <n v="6535530"/>
    <x v="0"/>
    <x v="10"/>
    <x v="2"/>
  </r>
  <r>
    <s v="C_CND_000292"/>
    <x v="680"/>
    <x v="0"/>
    <x v="6"/>
    <x v="3"/>
    <x v="3"/>
    <x v="1"/>
    <x v="1"/>
    <x v="0"/>
    <x v="47"/>
    <s v="78758-7841"/>
    <x v="0"/>
    <n v="8160891"/>
    <x v="2"/>
    <x v="10"/>
    <x v="2"/>
  </r>
  <r>
    <s v="C_CND_000293"/>
    <x v="681"/>
    <x v="1"/>
    <x v="7"/>
    <x v="1"/>
    <x v="94"/>
    <x v="0"/>
    <x v="0"/>
    <x v="0"/>
    <x v="30"/>
    <s v="06457-3834"/>
    <x v="1"/>
    <n v="6044969"/>
    <x v="3"/>
    <x v="10"/>
    <x v="2"/>
  </r>
  <r>
    <s v="C_CND_000294"/>
    <x v="649"/>
    <x v="0"/>
    <x v="5"/>
    <x v="25"/>
    <x v="143"/>
    <x v="0"/>
    <x v="0"/>
    <x v="0"/>
    <x v="31"/>
    <s v="60504-7114"/>
    <x v="1"/>
    <n v="7272811"/>
    <x v="5"/>
    <x v="10"/>
    <x v="2"/>
  </r>
  <r>
    <s v="C_CND_000295"/>
    <x v="682"/>
    <x v="0"/>
    <x v="9"/>
    <x v="25"/>
    <x v="135"/>
    <x v="0"/>
    <x v="0"/>
    <x v="0"/>
    <x v="69"/>
    <s v="99301-3882"/>
    <x v="0"/>
    <n v="6894798"/>
    <x v="0"/>
    <x v="10"/>
    <x v="2"/>
  </r>
  <r>
    <s v="C_CND_000296"/>
    <x v="510"/>
    <x v="1"/>
    <x v="10"/>
    <x v="18"/>
    <x v="97"/>
    <x v="1"/>
    <x v="1"/>
    <x v="1"/>
    <x v="26"/>
    <s v="53546-9427"/>
    <x v="1"/>
    <n v="6730472"/>
    <x v="4"/>
    <x v="10"/>
    <x v="2"/>
  </r>
  <r>
    <s v="C_CND_000297"/>
    <x v="592"/>
    <x v="0"/>
    <x v="20"/>
    <x v="25"/>
    <x v="143"/>
    <x v="0"/>
    <x v="0"/>
    <x v="0"/>
    <x v="103"/>
    <s v="60504-7114"/>
    <x v="2"/>
    <n v="6779688"/>
    <x v="5"/>
    <x v="10"/>
    <x v="2"/>
  </r>
  <r>
    <s v="C_CND_000298"/>
    <x v="683"/>
    <x v="1"/>
    <x v="1"/>
    <x v="8"/>
    <x v="49"/>
    <x v="0"/>
    <x v="0"/>
    <x v="0"/>
    <x v="1"/>
    <s v="85257-3102"/>
    <x v="3"/>
    <n v="8547639"/>
    <x v="2"/>
    <x v="10"/>
    <x v="2"/>
  </r>
  <r>
    <s v="C_CND_000299"/>
    <x v="684"/>
    <x v="0"/>
    <x v="2"/>
    <x v="0"/>
    <x v="128"/>
    <x v="1"/>
    <x v="1"/>
    <x v="1"/>
    <x v="42"/>
    <s v="78758-7841"/>
    <x v="4"/>
    <n v="7348351"/>
    <x v="3"/>
    <x v="10"/>
    <x v="2"/>
  </r>
  <r>
    <s v="C_CND_000300"/>
    <x v="685"/>
    <x v="1"/>
    <x v="3"/>
    <x v="3"/>
    <x v="84"/>
    <x v="0"/>
    <x v="0"/>
    <x v="0"/>
    <x v="19"/>
    <s v="06457-3834"/>
    <x v="3"/>
    <n v="7915626"/>
    <x v="5"/>
    <x v="10"/>
    <x v="2"/>
  </r>
  <r>
    <s v="C_CND_000301"/>
    <x v="686"/>
    <x v="1"/>
    <x v="5"/>
    <x v="3"/>
    <x v="116"/>
    <x v="0"/>
    <x v="0"/>
    <x v="0"/>
    <x v="11"/>
    <s v="60504-7114"/>
    <x v="3"/>
    <n v="8740005"/>
    <x v="5"/>
    <x v="10"/>
    <x v="2"/>
  </r>
  <r>
    <s v="C_CND_000302"/>
    <x v="332"/>
    <x v="0"/>
    <x v="8"/>
    <x v="21"/>
    <x v="101"/>
    <x v="0"/>
    <x v="0"/>
    <x v="0"/>
    <x v="173"/>
    <s v="38701-8047"/>
    <x v="3"/>
    <n v="7058375"/>
    <x v="6"/>
    <x v="10"/>
    <x v="2"/>
  </r>
  <r>
    <s v="C_CND_000303"/>
    <x v="687"/>
    <x v="1"/>
    <x v="18"/>
    <x v="22"/>
    <x v="72"/>
    <x v="0"/>
    <x v="0"/>
    <x v="0"/>
    <x v="51"/>
    <s v="99301-3882"/>
    <x v="3"/>
    <n v="7599809"/>
    <x v="0"/>
    <x v="10"/>
    <x v="2"/>
  </r>
  <r>
    <s v="C_CND_000639"/>
    <x v="688"/>
    <x v="1"/>
    <x v="17"/>
    <x v="18"/>
    <x v="76"/>
    <x v="0"/>
    <x v="0"/>
    <x v="0"/>
    <x v="10"/>
    <s v="85257-3102"/>
    <x v="0"/>
    <n v="8471190"/>
    <x v="1"/>
    <x v="10"/>
    <x v="0"/>
  </r>
  <r>
    <s v="C_CND_000640"/>
    <x v="49"/>
    <x v="1"/>
    <x v="19"/>
    <x v="20"/>
    <x v="125"/>
    <x v="1"/>
    <x v="1"/>
    <x v="1"/>
    <x v="24"/>
    <s v="78758-7841"/>
    <x v="3"/>
    <n v="7774563"/>
    <x v="2"/>
    <x v="10"/>
    <x v="0"/>
  </r>
  <r>
    <s v="C_CND_000641"/>
    <x v="689"/>
    <x v="1"/>
    <x v="4"/>
    <x v="20"/>
    <x v="147"/>
    <x v="1"/>
    <x v="1"/>
    <x v="1"/>
    <x v="10"/>
    <s v="53546-9427"/>
    <x v="3"/>
    <n v="8716913"/>
    <x v="4"/>
    <x v="10"/>
    <x v="0"/>
  </r>
  <r>
    <s v="C_CND_000642"/>
    <x v="690"/>
    <x v="0"/>
    <x v="23"/>
    <x v="24"/>
    <x v="79"/>
    <x v="0"/>
    <x v="0"/>
    <x v="1"/>
    <x v="54"/>
    <s v="85257-3102"/>
    <x v="3"/>
    <n v="8732635"/>
    <x v="1"/>
    <x v="10"/>
    <x v="0"/>
  </r>
  <r>
    <s v="C_CND_000643"/>
    <x v="201"/>
    <x v="1"/>
    <x v="27"/>
    <x v="25"/>
    <x v="57"/>
    <x v="0"/>
    <x v="0"/>
    <x v="0"/>
    <x v="1"/>
    <s v="38701-8047"/>
    <x v="4"/>
    <n v="8552255"/>
    <x v="6"/>
    <x v="10"/>
    <x v="0"/>
  </r>
  <r>
    <s v="C_CND_000644"/>
    <x v="691"/>
    <x v="1"/>
    <x v="9"/>
    <x v="8"/>
    <x v="49"/>
    <x v="0"/>
    <x v="0"/>
    <x v="0"/>
    <x v="174"/>
    <s v="99301-3882"/>
    <x v="3"/>
    <n v="6299231"/>
    <x v="0"/>
    <x v="10"/>
    <x v="0"/>
  </r>
  <r>
    <s v="C_CND_000645"/>
    <x v="439"/>
    <x v="0"/>
    <x v="21"/>
    <x v="16"/>
    <x v="71"/>
    <x v="0"/>
    <x v="0"/>
    <x v="0"/>
    <x v="139"/>
    <s v="38701-8047"/>
    <x v="2"/>
    <n v="6047672"/>
    <x v="6"/>
    <x v="10"/>
    <x v="0"/>
  </r>
  <r>
    <s v="C_CND_000646"/>
    <x v="692"/>
    <x v="0"/>
    <x v="11"/>
    <x v="16"/>
    <x v="26"/>
    <x v="1"/>
    <x v="1"/>
    <x v="0"/>
    <x v="27"/>
    <s v="85257-3102"/>
    <x v="4"/>
    <n v="8039027"/>
    <x v="1"/>
    <x v="10"/>
    <x v="0"/>
  </r>
  <r>
    <s v="C_CND_000647"/>
    <x v="693"/>
    <x v="1"/>
    <x v="12"/>
    <x v="12"/>
    <x v="37"/>
    <x v="0"/>
    <x v="0"/>
    <x v="0"/>
    <x v="175"/>
    <s v="78758-7841"/>
    <x v="3"/>
    <n v="6067809"/>
    <x v="2"/>
    <x v="10"/>
    <x v="0"/>
  </r>
  <r>
    <s v="C_CND_000648"/>
    <x v="694"/>
    <x v="0"/>
    <x v="22"/>
    <x v="8"/>
    <x v="10"/>
    <x v="0"/>
    <x v="0"/>
    <x v="1"/>
    <x v="9"/>
    <s v="99301-3882"/>
    <x v="2"/>
    <n v="8932822"/>
    <x v="0"/>
    <x v="10"/>
    <x v="0"/>
  </r>
  <r>
    <s v="C_CND_000649"/>
    <x v="529"/>
    <x v="0"/>
    <x v="3"/>
    <x v="23"/>
    <x v="55"/>
    <x v="0"/>
    <x v="0"/>
    <x v="0"/>
    <x v="25"/>
    <s v="06457-3834"/>
    <x v="2"/>
    <n v="8267311"/>
    <x v="3"/>
    <x v="10"/>
    <x v="0"/>
  </r>
  <r>
    <s v="C_CND_000650"/>
    <x v="695"/>
    <x v="1"/>
    <x v="3"/>
    <x v="17"/>
    <x v="65"/>
    <x v="1"/>
    <x v="1"/>
    <x v="0"/>
    <x v="19"/>
    <s v="06457-3834"/>
    <x v="0"/>
    <n v="7557998"/>
    <x v="3"/>
    <x v="10"/>
    <x v="0"/>
  </r>
  <r>
    <s v="C_CND_000651"/>
    <x v="696"/>
    <x v="0"/>
    <x v="20"/>
    <x v="3"/>
    <x v="86"/>
    <x v="1"/>
    <x v="1"/>
    <x v="0"/>
    <x v="42"/>
    <s v="60504-7114"/>
    <x v="1"/>
    <n v="8255349"/>
    <x v="5"/>
    <x v="10"/>
    <x v="0"/>
  </r>
  <r>
    <s v="C_CND_000652"/>
    <x v="571"/>
    <x v="0"/>
    <x v="21"/>
    <x v="0"/>
    <x v="0"/>
    <x v="1"/>
    <x v="1"/>
    <x v="1"/>
    <x v="2"/>
    <s v="38701-8047"/>
    <x v="0"/>
    <n v="7000246"/>
    <x v="6"/>
    <x v="10"/>
    <x v="0"/>
  </r>
  <r>
    <s v="C_CND_000653"/>
    <x v="697"/>
    <x v="0"/>
    <x v="22"/>
    <x v="18"/>
    <x v="41"/>
    <x v="1"/>
    <x v="1"/>
    <x v="1"/>
    <x v="27"/>
    <s v="99301-3882"/>
    <x v="3"/>
    <n v="8946990"/>
    <x v="0"/>
    <x v="10"/>
    <x v="0"/>
  </r>
  <r>
    <s v="C_CND_000654"/>
    <x v="578"/>
    <x v="1"/>
    <x v="4"/>
    <x v="16"/>
    <x v="22"/>
    <x v="0"/>
    <x v="0"/>
    <x v="0"/>
    <x v="176"/>
    <s v="53546-9427"/>
    <x v="1"/>
    <n v="7497712"/>
    <x v="4"/>
    <x v="10"/>
    <x v="0"/>
  </r>
  <r>
    <s v="C_CND_000655"/>
    <x v="589"/>
    <x v="0"/>
    <x v="23"/>
    <x v="19"/>
    <x v="142"/>
    <x v="0"/>
    <x v="0"/>
    <x v="1"/>
    <x v="177"/>
    <s v="85257-3102"/>
    <x v="0"/>
    <n v="6698203"/>
    <x v="1"/>
    <x v="10"/>
    <x v="0"/>
  </r>
  <r>
    <s v="C_CND_000656"/>
    <x v="591"/>
    <x v="1"/>
    <x v="6"/>
    <x v="15"/>
    <x v="25"/>
    <x v="1"/>
    <x v="1"/>
    <x v="0"/>
    <x v="27"/>
    <s v="78758-7841"/>
    <x v="1"/>
    <n v="8175951"/>
    <x v="2"/>
    <x v="10"/>
    <x v="0"/>
  </r>
  <r>
    <s v="C_CND_000657"/>
    <x v="32"/>
    <x v="0"/>
    <x v="4"/>
    <x v="21"/>
    <x v="43"/>
    <x v="0"/>
    <x v="0"/>
    <x v="0"/>
    <x v="25"/>
    <s v="53546-9427"/>
    <x v="2"/>
    <n v="6297123"/>
    <x v="4"/>
    <x v="10"/>
    <x v="0"/>
  </r>
  <r>
    <s v="C_CND_000658"/>
    <x v="602"/>
    <x v="0"/>
    <x v="26"/>
    <x v="0"/>
    <x v="52"/>
    <x v="0"/>
    <x v="0"/>
    <x v="0"/>
    <x v="1"/>
    <s v="60504-7114"/>
    <x v="2"/>
    <n v="6457346"/>
    <x v="5"/>
    <x v="10"/>
    <x v="0"/>
  </r>
  <r>
    <s v="C_CND_000659"/>
    <x v="165"/>
    <x v="0"/>
    <x v="19"/>
    <x v="10"/>
    <x v="113"/>
    <x v="0"/>
    <x v="0"/>
    <x v="1"/>
    <x v="71"/>
    <s v="78758-7841"/>
    <x v="4"/>
    <n v="6871530"/>
    <x v="2"/>
    <x v="10"/>
    <x v="0"/>
  </r>
  <r>
    <s v="C_CND_000660"/>
    <x v="698"/>
    <x v="1"/>
    <x v="25"/>
    <x v="24"/>
    <x v="111"/>
    <x v="0"/>
    <x v="0"/>
    <x v="0"/>
    <x v="25"/>
    <s v="06457-3834"/>
    <x v="4"/>
    <n v="7298842"/>
    <x v="3"/>
    <x v="10"/>
    <x v="0"/>
  </r>
  <r>
    <s v="C_CND_000661"/>
    <x v="699"/>
    <x v="0"/>
    <x v="26"/>
    <x v="16"/>
    <x v="22"/>
    <x v="0"/>
    <x v="0"/>
    <x v="0"/>
    <x v="27"/>
    <s v="60504-7114"/>
    <x v="1"/>
    <n v="7395758"/>
    <x v="5"/>
    <x v="10"/>
    <x v="0"/>
  </r>
  <r>
    <s v="C_CND_000662"/>
    <x v="601"/>
    <x v="0"/>
    <x v="27"/>
    <x v="19"/>
    <x v="36"/>
    <x v="1"/>
    <x v="1"/>
    <x v="0"/>
    <x v="35"/>
    <s v="38701-8047"/>
    <x v="1"/>
    <n v="8094001"/>
    <x v="6"/>
    <x v="10"/>
    <x v="0"/>
  </r>
  <r>
    <s v="C_CND_000663"/>
    <x v="700"/>
    <x v="0"/>
    <x v="9"/>
    <x v="21"/>
    <x v="60"/>
    <x v="1"/>
    <x v="1"/>
    <x v="0"/>
    <x v="178"/>
    <s v="99301-3882"/>
    <x v="0"/>
    <n v="6460680"/>
    <x v="0"/>
    <x v="10"/>
    <x v="0"/>
  </r>
  <r>
    <s v="C_CND_000664"/>
    <x v="495"/>
    <x v="1"/>
    <x v="12"/>
    <x v="20"/>
    <x v="125"/>
    <x v="1"/>
    <x v="1"/>
    <x v="0"/>
    <x v="39"/>
    <s v="78758-7841"/>
    <x v="1"/>
    <n v="6047744"/>
    <x v="0"/>
    <x v="10"/>
    <x v="0"/>
  </r>
  <r>
    <s v="C_CND_000665"/>
    <x v="507"/>
    <x v="0"/>
    <x v="13"/>
    <x v="20"/>
    <x v="62"/>
    <x v="1"/>
    <x v="1"/>
    <x v="1"/>
    <x v="25"/>
    <s v="06457-3834"/>
    <x v="1"/>
    <n v="8695032"/>
    <x v="4"/>
    <x v="10"/>
    <x v="0"/>
  </r>
  <r>
    <s v="C_CND_000666"/>
    <x v="553"/>
    <x v="0"/>
    <x v="14"/>
    <x v="13"/>
    <x v="99"/>
    <x v="0"/>
    <x v="0"/>
    <x v="0"/>
    <x v="37"/>
    <s v="60504-7114"/>
    <x v="1"/>
    <n v="8690167"/>
    <x v="1"/>
    <x v="10"/>
    <x v="0"/>
  </r>
  <r>
    <s v="C_CND_000667"/>
    <x v="694"/>
    <x v="1"/>
    <x v="15"/>
    <x v="8"/>
    <x v="100"/>
    <x v="0"/>
    <x v="0"/>
    <x v="0"/>
    <x v="171"/>
    <s v="38701-8047"/>
    <x v="0"/>
    <n v="7293514"/>
    <x v="2"/>
    <x v="10"/>
    <x v="0"/>
  </r>
  <r>
    <s v="C_CND_000668"/>
    <x v="514"/>
    <x v="0"/>
    <x v="0"/>
    <x v="20"/>
    <x v="62"/>
    <x v="1"/>
    <x v="1"/>
    <x v="1"/>
    <x v="25"/>
    <s v="99301-3882"/>
    <x v="1"/>
    <n v="8436885"/>
    <x v="4"/>
    <x v="10"/>
    <x v="0"/>
  </r>
  <r>
    <s v="C_CND_001005"/>
    <x v="377"/>
    <x v="0"/>
    <x v="27"/>
    <x v="13"/>
    <x v="90"/>
    <x v="0"/>
    <x v="0"/>
    <x v="2"/>
    <x v="30"/>
    <s v="38701-8047"/>
    <x v="4"/>
    <n v="7494046"/>
    <x v="6"/>
    <x v="10"/>
    <x v="1"/>
  </r>
  <r>
    <s v="C_CND_001006"/>
    <x v="437"/>
    <x v="0"/>
    <x v="9"/>
    <x v="16"/>
    <x v="34"/>
    <x v="0"/>
    <x v="0"/>
    <x v="1"/>
    <x v="10"/>
    <s v="99301-3882"/>
    <x v="3"/>
    <n v="7849550"/>
    <x v="0"/>
    <x v="10"/>
    <x v="1"/>
  </r>
  <r>
    <s v="C_CND_001007"/>
    <x v="701"/>
    <x v="0"/>
    <x v="10"/>
    <x v="20"/>
    <x v="54"/>
    <x v="0"/>
    <x v="0"/>
    <x v="2"/>
    <x v="16"/>
    <s v="53546-9427"/>
    <x v="4"/>
    <n v="6723677"/>
    <x v="4"/>
    <x v="10"/>
    <x v="1"/>
  </r>
  <r>
    <s v="C_CND_001008"/>
    <x v="439"/>
    <x v="0"/>
    <x v="11"/>
    <x v="15"/>
    <x v="82"/>
    <x v="0"/>
    <x v="0"/>
    <x v="2"/>
    <x v="16"/>
    <s v="85257-3102"/>
    <x v="4"/>
    <n v="6206338"/>
    <x v="1"/>
    <x v="10"/>
    <x v="1"/>
  </r>
  <r>
    <s v="C_CND_001009"/>
    <x v="702"/>
    <x v="1"/>
    <x v="12"/>
    <x v="0"/>
    <x v="0"/>
    <x v="0"/>
    <x v="0"/>
    <x v="2"/>
    <x v="51"/>
    <s v="78758-7841"/>
    <x v="0"/>
    <n v="7360631"/>
    <x v="2"/>
    <x v="10"/>
    <x v="1"/>
  </r>
  <r>
    <s v="C_CND_001010"/>
    <x v="703"/>
    <x v="0"/>
    <x v="13"/>
    <x v="2"/>
    <x v="70"/>
    <x v="0"/>
    <x v="0"/>
    <x v="0"/>
    <x v="14"/>
    <s v="06457-3834"/>
    <x v="1"/>
    <n v="7630443"/>
    <x v="3"/>
    <x v="10"/>
    <x v="1"/>
  </r>
  <r>
    <s v="C_CND_001011"/>
    <x v="704"/>
    <x v="0"/>
    <x v="14"/>
    <x v="3"/>
    <x v="48"/>
    <x v="0"/>
    <x v="0"/>
    <x v="1"/>
    <x v="34"/>
    <s v="60504-7114"/>
    <x v="3"/>
    <n v="6711450"/>
    <x v="5"/>
    <x v="10"/>
    <x v="1"/>
  </r>
  <r>
    <s v="C_CND_001012"/>
    <x v="705"/>
    <x v="1"/>
    <x v="14"/>
    <x v="10"/>
    <x v="15"/>
    <x v="1"/>
    <x v="1"/>
    <x v="1"/>
    <x v="11"/>
    <s v="60504-7114"/>
    <x v="3"/>
    <n v="7753396"/>
    <x v="5"/>
    <x v="10"/>
    <x v="1"/>
  </r>
  <r>
    <s v="C_CND_001013"/>
    <x v="706"/>
    <x v="1"/>
    <x v="15"/>
    <x v="14"/>
    <x v="20"/>
    <x v="1"/>
    <x v="1"/>
    <x v="1"/>
    <x v="40"/>
    <s v="38701-8047"/>
    <x v="1"/>
    <n v="7290737"/>
    <x v="6"/>
    <x v="10"/>
    <x v="1"/>
  </r>
  <r>
    <s v="C_CND_001014"/>
    <x v="707"/>
    <x v="0"/>
    <x v="0"/>
    <x v="0"/>
    <x v="38"/>
    <x v="0"/>
    <x v="0"/>
    <x v="0"/>
    <x v="85"/>
    <s v="99301-3882"/>
    <x v="1"/>
    <n v="6354994"/>
    <x v="0"/>
    <x v="10"/>
    <x v="1"/>
  </r>
  <r>
    <s v="C_CND_001015"/>
    <x v="708"/>
    <x v="0"/>
    <x v="16"/>
    <x v="0"/>
    <x v="0"/>
    <x v="1"/>
    <x v="1"/>
    <x v="0"/>
    <x v="179"/>
    <s v="53546-9427"/>
    <x v="0"/>
    <n v="6578450"/>
    <x v="4"/>
    <x v="10"/>
    <x v="1"/>
  </r>
  <r>
    <s v="C_CND_001016"/>
    <x v="19"/>
    <x v="1"/>
    <x v="1"/>
    <x v="1"/>
    <x v="94"/>
    <x v="0"/>
    <x v="0"/>
    <x v="0"/>
    <x v="24"/>
    <s v="85257-3102"/>
    <x v="1"/>
    <n v="7137511"/>
    <x v="1"/>
    <x v="10"/>
    <x v="1"/>
  </r>
  <r>
    <s v="C_CND_001017"/>
    <x v="709"/>
    <x v="1"/>
    <x v="2"/>
    <x v="8"/>
    <x v="10"/>
    <x v="0"/>
    <x v="0"/>
    <x v="0"/>
    <x v="11"/>
    <s v="78758-7841"/>
    <x v="1"/>
    <n v="7225574"/>
    <x v="2"/>
    <x v="10"/>
    <x v="1"/>
  </r>
  <r>
    <s v="C_CND_001018"/>
    <x v="223"/>
    <x v="0"/>
    <x v="3"/>
    <x v="10"/>
    <x v="123"/>
    <x v="1"/>
    <x v="1"/>
    <x v="1"/>
    <x v="57"/>
    <s v="06457-3834"/>
    <x v="1"/>
    <n v="6124331"/>
    <x v="3"/>
    <x v="10"/>
    <x v="1"/>
  </r>
  <r>
    <s v="C_CND_001019"/>
    <x v="710"/>
    <x v="0"/>
    <x v="20"/>
    <x v="1"/>
    <x v="106"/>
    <x v="0"/>
    <x v="0"/>
    <x v="2"/>
    <x v="30"/>
    <s v="60504-7114"/>
    <x v="1"/>
    <n v="6152602"/>
    <x v="5"/>
    <x v="10"/>
    <x v="1"/>
  </r>
  <r>
    <s v="C_CND_001020"/>
    <x v="711"/>
    <x v="1"/>
    <x v="21"/>
    <x v="6"/>
    <x v="103"/>
    <x v="1"/>
    <x v="1"/>
    <x v="2"/>
    <x v="117"/>
    <s v="38701-8047"/>
    <x v="0"/>
    <n v="6282185"/>
    <x v="6"/>
    <x v="10"/>
    <x v="1"/>
  </r>
  <r>
    <s v="C_CND_001021"/>
    <x v="108"/>
    <x v="0"/>
    <x v="22"/>
    <x v="3"/>
    <x v="12"/>
    <x v="0"/>
    <x v="0"/>
    <x v="0"/>
    <x v="30"/>
    <s v="99301-3882"/>
    <x v="4"/>
    <n v="6404584"/>
    <x v="0"/>
    <x v="10"/>
    <x v="1"/>
  </r>
  <r>
    <s v="C_CND_001022"/>
    <x v="712"/>
    <x v="0"/>
    <x v="4"/>
    <x v="20"/>
    <x v="40"/>
    <x v="1"/>
    <x v="1"/>
    <x v="1"/>
    <x v="25"/>
    <s v="53546-9427"/>
    <x v="3"/>
    <n v="8118116"/>
    <x v="4"/>
    <x v="10"/>
    <x v="1"/>
  </r>
  <r>
    <s v="C_CND_001023"/>
    <x v="713"/>
    <x v="1"/>
    <x v="23"/>
    <x v="10"/>
    <x v="24"/>
    <x v="1"/>
    <x v="1"/>
    <x v="1"/>
    <x v="18"/>
    <s v="85257-3102"/>
    <x v="1"/>
    <n v="6815675"/>
    <x v="2"/>
    <x v="10"/>
    <x v="1"/>
  </r>
  <r>
    <s v="C_CND_001024"/>
    <x v="714"/>
    <x v="1"/>
    <x v="6"/>
    <x v="7"/>
    <x v="46"/>
    <x v="1"/>
    <x v="1"/>
    <x v="2"/>
    <x v="24"/>
    <s v="78758-7841"/>
    <x v="1"/>
    <n v="8518348"/>
    <x v="2"/>
    <x v="10"/>
    <x v="1"/>
  </r>
  <r>
    <s v="C_CND_001025"/>
    <x v="715"/>
    <x v="0"/>
    <x v="19"/>
    <x v="16"/>
    <x v="26"/>
    <x v="0"/>
    <x v="0"/>
    <x v="2"/>
    <x v="36"/>
    <s v="78758-7841"/>
    <x v="4"/>
    <n v="8322745"/>
    <x v="2"/>
    <x v="10"/>
    <x v="1"/>
  </r>
  <r>
    <s v="C_CND_001026"/>
    <x v="716"/>
    <x v="0"/>
    <x v="4"/>
    <x v="0"/>
    <x v="131"/>
    <x v="1"/>
    <x v="1"/>
    <x v="2"/>
    <x v="16"/>
    <s v="53546-9427"/>
    <x v="1"/>
    <n v="7722008"/>
    <x v="4"/>
    <x v="10"/>
    <x v="1"/>
  </r>
  <r>
    <s v="C_CND_001027"/>
    <x v="500"/>
    <x v="0"/>
    <x v="23"/>
    <x v="10"/>
    <x v="15"/>
    <x v="0"/>
    <x v="0"/>
    <x v="1"/>
    <x v="19"/>
    <s v="85257-3102"/>
    <x v="3"/>
    <n v="8094439"/>
    <x v="1"/>
    <x v="10"/>
    <x v="1"/>
  </r>
  <r>
    <s v="C_CND_001028"/>
    <x v="81"/>
    <x v="0"/>
    <x v="6"/>
    <x v="19"/>
    <x v="36"/>
    <x v="1"/>
    <x v="1"/>
    <x v="0"/>
    <x v="2"/>
    <s v="78758-7841"/>
    <x v="1"/>
    <n v="6200241"/>
    <x v="2"/>
    <x v="10"/>
    <x v="1"/>
  </r>
  <r>
    <s v="C_CND_001029"/>
    <x v="563"/>
    <x v="0"/>
    <x v="7"/>
    <x v="15"/>
    <x v="21"/>
    <x v="0"/>
    <x v="0"/>
    <x v="2"/>
    <x v="47"/>
    <s v="06457-3834"/>
    <x v="3"/>
    <n v="8791947"/>
    <x v="3"/>
    <x v="10"/>
    <x v="1"/>
  </r>
  <r>
    <s v="C_CND_001030"/>
    <x v="418"/>
    <x v="0"/>
    <x v="5"/>
    <x v="0"/>
    <x v="128"/>
    <x v="1"/>
    <x v="1"/>
    <x v="1"/>
    <x v="42"/>
    <s v="60504-7114"/>
    <x v="4"/>
    <n v="6337172"/>
    <x v="5"/>
    <x v="10"/>
    <x v="1"/>
  </r>
  <r>
    <s v="C_CND_001031"/>
    <x v="717"/>
    <x v="0"/>
    <x v="8"/>
    <x v="5"/>
    <x v="78"/>
    <x v="1"/>
    <x v="1"/>
    <x v="1"/>
    <x v="25"/>
    <s v="38701-8047"/>
    <x v="4"/>
    <n v="6399595"/>
    <x v="6"/>
    <x v="10"/>
    <x v="1"/>
  </r>
  <r>
    <s v="C_CND_001032"/>
    <x v="718"/>
    <x v="0"/>
    <x v="18"/>
    <x v="14"/>
    <x v="20"/>
    <x v="1"/>
    <x v="1"/>
    <x v="1"/>
    <x v="40"/>
    <s v="99301-3882"/>
    <x v="1"/>
    <n v="7551049"/>
    <x v="0"/>
    <x v="10"/>
    <x v="1"/>
  </r>
  <r>
    <s v="C_CND_001033"/>
    <x v="598"/>
    <x v="0"/>
    <x v="24"/>
    <x v="24"/>
    <x v="79"/>
    <x v="0"/>
    <x v="0"/>
    <x v="1"/>
    <x v="14"/>
    <s v="53546-9427"/>
    <x v="3"/>
    <n v="7716093"/>
    <x v="4"/>
    <x v="10"/>
    <x v="1"/>
  </r>
  <r>
    <s v="C_CND_001034"/>
    <x v="622"/>
    <x v="1"/>
    <x v="20"/>
    <x v="10"/>
    <x v="24"/>
    <x v="1"/>
    <x v="1"/>
    <x v="1"/>
    <x v="18"/>
    <s v="60504-7114"/>
    <x v="2"/>
    <n v="8054262"/>
    <x v="5"/>
    <x v="10"/>
    <x v="1"/>
  </r>
  <r>
    <s v="C_CND_000304"/>
    <x v="128"/>
    <x v="1"/>
    <x v="16"/>
    <x v="19"/>
    <x v="133"/>
    <x v="0"/>
    <x v="0"/>
    <x v="0"/>
    <x v="180"/>
    <s v="53546-9427"/>
    <x v="3"/>
    <n v="6737724"/>
    <x v="4"/>
    <x v="11"/>
    <x v="2"/>
  </r>
  <r>
    <s v="C_CND_000305"/>
    <x v="341"/>
    <x v="0"/>
    <x v="1"/>
    <x v="20"/>
    <x v="54"/>
    <x v="1"/>
    <x v="1"/>
    <x v="0"/>
    <x v="39"/>
    <s v="85257-3102"/>
    <x v="4"/>
    <n v="8987884"/>
    <x v="1"/>
    <x v="11"/>
    <x v="2"/>
  </r>
  <r>
    <s v="C_CND_000306"/>
    <x v="719"/>
    <x v="0"/>
    <x v="2"/>
    <x v="10"/>
    <x v="96"/>
    <x v="0"/>
    <x v="0"/>
    <x v="0"/>
    <x v="51"/>
    <s v="78758-7841"/>
    <x v="1"/>
    <n v="7580732"/>
    <x v="2"/>
    <x v="11"/>
    <x v="2"/>
  </r>
  <r>
    <s v="C_CND_000307"/>
    <x v="720"/>
    <x v="1"/>
    <x v="8"/>
    <x v="10"/>
    <x v="61"/>
    <x v="0"/>
    <x v="0"/>
    <x v="1"/>
    <x v="25"/>
    <s v="38701-8047"/>
    <x v="3"/>
    <n v="6994009"/>
    <x v="6"/>
    <x v="11"/>
    <x v="2"/>
  </r>
  <r>
    <s v="C_CND_000308"/>
    <x v="721"/>
    <x v="1"/>
    <x v="18"/>
    <x v="2"/>
    <x v="19"/>
    <x v="1"/>
    <x v="1"/>
    <x v="0"/>
    <x v="16"/>
    <s v="99301-3882"/>
    <x v="1"/>
    <n v="6214183"/>
    <x v="0"/>
    <x v="11"/>
    <x v="2"/>
  </r>
  <r>
    <s v="C_CND_000309"/>
    <x v="722"/>
    <x v="1"/>
    <x v="24"/>
    <x v="8"/>
    <x v="50"/>
    <x v="1"/>
    <x v="1"/>
    <x v="0"/>
    <x v="42"/>
    <s v="53546-9427"/>
    <x v="0"/>
    <n v="6374482"/>
    <x v="4"/>
    <x v="11"/>
    <x v="2"/>
  </r>
  <r>
    <s v="C_CND_000310"/>
    <x v="441"/>
    <x v="0"/>
    <x v="12"/>
    <x v="2"/>
    <x v="127"/>
    <x v="0"/>
    <x v="0"/>
    <x v="1"/>
    <x v="24"/>
    <s v="78758-7841"/>
    <x v="3"/>
    <n v="6569596"/>
    <x v="2"/>
    <x v="11"/>
    <x v="2"/>
  </r>
  <r>
    <s v="C_CND_000311"/>
    <x v="121"/>
    <x v="0"/>
    <x v="13"/>
    <x v="10"/>
    <x v="96"/>
    <x v="0"/>
    <x v="0"/>
    <x v="0"/>
    <x v="176"/>
    <s v="06457-3834"/>
    <x v="1"/>
    <n v="8123167"/>
    <x v="3"/>
    <x v="11"/>
    <x v="2"/>
  </r>
  <r>
    <s v="C_CND_000312"/>
    <x v="723"/>
    <x v="0"/>
    <x v="14"/>
    <x v="8"/>
    <x v="102"/>
    <x v="0"/>
    <x v="0"/>
    <x v="1"/>
    <x v="33"/>
    <s v="60504-7114"/>
    <x v="1"/>
    <n v="8382877"/>
    <x v="5"/>
    <x v="11"/>
    <x v="2"/>
  </r>
  <r>
    <s v="C_CND_000313"/>
    <x v="724"/>
    <x v="0"/>
    <x v="20"/>
    <x v="22"/>
    <x v="75"/>
    <x v="0"/>
    <x v="0"/>
    <x v="0"/>
    <x v="33"/>
    <s v="60504-7114"/>
    <x v="0"/>
    <n v="7360406"/>
    <x v="6"/>
    <x v="11"/>
    <x v="2"/>
  </r>
  <r>
    <s v="C_CND_000314"/>
    <x v="725"/>
    <x v="1"/>
    <x v="23"/>
    <x v="16"/>
    <x v="71"/>
    <x v="1"/>
    <x v="1"/>
    <x v="0"/>
    <x v="12"/>
    <s v="85257-3102"/>
    <x v="2"/>
    <n v="7081916"/>
    <x v="5"/>
    <x v="11"/>
    <x v="2"/>
  </r>
  <r>
    <s v="C_CND_000315"/>
    <x v="726"/>
    <x v="0"/>
    <x v="22"/>
    <x v="18"/>
    <x v="97"/>
    <x v="1"/>
    <x v="1"/>
    <x v="1"/>
    <x v="26"/>
    <s v="99301-3882"/>
    <x v="1"/>
    <n v="8843585"/>
    <x v="4"/>
    <x v="11"/>
    <x v="2"/>
  </r>
  <r>
    <s v="C_CND_000316"/>
    <x v="727"/>
    <x v="0"/>
    <x v="24"/>
    <x v="28"/>
    <x v="112"/>
    <x v="0"/>
    <x v="0"/>
    <x v="0"/>
    <x v="26"/>
    <s v="53546-9427"/>
    <x v="4"/>
    <n v="6038590"/>
    <x v="4"/>
    <x v="11"/>
    <x v="2"/>
  </r>
  <r>
    <s v="C_CND_000317"/>
    <x v="728"/>
    <x v="1"/>
    <x v="17"/>
    <x v="12"/>
    <x v="37"/>
    <x v="0"/>
    <x v="0"/>
    <x v="1"/>
    <x v="5"/>
    <s v="85257-3102"/>
    <x v="3"/>
    <n v="7539875"/>
    <x v="1"/>
    <x v="11"/>
    <x v="2"/>
  </r>
  <r>
    <s v="C_CND_000318"/>
    <x v="729"/>
    <x v="1"/>
    <x v="19"/>
    <x v="25"/>
    <x v="57"/>
    <x v="1"/>
    <x v="1"/>
    <x v="0"/>
    <x v="16"/>
    <s v="78758-7841"/>
    <x v="4"/>
    <n v="6862992"/>
    <x v="2"/>
    <x v="11"/>
    <x v="2"/>
  </r>
  <r>
    <s v="C_CND_000319"/>
    <x v="730"/>
    <x v="0"/>
    <x v="25"/>
    <x v="16"/>
    <x v="71"/>
    <x v="1"/>
    <x v="1"/>
    <x v="0"/>
    <x v="12"/>
    <s v="06457-3834"/>
    <x v="3"/>
    <n v="6503890"/>
    <x v="3"/>
    <x v="11"/>
    <x v="2"/>
  </r>
  <r>
    <s v="C_CND_000320"/>
    <x v="731"/>
    <x v="0"/>
    <x v="26"/>
    <x v="1"/>
    <x v="77"/>
    <x v="0"/>
    <x v="0"/>
    <x v="0"/>
    <x v="20"/>
    <s v="60504-7114"/>
    <x v="3"/>
    <n v="7275191"/>
    <x v="5"/>
    <x v="11"/>
    <x v="2"/>
  </r>
  <r>
    <s v="C_CND_000321"/>
    <x v="732"/>
    <x v="0"/>
    <x v="27"/>
    <x v="2"/>
    <x v="19"/>
    <x v="1"/>
    <x v="1"/>
    <x v="0"/>
    <x v="39"/>
    <s v="38701-8047"/>
    <x v="3"/>
    <n v="8835994"/>
    <x v="6"/>
    <x v="11"/>
    <x v="2"/>
  </r>
  <r>
    <s v="C_CND_000322"/>
    <x v="129"/>
    <x v="1"/>
    <x v="3"/>
    <x v="0"/>
    <x v="0"/>
    <x v="0"/>
    <x v="0"/>
    <x v="0"/>
    <x v="119"/>
    <s v="06457-3834"/>
    <x v="0"/>
    <n v="6838769"/>
    <x v="3"/>
    <x v="11"/>
    <x v="2"/>
  </r>
  <r>
    <s v="C_CND_000323"/>
    <x v="733"/>
    <x v="1"/>
    <x v="20"/>
    <x v="10"/>
    <x v="120"/>
    <x v="1"/>
    <x v="1"/>
    <x v="0"/>
    <x v="16"/>
    <s v="60504-7114"/>
    <x v="4"/>
    <n v="6181924"/>
    <x v="5"/>
    <x v="11"/>
    <x v="2"/>
  </r>
  <r>
    <s v="C_CND_000324"/>
    <x v="91"/>
    <x v="0"/>
    <x v="21"/>
    <x v="24"/>
    <x v="79"/>
    <x v="0"/>
    <x v="0"/>
    <x v="0"/>
    <x v="0"/>
    <s v="38701-8047"/>
    <x v="3"/>
    <n v="7890074"/>
    <x v="6"/>
    <x v="11"/>
    <x v="2"/>
  </r>
  <r>
    <s v="C_CND_000325"/>
    <x v="734"/>
    <x v="1"/>
    <x v="22"/>
    <x v="3"/>
    <x v="84"/>
    <x v="0"/>
    <x v="0"/>
    <x v="1"/>
    <x v="7"/>
    <s v="99301-3882"/>
    <x v="3"/>
    <n v="7480624"/>
    <x v="0"/>
    <x v="11"/>
    <x v="2"/>
  </r>
  <r>
    <s v="C_CND_000326"/>
    <x v="79"/>
    <x v="0"/>
    <x v="4"/>
    <x v="8"/>
    <x v="23"/>
    <x v="0"/>
    <x v="0"/>
    <x v="0"/>
    <x v="19"/>
    <s v="53546-9427"/>
    <x v="1"/>
    <n v="7410063"/>
    <x v="4"/>
    <x v="11"/>
    <x v="2"/>
  </r>
  <r>
    <s v="C_CND_000327"/>
    <x v="735"/>
    <x v="0"/>
    <x v="23"/>
    <x v="21"/>
    <x v="101"/>
    <x v="1"/>
    <x v="1"/>
    <x v="1"/>
    <x v="25"/>
    <s v="85257-3102"/>
    <x v="3"/>
    <n v="8148532"/>
    <x v="1"/>
    <x v="11"/>
    <x v="2"/>
  </r>
  <r>
    <s v="C_CND_000328"/>
    <x v="736"/>
    <x v="1"/>
    <x v="17"/>
    <x v="25"/>
    <x v="138"/>
    <x v="1"/>
    <x v="1"/>
    <x v="0"/>
    <x v="24"/>
    <s v="85257-3102"/>
    <x v="3"/>
    <n v="7592271"/>
    <x v="1"/>
    <x v="11"/>
    <x v="2"/>
  </r>
  <r>
    <s v="C_CND_000329"/>
    <x v="737"/>
    <x v="0"/>
    <x v="19"/>
    <x v="8"/>
    <x v="50"/>
    <x v="0"/>
    <x v="0"/>
    <x v="0"/>
    <x v="19"/>
    <s v="78758-7841"/>
    <x v="0"/>
    <n v="8047606"/>
    <x v="2"/>
    <x v="11"/>
    <x v="2"/>
  </r>
  <r>
    <s v="C_CND_000330"/>
    <x v="738"/>
    <x v="0"/>
    <x v="4"/>
    <x v="2"/>
    <x v="19"/>
    <x v="1"/>
    <x v="1"/>
    <x v="0"/>
    <x v="181"/>
    <s v="53546-9427"/>
    <x v="1"/>
    <n v="8924275"/>
    <x v="4"/>
    <x v="11"/>
    <x v="2"/>
  </r>
  <r>
    <s v="C_CND_000331"/>
    <x v="395"/>
    <x v="0"/>
    <x v="23"/>
    <x v="14"/>
    <x v="122"/>
    <x v="1"/>
    <x v="1"/>
    <x v="0"/>
    <x v="53"/>
    <s v="85257-3102"/>
    <x v="1"/>
    <n v="6697665"/>
    <x v="2"/>
    <x v="11"/>
    <x v="2"/>
  </r>
  <r>
    <s v="C_CND_000332"/>
    <x v="90"/>
    <x v="0"/>
    <x v="6"/>
    <x v="17"/>
    <x v="66"/>
    <x v="0"/>
    <x v="0"/>
    <x v="0"/>
    <x v="97"/>
    <s v="78758-7841"/>
    <x v="1"/>
    <n v="8372194"/>
    <x v="2"/>
    <x v="11"/>
    <x v="2"/>
  </r>
  <r>
    <s v="C_CND_000333"/>
    <x v="739"/>
    <x v="0"/>
    <x v="7"/>
    <x v="11"/>
    <x v="87"/>
    <x v="0"/>
    <x v="0"/>
    <x v="0"/>
    <x v="0"/>
    <s v="06457-3834"/>
    <x v="1"/>
    <n v="7561365"/>
    <x v="3"/>
    <x v="11"/>
    <x v="2"/>
  </r>
  <r>
    <s v="C_CND_000334"/>
    <x v="740"/>
    <x v="0"/>
    <x v="15"/>
    <x v="18"/>
    <x v="76"/>
    <x v="0"/>
    <x v="0"/>
    <x v="0"/>
    <x v="1"/>
    <s v="38701-8047"/>
    <x v="0"/>
    <n v="6395931"/>
    <x v="6"/>
    <x v="11"/>
    <x v="2"/>
  </r>
  <r>
    <s v="C_CND_000669"/>
    <x v="741"/>
    <x v="0"/>
    <x v="16"/>
    <x v="15"/>
    <x v="21"/>
    <x v="0"/>
    <x v="0"/>
    <x v="0"/>
    <x v="47"/>
    <s v="53546-9427"/>
    <x v="3"/>
    <n v="7077011"/>
    <x v="1"/>
    <x v="11"/>
    <x v="0"/>
  </r>
  <r>
    <s v="C_CND_000670"/>
    <x v="563"/>
    <x v="0"/>
    <x v="1"/>
    <x v="5"/>
    <x v="95"/>
    <x v="1"/>
    <x v="1"/>
    <x v="0"/>
    <x v="117"/>
    <s v="85257-3102"/>
    <x v="3"/>
    <n v="8369000"/>
    <x v="2"/>
    <x v="11"/>
    <x v="0"/>
  </r>
  <r>
    <s v="C_CND_000671"/>
    <x v="417"/>
    <x v="0"/>
    <x v="7"/>
    <x v="22"/>
    <x v="75"/>
    <x v="1"/>
    <x v="1"/>
    <x v="0"/>
    <x v="11"/>
    <s v="06457-3834"/>
    <x v="0"/>
    <n v="7647213"/>
    <x v="3"/>
    <x v="11"/>
    <x v="0"/>
  </r>
  <r>
    <s v="C_CND_000672"/>
    <x v="742"/>
    <x v="0"/>
    <x v="5"/>
    <x v="20"/>
    <x v="62"/>
    <x v="1"/>
    <x v="1"/>
    <x v="0"/>
    <x v="10"/>
    <s v="60504-7114"/>
    <x v="1"/>
    <n v="7963029"/>
    <x v="5"/>
    <x v="11"/>
    <x v="0"/>
  </r>
  <r>
    <s v="C_CND_000673"/>
    <x v="743"/>
    <x v="0"/>
    <x v="8"/>
    <x v="3"/>
    <x v="116"/>
    <x v="0"/>
    <x v="0"/>
    <x v="1"/>
    <x v="73"/>
    <s v="38701-8047"/>
    <x v="3"/>
    <n v="6762376"/>
    <x v="6"/>
    <x v="11"/>
    <x v="0"/>
  </r>
  <r>
    <s v="C_CND_000674"/>
    <x v="744"/>
    <x v="0"/>
    <x v="15"/>
    <x v="23"/>
    <x v="129"/>
    <x v="0"/>
    <x v="0"/>
    <x v="0"/>
    <x v="105"/>
    <s v="38701-8047"/>
    <x v="3"/>
    <n v="6630663"/>
    <x v="6"/>
    <x v="11"/>
    <x v="0"/>
  </r>
  <r>
    <s v="C_CND_000675"/>
    <x v="745"/>
    <x v="0"/>
    <x v="0"/>
    <x v="15"/>
    <x v="21"/>
    <x v="1"/>
    <x v="1"/>
    <x v="1"/>
    <x v="2"/>
    <s v="99301-3882"/>
    <x v="3"/>
    <n v="7052296"/>
    <x v="0"/>
    <x v="11"/>
    <x v="0"/>
  </r>
  <r>
    <s v="C_CND_000676"/>
    <x v="746"/>
    <x v="0"/>
    <x v="16"/>
    <x v="17"/>
    <x v="29"/>
    <x v="1"/>
    <x v="1"/>
    <x v="0"/>
    <x v="103"/>
    <s v="53546-9427"/>
    <x v="3"/>
    <n v="7485792"/>
    <x v="4"/>
    <x v="11"/>
    <x v="0"/>
  </r>
  <r>
    <s v="C_CND_000677"/>
    <x v="646"/>
    <x v="1"/>
    <x v="7"/>
    <x v="12"/>
    <x v="17"/>
    <x v="0"/>
    <x v="0"/>
    <x v="1"/>
    <x v="16"/>
    <s v="06457-3834"/>
    <x v="1"/>
    <n v="8455241"/>
    <x v="3"/>
    <x v="11"/>
    <x v="0"/>
  </r>
  <r>
    <s v="C_CND_000678"/>
    <x v="650"/>
    <x v="0"/>
    <x v="5"/>
    <x v="6"/>
    <x v="148"/>
    <x v="0"/>
    <x v="0"/>
    <x v="1"/>
    <x v="7"/>
    <s v="60504-7114"/>
    <x v="1"/>
    <n v="8518048"/>
    <x v="5"/>
    <x v="11"/>
    <x v="0"/>
  </r>
  <r>
    <s v="C_CND_000679"/>
    <x v="747"/>
    <x v="0"/>
    <x v="8"/>
    <x v="4"/>
    <x v="6"/>
    <x v="0"/>
    <x v="0"/>
    <x v="1"/>
    <x v="38"/>
    <s v="38701-8047"/>
    <x v="3"/>
    <n v="6364671"/>
    <x v="6"/>
    <x v="11"/>
    <x v="0"/>
  </r>
  <r>
    <s v="C_CND_000680"/>
    <x v="748"/>
    <x v="0"/>
    <x v="10"/>
    <x v="10"/>
    <x v="123"/>
    <x v="1"/>
    <x v="1"/>
    <x v="0"/>
    <x v="2"/>
    <s v="53546-9427"/>
    <x v="1"/>
    <n v="8136922"/>
    <x v="4"/>
    <x v="11"/>
    <x v="0"/>
  </r>
  <r>
    <s v="C_CND_000681"/>
    <x v="294"/>
    <x v="0"/>
    <x v="11"/>
    <x v="18"/>
    <x v="35"/>
    <x v="0"/>
    <x v="0"/>
    <x v="0"/>
    <x v="45"/>
    <s v="85257-3102"/>
    <x v="4"/>
    <n v="7685288"/>
    <x v="1"/>
    <x v="11"/>
    <x v="0"/>
  </r>
  <r>
    <s v="C_CND_000682"/>
    <x v="217"/>
    <x v="0"/>
    <x v="12"/>
    <x v="8"/>
    <x v="45"/>
    <x v="1"/>
    <x v="1"/>
    <x v="1"/>
    <x v="16"/>
    <s v="78758-7841"/>
    <x v="3"/>
    <n v="7576050"/>
    <x v="2"/>
    <x v="11"/>
    <x v="0"/>
  </r>
  <r>
    <s v="C_CND_000683"/>
    <x v="615"/>
    <x v="1"/>
    <x v="2"/>
    <x v="2"/>
    <x v="19"/>
    <x v="1"/>
    <x v="1"/>
    <x v="0"/>
    <x v="2"/>
    <s v="78758-7841"/>
    <x v="1"/>
    <n v="6892551"/>
    <x v="3"/>
    <x v="11"/>
    <x v="0"/>
  </r>
  <r>
    <s v="C_CND_000684"/>
    <x v="629"/>
    <x v="0"/>
    <x v="3"/>
    <x v="15"/>
    <x v="82"/>
    <x v="1"/>
    <x v="1"/>
    <x v="1"/>
    <x v="15"/>
    <s v="06457-3834"/>
    <x v="4"/>
    <n v="7367118"/>
    <x v="5"/>
    <x v="11"/>
    <x v="0"/>
  </r>
  <r>
    <s v="C_CND_000685"/>
    <x v="525"/>
    <x v="1"/>
    <x v="20"/>
    <x v="3"/>
    <x v="3"/>
    <x v="1"/>
    <x v="1"/>
    <x v="0"/>
    <x v="47"/>
    <s v="60504-7114"/>
    <x v="0"/>
    <n v="6066163"/>
    <x v="6"/>
    <x v="11"/>
    <x v="0"/>
  </r>
  <r>
    <s v="C_CND_000686"/>
    <x v="749"/>
    <x v="0"/>
    <x v="18"/>
    <x v="16"/>
    <x v="26"/>
    <x v="0"/>
    <x v="0"/>
    <x v="0"/>
    <x v="182"/>
    <s v="99301-3882"/>
    <x v="4"/>
    <n v="6594733"/>
    <x v="0"/>
    <x v="11"/>
    <x v="0"/>
  </r>
  <r>
    <s v="C_CND_000687"/>
    <x v="750"/>
    <x v="0"/>
    <x v="24"/>
    <x v="19"/>
    <x v="133"/>
    <x v="1"/>
    <x v="1"/>
    <x v="1"/>
    <x v="19"/>
    <s v="53546-9427"/>
    <x v="3"/>
    <n v="8853560"/>
    <x v="4"/>
    <x v="11"/>
    <x v="0"/>
  </r>
  <r>
    <s v="C_CND_000688"/>
    <x v="751"/>
    <x v="0"/>
    <x v="17"/>
    <x v="15"/>
    <x v="21"/>
    <x v="1"/>
    <x v="1"/>
    <x v="1"/>
    <x v="2"/>
    <s v="85257-3102"/>
    <x v="3"/>
    <n v="8724372"/>
    <x v="1"/>
    <x v="11"/>
    <x v="0"/>
  </r>
  <r>
    <s v="C_CND_000689"/>
    <x v="752"/>
    <x v="0"/>
    <x v="19"/>
    <x v="3"/>
    <x v="86"/>
    <x v="1"/>
    <x v="1"/>
    <x v="0"/>
    <x v="4"/>
    <s v="78758-7841"/>
    <x v="1"/>
    <n v="8769804"/>
    <x v="2"/>
    <x v="11"/>
    <x v="0"/>
  </r>
  <r>
    <s v="C_CND_000690"/>
    <x v="753"/>
    <x v="0"/>
    <x v="25"/>
    <x v="4"/>
    <x v="6"/>
    <x v="0"/>
    <x v="0"/>
    <x v="0"/>
    <x v="11"/>
    <s v="06457-3834"/>
    <x v="3"/>
    <n v="7446612"/>
    <x v="3"/>
    <x v="11"/>
    <x v="0"/>
  </r>
  <r>
    <s v="C_CND_000691"/>
    <x v="52"/>
    <x v="0"/>
    <x v="26"/>
    <x v="20"/>
    <x v="54"/>
    <x v="1"/>
    <x v="1"/>
    <x v="0"/>
    <x v="19"/>
    <s v="60504-7114"/>
    <x v="4"/>
    <n v="8795584"/>
    <x v="5"/>
    <x v="11"/>
    <x v="0"/>
  </r>
  <r>
    <s v="C_CND_000692"/>
    <x v="754"/>
    <x v="0"/>
    <x v="27"/>
    <x v="5"/>
    <x v="7"/>
    <x v="0"/>
    <x v="0"/>
    <x v="0"/>
    <x v="51"/>
    <s v="38701-8047"/>
    <x v="0"/>
    <n v="7004631"/>
    <x v="6"/>
    <x v="11"/>
    <x v="0"/>
  </r>
  <r>
    <s v="C_CND_000693"/>
    <x v="122"/>
    <x v="0"/>
    <x v="9"/>
    <x v="10"/>
    <x v="27"/>
    <x v="1"/>
    <x v="1"/>
    <x v="1"/>
    <x v="19"/>
    <s v="99301-3882"/>
    <x v="0"/>
    <n v="8582417"/>
    <x v="0"/>
    <x v="11"/>
    <x v="0"/>
  </r>
  <r>
    <s v="C_CND_000694"/>
    <x v="755"/>
    <x v="1"/>
    <x v="10"/>
    <x v="11"/>
    <x v="67"/>
    <x v="1"/>
    <x v="1"/>
    <x v="1"/>
    <x v="183"/>
    <s v="53546-9427"/>
    <x v="3"/>
    <n v="8002189"/>
    <x v="4"/>
    <x v="11"/>
    <x v="0"/>
  </r>
  <r>
    <s v="C_CND_000695"/>
    <x v="55"/>
    <x v="0"/>
    <x v="11"/>
    <x v="13"/>
    <x v="99"/>
    <x v="1"/>
    <x v="1"/>
    <x v="1"/>
    <x v="184"/>
    <s v="85257-3102"/>
    <x v="1"/>
    <n v="7616743"/>
    <x v="1"/>
    <x v="11"/>
    <x v="0"/>
  </r>
  <r>
    <s v="C_CND_000696"/>
    <x v="57"/>
    <x v="0"/>
    <x v="12"/>
    <x v="22"/>
    <x v="44"/>
    <x v="0"/>
    <x v="0"/>
    <x v="0"/>
    <x v="82"/>
    <s v="78758-7841"/>
    <x v="4"/>
    <n v="8520184"/>
    <x v="2"/>
    <x v="11"/>
    <x v="0"/>
  </r>
  <r>
    <s v="C_CND_000697"/>
    <x v="756"/>
    <x v="0"/>
    <x v="13"/>
    <x v="16"/>
    <x v="26"/>
    <x v="1"/>
    <x v="1"/>
    <x v="1"/>
    <x v="185"/>
    <s v="06457-3834"/>
    <x v="4"/>
    <n v="7570002"/>
    <x v="3"/>
    <x v="11"/>
    <x v="0"/>
  </r>
  <r>
    <s v="C_CND_000698"/>
    <x v="110"/>
    <x v="0"/>
    <x v="14"/>
    <x v="20"/>
    <x v="40"/>
    <x v="1"/>
    <x v="1"/>
    <x v="1"/>
    <x v="90"/>
    <s v="60504-7114"/>
    <x v="3"/>
    <n v="7415369"/>
    <x v="5"/>
    <x v="11"/>
    <x v="0"/>
  </r>
  <r>
    <s v="C_CND_000699"/>
    <x v="757"/>
    <x v="0"/>
    <x v="15"/>
    <x v="8"/>
    <x v="23"/>
    <x v="0"/>
    <x v="0"/>
    <x v="1"/>
    <x v="186"/>
    <s v="38701-8047"/>
    <x v="1"/>
    <n v="6388783"/>
    <x v="6"/>
    <x v="11"/>
    <x v="0"/>
  </r>
  <r>
    <s v="C_CND_001035"/>
    <x v="758"/>
    <x v="0"/>
    <x v="19"/>
    <x v="28"/>
    <x v="105"/>
    <x v="0"/>
    <x v="0"/>
    <x v="1"/>
    <x v="5"/>
    <s v="78758-7841"/>
    <x v="0"/>
    <n v="7214597"/>
    <x v="2"/>
    <x v="11"/>
    <x v="1"/>
  </r>
  <r>
    <s v="C_CND_001036"/>
    <x v="673"/>
    <x v="0"/>
    <x v="5"/>
    <x v="23"/>
    <x v="55"/>
    <x v="0"/>
    <x v="0"/>
    <x v="2"/>
    <x v="55"/>
    <s v="60504-7114"/>
    <x v="2"/>
    <n v="6952995"/>
    <x v="5"/>
    <x v="11"/>
    <x v="1"/>
  </r>
  <r>
    <s v="C_CND_001037"/>
    <x v="164"/>
    <x v="0"/>
    <x v="26"/>
    <x v="6"/>
    <x v="69"/>
    <x v="1"/>
    <x v="1"/>
    <x v="0"/>
    <x v="14"/>
    <s v="60504-7114"/>
    <x v="1"/>
    <n v="7826578"/>
    <x v="5"/>
    <x v="11"/>
    <x v="1"/>
  </r>
  <r>
    <s v="C_CND_001038"/>
    <x v="567"/>
    <x v="0"/>
    <x v="25"/>
    <x v="16"/>
    <x v="22"/>
    <x v="0"/>
    <x v="0"/>
    <x v="2"/>
    <x v="179"/>
    <s v="06457-3834"/>
    <x v="1"/>
    <n v="8465128"/>
    <x v="6"/>
    <x v="11"/>
    <x v="1"/>
  </r>
  <r>
    <s v="C_CND_001039"/>
    <x v="93"/>
    <x v="0"/>
    <x v="26"/>
    <x v="19"/>
    <x v="64"/>
    <x v="1"/>
    <x v="1"/>
    <x v="0"/>
    <x v="39"/>
    <s v="60504-7114"/>
    <x v="4"/>
    <n v="8038397"/>
    <x v="0"/>
    <x v="11"/>
    <x v="1"/>
  </r>
  <r>
    <s v="C_CND_001040"/>
    <x v="612"/>
    <x v="0"/>
    <x v="27"/>
    <x v="9"/>
    <x v="11"/>
    <x v="1"/>
    <x v="1"/>
    <x v="2"/>
    <x v="2"/>
    <s v="38701-8047"/>
    <x v="1"/>
    <n v="7992594"/>
    <x v="4"/>
    <x v="11"/>
    <x v="1"/>
  </r>
  <r>
    <s v="C_CND_001041"/>
    <x v="622"/>
    <x v="0"/>
    <x v="9"/>
    <x v="18"/>
    <x v="91"/>
    <x v="1"/>
    <x v="1"/>
    <x v="0"/>
    <x v="16"/>
    <s v="99301-3882"/>
    <x v="1"/>
    <n v="8693257"/>
    <x v="2"/>
    <x v="11"/>
    <x v="1"/>
  </r>
  <r>
    <s v="C_CND_001042"/>
    <x v="670"/>
    <x v="0"/>
    <x v="10"/>
    <x v="17"/>
    <x v="109"/>
    <x v="1"/>
    <x v="1"/>
    <x v="2"/>
    <x v="12"/>
    <s v="53546-9427"/>
    <x v="1"/>
    <n v="6154837"/>
    <x v="2"/>
    <x v="11"/>
    <x v="1"/>
  </r>
  <r>
    <s v="C_CND_001043"/>
    <x v="759"/>
    <x v="1"/>
    <x v="11"/>
    <x v="17"/>
    <x v="109"/>
    <x v="1"/>
    <x v="1"/>
    <x v="0"/>
    <x v="19"/>
    <s v="85257-3102"/>
    <x v="1"/>
    <n v="8342884"/>
    <x v="3"/>
    <x v="11"/>
    <x v="1"/>
  </r>
  <r>
    <s v="C_CND_001044"/>
    <x v="672"/>
    <x v="0"/>
    <x v="12"/>
    <x v="10"/>
    <x v="16"/>
    <x v="1"/>
    <x v="1"/>
    <x v="0"/>
    <x v="53"/>
    <s v="78758-7841"/>
    <x v="1"/>
    <n v="8201995"/>
    <x v="5"/>
    <x v="11"/>
    <x v="1"/>
  </r>
  <r>
    <s v="C_CND_001045"/>
    <x v="760"/>
    <x v="0"/>
    <x v="13"/>
    <x v="18"/>
    <x v="35"/>
    <x v="1"/>
    <x v="1"/>
    <x v="0"/>
    <x v="25"/>
    <s v="06457-3834"/>
    <x v="4"/>
    <n v="6251686"/>
    <x v="6"/>
    <x v="11"/>
    <x v="1"/>
  </r>
  <r>
    <s v="C_CND_001046"/>
    <x v="68"/>
    <x v="0"/>
    <x v="14"/>
    <x v="5"/>
    <x v="78"/>
    <x v="0"/>
    <x v="0"/>
    <x v="1"/>
    <x v="33"/>
    <s v="60504-7114"/>
    <x v="4"/>
    <n v="8115020"/>
    <x v="0"/>
    <x v="11"/>
    <x v="1"/>
  </r>
  <r>
    <s v="C_CND_001047"/>
    <x v="221"/>
    <x v="0"/>
    <x v="15"/>
    <x v="6"/>
    <x v="69"/>
    <x v="1"/>
    <x v="1"/>
    <x v="2"/>
    <x v="27"/>
    <s v="38701-8047"/>
    <x v="1"/>
    <n v="6139130"/>
    <x v="4"/>
    <x v="11"/>
    <x v="1"/>
  </r>
  <r>
    <s v="C_CND_001048"/>
    <x v="761"/>
    <x v="0"/>
    <x v="0"/>
    <x v="23"/>
    <x v="129"/>
    <x v="1"/>
    <x v="1"/>
    <x v="0"/>
    <x v="27"/>
    <s v="99301-3882"/>
    <x v="3"/>
    <n v="8899108"/>
    <x v="1"/>
    <x v="11"/>
    <x v="1"/>
  </r>
  <r>
    <s v="C_CND_001049"/>
    <x v="115"/>
    <x v="0"/>
    <x v="1"/>
    <x v="17"/>
    <x v="66"/>
    <x v="0"/>
    <x v="0"/>
    <x v="2"/>
    <x v="97"/>
    <s v="85257-3102"/>
    <x v="1"/>
    <n v="7466976"/>
    <x v="2"/>
    <x v="11"/>
    <x v="1"/>
  </r>
  <r>
    <s v="C_CND_001050"/>
    <x v="673"/>
    <x v="1"/>
    <x v="2"/>
    <x v="15"/>
    <x v="25"/>
    <x v="1"/>
    <x v="1"/>
    <x v="2"/>
    <x v="27"/>
    <s v="78758-7841"/>
    <x v="1"/>
    <n v="6157364"/>
    <x v="4"/>
    <x v="11"/>
    <x v="1"/>
  </r>
  <r>
    <s v="C_CND_001051"/>
    <x v="597"/>
    <x v="1"/>
    <x v="7"/>
    <x v="14"/>
    <x v="20"/>
    <x v="0"/>
    <x v="0"/>
    <x v="2"/>
    <x v="14"/>
    <s v="06457-3834"/>
    <x v="1"/>
    <n v="8462731"/>
    <x v="3"/>
    <x v="11"/>
    <x v="1"/>
  </r>
  <r>
    <s v="C_CND_001052"/>
    <x v="77"/>
    <x v="1"/>
    <x v="5"/>
    <x v="4"/>
    <x v="6"/>
    <x v="1"/>
    <x v="1"/>
    <x v="0"/>
    <x v="4"/>
    <s v="60504-7114"/>
    <x v="3"/>
    <n v="7820916"/>
    <x v="5"/>
    <x v="11"/>
    <x v="1"/>
  </r>
  <r>
    <s v="C_CND_001053"/>
    <x v="762"/>
    <x v="0"/>
    <x v="8"/>
    <x v="13"/>
    <x v="99"/>
    <x v="1"/>
    <x v="1"/>
    <x v="1"/>
    <x v="24"/>
    <s v="38701-8047"/>
    <x v="1"/>
    <n v="7696942"/>
    <x v="6"/>
    <x v="11"/>
    <x v="1"/>
  </r>
  <r>
    <s v="C_CND_001054"/>
    <x v="707"/>
    <x v="0"/>
    <x v="18"/>
    <x v="10"/>
    <x v="27"/>
    <x v="1"/>
    <x v="1"/>
    <x v="1"/>
    <x v="23"/>
    <s v="99301-3882"/>
    <x v="0"/>
    <n v="6779640"/>
    <x v="0"/>
    <x v="11"/>
    <x v="1"/>
  </r>
  <r>
    <s v="C_CND_001055"/>
    <x v="763"/>
    <x v="0"/>
    <x v="24"/>
    <x v="13"/>
    <x v="99"/>
    <x v="0"/>
    <x v="0"/>
    <x v="1"/>
    <x v="63"/>
    <s v="53546-9427"/>
    <x v="1"/>
    <n v="7510752"/>
    <x v="4"/>
    <x v="11"/>
    <x v="1"/>
  </r>
  <r>
    <s v="C_CND_001056"/>
    <x v="708"/>
    <x v="0"/>
    <x v="17"/>
    <x v="3"/>
    <x v="86"/>
    <x v="1"/>
    <x v="1"/>
    <x v="0"/>
    <x v="4"/>
    <s v="85257-3102"/>
    <x v="1"/>
    <n v="8876760"/>
    <x v="1"/>
    <x v="11"/>
    <x v="1"/>
  </r>
  <r>
    <s v="C_CND_001057"/>
    <x v="19"/>
    <x v="0"/>
    <x v="19"/>
    <x v="17"/>
    <x v="66"/>
    <x v="0"/>
    <x v="0"/>
    <x v="0"/>
    <x v="10"/>
    <s v="78758-7841"/>
    <x v="1"/>
    <n v="6573292"/>
    <x v="2"/>
    <x v="11"/>
    <x v="1"/>
  </r>
  <r>
    <s v="C_CND_001058"/>
    <x v="223"/>
    <x v="0"/>
    <x v="25"/>
    <x v="23"/>
    <x v="129"/>
    <x v="0"/>
    <x v="0"/>
    <x v="2"/>
    <x v="73"/>
    <s v="06457-3834"/>
    <x v="3"/>
    <n v="7975408"/>
    <x v="3"/>
    <x v="11"/>
    <x v="1"/>
  </r>
  <r>
    <s v="C_CND_001059"/>
    <x v="710"/>
    <x v="0"/>
    <x v="26"/>
    <x v="25"/>
    <x v="57"/>
    <x v="1"/>
    <x v="1"/>
    <x v="0"/>
    <x v="27"/>
    <s v="60504-7114"/>
    <x v="4"/>
    <n v="8668216"/>
    <x v="5"/>
    <x v="11"/>
    <x v="1"/>
  </r>
  <r>
    <s v="C_CND_001060"/>
    <x v="764"/>
    <x v="0"/>
    <x v="15"/>
    <x v="8"/>
    <x v="45"/>
    <x v="1"/>
    <x v="1"/>
    <x v="1"/>
    <x v="16"/>
    <s v="38701-8047"/>
    <x v="3"/>
    <n v="8676724"/>
    <x v="6"/>
    <x v="11"/>
    <x v="1"/>
  </r>
  <r>
    <s v="C_CND_001061"/>
    <x v="765"/>
    <x v="1"/>
    <x v="13"/>
    <x v="11"/>
    <x v="67"/>
    <x v="0"/>
    <x v="0"/>
    <x v="2"/>
    <x v="60"/>
    <s v="06457-3834"/>
    <x v="2"/>
    <n v="8573338"/>
    <x v="3"/>
    <x v="11"/>
    <x v="1"/>
  </r>
  <r>
    <s v="C_CND_001062"/>
    <x v="487"/>
    <x v="0"/>
    <x v="16"/>
    <x v="3"/>
    <x v="107"/>
    <x v="0"/>
    <x v="0"/>
    <x v="2"/>
    <x v="187"/>
    <s v="53546-9427"/>
    <x v="0"/>
    <n v="8740107"/>
    <x v="4"/>
    <x v="11"/>
    <x v="1"/>
  </r>
  <r>
    <s v="C_CND_001063"/>
    <x v="488"/>
    <x v="0"/>
    <x v="1"/>
    <x v="12"/>
    <x v="37"/>
    <x v="0"/>
    <x v="0"/>
    <x v="1"/>
    <x v="5"/>
    <s v="85257-3102"/>
    <x v="3"/>
    <n v="7082233"/>
    <x v="1"/>
    <x v="11"/>
    <x v="1"/>
  </r>
  <r>
    <s v="C_CND_001064"/>
    <x v="73"/>
    <x v="0"/>
    <x v="2"/>
    <x v="18"/>
    <x v="76"/>
    <x v="0"/>
    <x v="0"/>
    <x v="0"/>
    <x v="1"/>
    <s v="78758-7841"/>
    <x v="0"/>
    <n v="8180413"/>
    <x v="2"/>
    <x v="11"/>
    <x v="1"/>
  </r>
  <r>
    <s v="C_CND_001065"/>
    <x v="74"/>
    <x v="1"/>
    <x v="3"/>
    <x v="1"/>
    <x v="68"/>
    <x v="0"/>
    <x v="0"/>
    <x v="2"/>
    <x v="47"/>
    <s v="06457-3834"/>
    <x v="3"/>
    <n v="6774290"/>
    <x v="3"/>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12BD90-1E0C-46A3-9985-4911EF96744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6">
    <pivotField showAll="0"/>
    <pivotField showAll="0"/>
    <pivotField showAll="0"/>
    <pivotField showAll="0"/>
    <pivotField showAll="0"/>
    <pivotField showAll="0"/>
    <pivotField showAll="0"/>
    <pivotField showAll="0"/>
    <pivotField showAll="0"/>
    <pivotField dataField="1" numFmtId="164" showAll="0"/>
    <pivotField showAll="0"/>
    <pivotField showAll="0"/>
    <pivotField showAll="0"/>
    <pivotField showAll="0"/>
    <pivotField showAll="0">
      <items count="13">
        <item h="1" x="0"/>
        <item h="1" x="2"/>
        <item h="1" x="3"/>
        <item h="1" x="4"/>
        <item h="1" x="5"/>
        <item h="1" x="6"/>
        <item h="1" x="7"/>
        <item h="1" x="8"/>
        <item h="1" x="9"/>
        <item h="1" x="10"/>
        <item h="1" x="11"/>
        <item x="1"/>
        <item t="default"/>
      </items>
    </pivotField>
    <pivotField showAll="0">
      <items count="4">
        <item x="2"/>
        <item h="1" x="0"/>
        <item h="1" x="1"/>
        <item t="default"/>
      </items>
    </pivotField>
  </pivotFields>
  <rowItems count="1">
    <i/>
  </rowItems>
  <colItems count="1">
    <i/>
  </colItems>
  <dataFields count="1">
    <dataField name="Total Sales" fld="9" baseField="0" baseItem="0" numFmtId="164"/>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2A4D19-82F0-4E14-9EE6-FE11F9909EC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Gender">
  <location ref="C3:D6" firstHeaderRow="1" firstDataRow="1" firstDataCol="1"/>
  <pivotFields count="16">
    <pivotField showAll="0"/>
    <pivotField showAll="0"/>
    <pivotField axis="axisRow" showAll="0">
      <items count="3">
        <item x="1"/>
        <item x="0"/>
        <item t="default"/>
      </items>
    </pivotField>
    <pivotField dataField="1" showAll="0"/>
    <pivotField showAll="0"/>
    <pivotField showAll="0"/>
    <pivotField showAll="0"/>
    <pivotField showAll="0"/>
    <pivotField showAll="0"/>
    <pivotField numFmtId="164"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Number of customers" fld="3" subtotal="count" showDataAs="percentOfTotal" baseField="0" baseItem="0" numFmtId="1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82AD84-EEAF-4CED-9128-48EFC62E2A2D}"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ocation ref="R3:U15" firstHeaderRow="1" firstDataRow="2" firstDataCol="1"/>
  <pivotFields count="16">
    <pivotField showAll="0"/>
    <pivotField showAll="0"/>
    <pivotField axis="axisCol" showAll="0">
      <items count="3">
        <item x="1"/>
        <item x="0"/>
        <item t="default"/>
      </items>
    </pivotField>
    <pivotField showAll="0"/>
    <pivotField axis="axisRow" showAll="0" measureFilter="1" sortType="descending">
      <items count="30">
        <item x="12"/>
        <item x="4"/>
        <item x="15"/>
        <item x="7"/>
        <item x="5"/>
        <item sd="0" x="0"/>
        <item sd="0" x="20"/>
        <item sd="0" x="10"/>
        <item sd="0" x="3"/>
        <item x="25"/>
        <item x="24"/>
        <item x="9"/>
        <item x="27"/>
        <item x="26"/>
        <item x="19"/>
        <item x="28"/>
        <item sd="0" x="1"/>
        <item sd="0" x="18"/>
        <item sd="0" x="16"/>
        <item x="2"/>
        <item sd="0" x="22"/>
        <item x="17"/>
        <item x="6"/>
        <item x="21"/>
        <item x="11"/>
        <item x="23"/>
        <item sd="0" x="8"/>
        <item sd="0" x="14"/>
        <item x="13"/>
        <item t="default"/>
      </items>
      <autoSortScope>
        <pivotArea dataOnly="0" outline="0" fieldPosition="0">
          <references count="1">
            <reference field="4294967294" count="1" selected="0">
              <x v="0"/>
            </reference>
          </references>
        </pivotArea>
      </autoSortScope>
    </pivotField>
    <pivotField axis="axisRow" showAll="0">
      <items count="150">
        <item x="26"/>
        <item x="40"/>
        <item x="25"/>
        <item x="82"/>
        <item x="58"/>
        <item x="21"/>
        <item x="59"/>
        <item x="6"/>
        <item x="121"/>
        <item x="56"/>
        <item x="57"/>
        <item x="137"/>
        <item x="85"/>
        <item x="75"/>
        <item x="13"/>
        <item x="122"/>
        <item x="69"/>
        <item x="101"/>
        <item x="124"/>
        <item x="109"/>
        <item x="99"/>
        <item x="119"/>
        <item x="128"/>
        <item x="102"/>
        <item x="24"/>
        <item x="60"/>
        <item x="43"/>
        <item x="139"/>
        <item x="80"/>
        <item x="94"/>
        <item x="49"/>
        <item x="136"/>
        <item x="134"/>
        <item x="88"/>
        <item x="68"/>
        <item x="144"/>
        <item x="125"/>
        <item x="105"/>
        <item x="115"/>
        <item x="50"/>
        <item x="31"/>
        <item x="97"/>
        <item x="3"/>
        <item x="138"/>
        <item x="117"/>
        <item x="120"/>
        <item x="95"/>
        <item x="22"/>
        <item x="15"/>
        <item x="110"/>
        <item x="114"/>
        <item x="111"/>
        <item x="7"/>
        <item x="39"/>
        <item x="78"/>
        <item x="53"/>
        <item x="48"/>
        <item x="86"/>
        <item x="148"/>
        <item x="116"/>
        <item x="55"/>
        <item x="70"/>
        <item x="107"/>
        <item x="51"/>
        <item x="132"/>
        <item x="140"/>
        <item x="104"/>
        <item x="41"/>
        <item x="103"/>
        <item x="142"/>
        <item x="36"/>
        <item x="28"/>
        <item x="11"/>
        <item x="118"/>
        <item x="73"/>
        <item x="113"/>
        <item x="72"/>
        <item x="32"/>
        <item x="45"/>
        <item x="146"/>
        <item x="62"/>
        <item x="14"/>
        <item x="64"/>
        <item x="4"/>
        <item x="87"/>
        <item x="133"/>
        <item x="52"/>
        <item x="81"/>
        <item x="77"/>
        <item x="0"/>
        <item x="145"/>
        <item x="131"/>
        <item x="34"/>
        <item x="71"/>
        <item x="91"/>
        <item x="74"/>
        <item x="130"/>
        <item x="112"/>
        <item x="29"/>
        <item x="135"/>
        <item x="129"/>
        <item x="46"/>
        <item x="20"/>
        <item x="143"/>
        <item x="19"/>
        <item x="38"/>
        <item x="66"/>
        <item x="127"/>
        <item x="16"/>
        <item x="123"/>
        <item x="27"/>
        <item x="5"/>
        <item x="23"/>
        <item x="9"/>
        <item x="37"/>
        <item x="90"/>
        <item x="18"/>
        <item x="93"/>
        <item x="35"/>
        <item x="67"/>
        <item x="47"/>
        <item x="147"/>
        <item x="54"/>
        <item x="92"/>
        <item x="141"/>
        <item x="100"/>
        <item x="44"/>
        <item x="83"/>
        <item x="106"/>
        <item x="30"/>
        <item x="1"/>
        <item x="79"/>
        <item x="96"/>
        <item x="89"/>
        <item x="8"/>
        <item x="98"/>
        <item x="10"/>
        <item x="84"/>
        <item x="17"/>
        <item x="42"/>
        <item x="108"/>
        <item x="33"/>
        <item x="126"/>
        <item x="76"/>
        <item x="61"/>
        <item x="65"/>
        <item x="12"/>
        <item x="63"/>
        <item x="2"/>
        <item t="default"/>
      </items>
    </pivotField>
    <pivotField showAll="0">
      <items count="3">
        <item x="1"/>
        <item x="0"/>
        <item t="default"/>
      </items>
    </pivotField>
    <pivotField showAll="0">
      <items count="3">
        <item x="1"/>
        <item x="0"/>
        <item t="default"/>
      </items>
    </pivotField>
    <pivotField showAll="0">
      <items count="4">
        <item x="1"/>
        <item x="0"/>
        <item x="2"/>
        <item t="default"/>
      </items>
    </pivotField>
    <pivotField dataField="1" numFmtId="164" showAll="0"/>
    <pivotField showAll="0"/>
    <pivotField showAll="0">
      <items count="6">
        <item x="2"/>
        <item x="1"/>
        <item x="0"/>
        <item x="4"/>
        <item x="3"/>
        <item t="default"/>
      </items>
    </pivotField>
    <pivotField showAll="0"/>
    <pivotField showAll="0"/>
    <pivotField showAll="0"/>
    <pivotField showAll="0"/>
  </pivotFields>
  <rowFields count="2">
    <field x="4"/>
    <field x="5"/>
  </rowFields>
  <rowItems count="11">
    <i>
      <x v="8"/>
    </i>
    <i>
      <x v="5"/>
    </i>
    <i>
      <x v="18"/>
    </i>
    <i>
      <x v="7"/>
    </i>
    <i>
      <x v="26"/>
    </i>
    <i>
      <x v="20"/>
    </i>
    <i>
      <x v="6"/>
    </i>
    <i>
      <x v="16"/>
    </i>
    <i>
      <x v="27"/>
    </i>
    <i>
      <x v="17"/>
    </i>
    <i t="grand">
      <x/>
    </i>
  </rowItems>
  <colFields count="1">
    <field x="2"/>
  </colFields>
  <colItems count="3">
    <i>
      <x/>
    </i>
    <i>
      <x v="1"/>
    </i>
    <i t="grand">
      <x/>
    </i>
  </colItems>
  <dataFields count="1">
    <dataField name="Total Sales" fld="9"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F9A961-0DED-475E-8064-FEB79CF8347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ocation ref="L3:P19" firstHeaderRow="1" firstDataRow="2" firstDataCol="1"/>
  <pivotFields count="16">
    <pivotField showAll="0"/>
    <pivotField showAll="0"/>
    <pivotField showAll="0"/>
    <pivotField showAll="0"/>
    <pivotField axis="axisRow" showAll="0" measureFilter="1" sortType="descending">
      <items count="30">
        <item x="12"/>
        <item x="4"/>
        <item x="15"/>
        <item x="7"/>
        <item x="5"/>
        <item sd="0" x="0"/>
        <item sd="0" x="20"/>
        <item sd="0" x="10"/>
        <item sd="0" x="3"/>
        <item x="25"/>
        <item x="24"/>
        <item x="9"/>
        <item x="27"/>
        <item x="26"/>
        <item x="19"/>
        <item x="28"/>
        <item sd="0" x="1"/>
        <item sd="0" x="18"/>
        <item sd="0" x="16"/>
        <item x="2"/>
        <item sd="0" x="22"/>
        <item x="17"/>
        <item x="6"/>
        <item x="21"/>
        <item x="11"/>
        <item x="23"/>
        <item sd="0" x="8"/>
        <item sd="0" x="14"/>
        <item x="13"/>
        <item t="default"/>
      </items>
      <autoSortScope>
        <pivotArea dataOnly="0" outline="0" fieldPosition="0">
          <references count="1">
            <reference field="4294967294" count="1" selected="0">
              <x v="0"/>
            </reference>
          </references>
        </pivotArea>
      </autoSortScope>
    </pivotField>
    <pivotField axis="axisRow" showAll="0">
      <items count="150">
        <item x="26"/>
        <item x="40"/>
        <item x="25"/>
        <item x="82"/>
        <item x="58"/>
        <item x="21"/>
        <item x="59"/>
        <item x="6"/>
        <item x="121"/>
        <item x="56"/>
        <item x="57"/>
        <item x="137"/>
        <item x="85"/>
        <item x="75"/>
        <item x="13"/>
        <item x="122"/>
        <item x="69"/>
        <item x="101"/>
        <item x="124"/>
        <item x="109"/>
        <item x="99"/>
        <item x="119"/>
        <item x="128"/>
        <item x="102"/>
        <item x="24"/>
        <item x="60"/>
        <item x="43"/>
        <item x="139"/>
        <item x="80"/>
        <item x="94"/>
        <item x="49"/>
        <item x="136"/>
        <item x="134"/>
        <item x="88"/>
        <item x="68"/>
        <item x="144"/>
        <item x="125"/>
        <item x="105"/>
        <item x="115"/>
        <item x="50"/>
        <item x="31"/>
        <item x="97"/>
        <item x="3"/>
        <item x="138"/>
        <item x="117"/>
        <item x="120"/>
        <item x="95"/>
        <item x="22"/>
        <item x="15"/>
        <item x="110"/>
        <item x="114"/>
        <item x="111"/>
        <item x="7"/>
        <item x="39"/>
        <item x="78"/>
        <item x="53"/>
        <item x="48"/>
        <item x="86"/>
        <item x="148"/>
        <item x="116"/>
        <item x="55"/>
        <item x="70"/>
        <item x="107"/>
        <item x="51"/>
        <item x="132"/>
        <item x="140"/>
        <item x="104"/>
        <item x="41"/>
        <item x="103"/>
        <item x="142"/>
        <item x="36"/>
        <item x="28"/>
        <item x="11"/>
        <item x="118"/>
        <item x="73"/>
        <item x="113"/>
        <item x="72"/>
        <item x="32"/>
        <item x="45"/>
        <item x="146"/>
        <item x="62"/>
        <item x="14"/>
        <item x="64"/>
        <item x="4"/>
        <item x="87"/>
        <item x="133"/>
        <item x="52"/>
        <item x="81"/>
        <item x="77"/>
        <item x="0"/>
        <item x="145"/>
        <item x="131"/>
        <item x="34"/>
        <item x="71"/>
        <item x="91"/>
        <item x="74"/>
        <item x="130"/>
        <item x="112"/>
        <item x="29"/>
        <item x="135"/>
        <item x="129"/>
        <item x="46"/>
        <item x="20"/>
        <item x="143"/>
        <item x="19"/>
        <item x="38"/>
        <item x="66"/>
        <item x="127"/>
        <item x="16"/>
        <item x="123"/>
        <item x="27"/>
        <item x="5"/>
        <item x="23"/>
        <item x="9"/>
        <item x="37"/>
        <item x="90"/>
        <item x="18"/>
        <item x="93"/>
        <item x="35"/>
        <item x="67"/>
        <item x="47"/>
        <item x="147"/>
        <item x="54"/>
        <item x="92"/>
        <item x="141"/>
        <item x="100"/>
        <item x="44"/>
        <item x="83"/>
        <item x="106"/>
        <item x="30"/>
        <item x="1"/>
        <item x="79"/>
        <item x="96"/>
        <item x="89"/>
        <item x="8"/>
        <item x="98"/>
        <item x="10"/>
        <item x="84"/>
        <item x="17"/>
        <item x="42"/>
        <item x="108"/>
        <item x="33"/>
        <item x="126"/>
        <item x="76"/>
        <item x="61"/>
        <item x="65"/>
        <item x="12"/>
        <item x="63"/>
        <item x="2"/>
        <item t="default"/>
      </items>
    </pivotField>
    <pivotField showAll="0">
      <items count="3">
        <item x="1"/>
        <item x="0"/>
        <item t="default"/>
      </items>
    </pivotField>
    <pivotField showAll="0">
      <items count="3">
        <item x="1"/>
        <item x="0"/>
        <item t="default"/>
      </items>
    </pivotField>
    <pivotField axis="axisCol" showAll="0">
      <items count="4">
        <item x="1"/>
        <item x="0"/>
        <item x="2"/>
        <item t="default"/>
      </items>
    </pivotField>
    <pivotField dataField="1" numFmtId="164" showAll="0"/>
    <pivotField showAll="0"/>
    <pivotField showAll="0">
      <items count="6">
        <item x="2"/>
        <item x="1"/>
        <item x="0"/>
        <item x="4"/>
        <item x="3"/>
        <item t="default"/>
      </items>
    </pivotField>
    <pivotField showAll="0"/>
    <pivotField showAll="0"/>
    <pivotField showAll="0">
      <items count="13">
        <item h="1" x="0"/>
        <item h="1" x="2"/>
        <item h="1" x="3"/>
        <item h="1" x="4"/>
        <item h="1" x="5"/>
        <item h="1" x="6"/>
        <item h="1" x="7"/>
        <item h="1" x="8"/>
        <item h="1" x="9"/>
        <item h="1" x="10"/>
        <item h="1" x="11"/>
        <item x="1"/>
        <item t="default"/>
      </items>
    </pivotField>
    <pivotField showAll="0">
      <items count="4">
        <item x="2"/>
        <item h="1" x="0"/>
        <item h="1" x="1"/>
        <item t="default"/>
      </items>
    </pivotField>
  </pivotFields>
  <rowFields count="2">
    <field x="4"/>
    <field x="5"/>
  </rowFields>
  <rowItems count="15">
    <i>
      <x v="26"/>
    </i>
    <i>
      <x v="5"/>
    </i>
    <i>
      <x v="6"/>
    </i>
    <i>
      <x v="4"/>
    </i>
    <i r="1">
      <x v="52"/>
    </i>
    <i>
      <x/>
    </i>
    <i r="1">
      <x v="114"/>
    </i>
    <i r="1">
      <x v="138"/>
    </i>
    <i>
      <x v="18"/>
    </i>
    <i>
      <x v="7"/>
    </i>
    <i>
      <x v="19"/>
    </i>
    <i r="1">
      <x v="104"/>
    </i>
    <i>
      <x v="8"/>
    </i>
    <i>
      <x v="27"/>
    </i>
    <i t="grand">
      <x/>
    </i>
  </rowItems>
  <colFields count="1">
    <field x="8"/>
  </colFields>
  <colItems count="4">
    <i>
      <x/>
    </i>
    <i>
      <x v="1"/>
    </i>
    <i>
      <x v="2"/>
    </i>
    <i t="grand">
      <x/>
    </i>
  </colItems>
  <dataFields count="1">
    <dataField name="Total Sales" fld="9" baseField="0" baseItem="0"/>
  </dataFields>
  <chartFormats count="3">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9952A6-C8B7-451F-B62C-56517AC13FF7}"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Q26:R56" firstHeaderRow="1" firstDataRow="1" firstDataCol="1"/>
  <pivotFields count="16">
    <pivotField showAll="0"/>
    <pivotField showAll="0"/>
    <pivotField showAll="0"/>
    <pivotField showAll="0"/>
    <pivotField axis="axisRow" showAll="0" sortType="descending">
      <items count="30">
        <item x="12"/>
        <item x="4"/>
        <item x="15"/>
        <item x="7"/>
        <item x="5"/>
        <item x="0"/>
        <item x="20"/>
        <item x="10"/>
        <item x="3"/>
        <item x="25"/>
        <item x="24"/>
        <item x="9"/>
        <item x="27"/>
        <item x="26"/>
        <item x="19"/>
        <item x="28"/>
        <item x="1"/>
        <item x="18"/>
        <item x="16"/>
        <item x="2"/>
        <item x="22"/>
        <item x="17"/>
        <item x="6"/>
        <item x="21"/>
        <item x="11"/>
        <item x="23"/>
        <item x="8"/>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4" showAll="0"/>
    <pivotField showAll="0"/>
    <pivotField showAll="0"/>
    <pivotField showAll="0"/>
    <pivotField showAll="0"/>
    <pivotField showAll="0"/>
    <pivotField showAll="0">
      <items count="4">
        <item x="2"/>
        <item x="0"/>
        <item x="1"/>
        <item t="default"/>
      </items>
    </pivotField>
  </pivotFields>
  <rowFields count="1">
    <field x="4"/>
  </rowFields>
  <rowItems count="30">
    <i>
      <x v="8"/>
    </i>
    <i>
      <x v="5"/>
    </i>
    <i>
      <x v="18"/>
    </i>
    <i>
      <x v="7"/>
    </i>
    <i>
      <x v="26"/>
    </i>
    <i>
      <x v="20"/>
    </i>
    <i>
      <x v="6"/>
    </i>
    <i>
      <x v="16"/>
    </i>
    <i>
      <x v="27"/>
    </i>
    <i>
      <x v="17"/>
    </i>
    <i>
      <x v="14"/>
    </i>
    <i>
      <x v="4"/>
    </i>
    <i>
      <x v="19"/>
    </i>
    <i>
      <x v="28"/>
    </i>
    <i>
      <x v="2"/>
    </i>
    <i>
      <x/>
    </i>
    <i>
      <x v="9"/>
    </i>
    <i>
      <x v="24"/>
    </i>
    <i>
      <x v="21"/>
    </i>
    <i>
      <x v="22"/>
    </i>
    <i>
      <x v="3"/>
    </i>
    <i>
      <x v="15"/>
    </i>
    <i>
      <x v="25"/>
    </i>
    <i>
      <x v="1"/>
    </i>
    <i>
      <x v="23"/>
    </i>
    <i>
      <x v="10"/>
    </i>
    <i>
      <x v="11"/>
    </i>
    <i>
      <x v="12"/>
    </i>
    <i>
      <x v="13"/>
    </i>
    <i t="grand">
      <x/>
    </i>
  </rowItems>
  <colItems count="1">
    <i/>
  </colItems>
  <dataFields count="1">
    <dataField name="Sum of Sales" fld="9" baseField="0" baseItem="0"/>
  </dataFields>
  <formats count="3">
    <format dxfId="145">
      <pivotArea type="all" dataOnly="0" outline="0" fieldPosition="0"/>
    </format>
    <format dxfId="146">
      <pivotArea outline="0" collapsedLevelsAreSubtotals="1" fieldPosition="0"/>
    </format>
    <format dxfId="1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F87A29-2B0B-4EEE-BE3F-00E40FC1CB6C}"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4:K28" firstHeaderRow="1" firstDataRow="1" firstDataCol="1"/>
  <pivotFields count="16">
    <pivotField showAll="0"/>
    <pivotField showAll="0"/>
    <pivotField showAll="0"/>
    <pivotField showAll="0"/>
    <pivotField showAll="0"/>
    <pivotField showAll="0"/>
    <pivotField showAll="0"/>
    <pivotField showAll="0"/>
    <pivotField showAll="0"/>
    <pivotField dataField="1" numFmtId="164" showAll="0"/>
    <pivotField showAll="0"/>
    <pivotField showAll="0"/>
    <pivotField showAll="0"/>
    <pivotField showAll="0"/>
    <pivotField showAll="0"/>
    <pivotField axis="axisRow" showAll="0">
      <items count="4">
        <item x="2"/>
        <item x="0"/>
        <item x="1"/>
        <item t="default"/>
      </items>
    </pivotField>
  </pivotFields>
  <rowFields count="1">
    <field x="15"/>
  </rowFields>
  <rowItems count="4">
    <i>
      <x/>
    </i>
    <i>
      <x v="1"/>
    </i>
    <i>
      <x v="2"/>
    </i>
    <i t="grand">
      <x/>
    </i>
  </rowItems>
  <colItems count="1">
    <i/>
  </colItems>
  <dataFields count="1">
    <dataField name="Average Sales" fld="9" subtotal="average" baseField="0" baseItem="0" numFmtId="164"/>
  </dataFields>
  <formats count="4">
    <format dxfId="148">
      <pivotArea type="all" dataOnly="0" outline="0" fieldPosition="0"/>
    </format>
    <format dxfId="149">
      <pivotArea outline="0" collapsedLevelsAreSubtotals="1" fieldPosition="0"/>
    </format>
    <format dxfId="150">
      <pivotArea dataOnly="0" labelOnly="1" outline="0" axis="axisValues" fieldPosition="0"/>
    </format>
    <format dxfId="151">
      <pivotArea dataOnly="0" labelOnly="1" fieldPosition="0">
        <references count="1">
          <reference field="1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5E7DC1-3A8C-4F9F-B6AB-53C970E76F4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Region">
  <location ref="I3:J11" firstHeaderRow="1" firstDataRow="1" firstDataCol="1"/>
  <pivotFields count="16">
    <pivotField showAll="0"/>
    <pivotField showAll="0"/>
    <pivotField showAll="0">
      <items count="3">
        <item x="1"/>
        <item x="0"/>
        <item t="default"/>
      </items>
    </pivotField>
    <pivotField showAll="0"/>
    <pivotField showAll="0">
      <items count="30">
        <item x="12"/>
        <item x="4"/>
        <item x="15"/>
        <item x="7"/>
        <item x="5"/>
        <item x="0"/>
        <item x="20"/>
        <item x="10"/>
        <item x="3"/>
        <item x="25"/>
        <item x="24"/>
        <item x="9"/>
        <item x="27"/>
        <item x="26"/>
        <item x="19"/>
        <item x="28"/>
        <item x="1"/>
        <item x="18"/>
        <item x="16"/>
        <item x="2"/>
        <item x="22"/>
        <item x="17"/>
        <item x="6"/>
        <item x="21"/>
        <item x="11"/>
        <item x="23"/>
        <item x="8"/>
        <item x="14"/>
        <item x="13"/>
        <item t="default"/>
      </items>
    </pivotField>
    <pivotField showAll="0"/>
    <pivotField showAll="0"/>
    <pivotField showAll="0"/>
    <pivotField showAll="0"/>
    <pivotField dataField="1" numFmtId="164" showAll="0"/>
    <pivotField showAll="0"/>
    <pivotField showAll="0"/>
    <pivotField showAll="0"/>
    <pivotField axis="axisRow" showAll="0" sortType="descending">
      <items count="8">
        <item x="5"/>
        <item x="2"/>
        <item x="6"/>
        <item x="4"/>
        <item x="3"/>
        <item x="0"/>
        <item x="1"/>
        <item t="default"/>
      </items>
      <autoSortScope>
        <pivotArea dataOnly="0" outline="0" fieldPosition="0">
          <references count="1">
            <reference field="4294967294" count="1" selected="0">
              <x v="0"/>
            </reference>
          </references>
        </pivotArea>
      </autoSortScope>
    </pivotField>
    <pivotField showAll="0">
      <items count="13">
        <item h="1" x="0"/>
        <item h="1" x="2"/>
        <item h="1" x="3"/>
        <item h="1" x="4"/>
        <item h="1" x="5"/>
        <item h="1" x="6"/>
        <item h="1" x="7"/>
        <item h="1" x="8"/>
        <item h="1" x="9"/>
        <item h="1" x="10"/>
        <item h="1" x="11"/>
        <item x="1"/>
        <item t="default"/>
      </items>
    </pivotField>
    <pivotField showAll="0">
      <items count="4">
        <item x="2"/>
        <item h="1" x="0"/>
        <item h="1" x="1"/>
        <item t="default"/>
      </items>
    </pivotField>
  </pivotFields>
  <rowFields count="1">
    <field x="13"/>
  </rowFields>
  <rowItems count="8">
    <i>
      <x v="5"/>
    </i>
    <i>
      <x v="1"/>
    </i>
    <i>
      <x v="3"/>
    </i>
    <i>
      <x v="6"/>
    </i>
    <i>
      <x v="2"/>
    </i>
    <i>
      <x v="4"/>
    </i>
    <i>
      <x/>
    </i>
    <i t="grand">
      <x/>
    </i>
  </rowItems>
  <colItems count="1">
    <i/>
  </colItems>
  <dataFields count="1">
    <dataField name="Total Sales" fld="9" baseField="0" baseItem="0" numFmtId="164"/>
  </dataFields>
  <formats count="1">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E364DF-063E-436D-BDBB-6D50DD02D8C8}"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Gender">
  <location ref="C23:D26" firstHeaderRow="1" firstDataRow="1" firstDataCol="1"/>
  <pivotFields count="16">
    <pivotField showAll="0"/>
    <pivotField showAll="0"/>
    <pivotField axis="axisRow" showAll="0">
      <items count="3">
        <item x="1"/>
        <item x="0"/>
        <item t="default"/>
      </items>
    </pivotField>
    <pivotField showAll="0"/>
    <pivotField showAll="0"/>
    <pivotField showAll="0"/>
    <pivotField showAll="0"/>
    <pivotField showAll="0"/>
    <pivotField showAll="0"/>
    <pivotField dataField="1" numFmtId="164" showAll="0"/>
    <pivotField showAll="0"/>
    <pivotField showAll="0"/>
    <pivotField showAll="0"/>
    <pivotField showAll="0"/>
    <pivotField showAll="0">
      <items count="13">
        <item h="1" x="0"/>
        <item h="1" x="2"/>
        <item h="1" x="3"/>
        <item h="1" x="4"/>
        <item h="1" x="5"/>
        <item h="1" x="6"/>
        <item h="1" x="7"/>
        <item h="1" x="8"/>
        <item h="1" x="9"/>
        <item h="1" x="10"/>
        <item h="1" x="11"/>
        <item x="1"/>
        <item t="default"/>
      </items>
    </pivotField>
    <pivotField showAll="0">
      <items count="4">
        <item x="2"/>
        <item h="1" x="0"/>
        <item h="1" x="1"/>
        <item t="default"/>
      </items>
    </pivotField>
  </pivotFields>
  <rowFields count="1">
    <field x="2"/>
  </rowFields>
  <rowItems count="3">
    <i>
      <x/>
    </i>
    <i>
      <x v="1"/>
    </i>
    <i t="grand">
      <x/>
    </i>
  </rowItems>
  <colItems count="1">
    <i/>
  </colItems>
  <dataFields count="1">
    <dataField name="Total Sales" fld="9" baseField="2" baseItem="0" numFmtId="164"/>
  </dataFields>
  <formats count="1">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7F4100-D02B-45B0-ADFA-A63001DD251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3:G7" firstHeaderRow="1" firstDataRow="1" firstDataCol="1"/>
  <pivotFields count="16">
    <pivotField showAll="0"/>
    <pivotField showAll="0"/>
    <pivotField showAll="0"/>
    <pivotField showAll="0"/>
    <pivotField showAll="0"/>
    <pivotField showAll="0"/>
    <pivotField showAll="0"/>
    <pivotField showAll="0"/>
    <pivotField showAll="0"/>
    <pivotField dataField="1" numFmtId="164" showAll="0"/>
    <pivotField showAll="0"/>
    <pivotField showAll="0"/>
    <pivotField showAll="0"/>
    <pivotField showAll="0"/>
    <pivotField axis="axisRow" showAll="0">
      <items count="13">
        <item x="0"/>
        <item x="2"/>
        <item x="3"/>
        <item x="4"/>
        <item x="5"/>
        <item x="6"/>
        <item x="7"/>
        <item x="8"/>
        <item x="9"/>
        <item x="10"/>
        <item x="11"/>
        <item x="1"/>
        <item t="default"/>
      </items>
    </pivotField>
    <pivotField axis="axisRow" showAll="0">
      <items count="4">
        <item sd="0" x="2"/>
        <item sd="0" x="0"/>
        <item sd="0" x="1"/>
        <item t="default"/>
      </items>
    </pivotField>
  </pivotFields>
  <rowFields count="2">
    <field x="15"/>
    <field x="14"/>
  </rowFields>
  <rowItems count="4">
    <i>
      <x/>
    </i>
    <i>
      <x v="1"/>
    </i>
    <i>
      <x v="2"/>
    </i>
    <i t="grand">
      <x/>
    </i>
  </rowItems>
  <colItems count="1">
    <i/>
  </colItems>
  <dataFields count="1">
    <dataField name="Total Sales" fld="9" baseField="0" baseItem="0" numFmtId="164"/>
  </dataFields>
  <formats count="1">
    <format dxfId="96">
      <pivotArea outline="0" collapsedLevelsAreSubtotals="1"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5" count="1" selected="0">
            <x v="0"/>
          </reference>
        </references>
      </pivotArea>
    </chartFormat>
    <chartFormat chart="3" format="7">
      <pivotArea type="data" outline="0" fieldPosition="0">
        <references count="2">
          <reference field="4294967294" count="1" selected="0">
            <x v="0"/>
          </reference>
          <reference field="15" count="1" selected="0">
            <x v="1"/>
          </reference>
        </references>
      </pivotArea>
    </chartFormat>
    <chartFormat chart="3" format="8">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A91A7F-9320-440E-BBC8-F378A11AD36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Top 10 Customers">
  <location ref="C8:D19" firstHeaderRow="1" firstDataRow="1" firstDataCol="1"/>
  <pivotFields count="16">
    <pivotField showAll="0"/>
    <pivotField axis="axisRow" showAll="0" measureFilter="1" sortType="descending">
      <items count="767">
        <item x="75"/>
        <item x="503"/>
        <item x="240"/>
        <item x="607"/>
        <item x="608"/>
        <item x="546"/>
        <item x="547"/>
        <item x="308"/>
        <item x="76"/>
        <item x="564"/>
        <item x="663"/>
        <item x="664"/>
        <item x="665"/>
        <item x="596"/>
        <item x="653"/>
        <item x="666"/>
        <item x="565"/>
        <item x="657"/>
        <item x="566"/>
        <item x="597"/>
        <item x="77"/>
        <item x="567"/>
        <item x="762"/>
        <item x="148"/>
        <item x="93"/>
        <item x="612"/>
        <item x="655"/>
        <item x="149"/>
        <item x="150"/>
        <item x="98"/>
        <item x="151"/>
        <item x="705"/>
        <item x="706"/>
        <item x="707"/>
        <item x="763"/>
        <item x="182"/>
        <item x="708"/>
        <item x="622"/>
        <item x="19"/>
        <item x="576"/>
        <item x="97"/>
        <item x="222"/>
        <item x="709"/>
        <item x="223"/>
        <item x="670"/>
        <item x="710"/>
        <item x="711"/>
        <item x="759"/>
        <item x="108"/>
        <item x="712"/>
        <item x="713"/>
        <item x="532"/>
        <item x="714"/>
        <item x="248"/>
        <item x="671"/>
        <item x="328"/>
        <item x="672"/>
        <item x="224"/>
        <item x="760"/>
        <item x="119"/>
        <item x="242"/>
        <item x="221"/>
        <item x="68"/>
        <item x="761"/>
        <item x="243"/>
        <item x="244"/>
        <item x="116"/>
        <item x="245"/>
        <item x="246"/>
        <item x="247"/>
        <item x="309"/>
        <item x="310"/>
        <item x="320"/>
        <item x="321"/>
        <item x="227"/>
        <item x="115"/>
        <item x="716"/>
        <item x="673"/>
        <item x="675"/>
        <item x="479"/>
        <item x="366"/>
        <item x="367"/>
        <item x="375"/>
        <item x="180"/>
        <item x="226"/>
        <item x="683"/>
        <item x="684"/>
        <item x="601"/>
        <item x="387"/>
        <item x="388"/>
        <item x="431"/>
        <item x="432"/>
        <item x="433"/>
        <item x="685"/>
        <item x="724"/>
        <item x="1"/>
        <item x="444"/>
        <item x="445"/>
        <item x="446"/>
        <item x="423"/>
        <item x="154"/>
        <item x="726"/>
        <item x="447"/>
        <item x="496"/>
        <item x="497"/>
        <item x="748"/>
        <item x="4"/>
        <item x="92"/>
        <item x="336"/>
        <item x="451"/>
        <item x="498"/>
        <item x="6"/>
        <item x="368"/>
        <item x="7"/>
        <item x="499"/>
        <item x="408"/>
        <item x="8"/>
        <item x="9"/>
        <item x="508"/>
        <item x="509"/>
        <item x="556"/>
        <item x="557"/>
        <item x="99"/>
        <item x="544"/>
        <item x="558"/>
        <item x="723"/>
        <item x="43"/>
        <item x="740"/>
        <item x="114"/>
        <item x="295"/>
        <item x="82"/>
        <item x="667"/>
        <item x="682"/>
        <item x="559"/>
        <item x="101"/>
        <item x="560"/>
        <item x="609"/>
        <item x="152"/>
        <item x="102"/>
        <item x="616"/>
        <item x="103"/>
        <item x="369"/>
        <item x="121"/>
        <item x="283"/>
        <item x="181"/>
        <item x="104"/>
        <item x="225"/>
        <item x="105"/>
        <item x="96"/>
        <item x="643"/>
        <item x="620"/>
        <item x="166"/>
        <item x="631"/>
        <item x="167"/>
        <item x="123"/>
        <item x="184"/>
        <item x="464"/>
        <item x="185"/>
        <item x="632"/>
        <item x="186"/>
        <item x="339"/>
        <item x="260"/>
        <item x="261"/>
        <item x="263"/>
        <item x="633"/>
        <item x="463"/>
        <item x="765"/>
        <item x="634"/>
        <item x="264"/>
        <item x="298"/>
        <item x="219"/>
        <item x="376"/>
        <item x="674"/>
        <item x="680"/>
        <item x="669"/>
        <item x="681"/>
        <item x="649"/>
        <item x="598"/>
        <item x="513"/>
        <item x="340"/>
        <item x="718"/>
        <item x="720"/>
        <item x="342"/>
        <item x="501"/>
        <item x="424"/>
        <item x="721"/>
        <item x="722"/>
        <item x="343"/>
        <item x="736"/>
        <item x="737"/>
        <item x="738"/>
        <item x="100"/>
        <item x="344"/>
        <item x="272"/>
        <item x="81"/>
        <item x="345"/>
        <item x="395"/>
        <item x="90"/>
        <item x="502"/>
        <item x="600"/>
        <item x="346"/>
        <item x="739"/>
        <item x="452"/>
        <item x="396"/>
        <item x="60"/>
        <item x="61"/>
        <item x="28"/>
        <item x="62"/>
        <item x="259"/>
        <item x="29"/>
        <item x="65"/>
        <item x="66"/>
        <item x="67"/>
        <item x="69"/>
        <item x="63"/>
        <item x="438"/>
        <item x="617"/>
        <item x="64"/>
        <item x="141"/>
        <item x="84"/>
        <item x="85"/>
        <item x="70"/>
        <item x="144"/>
        <item x="86"/>
        <item x="453"/>
        <item x="142"/>
        <item x="113"/>
        <item x="143"/>
        <item x="158"/>
        <item x="87"/>
        <item x="159"/>
        <item x="231"/>
        <item x="232"/>
        <item x="5"/>
        <item x="145"/>
        <item x="146"/>
        <item x="147"/>
        <item x="160"/>
        <item x="88"/>
        <item x="220"/>
        <item x="510"/>
        <item x="758"/>
        <item x="236"/>
        <item x="454"/>
        <item x="455"/>
        <item x="238"/>
        <item x="89"/>
        <item x="233"/>
        <item x="234"/>
        <item x="235"/>
        <item x="239"/>
        <item x="305"/>
        <item x="306"/>
        <item x="162"/>
        <item x="163"/>
        <item x="456"/>
        <item x="315"/>
        <item x="241"/>
        <item x="316"/>
        <item x="307"/>
        <item x="373"/>
        <item x="465"/>
        <item x="466"/>
        <item x="515"/>
        <item x="203"/>
        <item x="378"/>
        <item x="176"/>
        <item x="177"/>
        <item x="516"/>
        <item x="379"/>
        <item x="319"/>
        <item x="237"/>
        <item x="380"/>
        <item x="178"/>
        <item x="442"/>
        <item x="443"/>
        <item x="179"/>
        <item x="374"/>
        <item x="381"/>
        <item x="527"/>
        <item x="253"/>
        <item x="382"/>
        <item x="254"/>
        <item x="489"/>
        <item x="490"/>
        <item x="491"/>
        <item x="504"/>
        <item x="505"/>
        <item x="548"/>
        <item x="549"/>
        <item x="550"/>
        <item x="2"/>
        <item x="577"/>
        <item x="551"/>
        <item x="335"/>
        <item x="585"/>
        <item x="383"/>
        <item x="552"/>
        <item x="586"/>
        <item x="568"/>
        <item x="569"/>
        <item x="384"/>
        <item x="478"/>
        <item x="614"/>
        <item x="385"/>
        <item x="644"/>
        <item x="386"/>
        <item x="347"/>
        <item x="255"/>
        <item x="256"/>
        <item x="618"/>
        <item x="318"/>
        <item x="78"/>
        <item x="257"/>
        <item x="266"/>
        <item x="330"/>
        <item x="492"/>
        <item x="493"/>
        <item x="183"/>
        <item x="623"/>
        <item x="494"/>
        <item x="624"/>
        <item x="625"/>
        <item x="656"/>
        <item x="626"/>
        <item x="477"/>
        <item x="676"/>
        <item x="495"/>
        <item x="120"/>
        <item x="506"/>
        <item x="348"/>
        <item x="331"/>
        <item x="583"/>
        <item x="677"/>
        <item x="507"/>
        <item x="678"/>
        <item x="686"/>
        <item x="332"/>
        <item x="333"/>
        <item x="687"/>
        <item x="727"/>
        <item x="728"/>
        <item x="545"/>
        <item x="729"/>
        <item x="730"/>
        <item x="731"/>
        <item x="732"/>
        <item x="10"/>
        <item x="349"/>
        <item x="11"/>
        <item x="12"/>
        <item x="13"/>
        <item x="14"/>
        <item x="15"/>
        <item x="16"/>
        <item x="17"/>
        <item x="715"/>
        <item x="18"/>
        <item x="334"/>
        <item x="399"/>
        <item x="350"/>
        <item x="553"/>
        <item x="106"/>
        <item x="400"/>
        <item x="107"/>
        <item x="168"/>
        <item x="554"/>
        <item x="169"/>
        <item x="401"/>
        <item x="694"/>
        <item x="402"/>
        <item x="170"/>
        <item x="403"/>
        <item x="514"/>
        <item x="171"/>
        <item x="187"/>
        <item x="188"/>
        <item x="462"/>
        <item x="555"/>
        <item x="189"/>
        <item x="190"/>
        <item x="435"/>
        <item x="511"/>
        <item x="741"/>
        <item x="249"/>
        <item x="124"/>
        <item x="268"/>
        <item x="533"/>
        <item x="269"/>
        <item x="270"/>
        <item x="563"/>
        <item x="615"/>
        <item x="619"/>
        <item x="599"/>
        <item x="271"/>
        <item x="322"/>
        <item x="323"/>
        <item x="627"/>
        <item x="628"/>
        <item x="324"/>
        <item x="389"/>
        <item x="629"/>
        <item x="390"/>
        <item x="700"/>
        <item x="524"/>
        <item x="407"/>
        <item x="24"/>
        <item x="391"/>
        <item x="630"/>
        <item x="392"/>
        <item x="80"/>
        <item x="525"/>
        <item x="393"/>
        <item x="574"/>
        <item x="262"/>
        <item x="679"/>
        <item x="0"/>
        <item x="434"/>
        <item x="125"/>
        <item x="127"/>
        <item x="258"/>
        <item x="128"/>
        <item x="394"/>
        <item x="450"/>
        <item x="112"/>
        <item x="449"/>
        <item x="341"/>
        <item x="719"/>
        <item x="129"/>
        <item x="457"/>
        <item x="458"/>
        <item x="416"/>
        <item x="405"/>
        <item x="575"/>
        <item x="582"/>
        <item x="459"/>
        <item x="467"/>
        <item x="468"/>
        <item x="637"/>
        <item x="699"/>
        <item x="469"/>
        <item x="733"/>
        <item x="584"/>
        <item x="638"/>
        <item x="639"/>
        <item x="621"/>
        <item x="640"/>
        <item x="351"/>
        <item x="165"/>
        <item x="91"/>
        <item x="734"/>
        <item x="79"/>
        <item x="517"/>
        <item x="518"/>
        <item x="648"/>
        <item x="695"/>
        <item x="521"/>
        <item x="522"/>
        <item x="3"/>
        <item x="528"/>
        <item x="735"/>
        <item x="130"/>
        <item x="613"/>
        <item x="696"/>
        <item x="20"/>
        <item x="21"/>
        <item x="441"/>
        <item x="311"/>
        <item x="500"/>
        <item x="22"/>
        <item x="23"/>
        <item x="611"/>
        <item x="297"/>
        <item x="131"/>
        <item x="25"/>
        <item x="26"/>
        <item x="27"/>
        <item x="571"/>
        <item x="161"/>
        <item x="697"/>
        <item x="572"/>
        <item x="172"/>
        <item x="173"/>
        <item x="578"/>
        <item x="579"/>
        <item x="587"/>
        <item x="588"/>
        <item x="174"/>
        <item x="175"/>
        <item x="250"/>
        <item x="251"/>
        <item x="484"/>
        <item x="589"/>
        <item x="590"/>
        <item x="252"/>
        <item x="132"/>
        <item x="591"/>
        <item x="645"/>
        <item x="646"/>
        <item x="650"/>
        <item x="747"/>
        <item x="133"/>
        <item x="651"/>
        <item x="265"/>
        <item x="47"/>
        <item x="652"/>
        <item x="688"/>
        <item x="191"/>
        <item x="44"/>
        <item x="192"/>
        <item x="325"/>
        <item x="326"/>
        <item x="48"/>
        <item x="512"/>
        <item x="327"/>
        <item x="329"/>
        <item x="193"/>
        <item x="526"/>
        <item x="49"/>
        <item x="689"/>
        <item x="50"/>
        <item x="641"/>
        <item x="690"/>
        <item x="51"/>
        <item x="417"/>
        <item x="742"/>
        <item x="743"/>
        <item x="749"/>
        <item x="750"/>
        <item x="751"/>
        <item x="752"/>
        <item x="194"/>
        <item x="195"/>
        <item x="753"/>
        <item x="204"/>
        <item x="52"/>
        <item x="53"/>
        <item x="205"/>
        <item x="397"/>
        <item x="217"/>
        <item x="754"/>
        <item x="155"/>
        <item x="398"/>
        <item x="122"/>
        <item x="725"/>
        <item x="218"/>
        <item x="460"/>
        <item x="312"/>
        <item x="755"/>
        <item x="461"/>
        <item x="418"/>
        <item x="470"/>
        <item x="54"/>
        <item x="55"/>
        <item x="56"/>
        <item x="520"/>
        <item x="273"/>
        <item x="57"/>
        <item x="471"/>
        <item x="95"/>
        <item x="126"/>
        <item x="274"/>
        <item x="519"/>
        <item x="58"/>
        <item x="117"/>
        <item x="610"/>
        <item x="59"/>
        <item x="756"/>
        <item x="109"/>
        <item x="523"/>
        <item x="352"/>
        <item x="529"/>
        <item x="338"/>
        <item x="110"/>
        <item x="757"/>
        <item x="353"/>
        <item x="111"/>
        <item x="573"/>
        <item x="200"/>
        <item x="202"/>
        <item x="717"/>
        <item x="580"/>
        <item x="581"/>
        <item x="285"/>
        <item x="164"/>
        <item x="30"/>
        <item x="592"/>
        <item x="635"/>
        <item x="31"/>
        <item x="354"/>
        <item x="355"/>
        <item x="196"/>
        <item x="570"/>
        <item x="636"/>
        <item x="647"/>
        <item x="356"/>
        <item x="357"/>
        <item x="197"/>
        <item x="201"/>
        <item x="691"/>
        <item x="358"/>
        <item x="436"/>
        <item x="692"/>
        <item x="698"/>
        <item x="206"/>
        <item x="207"/>
        <item x="208"/>
        <item x="693"/>
        <item x="275"/>
        <item x="359"/>
        <item x="642"/>
        <item x="276"/>
        <item x="277"/>
        <item x="744"/>
        <item x="745"/>
        <item x="213"/>
        <item x="278"/>
        <item x="746"/>
        <item x="32"/>
        <item x="214"/>
        <item x="215"/>
        <item x="216"/>
        <item x="33"/>
        <item x="279"/>
        <item x="280"/>
        <item x="281"/>
        <item x="289"/>
        <item x="286"/>
        <item x="360"/>
        <item x="287"/>
        <item x="409"/>
        <item x="288"/>
        <item x="34"/>
        <item x="35"/>
        <item x="414"/>
        <item x="361"/>
        <item x="290"/>
        <item x="362"/>
        <item x="363"/>
        <item x="36"/>
        <item x="37"/>
        <item x="38"/>
        <item x="412"/>
        <item x="39"/>
        <item x="40"/>
        <item x="415"/>
        <item x="41"/>
        <item x="410"/>
        <item x="291"/>
        <item x="42"/>
        <item x="411"/>
        <item x="430"/>
        <item x="45"/>
        <item x="46"/>
        <item x="198"/>
        <item x="199"/>
        <item x="209"/>
        <item x="210"/>
        <item x="211"/>
        <item x="472"/>
        <item x="212"/>
        <item x="419"/>
        <item x="282"/>
        <item x="413"/>
        <item x="473"/>
        <item x="292"/>
        <item x="293"/>
        <item x="364"/>
        <item x="365"/>
        <item x="134"/>
        <item x="135"/>
        <item x="337"/>
        <item x="284"/>
        <item x="136"/>
        <item x="137"/>
        <item x="483"/>
        <item x="426"/>
        <item x="138"/>
        <item x="537"/>
        <item x="538"/>
        <item x="427"/>
        <item x="420"/>
        <item x="139"/>
        <item x="140"/>
        <item x="421"/>
        <item x="428"/>
        <item x="156"/>
        <item x="542"/>
        <item x="83"/>
        <item x="543"/>
        <item x="157"/>
        <item x="539"/>
        <item x="228"/>
        <item x="429"/>
        <item x="480"/>
        <item x="229"/>
        <item x="267"/>
        <item x="425"/>
        <item x="294"/>
        <item x="422"/>
        <item x="474"/>
        <item x="540"/>
        <item x="562"/>
        <item x="481"/>
        <item x="230"/>
        <item x="118"/>
        <item x="561"/>
        <item x="406"/>
        <item x="475"/>
        <item x="482"/>
        <item x="476"/>
        <item x="534"/>
        <item x="299"/>
        <item x="300"/>
        <item x="301"/>
        <item x="302"/>
        <item x="94"/>
        <item x="303"/>
        <item x="153"/>
        <item x="541"/>
        <item x="304"/>
        <item x="313"/>
        <item x="314"/>
        <item x="654"/>
        <item x="370"/>
        <item x="448"/>
        <item x="371"/>
        <item x="535"/>
        <item x="372"/>
        <item x="668"/>
        <item x="377"/>
        <item x="658"/>
        <item x="437"/>
        <item x="296"/>
        <item x="659"/>
        <item x="701"/>
        <item x="536"/>
        <item x="602"/>
        <item x="485"/>
        <item x="530"/>
        <item x="603"/>
        <item x="660"/>
        <item x="317"/>
        <item x="439"/>
        <item x="661"/>
        <item x="702"/>
        <item x="662"/>
        <item x="440"/>
        <item x="703"/>
        <item x="704"/>
        <item x="764"/>
        <item x="486"/>
        <item x="487"/>
        <item x="404"/>
        <item x="604"/>
        <item x="605"/>
        <item x="71"/>
        <item x="531"/>
        <item x="72"/>
        <item x="593"/>
        <item x="606"/>
        <item x="594"/>
        <item x="488"/>
        <item x="73"/>
        <item x="74"/>
        <item x="59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numFmtId="164" showAll="0"/>
    <pivotField showAll="0"/>
    <pivotField showAll="0"/>
    <pivotField showAll="0"/>
    <pivotField showAll="0"/>
    <pivotField showAll="0"/>
    <pivotField showAll="0"/>
  </pivotFields>
  <rowFields count="1">
    <field x="1"/>
  </rowFields>
  <rowItems count="11">
    <i>
      <x v="43"/>
    </i>
    <i>
      <x v="545"/>
    </i>
    <i>
      <x v="468"/>
    </i>
    <i>
      <x v="390"/>
    </i>
    <i>
      <x v="470"/>
    </i>
    <i>
      <x v="197"/>
    </i>
    <i>
      <x v="728"/>
    </i>
    <i>
      <x v="385"/>
    </i>
    <i>
      <x v="698"/>
    </i>
    <i>
      <x v="116"/>
    </i>
    <i t="grand">
      <x/>
    </i>
  </rowItems>
  <colItems count="1">
    <i/>
  </colItems>
  <dataFields count="1">
    <dataField name="Total Sales" fld="9" baseField="0" baseItem="0" numFmtId="164"/>
  </dataFields>
  <formats count="1">
    <format dxfId="144">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386606-8BD5-4EF2-B80C-F0386CE86608}"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20:I21" firstHeaderRow="1" firstDataRow="1" firstDataCol="0"/>
  <pivotFields count="16">
    <pivotField showAll="0"/>
    <pivotField showAll="0"/>
    <pivotField showAll="0"/>
    <pivotField showAll="0"/>
    <pivotField showAll="0"/>
    <pivotField showAll="0"/>
    <pivotField showAll="0"/>
    <pivotField showAll="0"/>
    <pivotField showAll="0"/>
    <pivotField dataField="1" numFmtId="164" showAll="0"/>
    <pivotField showAll="0"/>
    <pivotField showAll="0"/>
    <pivotField showAll="0"/>
    <pivotField showAll="0"/>
    <pivotField showAll="0"/>
    <pivotField showAll="0"/>
  </pivotFields>
  <rowItems count="1">
    <i/>
  </rowItems>
  <colItems count="1">
    <i/>
  </colItems>
  <dataFields count="1">
    <dataField name="Average Sales" fld="9" subtotal="average" baseField="0" baseItem="0" numFmtId="164"/>
  </dataFields>
  <formats count="3">
    <format dxfId="152">
      <pivotArea type="all" dataOnly="0" outline="0" fieldPosition="0"/>
    </format>
    <format dxfId="153">
      <pivotArea outline="0" collapsedLevelsAreSubtotals="1" fieldPosition="0"/>
    </format>
    <format dxfId="1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74F5D5-5278-4FAC-BEC8-F898C289B3E5}" autoFormatId="16" applyNumberFormats="0" applyBorderFormats="0" applyFontFormats="0" applyPatternFormats="0" applyAlignmentFormats="0" applyWidthHeightFormats="0">
  <queryTableRefresh nextId="17">
    <queryTableFields count="16">
      <queryTableField id="1" name="Car_id" tableColumnId="1"/>
      <queryTableField id="2" name="Customer Name" tableColumnId="2"/>
      <queryTableField id="3" name="Gender" tableColumnId="3"/>
      <queryTableField id="4" name="Dealer_Name" tableColumnId="4"/>
      <queryTableField id="5" name="Company" tableColumnId="5"/>
      <queryTableField id="6" name="Model" tableColumnId="6"/>
      <queryTableField id="7" name="Engine" tableColumnId="7"/>
      <queryTableField id="8" name="Transmission" tableColumnId="8"/>
      <queryTableField id="9" name="Color" tableColumnId="9"/>
      <queryTableField id="10" name="Sales" tableColumnId="10"/>
      <queryTableField id="11" name="Dealer_No " tableColumnId="11"/>
      <queryTableField id="12" name="Body Style" tableColumnId="12"/>
      <queryTableField id="13" name="Phone" tableColumnId="13"/>
      <queryTableField id="14" name="Dealer_Region" tableColumnId="14"/>
      <queryTableField id="15" name="Month" tableColumnId="15"/>
      <queryTableField id="16" name="Yea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7CD7490-7697-429F-951F-8F0151149A8A}" sourceName="Month">
  <pivotTables>
    <pivotTable tabId="5" name="PivotTable1"/>
    <pivotTable tabId="5" name="PivotTable5"/>
    <pivotTable tabId="5" name="PivotTable12"/>
    <pivotTable tabId="5" name="PivotTable6"/>
  </pivotTables>
  <data>
    <tabular pivotCacheId="409301655">
      <items count="12">
        <i x="2"/>
        <i x="3"/>
        <i x="4"/>
        <i x="5"/>
        <i x="6"/>
        <i x="7"/>
        <i x="8"/>
        <i x="9"/>
        <i x="10"/>
        <i x="11"/>
        <i x="1"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7CA19A5-EC02-4A07-B6B5-E1445FEFA94C}" sourceName="Year">
  <pivotTables>
    <pivotTable tabId="5" name="PivotTable1"/>
    <pivotTable tabId="5" name="PivotTable5"/>
    <pivotTable tabId="5" name="PivotTable12"/>
    <pivotTable tabId="5" name="PivotTable6"/>
  </pivotTables>
  <data>
    <tabular pivotCacheId="409301655">
      <items count="3">
        <i x="2"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15FE8B-451F-4F62-B6B4-A71C42A7C0A7}" sourceName="Gender">
  <pivotTables>
    <pivotTable tabId="5" name="PivotTable2"/>
  </pivotTables>
  <data>
    <tabular pivotCacheId="4093016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174FEB0-919D-4C13-A3DC-98A96A303430}" cache="Slicer_Month" caption="Month" showCaption="0" style="SlicerStyleOther1" rowHeight="241300"/>
  <slicer name="Year 1" xr10:uid="{2C3B23B3-A58A-44E7-A136-8D84202C15E2}" cache="Slicer_Year" caption="Year" showCaption="0" style="SlicerStyleDark3" rowHeight="241300"/>
  <slicer name="Gender 1" xr10:uid="{F32A07B4-9A0C-491E-8A31-CF6F72F3F95B}" cache="Slicer_Gender" caption="Gender" showCaption="0"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276AE8-9311-4F82-A44B-2DCC0BC7321A}" name="Car_Sales_xlsx___car_data" displayName="Car_Sales_xlsx___car_data" ref="A1:P1059" tableType="queryTable" totalsRowShown="0">
  <autoFilter ref="A1:P1059" xr:uid="{B6276AE8-9311-4F82-A44B-2DCC0BC7321A}"/>
  <sortState xmlns:xlrd2="http://schemas.microsoft.com/office/spreadsheetml/2017/richdata2" ref="A2:P1059">
    <sortCondition ref="O1:O1059"/>
  </sortState>
  <tableColumns count="16">
    <tableColumn id="1" xr3:uid="{9BCC4E31-C315-4C22-BA63-9ECD62CC14B8}" uniqueName="1" name="Car_id" queryTableFieldId="1" dataDxfId="166"/>
    <tableColumn id="2" xr3:uid="{800E9186-8168-43B8-B6E8-DDC901FF2662}" uniqueName="2" name="Customer Name" queryTableFieldId="2" dataDxfId="165"/>
    <tableColumn id="3" xr3:uid="{3060FE8A-5CA1-4538-95CA-948583D4DC6D}" uniqueName="3" name="Gender" queryTableFieldId="3" dataDxfId="164"/>
    <tableColumn id="4" xr3:uid="{CF977C9C-95A1-4196-A586-6841836FF45B}" uniqueName="4" name="Dealer_Name" queryTableFieldId="4" dataDxfId="163"/>
    <tableColumn id="5" xr3:uid="{59AD5CD3-880E-4537-A88E-04C32C6DF506}" uniqueName="5" name="Company" queryTableFieldId="5" dataDxfId="162"/>
    <tableColumn id="6" xr3:uid="{54496A95-0AA5-4144-8ECD-9AC82AFBBF5D}" uniqueName="6" name="Model" queryTableFieldId="6"/>
    <tableColumn id="7" xr3:uid="{8BD9AF20-41D0-44E5-88DC-01B49DAECD1E}" uniqueName="7" name="Engine" queryTableFieldId="7" dataDxfId="161"/>
    <tableColumn id="8" xr3:uid="{FBD56B88-C222-4376-B064-E8EDEACE435A}" uniqueName="8" name="Transmission" queryTableFieldId="8" dataDxfId="160"/>
    <tableColumn id="9" xr3:uid="{6A785154-F06C-4305-9E3B-B95F59EFB958}" uniqueName="9" name="Color" queryTableFieldId="9" dataDxfId="159"/>
    <tableColumn id="10" xr3:uid="{3A9B72C8-5D6B-48F8-9BAC-2183843A11CA}" uniqueName="10" name="Sales" queryTableFieldId="10" dataDxfId="158"/>
    <tableColumn id="11" xr3:uid="{19F78244-2941-4669-9157-109680400A58}" uniqueName="11" name="Dealer_No " queryTableFieldId="11" dataDxfId="157"/>
    <tableColumn id="12" xr3:uid="{6B8A3008-2F53-4C4B-87E4-39B0A984CC12}" uniqueName="12" name="Body Style" queryTableFieldId="12" dataDxfId="156"/>
    <tableColumn id="13" xr3:uid="{FC18A219-31EA-49A8-A036-A6183C12C129}" uniqueName="13" name="Phone" queryTableFieldId="13"/>
    <tableColumn id="14" xr3:uid="{7374CCD3-A07A-4213-BC5B-3F3386F078EE}" uniqueName="14" name="Dealer_Region" queryTableFieldId="14" dataDxfId="155"/>
    <tableColumn id="15" xr3:uid="{07F69285-71F4-4C35-B1CC-E6316E8A4323}" uniqueName="15" name="Month" queryTableFieldId="15"/>
    <tableColumn id="16" xr3:uid="{AC15CD57-0892-4E14-9890-8EE1E776EC08}" uniqueName="16" name="Year" queryTableFieldId="1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9C10-45C5-4E14-B4AD-A240369ACCA9}">
  <dimension ref="A3:U56"/>
  <sheetViews>
    <sheetView showGridLines="0" zoomScale="85" zoomScaleNormal="85" workbookViewId="0">
      <selection activeCell="A3" sqref="A3"/>
    </sheetView>
  </sheetViews>
  <sheetFormatPr defaultRowHeight="15" x14ac:dyDescent="0.25"/>
  <cols>
    <col min="1" max="1" width="12.42578125" bestFit="1" customWidth="1"/>
    <col min="3" max="3" width="11.28515625" bestFit="1" customWidth="1"/>
    <col min="4" max="4" width="12.42578125" bestFit="1" customWidth="1"/>
    <col min="6" max="6" width="13.140625" bestFit="1" customWidth="1"/>
    <col min="7" max="7" width="15" bestFit="1" customWidth="1"/>
    <col min="9" max="9" width="12.28515625" bestFit="1" customWidth="1"/>
    <col min="10" max="10" width="12.42578125" bestFit="1" customWidth="1"/>
    <col min="11" max="11" width="14.5703125" bestFit="1" customWidth="1"/>
    <col min="12" max="12" width="14.42578125" bestFit="1" customWidth="1"/>
    <col min="13" max="13" width="16.28515625" bestFit="1" customWidth="1"/>
    <col min="14" max="14" width="10.85546875" bestFit="1" customWidth="1"/>
    <col min="15" max="15" width="6.140625" bestFit="1" customWidth="1"/>
    <col min="16" max="16" width="11.28515625" bestFit="1" customWidth="1"/>
    <col min="17" max="17" width="14.28515625" bestFit="1" customWidth="1"/>
    <col min="18" max="18" width="15" bestFit="1" customWidth="1"/>
    <col min="19" max="19" width="16.28515625" bestFit="1" customWidth="1"/>
    <col min="20" max="20" width="9" bestFit="1" customWidth="1"/>
    <col min="21" max="22" width="11.28515625" bestFit="1" customWidth="1"/>
    <col min="23" max="23" width="29" bestFit="1" customWidth="1"/>
    <col min="24" max="24" width="32.140625" bestFit="1" customWidth="1"/>
    <col min="25" max="25" width="20.5703125" bestFit="1" customWidth="1"/>
    <col min="26" max="26" width="23.7109375" bestFit="1" customWidth="1"/>
    <col min="27" max="27" width="9.28515625" bestFit="1" customWidth="1"/>
    <col min="28" max="28" width="11.28515625" bestFit="1" customWidth="1"/>
    <col min="29" max="29" width="10.5703125" bestFit="1" customWidth="1"/>
    <col min="30" max="30" width="6.85546875" bestFit="1" customWidth="1"/>
    <col min="31" max="31" width="8" bestFit="1" customWidth="1"/>
    <col min="32" max="32" width="7.140625" bestFit="1" customWidth="1"/>
    <col min="33" max="33" width="4.140625" bestFit="1" customWidth="1"/>
    <col min="34" max="34" width="6.7109375" bestFit="1" customWidth="1"/>
    <col min="35" max="35" width="7.7109375" bestFit="1" customWidth="1"/>
    <col min="36" max="36" width="7" bestFit="1" customWidth="1"/>
    <col min="37" max="37" width="8" bestFit="1" customWidth="1"/>
    <col min="38" max="39" width="13.7109375" bestFit="1" customWidth="1"/>
    <col min="40" max="40" width="6.7109375" bestFit="1" customWidth="1"/>
    <col min="41" max="41" width="8.140625" bestFit="1" customWidth="1"/>
    <col min="42" max="42" width="7.28515625" bestFit="1" customWidth="1"/>
    <col min="43" max="43" width="7" bestFit="1" customWidth="1"/>
    <col min="44" max="44" width="9.5703125" bestFit="1" customWidth="1"/>
    <col min="45" max="45" width="6.140625" bestFit="1" customWidth="1"/>
    <col min="46" max="46" width="5.140625" bestFit="1" customWidth="1"/>
    <col min="47" max="47" width="7" bestFit="1" customWidth="1"/>
    <col min="48" max="48" width="10.28515625" bestFit="1" customWidth="1"/>
    <col min="49" max="49" width="9.42578125" bestFit="1" customWidth="1"/>
    <col min="50" max="50" width="11.42578125" bestFit="1" customWidth="1"/>
    <col min="51" max="51" width="8.140625" bestFit="1" customWidth="1"/>
    <col min="52" max="52" width="7.28515625" bestFit="1" customWidth="1"/>
    <col min="53" max="53" width="8.7109375" bestFit="1" customWidth="1"/>
    <col min="54" max="54" width="7.140625" bestFit="1" customWidth="1"/>
    <col min="55" max="55" width="14.140625" bestFit="1" customWidth="1"/>
    <col min="56" max="56" width="5.28515625" bestFit="1" customWidth="1"/>
    <col min="57" max="57" width="7.28515625" bestFit="1" customWidth="1"/>
    <col min="58" max="58" width="7.140625" bestFit="1" customWidth="1"/>
    <col min="59" max="59" width="7.5703125" bestFit="1" customWidth="1"/>
    <col min="60" max="60" width="9.5703125" bestFit="1" customWidth="1"/>
    <col min="61" max="61" width="8.42578125" bestFit="1" customWidth="1"/>
    <col min="62" max="64" width="7.140625" bestFit="1" customWidth="1"/>
    <col min="65" max="65" width="8.85546875" bestFit="1" customWidth="1"/>
    <col min="66" max="66" width="6" bestFit="1" customWidth="1"/>
    <col min="67" max="67" width="8.5703125" bestFit="1" customWidth="1"/>
    <col min="68" max="68" width="6.28515625" bestFit="1" customWidth="1"/>
    <col min="69" max="69" width="10.5703125" bestFit="1" customWidth="1"/>
    <col min="70" max="70" width="8.42578125" bestFit="1" customWidth="1"/>
    <col min="71" max="71" width="8" bestFit="1" customWidth="1"/>
    <col min="72" max="72" width="7" bestFit="1" customWidth="1"/>
    <col min="73" max="73" width="8.42578125" bestFit="1" customWidth="1"/>
    <col min="74" max="75" width="8.140625" bestFit="1" customWidth="1"/>
    <col min="76" max="76" width="7" bestFit="1" customWidth="1"/>
    <col min="77" max="77" width="6" bestFit="1" customWidth="1"/>
    <col min="78" max="78" width="9.85546875" bestFit="1" customWidth="1"/>
    <col min="79" max="79" width="15.5703125" bestFit="1" customWidth="1"/>
    <col min="80" max="80" width="14.28515625" bestFit="1" customWidth="1"/>
    <col min="81" max="81" width="10.28515625" bestFit="1" customWidth="1"/>
    <col min="82" max="83" width="6.42578125" bestFit="1" customWidth="1"/>
    <col min="84" max="84" width="7" bestFit="1" customWidth="1"/>
    <col min="85" max="85" width="3.5703125" bestFit="1" customWidth="1"/>
    <col min="86" max="86" width="7" bestFit="1" customWidth="1"/>
    <col min="87" max="87" width="7.28515625" bestFit="1" customWidth="1"/>
    <col min="88" max="88" width="8.140625" bestFit="1" customWidth="1"/>
    <col min="89" max="89" width="8" bestFit="1" customWidth="1"/>
    <col min="90" max="90" width="7" bestFit="1" customWidth="1"/>
    <col min="91" max="91" width="11.85546875" bestFit="1" customWidth="1"/>
    <col min="92" max="92" width="8" bestFit="1" customWidth="1"/>
    <col min="93" max="93" width="7" bestFit="1" customWidth="1"/>
    <col min="94" max="94" width="2.85546875" bestFit="1" customWidth="1"/>
    <col min="95" max="95" width="5.85546875" bestFit="1" customWidth="1"/>
    <col min="96" max="96" width="7.42578125" bestFit="1" customWidth="1"/>
    <col min="97" max="97" width="3.85546875" bestFit="1" customWidth="1"/>
    <col min="98" max="98" width="6" bestFit="1" customWidth="1"/>
    <col min="99" max="99" width="7.28515625" bestFit="1" customWidth="1"/>
    <col min="100" max="100" width="8.140625" bestFit="1" customWidth="1"/>
    <col min="101" max="101" width="8" bestFit="1" customWidth="1"/>
    <col min="102" max="102" width="7" bestFit="1" customWidth="1"/>
    <col min="103" max="103" width="7.28515625" bestFit="1" customWidth="1"/>
    <col min="104" max="104" width="12" bestFit="1" customWidth="1"/>
    <col min="105" max="105" width="8.85546875" bestFit="1" customWidth="1"/>
    <col min="106" max="106" width="14.140625" bestFit="1" customWidth="1"/>
    <col min="107" max="107" width="12.7109375" bestFit="1" customWidth="1"/>
    <col min="108" max="108" width="8.7109375" bestFit="1" customWidth="1"/>
    <col min="109" max="109" width="9.42578125" bestFit="1" customWidth="1"/>
    <col min="110" max="110" width="9.5703125" bestFit="1" customWidth="1"/>
    <col min="111" max="111" width="5.85546875" bestFit="1" customWidth="1"/>
    <col min="112" max="112" width="8.42578125" bestFit="1" customWidth="1"/>
    <col min="113" max="113" width="8.28515625" bestFit="1" customWidth="1"/>
    <col min="114" max="114" width="12.140625" bestFit="1" customWidth="1"/>
    <col min="115" max="115" width="7" bestFit="1" customWidth="1"/>
    <col min="116" max="116" width="8.5703125" bestFit="1" customWidth="1"/>
    <col min="117" max="117" width="10.42578125" bestFit="1" customWidth="1"/>
    <col min="118" max="118" width="7" bestFit="1" customWidth="1"/>
    <col min="119" max="119" width="8" bestFit="1" customWidth="1"/>
    <col min="120" max="120" width="6.28515625" bestFit="1" customWidth="1"/>
    <col min="121" max="121" width="11.140625" bestFit="1" customWidth="1"/>
    <col min="122" max="122" width="8.7109375" bestFit="1" customWidth="1"/>
    <col min="123" max="123" width="11.5703125" bestFit="1" customWidth="1"/>
    <col min="124" max="124" width="7.140625" bestFit="1" customWidth="1"/>
    <col min="125" max="125" width="7" bestFit="1" customWidth="1"/>
    <col min="126" max="126" width="5.85546875" bestFit="1" customWidth="1"/>
    <col min="127" max="127" width="3" bestFit="1" customWidth="1"/>
    <col min="128" max="130" width="4" bestFit="1" customWidth="1"/>
    <col min="131" max="131" width="7" bestFit="1" customWidth="1"/>
    <col min="132" max="132" width="3.140625" bestFit="1" customWidth="1"/>
    <col min="133" max="133" width="7.140625" bestFit="1" customWidth="1"/>
    <col min="134" max="134" width="13.28515625" bestFit="1" customWidth="1"/>
    <col min="135" max="135" width="14" bestFit="1" customWidth="1"/>
    <col min="136" max="136" width="6.7109375" bestFit="1" customWidth="1"/>
    <col min="137" max="138" width="7" bestFit="1" customWidth="1"/>
    <col min="139" max="139" width="10.28515625" bestFit="1" customWidth="1"/>
    <col min="140" max="140" width="2.85546875" bestFit="1" customWidth="1"/>
    <col min="141" max="141" width="8" bestFit="1" customWidth="1"/>
    <col min="142" max="144" width="7" bestFit="1" customWidth="1"/>
    <col min="145" max="145" width="7.140625" bestFit="1" customWidth="1"/>
    <col min="146" max="146" width="7" bestFit="1" customWidth="1"/>
    <col min="147" max="147" width="7.42578125" bestFit="1" customWidth="1"/>
    <col min="148" max="148" width="4" bestFit="1" customWidth="1"/>
    <col min="149" max="149" width="7.7109375" bestFit="1" customWidth="1"/>
    <col min="150" max="150" width="7" bestFit="1" customWidth="1"/>
    <col min="151" max="151" width="2.85546875" bestFit="1" customWidth="1"/>
    <col min="152" max="152" width="15.42578125" bestFit="1" customWidth="1"/>
    <col min="153" max="153" width="8.85546875" bestFit="1" customWidth="1"/>
    <col min="154" max="155" width="4.28515625" bestFit="1" customWidth="1"/>
    <col min="156" max="156" width="7.85546875" bestFit="1" customWidth="1"/>
    <col min="157" max="157" width="7" bestFit="1" customWidth="1"/>
    <col min="158" max="158" width="8.28515625" bestFit="1" customWidth="1"/>
    <col min="160" max="160" width="9.28515625" bestFit="1" customWidth="1"/>
    <col min="161" max="161" width="6.42578125" bestFit="1" customWidth="1"/>
    <col min="162" max="162" width="11.28515625" bestFit="1" customWidth="1"/>
  </cols>
  <sheetData>
    <row r="3" spans="1:21" x14ac:dyDescent="0.25">
      <c r="A3" t="s">
        <v>2083</v>
      </c>
      <c r="C3" s="2" t="s">
        <v>2</v>
      </c>
      <c r="D3" t="s">
        <v>2091</v>
      </c>
      <c r="F3" s="2" t="s">
        <v>2084</v>
      </c>
      <c r="G3" t="s">
        <v>2083</v>
      </c>
      <c r="I3" s="2" t="s">
        <v>2086</v>
      </c>
      <c r="J3" t="s">
        <v>2083</v>
      </c>
      <c r="L3" s="2" t="s">
        <v>2083</v>
      </c>
      <c r="M3" s="2" t="s">
        <v>2088</v>
      </c>
      <c r="R3" s="2" t="s">
        <v>2083</v>
      </c>
      <c r="S3" s="2" t="s">
        <v>2088</v>
      </c>
    </row>
    <row r="4" spans="1:21" x14ac:dyDescent="0.25">
      <c r="A4" s="1">
        <v>716250</v>
      </c>
      <c r="C4" s="3" t="s">
        <v>87</v>
      </c>
      <c r="D4" s="6">
        <v>0.24291115311909262</v>
      </c>
      <c r="F4" s="3">
        <v>2022</v>
      </c>
      <c r="G4" s="1">
        <v>9423320</v>
      </c>
      <c r="I4" s="3" t="s">
        <v>53</v>
      </c>
      <c r="J4" s="1">
        <v>191000</v>
      </c>
      <c r="L4" s="2" t="s">
        <v>2089</v>
      </c>
      <c r="M4" t="s">
        <v>24</v>
      </c>
      <c r="N4" t="s">
        <v>51</v>
      </c>
      <c r="O4" t="s">
        <v>42</v>
      </c>
      <c r="P4" t="s">
        <v>2085</v>
      </c>
      <c r="R4" s="2" t="s">
        <v>2089</v>
      </c>
      <c r="S4" t="s">
        <v>87</v>
      </c>
      <c r="T4" t="s">
        <v>18</v>
      </c>
      <c r="U4" t="s">
        <v>2085</v>
      </c>
    </row>
    <row r="5" spans="1:21" x14ac:dyDescent="0.25">
      <c r="C5" s="3" t="s">
        <v>18</v>
      </c>
      <c r="D5" s="6">
        <v>0.75708884688090738</v>
      </c>
      <c r="F5" s="3">
        <v>2023</v>
      </c>
      <c r="G5" s="1">
        <v>10105373</v>
      </c>
      <c r="I5" s="3" t="s">
        <v>74</v>
      </c>
      <c r="J5" s="1">
        <v>152000</v>
      </c>
      <c r="L5" s="3" t="s">
        <v>49</v>
      </c>
      <c r="M5" s="9">
        <v>25000</v>
      </c>
      <c r="N5" s="9">
        <v>61000</v>
      </c>
      <c r="O5" s="9"/>
      <c r="P5" s="9">
        <v>86000</v>
      </c>
      <c r="R5" s="3" t="s">
        <v>20</v>
      </c>
      <c r="S5">
        <v>703001</v>
      </c>
      <c r="T5">
        <v>1563951</v>
      </c>
      <c r="U5">
        <v>2266952</v>
      </c>
    </row>
    <row r="6" spans="1:21" x14ac:dyDescent="0.25">
      <c r="C6" s="3" t="s">
        <v>2085</v>
      </c>
      <c r="D6" s="6">
        <v>1</v>
      </c>
      <c r="F6" s="3">
        <v>2024</v>
      </c>
      <c r="G6" s="1">
        <v>9725204</v>
      </c>
      <c r="I6" s="3" t="s">
        <v>61</v>
      </c>
      <c r="J6" s="1">
        <v>120500</v>
      </c>
      <c r="L6" s="3" t="s">
        <v>82</v>
      </c>
      <c r="M6" s="9"/>
      <c r="N6" s="9">
        <v>82000</v>
      </c>
      <c r="O6" s="9"/>
      <c r="P6" s="9">
        <v>82000</v>
      </c>
      <c r="R6" s="3" t="s">
        <v>82</v>
      </c>
      <c r="S6">
        <v>313250</v>
      </c>
      <c r="T6">
        <v>1649514</v>
      </c>
      <c r="U6">
        <v>1962764</v>
      </c>
    </row>
    <row r="7" spans="1:21" x14ac:dyDescent="0.25">
      <c r="A7" s="1">
        <f>GETPIVOTDATA("Sales",$A$3)</f>
        <v>716250</v>
      </c>
      <c r="F7" s="3" t="s">
        <v>2085</v>
      </c>
      <c r="G7" s="1">
        <v>29253897</v>
      </c>
      <c r="I7" s="3" t="s">
        <v>68</v>
      </c>
      <c r="J7" s="1">
        <v>79250</v>
      </c>
      <c r="L7" s="3" t="s">
        <v>109</v>
      </c>
      <c r="M7" s="9"/>
      <c r="N7" s="9">
        <v>67000</v>
      </c>
      <c r="O7" s="9"/>
      <c r="P7" s="9">
        <v>67000</v>
      </c>
      <c r="R7" s="3" t="s">
        <v>65</v>
      </c>
      <c r="S7">
        <v>517101</v>
      </c>
      <c r="T7">
        <v>1355556</v>
      </c>
      <c r="U7">
        <v>1872657</v>
      </c>
    </row>
    <row r="8" spans="1:21" x14ac:dyDescent="0.25">
      <c r="C8" s="2" t="s">
        <v>2087</v>
      </c>
      <c r="D8" t="s">
        <v>2083</v>
      </c>
      <c r="I8" s="3" t="s">
        <v>45</v>
      </c>
      <c r="J8" s="1">
        <v>64500</v>
      </c>
      <c r="L8" s="3" t="s">
        <v>38</v>
      </c>
      <c r="M8" s="9"/>
      <c r="N8" s="9">
        <v>31000</v>
      </c>
      <c r="O8" s="9">
        <v>31500</v>
      </c>
      <c r="P8" s="9">
        <v>62500</v>
      </c>
      <c r="R8" s="3" t="s">
        <v>31</v>
      </c>
      <c r="S8">
        <v>499500</v>
      </c>
      <c r="T8">
        <v>1317024</v>
      </c>
      <c r="U8">
        <v>1816524</v>
      </c>
    </row>
    <row r="9" spans="1:21" x14ac:dyDescent="0.25">
      <c r="A9" s="1">
        <v>27650.186200378073</v>
      </c>
      <c r="C9" s="3" t="s">
        <v>265</v>
      </c>
      <c r="D9" s="1">
        <v>167000</v>
      </c>
      <c r="I9" s="3" t="s">
        <v>27</v>
      </c>
      <c r="J9" s="1">
        <v>64000</v>
      </c>
      <c r="L9" s="10" t="s">
        <v>39</v>
      </c>
      <c r="M9" s="9"/>
      <c r="N9" s="9">
        <v>31000</v>
      </c>
      <c r="O9" s="9">
        <v>31500</v>
      </c>
      <c r="P9" s="9">
        <v>62500</v>
      </c>
      <c r="R9" s="3" t="s">
        <v>49</v>
      </c>
      <c r="S9">
        <v>377901</v>
      </c>
      <c r="T9">
        <v>1235205</v>
      </c>
      <c r="U9">
        <v>1613106</v>
      </c>
    </row>
    <row r="10" spans="1:21" x14ac:dyDescent="0.25">
      <c r="C10" s="3" t="s">
        <v>499</v>
      </c>
      <c r="D10" s="1">
        <v>162500</v>
      </c>
      <c r="I10" s="3" t="s">
        <v>34</v>
      </c>
      <c r="J10" s="1">
        <v>45000</v>
      </c>
      <c r="L10" s="3" t="s">
        <v>57</v>
      </c>
      <c r="M10" s="9"/>
      <c r="N10" s="9">
        <v>31000</v>
      </c>
      <c r="O10" s="9">
        <v>24500</v>
      </c>
      <c r="P10" s="9">
        <v>55500</v>
      </c>
      <c r="R10" s="3" t="s">
        <v>320</v>
      </c>
      <c r="S10">
        <v>378450</v>
      </c>
      <c r="T10">
        <v>1092003</v>
      </c>
      <c r="U10">
        <v>1470453</v>
      </c>
    </row>
    <row r="11" spans="1:21" x14ac:dyDescent="0.25">
      <c r="C11" s="3" t="s">
        <v>588</v>
      </c>
      <c r="D11" s="1">
        <v>149000</v>
      </c>
      <c r="I11" s="3" t="s">
        <v>2085</v>
      </c>
      <c r="J11" s="1">
        <v>716250</v>
      </c>
      <c r="L11" s="10" t="s">
        <v>92</v>
      </c>
      <c r="M11" s="9"/>
      <c r="N11" s="9">
        <v>31000</v>
      </c>
      <c r="O11" s="9"/>
      <c r="P11" s="9">
        <v>31000</v>
      </c>
      <c r="R11" s="3" t="s">
        <v>109</v>
      </c>
      <c r="S11">
        <v>195000</v>
      </c>
      <c r="T11">
        <v>1216651</v>
      </c>
      <c r="U11">
        <v>1411651</v>
      </c>
    </row>
    <row r="12" spans="1:21" x14ac:dyDescent="0.25">
      <c r="C12" s="3" t="s">
        <v>666</v>
      </c>
      <c r="D12" s="1">
        <v>148000</v>
      </c>
      <c r="L12" s="10" t="s">
        <v>58</v>
      </c>
      <c r="M12" s="9"/>
      <c r="N12" s="9"/>
      <c r="O12" s="9">
        <v>24500</v>
      </c>
      <c r="P12" s="9">
        <v>24500</v>
      </c>
      <c r="R12" s="3" t="s">
        <v>175</v>
      </c>
      <c r="S12">
        <v>349251</v>
      </c>
      <c r="T12">
        <v>981501</v>
      </c>
      <c r="U12">
        <v>1330752</v>
      </c>
    </row>
    <row r="13" spans="1:21" x14ac:dyDescent="0.25">
      <c r="C13" s="3" t="s">
        <v>912</v>
      </c>
      <c r="D13" s="1">
        <v>143600</v>
      </c>
      <c r="L13" s="3" t="s">
        <v>65</v>
      </c>
      <c r="M13" s="9"/>
      <c r="N13" s="9">
        <v>54000</v>
      </c>
      <c r="O13" s="9"/>
      <c r="P13" s="9">
        <v>54000</v>
      </c>
      <c r="R13" s="3" t="s">
        <v>149</v>
      </c>
      <c r="S13">
        <v>312101</v>
      </c>
      <c r="T13">
        <v>930052</v>
      </c>
      <c r="U13">
        <v>1242153</v>
      </c>
    </row>
    <row r="14" spans="1:21" x14ac:dyDescent="0.25">
      <c r="C14" s="3" t="s">
        <v>746</v>
      </c>
      <c r="D14" s="1">
        <v>142000</v>
      </c>
      <c r="L14" s="3" t="s">
        <v>31</v>
      </c>
      <c r="M14" s="9">
        <v>19000</v>
      </c>
      <c r="N14" s="9">
        <v>31250</v>
      </c>
      <c r="O14" s="9"/>
      <c r="P14" s="9">
        <v>50250</v>
      </c>
      <c r="R14" s="3" t="s">
        <v>100</v>
      </c>
      <c r="S14">
        <v>231002</v>
      </c>
      <c r="T14">
        <v>887001</v>
      </c>
      <c r="U14">
        <v>1118003</v>
      </c>
    </row>
    <row r="15" spans="1:21" x14ac:dyDescent="0.25">
      <c r="C15" s="3" t="s">
        <v>438</v>
      </c>
      <c r="D15" s="1">
        <v>142000</v>
      </c>
      <c r="L15" s="3" t="s">
        <v>95</v>
      </c>
      <c r="M15" s="9"/>
      <c r="N15" s="9">
        <v>46000</v>
      </c>
      <c r="O15" s="9"/>
      <c r="P15" s="9">
        <v>46000</v>
      </c>
      <c r="R15" s="3" t="s">
        <v>2085</v>
      </c>
      <c r="S15">
        <v>3876557</v>
      </c>
      <c r="T15">
        <v>12228458</v>
      </c>
      <c r="U15">
        <v>16105015</v>
      </c>
    </row>
    <row r="16" spans="1:21" x14ac:dyDescent="0.25">
      <c r="C16" s="3" t="s">
        <v>1072</v>
      </c>
      <c r="D16" s="1">
        <v>140001</v>
      </c>
      <c r="L16" s="10" t="s">
        <v>96</v>
      </c>
      <c r="M16" s="9"/>
      <c r="N16" s="9">
        <v>46000</v>
      </c>
      <c r="O16" s="9"/>
      <c r="P16" s="9">
        <v>46000</v>
      </c>
    </row>
    <row r="17" spans="3:18" x14ac:dyDescent="0.25">
      <c r="C17" s="3" t="s">
        <v>1479</v>
      </c>
      <c r="D17" s="1">
        <v>133500</v>
      </c>
      <c r="L17" s="3" t="s">
        <v>20</v>
      </c>
      <c r="M17" s="9">
        <v>26000</v>
      </c>
      <c r="N17" s="9">
        <v>15000</v>
      </c>
      <c r="O17" s="9"/>
      <c r="P17" s="9">
        <v>41000</v>
      </c>
    </row>
    <row r="18" spans="3:18" x14ac:dyDescent="0.25">
      <c r="C18" s="3" t="s">
        <v>881</v>
      </c>
      <c r="D18" s="1">
        <v>133001</v>
      </c>
      <c r="L18" s="3" t="s">
        <v>149</v>
      </c>
      <c r="M18" s="9"/>
      <c r="N18" s="9">
        <v>22000</v>
      </c>
      <c r="O18" s="9"/>
      <c r="P18" s="9">
        <v>22000</v>
      </c>
    </row>
    <row r="19" spans="3:18" x14ac:dyDescent="0.25">
      <c r="C19" s="3" t="s">
        <v>2085</v>
      </c>
      <c r="D19" s="1">
        <v>1460602</v>
      </c>
      <c r="L19" s="3" t="s">
        <v>2085</v>
      </c>
      <c r="M19" s="9">
        <v>70000</v>
      </c>
      <c r="N19" s="9">
        <v>440250</v>
      </c>
      <c r="O19" s="9">
        <v>56000</v>
      </c>
      <c r="P19" s="9">
        <v>566250</v>
      </c>
    </row>
    <row r="20" spans="3:18" x14ac:dyDescent="0.25">
      <c r="I20" s="1" t="s">
        <v>2090</v>
      </c>
    </row>
    <row r="21" spans="3:18" x14ac:dyDescent="0.25">
      <c r="I21" s="1">
        <v>27650.186200378073</v>
      </c>
    </row>
    <row r="23" spans="3:18" x14ac:dyDescent="0.25">
      <c r="C23" s="2" t="s">
        <v>2</v>
      </c>
      <c r="D23" t="s">
        <v>2083</v>
      </c>
    </row>
    <row r="24" spans="3:18" x14ac:dyDescent="0.25">
      <c r="C24" s="3" t="s">
        <v>87</v>
      </c>
      <c r="D24" s="1">
        <v>83000</v>
      </c>
      <c r="J24" s="4" t="s">
        <v>2084</v>
      </c>
      <c r="K24" s="1" t="s">
        <v>2090</v>
      </c>
    </row>
    <row r="25" spans="3:18" x14ac:dyDescent="0.25">
      <c r="C25" s="3" t="s">
        <v>18</v>
      </c>
      <c r="D25" s="1">
        <v>633250</v>
      </c>
      <c r="J25" s="3">
        <v>2022</v>
      </c>
      <c r="K25" s="1">
        <v>28298.258258258258</v>
      </c>
    </row>
    <row r="26" spans="3:18" x14ac:dyDescent="0.25">
      <c r="C26" s="3" t="s">
        <v>2085</v>
      </c>
      <c r="D26" s="1">
        <v>716250</v>
      </c>
      <c r="J26" s="3">
        <v>2023</v>
      </c>
      <c r="K26" s="1">
        <v>27915.395027624309</v>
      </c>
      <c r="Q26" s="4" t="s">
        <v>2084</v>
      </c>
      <c r="R26" s="1" t="s">
        <v>2082</v>
      </c>
    </row>
    <row r="27" spans="3:18" x14ac:dyDescent="0.25">
      <c r="J27" s="3">
        <v>2024</v>
      </c>
      <c r="K27" s="1">
        <v>26791.195592286502</v>
      </c>
      <c r="Q27" s="5" t="s">
        <v>20</v>
      </c>
      <c r="R27" s="1">
        <v>2266952</v>
      </c>
    </row>
    <row r="28" spans="3:18" x14ac:dyDescent="0.25">
      <c r="J28" s="5" t="s">
        <v>2085</v>
      </c>
      <c r="K28" s="1">
        <v>27650.186200378073</v>
      </c>
      <c r="Q28" s="5" t="s">
        <v>82</v>
      </c>
      <c r="R28" s="1">
        <v>1962764</v>
      </c>
    </row>
    <row r="29" spans="3:18" x14ac:dyDescent="0.25">
      <c r="Q29" s="5" t="s">
        <v>65</v>
      </c>
      <c r="R29" s="1">
        <v>1872657</v>
      </c>
    </row>
    <row r="30" spans="3:18" x14ac:dyDescent="0.25">
      <c r="Q30" s="5" t="s">
        <v>31</v>
      </c>
      <c r="R30" s="1">
        <v>1816524</v>
      </c>
    </row>
    <row r="31" spans="3:18" x14ac:dyDescent="0.25">
      <c r="Q31" s="5" t="s">
        <v>49</v>
      </c>
      <c r="R31" s="1">
        <v>1613106</v>
      </c>
    </row>
    <row r="32" spans="3:18" x14ac:dyDescent="0.25">
      <c r="C32" t="s">
        <v>2092</v>
      </c>
      <c r="D32" t="s">
        <v>9</v>
      </c>
      <c r="Q32" s="5" t="s">
        <v>320</v>
      </c>
      <c r="R32" s="1">
        <v>1470453</v>
      </c>
    </row>
    <row r="33" spans="3:18" x14ac:dyDescent="0.25">
      <c r="C33" t="str">
        <f>C9:D9</f>
        <v>Alexis</v>
      </c>
      <c r="D33" s="8">
        <f>GETPIVOTDATA("Sales",$C$8,"Customer Name","Alexis")</f>
        <v>167000</v>
      </c>
      <c r="Q33" s="5" t="s">
        <v>109</v>
      </c>
      <c r="R33" s="1">
        <v>1411651</v>
      </c>
    </row>
    <row r="34" spans="3:18" x14ac:dyDescent="0.25">
      <c r="C34" t="str">
        <f t="shared" ref="C34:C42" si="0">C10:D10</f>
        <v>Noah</v>
      </c>
      <c r="D34" s="8">
        <f>GETPIVOTDATA("Sales",$C$8,"Customer Name","Noah")</f>
        <v>162500</v>
      </c>
      <c r="Q34" s="5" t="s">
        <v>175</v>
      </c>
      <c r="R34" s="1">
        <v>1330752</v>
      </c>
    </row>
    <row r="35" spans="3:18" x14ac:dyDescent="0.25">
      <c r="C35" t="str">
        <f t="shared" si="0"/>
        <v>Mathis</v>
      </c>
      <c r="D35" s="8">
        <f>GETPIVOTDATA("Sales",$C$8,"Customer Name","Mathis")</f>
        <v>149000</v>
      </c>
      <c r="Q35" s="5" t="s">
        <v>149</v>
      </c>
      <c r="R35" s="1">
        <v>1242153</v>
      </c>
    </row>
    <row r="36" spans="3:18" x14ac:dyDescent="0.25">
      <c r="C36" t="str">
        <f t="shared" si="0"/>
        <v>Leo</v>
      </c>
      <c r="D36" s="8">
        <f>GETPIVOTDATA("Sales",$C$8,"Customer Name","Leo")</f>
        <v>148000</v>
      </c>
      <c r="Q36" s="5" t="s">
        <v>100</v>
      </c>
      <c r="R36" s="1">
        <v>1118003</v>
      </c>
    </row>
    <row r="37" spans="3:18" x14ac:dyDescent="0.25">
      <c r="C37" t="str">
        <f t="shared" si="0"/>
        <v>Matthew</v>
      </c>
      <c r="D37" s="8">
        <f>GETPIVOTDATA("Sales",$C$8,"Customer Name","Matthew")</f>
        <v>143600</v>
      </c>
      <c r="Q37" s="5" t="s">
        <v>370</v>
      </c>
      <c r="R37" s="1">
        <v>1089953</v>
      </c>
    </row>
    <row r="38" spans="3:18" x14ac:dyDescent="0.25">
      <c r="C38" t="str">
        <f t="shared" si="0"/>
        <v>Gabrielle</v>
      </c>
      <c r="D38" s="8">
        <f>GETPIVOTDATA("Sales",$C$8,"Customer Name","Gabrielle")</f>
        <v>142000</v>
      </c>
      <c r="Q38" s="5" t="s">
        <v>38</v>
      </c>
      <c r="R38" s="1">
        <v>1074701</v>
      </c>
    </row>
    <row r="39" spans="3:18" x14ac:dyDescent="0.25">
      <c r="C39" t="str">
        <f t="shared" si="0"/>
        <v>Violet</v>
      </c>
      <c r="D39" s="8">
        <f>GETPIVOTDATA("Sales",$C$8,"Customer Name","Violet")</f>
        <v>142000</v>
      </c>
      <c r="Q39" s="5" t="s">
        <v>95</v>
      </c>
      <c r="R39" s="1">
        <v>1057454</v>
      </c>
    </row>
    <row r="40" spans="3:18" x14ac:dyDescent="0.25">
      <c r="C40" t="str">
        <f t="shared" si="0"/>
        <v>Lea</v>
      </c>
      <c r="D40" s="8">
        <f>GETPIVOTDATA("Sales",$C$8,"Customer Name","Lea")</f>
        <v>140001</v>
      </c>
      <c r="Q40" s="5" t="s">
        <v>188</v>
      </c>
      <c r="R40" s="1">
        <v>1010604</v>
      </c>
    </row>
    <row r="41" spans="3:18" x14ac:dyDescent="0.25">
      <c r="C41" t="str">
        <f>C17:D17</f>
        <v>Thomas</v>
      </c>
      <c r="D41" s="8">
        <f>GETPIVOTDATA("Sales",$C$8,"Customer Name","Thomas")</f>
        <v>133500</v>
      </c>
      <c r="Q41" s="5" t="s">
        <v>105</v>
      </c>
      <c r="R41" s="1">
        <v>960705</v>
      </c>
    </row>
    <row r="42" spans="3:18" x14ac:dyDescent="0.25">
      <c r="C42" t="str">
        <f t="shared" si="0"/>
        <v>Brandon</v>
      </c>
      <c r="D42" s="8">
        <f>GETPIVOTDATA("Sales",$C$8,"Customer Name","Brandon")</f>
        <v>133001</v>
      </c>
      <c r="Q42" s="5" t="s">
        <v>57</v>
      </c>
      <c r="R42" s="1">
        <v>901603</v>
      </c>
    </row>
    <row r="43" spans="3:18" x14ac:dyDescent="0.25">
      <c r="Q43" s="5" t="s">
        <v>127</v>
      </c>
      <c r="R43" s="1">
        <v>883600</v>
      </c>
    </row>
    <row r="44" spans="3:18" x14ac:dyDescent="0.25">
      <c r="Q44" s="5" t="s">
        <v>168</v>
      </c>
      <c r="R44" s="1">
        <v>861900</v>
      </c>
    </row>
    <row r="45" spans="3:18" x14ac:dyDescent="0.25">
      <c r="Q45" s="5" t="s">
        <v>445</v>
      </c>
      <c r="R45" s="1">
        <v>849001</v>
      </c>
    </row>
    <row r="46" spans="3:18" x14ac:dyDescent="0.25">
      <c r="Q46" s="5" t="s">
        <v>217</v>
      </c>
      <c r="R46" s="1">
        <v>818252</v>
      </c>
    </row>
    <row r="47" spans="3:18" x14ac:dyDescent="0.25">
      <c r="Q47" s="5" t="s">
        <v>157</v>
      </c>
      <c r="R47" s="1">
        <v>687202</v>
      </c>
    </row>
    <row r="48" spans="3:18" x14ac:dyDescent="0.25">
      <c r="Q48" s="5" t="s">
        <v>304</v>
      </c>
      <c r="R48" s="1">
        <v>642202</v>
      </c>
    </row>
    <row r="49" spans="17:18" x14ac:dyDescent="0.25">
      <c r="Q49" s="5" t="s">
        <v>114</v>
      </c>
      <c r="R49" s="1">
        <v>531052</v>
      </c>
    </row>
    <row r="50" spans="17:18" x14ac:dyDescent="0.25">
      <c r="Q50" s="5" t="s">
        <v>139</v>
      </c>
      <c r="R50" s="1">
        <v>429001</v>
      </c>
    </row>
    <row r="51" spans="17:18" x14ac:dyDescent="0.25">
      <c r="Q51" s="5" t="s">
        <v>144</v>
      </c>
      <c r="R51" s="1">
        <v>373150</v>
      </c>
    </row>
    <row r="52" spans="17:18" x14ac:dyDescent="0.25">
      <c r="Q52" s="5" t="s">
        <v>118</v>
      </c>
      <c r="R52" s="1">
        <v>328100</v>
      </c>
    </row>
    <row r="53" spans="17:18" x14ac:dyDescent="0.25">
      <c r="Q53" s="5" t="s">
        <v>134</v>
      </c>
      <c r="R53" s="1">
        <v>269500</v>
      </c>
    </row>
    <row r="54" spans="17:18" x14ac:dyDescent="0.25">
      <c r="Q54" s="5" t="s">
        <v>184</v>
      </c>
      <c r="R54" s="1">
        <v>194000</v>
      </c>
    </row>
    <row r="55" spans="17:18" x14ac:dyDescent="0.25">
      <c r="Q55" s="5" t="s">
        <v>926</v>
      </c>
      <c r="R55" s="1">
        <v>186902</v>
      </c>
    </row>
    <row r="56" spans="17:18" x14ac:dyDescent="0.25">
      <c r="Q56" s="5" t="s">
        <v>2085</v>
      </c>
      <c r="R56" s="1">
        <v>29253897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382FD-2405-4B16-AEEE-16A7475D4F06}">
  <dimension ref="A1"/>
  <sheetViews>
    <sheetView showGridLines="0" tabSelected="1" topLeftCell="B1" workbookViewId="0">
      <selection activeCell="AC28" sqref="AC28"/>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E686F-3CA3-4ECC-9D54-C396D8743083}">
  <dimension ref="A1:P1059"/>
  <sheetViews>
    <sheetView topLeftCell="A2" workbookViewId="0">
      <selection activeCell="D21" sqref="A2:P1059"/>
    </sheetView>
  </sheetViews>
  <sheetFormatPr defaultRowHeight="15" x14ac:dyDescent="0.25"/>
  <cols>
    <col min="1" max="1" width="14.140625" bestFit="1" customWidth="1"/>
    <col min="2" max="2" width="17.7109375" bestFit="1" customWidth="1"/>
    <col min="3" max="3" width="10" bestFit="1" customWidth="1"/>
    <col min="4" max="4" width="45.42578125" bestFit="1" customWidth="1"/>
    <col min="5" max="5" width="11.7109375" bestFit="1" customWidth="1"/>
    <col min="6" max="6" width="15.42578125" bestFit="1" customWidth="1"/>
    <col min="7" max="7" width="27.140625" bestFit="1" customWidth="1"/>
    <col min="8" max="8" width="14.85546875" bestFit="1" customWidth="1"/>
    <col min="9" max="9" width="10.7109375" bestFit="1" customWidth="1"/>
    <col min="10" max="10" width="11.28515625" bestFit="1" customWidth="1"/>
    <col min="11" max="11" width="13.140625" bestFit="1" customWidth="1"/>
    <col min="12" max="12" width="12.5703125" bestFit="1" customWidth="1"/>
    <col min="13" max="13" width="9" bestFit="1" customWidth="1"/>
    <col min="14" max="14" width="16.42578125" bestFit="1" customWidth="1"/>
    <col min="15" max="15" width="9.28515625" bestFit="1" customWidth="1"/>
    <col min="16" max="16" width="7.28515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865</v>
      </c>
      <c r="B2" t="s">
        <v>866</v>
      </c>
      <c r="C2" t="s">
        <v>18</v>
      </c>
      <c r="D2" t="s">
        <v>200</v>
      </c>
      <c r="E2" t="s">
        <v>82</v>
      </c>
      <c r="F2" t="s">
        <v>436</v>
      </c>
      <c r="G2" t="s">
        <v>40</v>
      </c>
      <c r="H2" t="s">
        <v>41</v>
      </c>
      <c r="I2" t="s">
        <v>51</v>
      </c>
      <c r="J2" s="1">
        <v>13000</v>
      </c>
      <c r="K2" t="s">
        <v>52</v>
      </c>
      <c r="L2" t="s">
        <v>44</v>
      </c>
      <c r="M2">
        <v>8716925</v>
      </c>
      <c r="N2" t="s">
        <v>53</v>
      </c>
      <c r="O2" t="s">
        <v>2070</v>
      </c>
      <c r="P2">
        <v>2023</v>
      </c>
    </row>
    <row r="3" spans="1:16" x14ac:dyDescent="0.25">
      <c r="A3" t="s">
        <v>867</v>
      </c>
      <c r="B3" t="s">
        <v>142</v>
      </c>
      <c r="C3" t="s">
        <v>18</v>
      </c>
      <c r="D3" t="s">
        <v>249</v>
      </c>
      <c r="E3" t="s">
        <v>175</v>
      </c>
      <c r="F3" t="s">
        <v>176</v>
      </c>
      <c r="G3" t="s">
        <v>40</v>
      </c>
      <c r="H3" t="s">
        <v>41</v>
      </c>
      <c r="I3" t="s">
        <v>51</v>
      </c>
      <c r="J3" s="1">
        <v>14000</v>
      </c>
      <c r="K3" t="s">
        <v>67</v>
      </c>
      <c r="L3" t="s">
        <v>60</v>
      </c>
      <c r="M3">
        <v>6034632</v>
      </c>
      <c r="N3" t="s">
        <v>68</v>
      </c>
      <c r="O3" t="s">
        <v>2070</v>
      </c>
      <c r="P3">
        <v>2023</v>
      </c>
    </row>
    <row r="4" spans="1:16" x14ac:dyDescent="0.25">
      <c r="A4" t="s">
        <v>868</v>
      </c>
      <c r="B4" t="s">
        <v>869</v>
      </c>
      <c r="C4" t="s">
        <v>18</v>
      </c>
      <c r="D4" t="s">
        <v>253</v>
      </c>
      <c r="E4" t="s">
        <v>95</v>
      </c>
      <c r="F4" t="s">
        <v>616</v>
      </c>
      <c r="G4" t="s">
        <v>40</v>
      </c>
      <c r="H4" t="s">
        <v>41</v>
      </c>
      <c r="I4" t="s">
        <v>51</v>
      </c>
      <c r="J4" s="1">
        <v>31000</v>
      </c>
      <c r="K4" t="s">
        <v>73</v>
      </c>
      <c r="L4" t="s">
        <v>44</v>
      </c>
      <c r="M4">
        <v>7457602</v>
      </c>
      <c r="N4" t="s">
        <v>74</v>
      </c>
      <c r="O4" t="s">
        <v>2070</v>
      </c>
      <c r="P4">
        <v>2023</v>
      </c>
    </row>
    <row r="5" spans="1:16" x14ac:dyDescent="0.25">
      <c r="A5" t="s">
        <v>870</v>
      </c>
      <c r="B5" t="s">
        <v>871</v>
      </c>
      <c r="C5" t="s">
        <v>18</v>
      </c>
      <c r="D5" t="s">
        <v>269</v>
      </c>
      <c r="E5" t="s">
        <v>20</v>
      </c>
      <c r="F5" t="s">
        <v>638</v>
      </c>
      <c r="G5" t="s">
        <v>22</v>
      </c>
      <c r="H5" t="s">
        <v>23</v>
      </c>
      <c r="I5" t="s">
        <v>51</v>
      </c>
      <c r="J5" s="1">
        <v>29200</v>
      </c>
      <c r="K5" t="s">
        <v>25</v>
      </c>
      <c r="L5" t="s">
        <v>44</v>
      </c>
      <c r="M5">
        <v>8920349</v>
      </c>
      <c r="N5" t="s">
        <v>27</v>
      </c>
      <c r="O5" t="s">
        <v>2070</v>
      </c>
      <c r="P5">
        <v>2023</v>
      </c>
    </row>
    <row r="6" spans="1:16" x14ac:dyDescent="0.25">
      <c r="A6" t="s">
        <v>872</v>
      </c>
      <c r="B6" t="s">
        <v>873</v>
      </c>
      <c r="C6" t="s">
        <v>18</v>
      </c>
      <c r="D6" t="s">
        <v>161</v>
      </c>
      <c r="E6" t="s">
        <v>82</v>
      </c>
      <c r="F6" t="s">
        <v>212</v>
      </c>
      <c r="G6" t="s">
        <v>40</v>
      </c>
      <c r="H6" t="s">
        <v>41</v>
      </c>
      <c r="I6" t="s">
        <v>24</v>
      </c>
      <c r="J6" s="1">
        <v>42000</v>
      </c>
      <c r="K6" t="s">
        <v>59</v>
      </c>
      <c r="L6" t="s">
        <v>44</v>
      </c>
      <c r="M6">
        <v>7148486</v>
      </c>
      <c r="N6" t="s">
        <v>68</v>
      </c>
      <c r="O6" t="s">
        <v>2070</v>
      </c>
      <c r="P6">
        <v>2023</v>
      </c>
    </row>
    <row r="7" spans="1:16" x14ac:dyDescent="0.25">
      <c r="A7" t="s">
        <v>874</v>
      </c>
      <c r="B7" t="s">
        <v>875</v>
      </c>
      <c r="C7" t="s">
        <v>87</v>
      </c>
      <c r="D7" t="s">
        <v>99</v>
      </c>
      <c r="E7" t="s">
        <v>20</v>
      </c>
      <c r="F7" t="s">
        <v>702</v>
      </c>
      <c r="G7" t="s">
        <v>40</v>
      </c>
      <c r="H7" t="s">
        <v>41</v>
      </c>
      <c r="I7" t="s">
        <v>24</v>
      </c>
      <c r="J7" s="1">
        <v>18000</v>
      </c>
      <c r="K7" t="s">
        <v>33</v>
      </c>
      <c r="L7" t="s">
        <v>84</v>
      </c>
      <c r="M7">
        <v>6796602</v>
      </c>
      <c r="N7" t="s">
        <v>61</v>
      </c>
      <c r="O7" t="s">
        <v>2070</v>
      </c>
      <c r="P7">
        <v>2023</v>
      </c>
    </row>
    <row r="8" spans="1:16" x14ac:dyDescent="0.25">
      <c r="A8" t="s">
        <v>876</v>
      </c>
      <c r="B8" t="s">
        <v>877</v>
      </c>
      <c r="C8" t="s">
        <v>18</v>
      </c>
      <c r="D8" t="s">
        <v>91</v>
      </c>
      <c r="E8" t="s">
        <v>139</v>
      </c>
      <c r="F8" t="s">
        <v>270</v>
      </c>
      <c r="G8" t="s">
        <v>40</v>
      </c>
      <c r="H8" t="s">
        <v>41</v>
      </c>
      <c r="I8" t="s">
        <v>51</v>
      </c>
      <c r="J8" s="1">
        <v>13000</v>
      </c>
      <c r="K8" t="s">
        <v>73</v>
      </c>
      <c r="L8" t="s">
        <v>26</v>
      </c>
      <c r="M8">
        <v>7691935</v>
      </c>
      <c r="N8" t="s">
        <v>27</v>
      </c>
      <c r="O8" t="s">
        <v>2070</v>
      </c>
      <c r="P8">
        <v>2023</v>
      </c>
    </row>
    <row r="9" spans="1:16" x14ac:dyDescent="0.25">
      <c r="A9" t="s">
        <v>878</v>
      </c>
      <c r="B9" t="s">
        <v>879</v>
      </c>
      <c r="C9" t="s">
        <v>87</v>
      </c>
      <c r="D9" t="s">
        <v>167</v>
      </c>
      <c r="E9" t="s">
        <v>38</v>
      </c>
      <c r="F9" t="s">
        <v>39</v>
      </c>
      <c r="G9" t="s">
        <v>40</v>
      </c>
      <c r="H9" t="s">
        <v>41</v>
      </c>
      <c r="I9" t="s">
        <v>24</v>
      </c>
      <c r="J9" s="1">
        <v>85000</v>
      </c>
      <c r="K9" t="s">
        <v>25</v>
      </c>
      <c r="L9" t="s">
        <v>44</v>
      </c>
      <c r="M9">
        <v>6417156</v>
      </c>
      <c r="N9" t="s">
        <v>34</v>
      </c>
      <c r="O9" t="s">
        <v>2070</v>
      </c>
      <c r="P9">
        <v>2023</v>
      </c>
    </row>
    <row r="10" spans="1:16" x14ac:dyDescent="0.25">
      <c r="A10" t="s">
        <v>880</v>
      </c>
      <c r="B10" t="s">
        <v>881</v>
      </c>
      <c r="C10" t="s">
        <v>18</v>
      </c>
      <c r="D10" t="s">
        <v>99</v>
      </c>
      <c r="E10" t="s">
        <v>217</v>
      </c>
      <c r="F10" t="s">
        <v>882</v>
      </c>
      <c r="G10" t="s">
        <v>40</v>
      </c>
      <c r="H10" t="s">
        <v>41</v>
      </c>
      <c r="I10" t="s">
        <v>51</v>
      </c>
      <c r="J10" s="1">
        <v>43000</v>
      </c>
      <c r="K10" t="s">
        <v>33</v>
      </c>
      <c r="L10" t="s">
        <v>111</v>
      </c>
      <c r="M10">
        <v>7976159</v>
      </c>
      <c r="N10" t="s">
        <v>45</v>
      </c>
      <c r="O10" t="s">
        <v>2070</v>
      </c>
      <c r="P10">
        <v>2023</v>
      </c>
    </row>
    <row r="11" spans="1:16" x14ac:dyDescent="0.25">
      <c r="A11" t="s">
        <v>883</v>
      </c>
      <c r="B11" t="s">
        <v>884</v>
      </c>
      <c r="C11" t="s">
        <v>18</v>
      </c>
      <c r="D11" t="s">
        <v>104</v>
      </c>
      <c r="E11" t="s">
        <v>157</v>
      </c>
      <c r="F11" t="s">
        <v>158</v>
      </c>
      <c r="G11" t="s">
        <v>40</v>
      </c>
      <c r="H11" t="s">
        <v>41</v>
      </c>
      <c r="I11" t="s">
        <v>51</v>
      </c>
      <c r="J11" s="1">
        <v>43500</v>
      </c>
      <c r="K11" t="s">
        <v>43</v>
      </c>
      <c r="L11" t="s">
        <v>44</v>
      </c>
      <c r="M11">
        <v>7161187</v>
      </c>
      <c r="N11" t="s">
        <v>53</v>
      </c>
      <c r="O11" t="s">
        <v>2070</v>
      </c>
      <c r="P11">
        <v>2023</v>
      </c>
    </row>
    <row r="12" spans="1:16" x14ac:dyDescent="0.25">
      <c r="A12" t="s">
        <v>885</v>
      </c>
      <c r="B12" t="s">
        <v>886</v>
      </c>
      <c r="C12" t="s">
        <v>18</v>
      </c>
      <c r="D12" t="s">
        <v>48</v>
      </c>
      <c r="E12" t="s">
        <v>49</v>
      </c>
      <c r="F12" t="s">
        <v>261</v>
      </c>
      <c r="G12" t="s">
        <v>40</v>
      </c>
      <c r="H12" t="s">
        <v>41</v>
      </c>
      <c r="I12" t="s">
        <v>24</v>
      </c>
      <c r="J12" s="1">
        <v>36000</v>
      </c>
      <c r="K12" t="s">
        <v>52</v>
      </c>
      <c r="L12" t="s">
        <v>26</v>
      </c>
      <c r="M12">
        <v>8982126</v>
      </c>
      <c r="N12" t="s">
        <v>53</v>
      </c>
      <c r="O12" t="s">
        <v>2070</v>
      </c>
      <c r="P12">
        <v>2023</v>
      </c>
    </row>
    <row r="13" spans="1:16" x14ac:dyDescent="0.25">
      <c r="A13" t="s">
        <v>887</v>
      </c>
      <c r="B13" t="s">
        <v>888</v>
      </c>
      <c r="C13" t="s">
        <v>18</v>
      </c>
      <c r="D13" t="s">
        <v>56</v>
      </c>
      <c r="E13" t="s">
        <v>134</v>
      </c>
      <c r="F13" t="s">
        <v>135</v>
      </c>
      <c r="G13" t="s">
        <v>40</v>
      </c>
      <c r="H13" t="s">
        <v>41</v>
      </c>
      <c r="I13" t="s">
        <v>51</v>
      </c>
      <c r="J13" s="1">
        <v>16000</v>
      </c>
      <c r="K13" t="s">
        <v>59</v>
      </c>
      <c r="L13" t="s">
        <v>26</v>
      </c>
      <c r="M13">
        <v>8879181</v>
      </c>
      <c r="N13" t="s">
        <v>61</v>
      </c>
      <c r="O13" t="s">
        <v>2070</v>
      </c>
      <c r="P13">
        <v>2023</v>
      </c>
    </row>
    <row r="14" spans="1:16" x14ac:dyDescent="0.25">
      <c r="A14" t="s">
        <v>889</v>
      </c>
      <c r="B14" t="s">
        <v>890</v>
      </c>
      <c r="C14" t="s">
        <v>18</v>
      </c>
      <c r="D14" t="s">
        <v>64</v>
      </c>
      <c r="E14" t="s">
        <v>20</v>
      </c>
      <c r="F14" t="s">
        <v>749</v>
      </c>
      <c r="G14" t="s">
        <v>22</v>
      </c>
      <c r="H14" t="s">
        <v>23</v>
      </c>
      <c r="I14" t="s">
        <v>51</v>
      </c>
      <c r="J14" s="1">
        <v>31000</v>
      </c>
      <c r="K14" t="s">
        <v>67</v>
      </c>
      <c r="L14" t="s">
        <v>111</v>
      </c>
      <c r="M14">
        <v>8138829</v>
      </c>
      <c r="N14" t="s">
        <v>68</v>
      </c>
      <c r="O14" t="s">
        <v>2070</v>
      </c>
      <c r="P14">
        <v>2023</v>
      </c>
    </row>
    <row r="15" spans="1:16" x14ac:dyDescent="0.25">
      <c r="A15" t="s">
        <v>891</v>
      </c>
      <c r="B15" t="s">
        <v>892</v>
      </c>
      <c r="C15" t="s">
        <v>18</v>
      </c>
      <c r="D15" t="s">
        <v>71</v>
      </c>
      <c r="E15" t="s">
        <v>31</v>
      </c>
      <c r="F15" t="s">
        <v>462</v>
      </c>
      <c r="G15" t="s">
        <v>22</v>
      </c>
      <c r="H15" t="s">
        <v>23</v>
      </c>
      <c r="I15" t="s">
        <v>24</v>
      </c>
      <c r="J15" s="1">
        <v>16000</v>
      </c>
      <c r="K15" t="s">
        <v>73</v>
      </c>
      <c r="L15" t="s">
        <v>44</v>
      </c>
      <c r="M15">
        <v>6872309</v>
      </c>
      <c r="N15" t="s">
        <v>74</v>
      </c>
      <c r="O15" t="s">
        <v>2070</v>
      </c>
      <c r="P15">
        <v>2023</v>
      </c>
    </row>
    <row r="16" spans="1:16" x14ac:dyDescent="0.25">
      <c r="A16" t="s">
        <v>893</v>
      </c>
      <c r="B16" t="s">
        <v>894</v>
      </c>
      <c r="C16" t="s">
        <v>18</v>
      </c>
      <c r="D16" t="s">
        <v>138</v>
      </c>
      <c r="E16" t="s">
        <v>168</v>
      </c>
      <c r="F16" t="s">
        <v>558</v>
      </c>
      <c r="G16" t="s">
        <v>40</v>
      </c>
      <c r="H16" t="s">
        <v>41</v>
      </c>
      <c r="I16" t="s">
        <v>51</v>
      </c>
      <c r="J16" s="1">
        <v>14000</v>
      </c>
      <c r="K16" t="s">
        <v>25</v>
      </c>
      <c r="L16" t="s">
        <v>111</v>
      </c>
      <c r="M16">
        <v>7514641</v>
      </c>
      <c r="N16" t="s">
        <v>27</v>
      </c>
      <c r="O16" t="s">
        <v>2070</v>
      </c>
      <c r="P16">
        <v>2023</v>
      </c>
    </row>
    <row r="17" spans="1:16" x14ac:dyDescent="0.25">
      <c r="A17" t="s">
        <v>895</v>
      </c>
      <c r="B17" t="s">
        <v>896</v>
      </c>
      <c r="C17" t="s">
        <v>87</v>
      </c>
      <c r="D17" t="s">
        <v>192</v>
      </c>
      <c r="E17" t="s">
        <v>31</v>
      </c>
      <c r="F17" t="s">
        <v>32</v>
      </c>
      <c r="G17" t="s">
        <v>22</v>
      </c>
      <c r="H17" t="s">
        <v>23</v>
      </c>
      <c r="I17" t="s">
        <v>24</v>
      </c>
      <c r="J17" s="1">
        <v>24000</v>
      </c>
      <c r="K17" t="s">
        <v>33</v>
      </c>
      <c r="L17" t="s">
        <v>26</v>
      </c>
      <c r="M17">
        <v>7088700</v>
      </c>
      <c r="N17" t="s">
        <v>34</v>
      </c>
      <c r="O17" t="s">
        <v>2070</v>
      </c>
      <c r="P17">
        <v>2023</v>
      </c>
    </row>
    <row r="18" spans="1:16" x14ac:dyDescent="0.25">
      <c r="A18" t="s">
        <v>897</v>
      </c>
      <c r="B18" t="s">
        <v>898</v>
      </c>
      <c r="C18" t="s">
        <v>87</v>
      </c>
      <c r="D18" t="s">
        <v>196</v>
      </c>
      <c r="E18" t="s">
        <v>31</v>
      </c>
      <c r="F18" t="s">
        <v>348</v>
      </c>
      <c r="G18" t="s">
        <v>22</v>
      </c>
      <c r="H18" t="s">
        <v>23</v>
      </c>
      <c r="I18" t="s">
        <v>51</v>
      </c>
      <c r="J18" s="1">
        <v>39000</v>
      </c>
      <c r="K18" t="s">
        <v>43</v>
      </c>
      <c r="L18" t="s">
        <v>26</v>
      </c>
      <c r="M18">
        <v>8458735</v>
      </c>
      <c r="N18" t="s">
        <v>45</v>
      </c>
      <c r="O18" t="s">
        <v>2070</v>
      </c>
      <c r="P18">
        <v>2023</v>
      </c>
    </row>
    <row r="19" spans="1:16" x14ac:dyDescent="0.25">
      <c r="A19" t="s">
        <v>899</v>
      </c>
      <c r="B19" t="s">
        <v>900</v>
      </c>
      <c r="C19" t="s">
        <v>87</v>
      </c>
      <c r="D19" t="s">
        <v>200</v>
      </c>
      <c r="E19" t="s">
        <v>57</v>
      </c>
      <c r="F19" t="s">
        <v>58</v>
      </c>
      <c r="G19" t="s">
        <v>40</v>
      </c>
      <c r="H19" t="s">
        <v>41</v>
      </c>
      <c r="I19" t="s">
        <v>51</v>
      </c>
      <c r="J19" s="1">
        <v>14500</v>
      </c>
      <c r="K19" t="s">
        <v>52</v>
      </c>
      <c r="L19" t="s">
        <v>60</v>
      </c>
      <c r="M19">
        <v>6244359</v>
      </c>
      <c r="N19" t="s">
        <v>53</v>
      </c>
      <c r="O19" t="s">
        <v>2070</v>
      </c>
      <c r="P19">
        <v>2023</v>
      </c>
    </row>
    <row r="20" spans="1:16" x14ac:dyDescent="0.25">
      <c r="A20" t="s">
        <v>901</v>
      </c>
      <c r="B20" t="s">
        <v>902</v>
      </c>
      <c r="C20" t="s">
        <v>87</v>
      </c>
      <c r="D20" t="s">
        <v>245</v>
      </c>
      <c r="E20" t="s">
        <v>188</v>
      </c>
      <c r="F20" t="s">
        <v>551</v>
      </c>
      <c r="G20" t="s">
        <v>22</v>
      </c>
      <c r="H20" t="s">
        <v>23</v>
      </c>
      <c r="I20" t="s">
        <v>51</v>
      </c>
      <c r="J20" s="1">
        <v>20000</v>
      </c>
      <c r="K20" t="s">
        <v>59</v>
      </c>
      <c r="L20" t="s">
        <v>26</v>
      </c>
      <c r="M20">
        <v>8804792</v>
      </c>
      <c r="N20" t="s">
        <v>61</v>
      </c>
      <c r="O20" t="s">
        <v>2070</v>
      </c>
      <c r="P20">
        <v>2023</v>
      </c>
    </row>
    <row r="21" spans="1:16" x14ac:dyDescent="0.25">
      <c r="A21" t="s">
        <v>903</v>
      </c>
      <c r="B21" t="s">
        <v>904</v>
      </c>
      <c r="C21" t="s">
        <v>18</v>
      </c>
      <c r="D21" t="s">
        <v>153</v>
      </c>
      <c r="E21" t="s">
        <v>95</v>
      </c>
      <c r="F21" t="s">
        <v>96</v>
      </c>
      <c r="G21" t="s">
        <v>40</v>
      </c>
      <c r="H21" t="s">
        <v>41</v>
      </c>
      <c r="I21" t="s">
        <v>51</v>
      </c>
      <c r="J21" s="1">
        <v>16500</v>
      </c>
      <c r="K21" t="s">
        <v>67</v>
      </c>
      <c r="L21" t="s">
        <v>84</v>
      </c>
      <c r="M21">
        <v>8182025</v>
      </c>
      <c r="N21" t="s">
        <v>68</v>
      </c>
      <c r="O21" t="s">
        <v>2070</v>
      </c>
      <c r="P21">
        <v>2023</v>
      </c>
    </row>
    <row r="22" spans="1:16" x14ac:dyDescent="0.25">
      <c r="A22" t="s">
        <v>905</v>
      </c>
      <c r="B22" t="s">
        <v>906</v>
      </c>
      <c r="C22" t="s">
        <v>18</v>
      </c>
      <c r="D22" t="s">
        <v>167</v>
      </c>
      <c r="E22" t="s">
        <v>149</v>
      </c>
      <c r="F22" t="s">
        <v>611</v>
      </c>
      <c r="G22" t="s">
        <v>22</v>
      </c>
      <c r="H22" t="s">
        <v>23</v>
      </c>
      <c r="I22" t="s">
        <v>51</v>
      </c>
      <c r="J22" s="1">
        <v>31000</v>
      </c>
      <c r="K22" t="s">
        <v>25</v>
      </c>
      <c r="L22" t="s">
        <v>60</v>
      </c>
      <c r="M22">
        <v>8041492</v>
      </c>
      <c r="N22" t="s">
        <v>27</v>
      </c>
      <c r="O22" t="s">
        <v>2070</v>
      </c>
      <c r="P22">
        <v>2023</v>
      </c>
    </row>
    <row r="23" spans="1:16" x14ac:dyDescent="0.25">
      <c r="A23" t="s">
        <v>907</v>
      </c>
      <c r="B23" t="s">
        <v>908</v>
      </c>
      <c r="C23" t="s">
        <v>18</v>
      </c>
      <c r="D23" t="s">
        <v>99</v>
      </c>
      <c r="E23" t="s">
        <v>105</v>
      </c>
      <c r="F23" t="s">
        <v>484</v>
      </c>
      <c r="G23" t="s">
        <v>40</v>
      </c>
      <c r="H23" t="s">
        <v>41</v>
      </c>
      <c r="I23" t="s">
        <v>24</v>
      </c>
      <c r="J23" s="1">
        <v>21000</v>
      </c>
      <c r="K23" t="s">
        <v>33</v>
      </c>
      <c r="L23" t="s">
        <v>26</v>
      </c>
      <c r="M23">
        <v>6241610</v>
      </c>
      <c r="N23" t="s">
        <v>34</v>
      </c>
      <c r="O23" t="s">
        <v>2070</v>
      </c>
      <c r="P23">
        <v>2023</v>
      </c>
    </row>
    <row r="24" spans="1:16" x14ac:dyDescent="0.25">
      <c r="A24" t="s">
        <v>909</v>
      </c>
      <c r="B24" t="s">
        <v>910</v>
      </c>
      <c r="C24" t="s">
        <v>18</v>
      </c>
      <c r="D24" t="s">
        <v>104</v>
      </c>
      <c r="E24" t="s">
        <v>65</v>
      </c>
      <c r="F24" t="s">
        <v>66</v>
      </c>
      <c r="G24" t="s">
        <v>22</v>
      </c>
      <c r="H24" t="s">
        <v>23</v>
      </c>
      <c r="I24" t="s">
        <v>51</v>
      </c>
      <c r="J24" s="1">
        <v>21000</v>
      </c>
      <c r="K24" t="s">
        <v>43</v>
      </c>
      <c r="L24" t="s">
        <v>60</v>
      </c>
      <c r="M24">
        <v>6552853</v>
      </c>
      <c r="N24" t="s">
        <v>45</v>
      </c>
      <c r="O24" t="s">
        <v>2070</v>
      </c>
      <c r="P24">
        <v>2023</v>
      </c>
    </row>
    <row r="25" spans="1:16" x14ac:dyDescent="0.25">
      <c r="A25" t="s">
        <v>911</v>
      </c>
      <c r="B25" t="s">
        <v>912</v>
      </c>
      <c r="C25" t="s">
        <v>18</v>
      </c>
      <c r="D25" t="s">
        <v>143</v>
      </c>
      <c r="E25" t="s">
        <v>49</v>
      </c>
      <c r="F25" t="s">
        <v>535</v>
      </c>
      <c r="G25" t="s">
        <v>40</v>
      </c>
      <c r="H25" t="s">
        <v>41</v>
      </c>
      <c r="I25" t="s">
        <v>24</v>
      </c>
      <c r="J25" s="1">
        <v>85600</v>
      </c>
      <c r="K25" t="s">
        <v>52</v>
      </c>
      <c r="L25" t="s">
        <v>60</v>
      </c>
      <c r="M25">
        <v>8706152</v>
      </c>
      <c r="N25" t="s">
        <v>53</v>
      </c>
      <c r="O25" t="s">
        <v>2070</v>
      </c>
      <c r="P25">
        <v>2023</v>
      </c>
    </row>
    <row r="26" spans="1:16" x14ac:dyDescent="0.25">
      <c r="A26" t="s">
        <v>913</v>
      </c>
      <c r="B26" t="s">
        <v>914</v>
      </c>
      <c r="C26" t="s">
        <v>87</v>
      </c>
      <c r="D26" t="s">
        <v>161</v>
      </c>
      <c r="E26" t="s">
        <v>31</v>
      </c>
      <c r="F26" t="s">
        <v>915</v>
      </c>
      <c r="G26" t="s">
        <v>22</v>
      </c>
      <c r="H26" t="s">
        <v>23</v>
      </c>
      <c r="I26" t="s">
        <v>24</v>
      </c>
      <c r="J26" s="1">
        <v>23000</v>
      </c>
      <c r="K26" t="s">
        <v>59</v>
      </c>
      <c r="L26" t="s">
        <v>84</v>
      </c>
      <c r="M26">
        <v>7860814</v>
      </c>
      <c r="N26" t="s">
        <v>34</v>
      </c>
      <c r="O26" t="s">
        <v>2070</v>
      </c>
      <c r="P26">
        <v>2023</v>
      </c>
    </row>
    <row r="27" spans="1:16" x14ac:dyDescent="0.25">
      <c r="A27" t="s">
        <v>916</v>
      </c>
      <c r="B27" t="s">
        <v>917</v>
      </c>
      <c r="C27" t="s">
        <v>18</v>
      </c>
      <c r="D27" t="s">
        <v>153</v>
      </c>
      <c r="E27" t="s">
        <v>105</v>
      </c>
      <c r="F27" t="s">
        <v>106</v>
      </c>
      <c r="G27" t="s">
        <v>40</v>
      </c>
      <c r="H27" t="s">
        <v>41</v>
      </c>
      <c r="I27" t="s">
        <v>51</v>
      </c>
      <c r="J27" s="1">
        <v>21000</v>
      </c>
      <c r="K27" t="s">
        <v>67</v>
      </c>
      <c r="L27" t="s">
        <v>60</v>
      </c>
      <c r="M27">
        <v>7746769</v>
      </c>
      <c r="N27" t="s">
        <v>68</v>
      </c>
      <c r="O27" t="s">
        <v>2070</v>
      </c>
      <c r="P27">
        <v>2023</v>
      </c>
    </row>
    <row r="28" spans="1:16" x14ac:dyDescent="0.25">
      <c r="A28" t="s">
        <v>918</v>
      </c>
      <c r="B28" t="s">
        <v>350</v>
      </c>
      <c r="C28" t="s">
        <v>18</v>
      </c>
      <c r="D28" t="s">
        <v>77</v>
      </c>
      <c r="E28" t="s">
        <v>65</v>
      </c>
      <c r="F28" t="s">
        <v>172</v>
      </c>
      <c r="G28" t="s">
        <v>40</v>
      </c>
      <c r="H28" t="s">
        <v>41</v>
      </c>
      <c r="I28" t="s">
        <v>51</v>
      </c>
      <c r="J28" s="1">
        <v>24000</v>
      </c>
      <c r="K28" t="s">
        <v>73</v>
      </c>
      <c r="L28" t="s">
        <v>111</v>
      </c>
      <c r="M28">
        <v>7801790</v>
      </c>
      <c r="N28" t="s">
        <v>74</v>
      </c>
      <c r="O28" t="s">
        <v>2070</v>
      </c>
      <c r="P28">
        <v>2023</v>
      </c>
    </row>
    <row r="29" spans="1:16" x14ac:dyDescent="0.25">
      <c r="A29" t="s">
        <v>919</v>
      </c>
      <c r="B29" t="s">
        <v>920</v>
      </c>
      <c r="C29" t="s">
        <v>18</v>
      </c>
      <c r="D29" t="s">
        <v>161</v>
      </c>
      <c r="E29" t="s">
        <v>31</v>
      </c>
      <c r="F29" t="s">
        <v>921</v>
      </c>
      <c r="G29" t="s">
        <v>22</v>
      </c>
      <c r="H29" t="s">
        <v>23</v>
      </c>
      <c r="I29" t="s">
        <v>24</v>
      </c>
      <c r="J29" s="1">
        <v>22000</v>
      </c>
      <c r="K29" t="s">
        <v>59</v>
      </c>
      <c r="L29" t="s">
        <v>44</v>
      </c>
      <c r="M29">
        <v>8319148</v>
      </c>
      <c r="N29" t="s">
        <v>61</v>
      </c>
      <c r="O29" t="s">
        <v>2070</v>
      </c>
      <c r="P29">
        <v>2023</v>
      </c>
    </row>
    <row r="30" spans="1:16" x14ac:dyDescent="0.25">
      <c r="A30" t="s">
        <v>922</v>
      </c>
      <c r="B30" t="s">
        <v>36</v>
      </c>
      <c r="C30" t="s">
        <v>18</v>
      </c>
      <c r="D30" t="s">
        <v>99</v>
      </c>
      <c r="E30" t="s">
        <v>149</v>
      </c>
      <c r="F30" t="s">
        <v>762</v>
      </c>
      <c r="G30" t="s">
        <v>40</v>
      </c>
      <c r="H30" t="s">
        <v>41</v>
      </c>
      <c r="I30" t="s">
        <v>24</v>
      </c>
      <c r="J30" s="1">
        <v>25000</v>
      </c>
      <c r="K30" t="s">
        <v>33</v>
      </c>
      <c r="L30" t="s">
        <v>26</v>
      </c>
      <c r="M30">
        <v>8127221</v>
      </c>
      <c r="N30" t="s">
        <v>34</v>
      </c>
      <c r="O30" t="s">
        <v>2070</v>
      </c>
      <c r="P30">
        <v>2023</v>
      </c>
    </row>
    <row r="31" spans="1:16" x14ac:dyDescent="0.25">
      <c r="A31" t="s">
        <v>923</v>
      </c>
      <c r="B31" t="s">
        <v>55</v>
      </c>
      <c r="C31" t="s">
        <v>87</v>
      </c>
      <c r="D31" t="s">
        <v>104</v>
      </c>
      <c r="E31" t="s">
        <v>445</v>
      </c>
      <c r="F31" t="s">
        <v>924</v>
      </c>
      <c r="G31" t="s">
        <v>40</v>
      </c>
      <c r="H31" t="s">
        <v>41</v>
      </c>
      <c r="I31" t="s">
        <v>51</v>
      </c>
      <c r="J31" s="1">
        <v>22500</v>
      </c>
      <c r="K31" t="s">
        <v>43</v>
      </c>
      <c r="L31" t="s">
        <v>26</v>
      </c>
      <c r="M31">
        <v>6218737</v>
      </c>
      <c r="N31" t="s">
        <v>45</v>
      </c>
      <c r="O31" t="s">
        <v>2070</v>
      </c>
      <c r="P31">
        <v>2023</v>
      </c>
    </row>
    <row r="32" spans="1:16" x14ac:dyDescent="0.25">
      <c r="A32" t="s">
        <v>1511</v>
      </c>
      <c r="B32" t="s">
        <v>1512</v>
      </c>
      <c r="C32" t="s">
        <v>18</v>
      </c>
      <c r="D32" t="s">
        <v>200</v>
      </c>
      <c r="E32" t="s">
        <v>175</v>
      </c>
      <c r="F32" t="s">
        <v>258</v>
      </c>
      <c r="G32" t="s">
        <v>40</v>
      </c>
      <c r="H32" t="s">
        <v>41</v>
      </c>
      <c r="I32" t="s">
        <v>24</v>
      </c>
      <c r="J32" s="1">
        <v>26501</v>
      </c>
      <c r="K32" t="s">
        <v>52</v>
      </c>
      <c r="L32" t="s">
        <v>44</v>
      </c>
      <c r="M32">
        <v>8165740</v>
      </c>
      <c r="N32" t="s">
        <v>53</v>
      </c>
      <c r="O32" t="s">
        <v>2070</v>
      </c>
      <c r="P32">
        <v>2024</v>
      </c>
    </row>
    <row r="33" spans="1:16" x14ac:dyDescent="0.25">
      <c r="A33" t="s">
        <v>1513</v>
      </c>
      <c r="B33" t="s">
        <v>1514</v>
      </c>
      <c r="C33" t="s">
        <v>18</v>
      </c>
      <c r="D33" t="s">
        <v>245</v>
      </c>
      <c r="E33" t="s">
        <v>95</v>
      </c>
      <c r="F33" t="s">
        <v>96</v>
      </c>
      <c r="G33" t="s">
        <v>40</v>
      </c>
      <c r="H33" t="s">
        <v>41</v>
      </c>
      <c r="I33" t="s">
        <v>24</v>
      </c>
      <c r="J33" s="1">
        <v>22001</v>
      </c>
      <c r="K33" t="s">
        <v>59</v>
      </c>
      <c r="L33" t="s">
        <v>26</v>
      </c>
      <c r="M33">
        <v>8052947</v>
      </c>
      <c r="N33" t="s">
        <v>61</v>
      </c>
      <c r="O33" t="s">
        <v>2070</v>
      </c>
      <c r="P33">
        <v>2024</v>
      </c>
    </row>
    <row r="34" spans="1:16" x14ac:dyDescent="0.25">
      <c r="A34" t="s">
        <v>1515</v>
      </c>
      <c r="B34" t="s">
        <v>1130</v>
      </c>
      <c r="C34" t="s">
        <v>18</v>
      </c>
      <c r="D34" t="s">
        <v>249</v>
      </c>
      <c r="E34" t="s">
        <v>82</v>
      </c>
      <c r="F34" t="s">
        <v>212</v>
      </c>
      <c r="G34" t="s">
        <v>40</v>
      </c>
      <c r="H34" t="s">
        <v>41</v>
      </c>
      <c r="I34" t="s">
        <v>51</v>
      </c>
      <c r="J34" s="1">
        <v>12000</v>
      </c>
      <c r="K34" t="s">
        <v>67</v>
      </c>
      <c r="L34" t="s">
        <v>44</v>
      </c>
      <c r="M34">
        <v>7043970</v>
      </c>
      <c r="N34" t="s">
        <v>68</v>
      </c>
      <c r="O34" t="s">
        <v>2070</v>
      </c>
      <c r="P34">
        <v>2024</v>
      </c>
    </row>
    <row r="35" spans="1:16" x14ac:dyDescent="0.25">
      <c r="A35" t="s">
        <v>1516</v>
      </c>
      <c r="B35" t="s">
        <v>1517</v>
      </c>
      <c r="C35" t="s">
        <v>87</v>
      </c>
      <c r="D35" t="s">
        <v>253</v>
      </c>
      <c r="E35" t="s">
        <v>82</v>
      </c>
      <c r="F35" t="s">
        <v>324</v>
      </c>
      <c r="G35" t="s">
        <v>40</v>
      </c>
      <c r="H35" t="s">
        <v>41</v>
      </c>
      <c r="I35" t="s">
        <v>24</v>
      </c>
      <c r="J35" s="1">
        <v>26000</v>
      </c>
      <c r="K35" t="s">
        <v>73</v>
      </c>
      <c r="L35" t="s">
        <v>26</v>
      </c>
      <c r="M35">
        <v>8443641</v>
      </c>
      <c r="N35" t="s">
        <v>74</v>
      </c>
      <c r="O35" t="s">
        <v>2070</v>
      </c>
      <c r="P35">
        <v>2024</v>
      </c>
    </row>
    <row r="36" spans="1:16" x14ac:dyDescent="0.25">
      <c r="A36" t="s">
        <v>1518</v>
      </c>
      <c r="B36" t="s">
        <v>1519</v>
      </c>
      <c r="C36" t="s">
        <v>18</v>
      </c>
      <c r="D36" t="s">
        <v>269</v>
      </c>
      <c r="E36" t="s">
        <v>149</v>
      </c>
      <c r="F36" t="s">
        <v>150</v>
      </c>
      <c r="G36" t="s">
        <v>22</v>
      </c>
      <c r="H36" t="s">
        <v>23</v>
      </c>
      <c r="I36" t="s">
        <v>51</v>
      </c>
      <c r="J36" s="1">
        <v>33000</v>
      </c>
      <c r="K36" t="s">
        <v>25</v>
      </c>
      <c r="L36" t="s">
        <v>44</v>
      </c>
      <c r="M36">
        <v>6325329</v>
      </c>
      <c r="N36" t="s">
        <v>27</v>
      </c>
      <c r="O36" t="s">
        <v>2070</v>
      </c>
      <c r="P36">
        <v>2024</v>
      </c>
    </row>
    <row r="37" spans="1:16" x14ac:dyDescent="0.25">
      <c r="A37" t="s">
        <v>1520</v>
      </c>
      <c r="B37" t="s">
        <v>1521</v>
      </c>
      <c r="C37" t="s">
        <v>18</v>
      </c>
      <c r="D37" t="s">
        <v>289</v>
      </c>
      <c r="E37" t="s">
        <v>31</v>
      </c>
      <c r="F37" t="s">
        <v>32</v>
      </c>
      <c r="G37" t="s">
        <v>22</v>
      </c>
      <c r="H37" t="s">
        <v>23</v>
      </c>
      <c r="I37" t="s">
        <v>24</v>
      </c>
      <c r="J37" s="1">
        <v>19000</v>
      </c>
      <c r="K37" t="s">
        <v>33</v>
      </c>
      <c r="L37" t="s">
        <v>26</v>
      </c>
      <c r="M37">
        <v>6146754</v>
      </c>
      <c r="N37" t="s">
        <v>34</v>
      </c>
      <c r="O37" t="s">
        <v>2070</v>
      </c>
      <c r="P37">
        <v>2024</v>
      </c>
    </row>
    <row r="38" spans="1:16" x14ac:dyDescent="0.25">
      <c r="A38" t="s">
        <v>1522</v>
      </c>
      <c r="B38" t="s">
        <v>1523</v>
      </c>
      <c r="C38" t="s">
        <v>18</v>
      </c>
      <c r="D38" t="s">
        <v>292</v>
      </c>
      <c r="E38" t="s">
        <v>188</v>
      </c>
      <c r="F38" t="s">
        <v>1524</v>
      </c>
      <c r="G38" t="s">
        <v>22</v>
      </c>
      <c r="H38" t="s">
        <v>23</v>
      </c>
      <c r="I38" t="s">
        <v>51</v>
      </c>
      <c r="J38" s="1">
        <v>18100</v>
      </c>
      <c r="K38" t="s">
        <v>43</v>
      </c>
      <c r="L38" t="s">
        <v>26</v>
      </c>
      <c r="M38">
        <v>6875824</v>
      </c>
      <c r="N38" t="s">
        <v>45</v>
      </c>
      <c r="O38" t="s">
        <v>2070</v>
      </c>
      <c r="P38">
        <v>2024</v>
      </c>
    </row>
    <row r="39" spans="1:16" x14ac:dyDescent="0.25">
      <c r="A39" t="s">
        <v>1525</v>
      </c>
      <c r="B39" t="s">
        <v>1526</v>
      </c>
      <c r="C39" t="s">
        <v>18</v>
      </c>
      <c r="D39" t="s">
        <v>296</v>
      </c>
      <c r="E39" t="s">
        <v>217</v>
      </c>
      <c r="F39" t="s">
        <v>882</v>
      </c>
      <c r="G39" t="s">
        <v>40</v>
      </c>
      <c r="H39" t="s">
        <v>41</v>
      </c>
      <c r="I39" t="s">
        <v>51</v>
      </c>
      <c r="J39" s="1">
        <v>43000</v>
      </c>
      <c r="K39" t="s">
        <v>52</v>
      </c>
      <c r="L39" t="s">
        <v>111</v>
      </c>
      <c r="M39">
        <v>6932836</v>
      </c>
      <c r="N39" t="s">
        <v>53</v>
      </c>
      <c r="O39" t="s">
        <v>2070</v>
      </c>
      <c r="P39">
        <v>2024</v>
      </c>
    </row>
    <row r="40" spans="1:16" x14ac:dyDescent="0.25">
      <c r="A40" t="s">
        <v>1527</v>
      </c>
      <c r="B40" t="s">
        <v>1528</v>
      </c>
      <c r="C40" t="s">
        <v>87</v>
      </c>
      <c r="D40" t="s">
        <v>161</v>
      </c>
      <c r="E40" t="s">
        <v>65</v>
      </c>
      <c r="F40" t="s">
        <v>1529</v>
      </c>
      <c r="G40" t="s">
        <v>40</v>
      </c>
      <c r="H40" t="s">
        <v>41</v>
      </c>
      <c r="I40" t="s">
        <v>24</v>
      </c>
      <c r="J40" s="1">
        <v>16000</v>
      </c>
      <c r="K40" t="s">
        <v>59</v>
      </c>
      <c r="L40" t="s">
        <v>26</v>
      </c>
      <c r="M40">
        <v>8763502</v>
      </c>
      <c r="N40" t="s">
        <v>61</v>
      </c>
      <c r="O40" t="s">
        <v>2070</v>
      </c>
      <c r="P40">
        <v>2024</v>
      </c>
    </row>
    <row r="41" spans="1:16" x14ac:dyDescent="0.25">
      <c r="A41" t="s">
        <v>1530</v>
      </c>
      <c r="B41" t="s">
        <v>1531</v>
      </c>
      <c r="C41" t="s">
        <v>18</v>
      </c>
      <c r="D41" t="s">
        <v>81</v>
      </c>
      <c r="E41" t="s">
        <v>100</v>
      </c>
      <c r="F41" t="s">
        <v>430</v>
      </c>
      <c r="G41" t="s">
        <v>22</v>
      </c>
      <c r="H41" t="s">
        <v>23</v>
      </c>
      <c r="I41" t="s">
        <v>51</v>
      </c>
      <c r="J41" s="1">
        <v>39000</v>
      </c>
      <c r="K41" t="s">
        <v>67</v>
      </c>
      <c r="L41" t="s">
        <v>111</v>
      </c>
      <c r="M41">
        <v>6684119</v>
      </c>
      <c r="N41" t="s">
        <v>68</v>
      </c>
      <c r="O41" t="s">
        <v>2070</v>
      </c>
      <c r="P41">
        <v>2024</v>
      </c>
    </row>
    <row r="42" spans="1:16" x14ac:dyDescent="0.25">
      <c r="A42" t="s">
        <v>1532</v>
      </c>
      <c r="B42" t="s">
        <v>1533</v>
      </c>
      <c r="C42" t="s">
        <v>87</v>
      </c>
      <c r="D42" t="s">
        <v>91</v>
      </c>
      <c r="E42" t="s">
        <v>65</v>
      </c>
      <c r="F42" t="s">
        <v>172</v>
      </c>
      <c r="G42" t="s">
        <v>40</v>
      </c>
      <c r="H42" t="s">
        <v>41</v>
      </c>
      <c r="I42" t="s">
        <v>51</v>
      </c>
      <c r="J42" s="1">
        <v>21000</v>
      </c>
      <c r="K42" t="s">
        <v>73</v>
      </c>
      <c r="L42" t="s">
        <v>111</v>
      </c>
      <c r="M42">
        <v>6772475</v>
      </c>
      <c r="N42" t="s">
        <v>74</v>
      </c>
      <c r="O42" t="s">
        <v>2070</v>
      </c>
      <c r="P42">
        <v>2024</v>
      </c>
    </row>
    <row r="43" spans="1:16" x14ac:dyDescent="0.25">
      <c r="A43" t="s">
        <v>1534</v>
      </c>
      <c r="B43" t="s">
        <v>1535</v>
      </c>
      <c r="C43" t="s">
        <v>18</v>
      </c>
      <c r="D43" t="s">
        <v>167</v>
      </c>
      <c r="E43" t="s">
        <v>370</v>
      </c>
      <c r="F43" t="s">
        <v>412</v>
      </c>
      <c r="G43" t="s">
        <v>40</v>
      </c>
      <c r="H43" t="s">
        <v>41</v>
      </c>
      <c r="I43" t="s">
        <v>24</v>
      </c>
      <c r="J43" s="1">
        <v>53500</v>
      </c>
      <c r="K43" t="s">
        <v>25</v>
      </c>
      <c r="L43" t="s">
        <v>60</v>
      </c>
      <c r="M43">
        <v>7082422</v>
      </c>
      <c r="N43" t="s">
        <v>27</v>
      </c>
      <c r="O43" t="s">
        <v>2070</v>
      </c>
      <c r="P43">
        <v>2024</v>
      </c>
    </row>
    <row r="44" spans="1:16" x14ac:dyDescent="0.25">
      <c r="A44" t="s">
        <v>1536</v>
      </c>
      <c r="B44" t="s">
        <v>1537</v>
      </c>
      <c r="C44" t="s">
        <v>18</v>
      </c>
      <c r="D44" t="s">
        <v>99</v>
      </c>
      <c r="E44" t="s">
        <v>57</v>
      </c>
      <c r="F44" t="s">
        <v>92</v>
      </c>
      <c r="G44" t="s">
        <v>40</v>
      </c>
      <c r="H44" t="s">
        <v>41</v>
      </c>
      <c r="I44" t="s">
        <v>51</v>
      </c>
      <c r="J44" s="1">
        <v>17000</v>
      </c>
      <c r="K44" t="s">
        <v>33</v>
      </c>
      <c r="L44" t="s">
        <v>26</v>
      </c>
      <c r="M44">
        <v>6352675</v>
      </c>
      <c r="N44" t="s">
        <v>34</v>
      </c>
      <c r="O44" t="s">
        <v>2070</v>
      </c>
      <c r="P44">
        <v>2024</v>
      </c>
    </row>
    <row r="45" spans="1:16" x14ac:dyDescent="0.25">
      <c r="A45" t="s">
        <v>1538</v>
      </c>
      <c r="B45" t="s">
        <v>958</v>
      </c>
      <c r="C45" t="s">
        <v>18</v>
      </c>
      <c r="D45" t="s">
        <v>192</v>
      </c>
      <c r="E45" t="s">
        <v>82</v>
      </c>
      <c r="F45" t="s">
        <v>388</v>
      </c>
      <c r="G45" t="s">
        <v>40</v>
      </c>
      <c r="H45" t="s">
        <v>41</v>
      </c>
      <c r="I45" t="s">
        <v>24</v>
      </c>
      <c r="J45" s="1">
        <v>16000</v>
      </c>
      <c r="K45" t="s">
        <v>33</v>
      </c>
      <c r="L45" t="s">
        <v>84</v>
      </c>
      <c r="M45">
        <v>7651983</v>
      </c>
      <c r="N45" t="s">
        <v>34</v>
      </c>
      <c r="O45" t="s">
        <v>2070</v>
      </c>
      <c r="P45">
        <v>2024</v>
      </c>
    </row>
    <row r="46" spans="1:16" x14ac:dyDescent="0.25">
      <c r="A46" t="s">
        <v>1539</v>
      </c>
      <c r="B46" t="s">
        <v>1540</v>
      </c>
      <c r="C46" t="s">
        <v>18</v>
      </c>
      <c r="D46" t="s">
        <v>153</v>
      </c>
      <c r="E46" t="s">
        <v>370</v>
      </c>
      <c r="F46" t="s">
        <v>371</v>
      </c>
      <c r="G46" t="s">
        <v>22</v>
      </c>
      <c r="H46" t="s">
        <v>23</v>
      </c>
      <c r="I46" t="s">
        <v>51</v>
      </c>
      <c r="J46" s="1">
        <v>27000</v>
      </c>
      <c r="K46" t="s">
        <v>67</v>
      </c>
      <c r="L46" t="s">
        <v>84</v>
      </c>
      <c r="M46">
        <v>8134310</v>
      </c>
      <c r="N46" t="s">
        <v>74</v>
      </c>
      <c r="O46" t="s">
        <v>2070</v>
      </c>
      <c r="P46">
        <v>2024</v>
      </c>
    </row>
    <row r="47" spans="1:16" x14ac:dyDescent="0.25">
      <c r="A47" t="s">
        <v>1541</v>
      </c>
      <c r="B47" t="s">
        <v>1542</v>
      </c>
      <c r="C47" t="s">
        <v>87</v>
      </c>
      <c r="D47" t="s">
        <v>153</v>
      </c>
      <c r="E47" t="s">
        <v>109</v>
      </c>
      <c r="F47" t="s">
        <v>336</v>
      </c>
      <c r="G47" t="s">
        <v>22</v>
      </c>
      <c r="H47" t="s">
        <v>23</v>
      </c>
      <c r="I47" t="s">
        <v>51</v>
      </c>
      <c r="J47" s="1">
        <v>16000</v>
      </c>
      <c r="K47" t="s">
        <v>67</v>
      </c>
      <c r="L47" t="s">
        <v>26</v>
      </c>
      <c r="M47">
        <v>6161192</v>
      </c>
      <c r="N47" t="s">
        <v>68</v>
      </c>
      <c r="O47" t="s">
        <v>2070</v>
      </c>
      <c r="P47">
        <v>2024</v>
      </c>
    </row>
    <row r="48" spans="1:16" x14ac:dyDescent="0.25">
      <c r="A48" t="s">
        <v>1543</v>
      </c>
      <c r="B48" t="s">
        <v>1544</v>
      </c>
      <c r="C48" t="s">
        <v>87</v>
      </c>
      <c r="D48" t="s">
        <v>77</v>
      </c>
      <c r="E48" t="s">
        <v>100</v>
      </c>
      <c r="F48" t="s">
        <v>101</v>
      </c>
      <c r="G48" t="s">
        <v>40</v>
      </c>
      <c r="H48" t="s">
        <v>41</v>
      </c>
      <c r="I48" t="s">
        <v>51</v>
      </c>
      <c r="J48" s="1">
        <v>16000</v>
      </c>
      <c r="K48" t="s">
        <v>73</v>
      </c>
      <c r="L48" t="s">
        <v>26</v>
      </c>
      <c r="M48">
        <v>6036066</v>
      </c>
      <c r="N48" t="s">
        <v>74</v>
      </c>
      <c r="O48" t="s">
        <v>2070</v>
      </c>
      <c r="P48">
        <v>2024</v>
      </c>
    </row>
    <row r="49" spans="1:16" x14ac:dyDescent="0.25">
      <c r="A49" t="s">
        <v>1545</v>
      </c>
      <c r="B49" t="s">
        <v>1546</v>
      </c>
      <c r="C49" t="s">
        <v>18</v>
      </c>
      <c r="D49" t="s">
        <v>143</v>
      </c>
      <c r="E49" t="s">
        <v>109</v>
      </c>
      <c r="F49" t="s">
        <v>1547</v>
      </c>
      <c r="G49" t="s">
        <v>40</v>
      </c>
      <c r="H49" t="s">
        <v>41</v>
      </c>
      <c r="I49" t="s">
        <v>51</v>
      </c>
      <c r="J49" s="1">
        <v>17000</v>
      </c>
      <c r="K49" t="s">
        <v>52</v>
      </c>
      <c r="L49" t="s">
        <v>111</v>
      </c>
      <c r="M49">
        <v>8317341</v>
      </c>
      <c r="N49" t="s">
        <v>53</v>
      </c>
      <c r="O49" t="s">
        <v>2070</v>
      </c>
      <c r="P49">
        <v>2024</v>
      </c>
    </row>
    <row r="50" spans="1:16" x14ac:dyDescent="0.25">
      <c r="A50" t="s">
        <v>1548</v>
      </c>
      <c r="B50" t="s">
        <v>1549</v>
      </c>
      <c r="C50" t="s">
        <v>87</v>
      </c>
      <c r="D50" t="s">
        <v>148</v>
      </c>
      <c r="E50" t="s">
        <v>144</v>
      </c>
      <c r="F50" t="s">
        <v>1177</v>
      </c>
      <c r="G50" t="s">
        <v>22</v>
      </c>
      <c r="H50" t="s">
        <v>23</v>
      </c>
      <c r="I50" t="s">
        <v>51</v>
      </c>
      <c r="J50" s="1">
        <v>22500</v>
      </c>
      <c r="K50" t="s">
        <v>59</v>
      </c>
      <c r="L50" t="s">
        <v>60</v>
      </c>
      <c r="M50">
        <v>7741174</v>
      </c>
      <c r="N50" t="s">
        <v>61</v>
      </c>
      <c r="O50" t="s">
        <v>2070</v>
      </c>
      <c r="P50">
        <v>2024</v>
      </c>
    </row>
    <row r="51" spans="1:16" x14ac:dyDescent="0.25">
      <c r="A51" t="s">
        <v>1550</v>
      </c>
      <c r="B51" t="s">
        <v>1410</v>
      </c>
      <c r="C51" t="s">
        <v>18</v>
      </c>
      <c r="D51" t="s">
        <v>153</v>
      </c>
      <c r="E51" t="s">
        <v>320</v>
      </c>
      <c r="F51" t="s">
        <v>479</v>
      </c>
      <c r="G51" t="s">
        <v>40</v>
      </c>
      <c r="H51" t="s">
        <v>41</v>
      </c>
      <c r="I51" t="s">
        <v>51</v>
      </c>
      <c r="J51" s="1">
        <v>26000</v>
      </c>
      <c r="K51" t="s">
        <v>67</v>
      </c>
      <c r="L51" t="s">
        <v>111</v>
      </c>
      <c r="M51">
        <v>7143669</v>
      </c>
      <c r="N51" t="s">
        <v>68</v>
      </c>
      <c r="O51" t="s">
        <v>2070</v>
      </c>
      <c r="P51">
        <v>2024</v>
      </c>
    </row>
    <row r="52" spans="1:16" x14ac:dyDescent="0.25">
      <c r="A52" t="s">
        <v>1551</v>
      </c>
      <c r="B52" t="s">
        <v>1552</v>
      </c>
      <c r="C52" t="s">
        <v>87</v>
      </c>
      <c r="D52" t="s">
        <v>77</v>
      </c>
      <c r="E52" t="s">
        <v>31</v>
      </c>
      <c r="F52" t="s">
        <v>348</v>
      </c>
      <c r="G52" t="s">
        <v>40</v>
      </c>
      <c r="H52" t="s">
        <v>41</v>
      </c>
      <c r="I52" t="s">
        <v>24</v>
      </c>
      <c r="J52" s="1">
        <v>19000</v>
      </c>
      <c r="K52" t="s">
        <v>73</v>
      </c>
      <c r="L52" t="s">
        <v>60</v>
      </c>
      <c r="M52">
        <v>6077625</v>
      </c>
      <c r="N52" t="s">
        <v>74</v>
      </c>
      <c r="O52" t="s">
        <v>2070</v>
      </c>
      <c r="P52">
        <v>2024</v>
      </c>
    </row>
    <row r="53" spans="1:16" x14ac:dyDescent="0.25">
      <c r="A53" t="s">
        <v>1553</v>
      </c>
      <c r="B53" t="s">
        <v>80</v>
      </c>
      <c r="C53" t="s">
        <v>18</v>
      </c>
      <c r="D53" t="s">
        <v>161</v>
      </c>
      <c r="E53" t="s">
        <v>20</v>
      </c>
      <c r="F53" t="s">
        <v>749</v>
      </c>
      <c r="G53" t="s">
        <v>22</v>
      </c>
      <c r="H53" t="s">
        <v>23</v>
      </c>
      <c r="I53" t="s">
        <v>51</v>
      </c>
      <c r="J53" s="1">
        <v>31000</v>
      </c>
      <c r="K53" t="s">
        <v>59</v>
      </c>
      <c r="L53" t="s">
        <v>111</v>
      </c>
      <c r="M53">
        <v>8442971</v>
      </c>
      <c r="N53" t="s">
        <v>61</v>
      </c>
      <c r="O53" t="s">
        <v>2070</v>
      </c>
      <c r="P53">
        <v>2024</v>
      </c>
    </row>
    <row r="54" spans="1:16" x14ac:dyDescent="0.25">
      <c r="A54" t="s">
        <v>1554</v>
      </c>
      <c r="B54" t="s">
        <v>1495</v>
      </c>
      <c r="C54" t="s">
        <v>18</v>
      </c>
      <c r="D54" t="s">
        <v>81</v>
      </c>
      <c r="E54" t="s">
        <v>100</v>
      </c>
      <c r="F54" t="s">
        <v>430</v>
      </c>
      <c r="G54" t="s">
        <v>22</v>
      </c>
      <c r="H54" t="s">
        <v>23</v>
      </c>
      <c r="I54" t="s">
        <v>51</v>
      </c>
      <c r="J54" s="1">
        <v>39000</v>
      </c>
      <c r="K54" t="s">
        <v>67</v>
      </c>
      <c r="L54" t="s">
        <v>111</v>
      </c>
      <c r="M54">
        <v>6434323</v>
      </c>
      <c r="N54" t="s">
        <v>68</v>
      </c>
      <c r="O54" t="s">
        <v>2070</v>
      </c>
      <c r="P54">
        <v>2024</v>
      </c>
    </row>
    <row r="55" spans="1:16" x14ac:dyDescent="0.25">
      <c r="A55" t="s">
        <v>1555</v>
      </c>
      <c r="B55" t="s">
        <v>1556</v>
      </c>
      <c r="C55" t="s">
        <v>87</v>
      </c>
      <c r="D55" t="s">
        <v>91</v>
      </c>
      <c r="E55" t="s">
        <v>49</v>
      </c>
      <c r="F55" t="s">
        <v>124</v>
      </c>
      <c r="G55" t="s">
        <v>22</v>
      </c>
      <c r="H55" t="s">
        <v>23</v>
      </c>
      <c r="I55" t="s">
        <v>24</v>
      </c>
      <c r="J55" s="1">
        <v>21000</v>
      </c>
      <c r="K55" t="s">
        <v>73</v>
      </c>
      <c r="L55" t="s">
        <v>26</v>
      </c>
      <c r="M55">
        <v>6099899</v>
      </c>
      <c r="N55" t="s">
        <v>74</v>
      </c>
      <c r="O55" t="s">
        <v>2070</v>
      </c>
      <c r="P55">
        <v>2024</v>
      </c>
    </row>
    <row r="56" spans="1:16" x14ac:dyDescent="0.25">
      <c r="A56" t="s">
        <v>1557</v>
      </c>
      <c r="B56" t="s">
        <v>1558</v>
      </c>
      <c r="C56" t="s">
        <v>87</v>
      </c>
      <c r="D56" t="s">
        <v>167</v>
      </c>
      <c r="E56" t="s">
        <v>157</v>
      </c>
      <c r="F56" t="s">
        <v>197</v>
      </c>
      <c r="G56" t="s">
        <v>22</v>
      </c>
      <c r="H56" t="s">
        <v>23</v>
      </c>
      <c r="I56" t="s">
        <v>51</v>
      </c>
      <c r="J56" s="1">
        <v>62500</v>
      </c>
      <c r="K56" t="s">
        <v>25</v>
      </c>
      <c r="L56" t="s">
        <v>60</v>
      </c>
      <c r="M56">
        <v>7770959</v>
      </c>
      <c r="N56" t="s">
        <v>27</v>
      </c>
      <c r="O56" t="s">
        <v>2070</v>
      </c>
      <c r="P56">
        <v>2024</v>
      </c>
    </row>
    <row r="57" spans="1:16" x14ac:dyDescent="0.25">
      <c r="A57" t="s">
        <v>1559</v>
      </c>
      <c r="B57" t="s">
        <v>1502</v>
      </c>
      <c r="C57" t="s">
        <v>18</v>
      </c>
      <c r="D57" t="s">
        <v>99</v>
      </c>
      <c r="E57" t="s">
        <v>144</v>
      </c>
      <c r="F57" t="s">
        <v>1177</v>
      </c>
      <c r="G57" t="s">
        <v>40</v>
      </c>
      <c r="H57" t="s">
        <v>41</v>
      </c>
      <c r="I57" t="s">
        <v>24</v>
      </c>
      <c r="J57" s="1">
        <v>16000</v>
      </c>
      <c r="K57" t="s">
        <v>33</v>
      </c>
      <c r="L57" t="s">
        <v>60</v>
      </c>
      <c r="M57">
        <v>8664416</v>
      </c>
      <c r="N57" t="s">
        <v>34</v>
      </c>
      <c r="O57" t="s">
        <v>2070</v>
      </c>
      <c r="P57">
        <v>2024</v>
      </c>
    </row>
    <row r="58" spans="1:16" x14ac:dyDescent="0.25">
      <c r="A58" t="s">
        <v>1560</v>
      </c>
      <c r="B58" t="s">
        <v>1561</v>
      </c>
      <c r="C58" t="s">
        <v>87</v>
      </c>
      <c r="D58" t="s">
        <v>104</v>
      </c>
      <c r="E58" t="s">
        <v>175</v>
      </c>
      <c r="F58" t="s">
        <v>576</v>
      </c>
      <c r="G58" t="s">
        <v>40</v>
      </c>
      <c r="H58" t="s">
        <v>41</v>
      </c>
      <c r="I58" t="s">
        <v>24</v>
      </c>
      <c r="J58" s="1">
        <v>18000</v>
      </c>
      <c r="K58" t="s">
        <v>43</v>
      </c>
      <c r="L58" t="s">
        <v>26</v>
      </c>
      <c r="M58">
        <v>8715850</v>
      </c>
      <c r="N58" t="s">
        <v>45</v>
      </c>
      <c r="O58" t="s">
        <v>2070</v>
      </c>
      <c r="P58">
        <v>2024</v>
      </c>
    </row>
    <row r="59" spans="1:16" x14ac:dyDescent="0.25">
      <c r="A59" t="s">
        <v>1562</v>
      </c>
      <c r="B59" t="s">
        <v>1504</v>
      </c>
      <c r="C59" t="s">
        <v>18</v>
      </c>
      <c r="D59" t="s">
        <v>143</v>
      </c>
      <c r="E59" t="s">
        <v>370</v>
      </c>
      <c r="F59" t="s">
        <v>371</v>
      </c>
      <c r="G59" t="s">
        <v>40</v>
      </c>
      <c r="H59" t="s">
        <v>41</v>
      </c>
      <c r="I59" t="s">
        <v>24</v>
      </c>
      <c r="J59" s="1">
        <v>34000</v>
      </c>
      <c r="K59" t="s">
        <v>52</v>
      </c>
      <c r="L59" t="s">
        <v>60</v>
      </c>
      <c r="M59">
        <v>6722600</v>
      </c>
      <c r="N59" t="s">
        <v>53</v>
      </c>
      <c r="O59" t="s">
        <v>2070</v>
      </c>
      <c r="P59">
        <v>2024</v>
      </c>
    </row>
    <row r="60" spans="1:16" x14ac:dyDescent="0.25">
      <c r="A60" t="s">
        <v>1563</v>
      </c>
      <c r="B60" t="s">
        <v>1564</v>
      </c>
      <c r="C60" t="s">
        <v>87</v>
      </c>
      <c r="D60" t="s">
        <v>148</v>
      </c>
      <c r="E60" t="s">
        <v>320</v>
      </c>
      <c r="F60" t="s">
        <v>479</v>
      </c>
      <c r="G60" t="s">
        <v>40</v>
      </c>
      <c r="H60" t="s">
        <v>41</v>
      </c>
      <c r="I60" t="s">
        <v>51</v>
      </c>
      <c r="J60" s="1">
        <v>26000</v>
      </c>
      <c r="K60" t="s">
        <v>59</v>
      </c>
      <c r="L60" t="s">
        <v>111</v>
      </c>
      <c r="M60">
        <v>7381956</v>
      </c>
      <c r="N60" t="s">
        <v>61</v>
      </c>
      <c r="O60" t="s">
        <v>2070</v>
      </c>
      <c r="P60">
        <v>2024</v>
      </c>
    </row>
    <row r="61" spans="1:16" x14ac:dyDescent="0.25">
      <c r="A61" t="s">
        <v>1565</v>
      </c>
      <c r="B61" t="s">
        <v>1566</v>
      </c>
      <c r="C61" t="s">
        <v>18</v>
      </c>
      <c r="D61" t="s">
        <v>153</v>
      </c>
      <c r="E61" t="s">
        <v>175</v>
      </c>
      <c r="F61" t="s">
        <v>576</v>
      </c>
      <c r="G61" t="s">
        <v>22</v>
      </c>
      <c r="H61" t="s">
        <v>23</v>
      </c>
      <c r="I61" t="s">
        <v>51</v>
      </c>
      <c r="J61" s="1">
        <v>10000</v>
      </c>
      <c r="K61" t="s">
        <v>67</v>
      </c>
      <c r="L61" t="s">
        <v>26</v>
      </c>
      <c r="M61">
        <v>8528664</v>
      </c>
      <c r="N61" t="s">
        <v>68</v>
      </c>
      <c r="O61" t="s">
        <v>2070</v>
      </c>
      <c r="P61">
        <v>2024</v>
      </c>
    </row>
    <row r="62" spans="1:16" x14ac:dyDescent="0.25">
      <c r="A62" t="s">
        <v>16</v>
      </c>
      <c r="B62" t="s">
        <v>17</v>
      </c>
      <c r="C62" t="s">
        <v>18</v>
      </c>
      <c r="D62" t="s">
        <v>19</v>
      </c>
      <c r="E62" t="s">
        <v>20</v>
      </c>
      <c r="F62" t="s">
        <v>21</v>
      </c>
      <c r="G62" t="s">
        <v>22</v>
      </c>
      <c r="H62" t="s">
        <v>23</v>
      </c>
      <c r="I62" t="s">
        <v>24</v>
      </c>
      <c r="J62" s="1">
        <v>26000</v>
      </c>
      <c r="K62" t="s">
        <v>25</v>
      </c>
      <c r="L62" t="s">
        <v>26</v>
      </c>
      <c r="M62">
        <v>8264678</v>
      </c>
      <c r="N62" t="s">
        <v>27</v>
      </c>
      <c r="O62" t="s">
        <v>2071</v>
      </c>
      <c r="P62">
        <v>2022</v>
      </c>
    </row>
    <row r="63" spans="1:16" x14ac:dyDescent="0.25">
      <c r="A63" t="s">
        <v>28</v>
      </c>
      <c r="B63" t="s">
        <v>29</v>
      </c>
      <c r="C63" t="s">
        <v>18</v>
      </c>
      <c r="D63" t="s">
        <v>30</v>
      </c>
      <c r="E63" t="s">
        <v>31</v>
      </c>
      <c r="F63" t="s">
        <v>32</v>
      </c>
      <c r="G63" t="s">
        <v>22</v>
      </c>
      <c r="H63" t="s">
        <v>23</v>
      </c>
      <c r="I63" t="s">
        <v>24</v>
      </c>
      <c r="J63" s="1">
        <v>19000</v>
      </c>
      <c r="K63" t="s">
        <v>33</v>
      </c>
      <c r="L63" t="s">
        <v>26</v>
      </c>
      <c r="M63">
        <v>6848189</v>
      </c>
      <c r="N63" t="s">
        <v>34</v>
      </c>
      <c r="O63" t="s">
        <v>2071</v>
      </c>
      <c r="P63">
        <v>2022</v>
      </c>
    </row>
    <row r="64" spans="1:16" x14ac:dyDescent="0.25">
      <c r="A64" t="s">
        <v>35</v>
      </c>
      <c r="B64" t="s">
        <v>36</v>
      </c>
      <c r="C64" t="s">
        <v>18</v>
      </c>
      <c r="D64" t="s">
        <v>37</v>
      </c>
      <c r="E64" t="s">
        <v>38</v>
      </c>
      <c r="F64" t="s">
        <v>39</v>
      </c>
      <c r="G64" t="s">
        <v>40</v>
      </c>
      <c r="H64" t="s">
        <v>41</v>
      </c>
      <c r="I64" t="s">
        <v>42</v>
      </c>
      <c r="J64" s="1">
        <v>31500</v>
      </c>
      <c r="K64" t="s">
        <v>43</v>
      </c>
      <c r="L64" t="s">
        <v>44</v>
      </c>
      <c r="M64">
        <v>7298798</v>
      </c>
      <c r="N64" t="s">
        <v>45</v>
      </c>
      <c r="O64" t="s">
        <v>2071</v>
      </c>
      <c r="P64">
        <v>2022</v>
      </c>
    </row>
    <row r="65" spans="1:16" x14ac:dyDescent="0.25">
      <c r="A65" t="s">
        <v>46</v>
      </c>
      <c r="B65" t="s">
        <v>47</v>
      </c>
      <c r="C65" t="s">
        <v>18</v>
      </c>
      <c r="D65" t="s">
        <v>48</v>
      </c>
      <c r="E65" t="s">
        <v>49</v>
      </c>
      <c r="F65" t="s">
        <v>50</v>
      </c>
      <c r="G65" t="s">
        <v>40</v>
      </c>
      <c r="H65" t="s">
        <v>41</v>
      </c>
      <c r="I65" t="s">
        <v>51</v>
      </c>
      <c r="J65" s="1">
        <v>14000</v>
      </c>
      <c r="K65" t="s">
        <v>52</v>
      </c>
      <c r="L65" t="s">
        <v>26</v>
      </c>
      <c r="M65">
        <v>6257557</v>
      </c>
      <c r="N65" t="s">
        <v>53</v>
      </c>
      <c r="O65" t="s">
        <v>2071</v>
      </c>
      <c r="P65">
        <v>2022</v>
      </c>
    </row>
    <row r="66" spans="1:16" x14ac:dyDescent="0.25">
      <c r="A66" t="s">
        <v>54</v>
      </c>
      <c r="B66" t="s">
        <v>55</v>
      </c>
      <c r="C66" t="s">
        <v>18</v>
      </c>
      <c r="D66" t="s">
        <v>56</v>
      </c>
      <c r="E66" t="s">
        <v>57</v>
      </c>
      <c r="F66" t="s">
        <v>58</v>
      </c>
      <c r="G66" t="s">
        <v>22</v>
      </c>
      <c r="H66" t="s">
        <v>23</v>
      </c>
      <c r="I66" t="s">
        <v>42</v>
      </c>
      <c r="J66" s="1">
        <v>24500</v>
      </c>
      <c r="K66" t="s">
        <v>59</v>
      </c>
      <c r="L66" t="s">
        <v>60</v>
      </c>
      <c r="M66">
        <v>7081483</v>
      </c>
      <c r="N66" t="s">
        <v>61</v>
      </c>
      <c r="O66" t="s">
        <v>2071</v>
      </c>
      <c r="P66">
        <v>2022</v>
      </c>
    </row>
    <row r="67" spans="1:16" x14ac:dyDescent="0.25">
      <c r="A67" t="s">
        <v>62</v>
      </c>
      <c r="B67" t="s">
        <v>63</v>
      </c>
      <c r="C67" t="s">
        <v>18</v>
      </c>
      <c r="D67" t="s">
        <v>64</v>
      </c>
      <c r="E67" t="s">
        <v>65</v>
      </c>
      <c r="F67" t="s">
        <v>66</v>
      </c>
      <c r="G67" t="s">
        <v>40</v>
      </c>
      <c r="H67" t="s">
        <v>41</v>
      </c>
      <c r="I67" t="s">
        <v>51</v>
      </c>
      <c r="J67" s="1">
        <v>12000</v>
      </c>
      <c r="K67" t="s">
        <v>67</v>
      </c>
      <c r="L67" t="s">
        <v>60</v>
      </c>
      <c r="M67">
        <v>7315216</v>
      </c>
      <c r="N67" t="s">
        <v>68</v>
      </c>
      <c r="O67" t="s">
        <v>2071</v>
      </c>
      <c r="P67">
        <v>2022</v>
      </c>
    </row>
    <row r="68" spans="1:16" x14ac:dyDescent="0.25">
      <c r="A68" t="s">
        <v>69</v>
      </c>
      <c r="B68" t="s">
        <v>70</v>
      </c>
      <c r="C68" t="s">
        <v>18</v>
      </c>
      <c r="D68" t="s">
        <v>71</v>
      </c>
      <c r="E68" t="s">
        <v>49</v>
      </c>
      <c r="F68" t="s">
        <v>72</v>
      </c>
      <c r="G68" t="s">
        <v>40</v>
      </c>
      <c r="H68" t="s">
        <v>41</v>
      </c>
      <c r="I68" t="s">
        <v>51</v>
      </c>
      <c r="J68" s="1">
        <v>14000</v>
      </c>
      <c r="K68" t="s">
        <v>73</v>
      </c>
      <c r="L68" t="s">
        <v>44</v>
      </c>
      <c r="M68">
        <v>7727879</v>
      </c>
      <c r="N68" t="s">
        <v>74</v>
      </c>
      <c r="O68" t="s">
        <v>2071</v>
      </c>
      <c r="P68">
        <v>2022</v>
      </c>
    </row>
    <row r="69" spans="1:16" x14ac:dyDescent="0.25">
      <c r="A69" t="s">
        <v>75</v>
      </c>
      <c r="B69" t="s">
        <v>76</v>
      </c>
      <c r="C69" t="s">
        <v>18</v>
      </c>
      <c r="D69" t="s">
        <v>77</v>
      </c>
      <c r="E69" t="s">
        <v>65</v>
      </c>
      <c r="F69" t="s">
        <v>78</v>
      </c>
      <c r="G69" t="s">
        <v>22</v>
      </c>
      <c r="H69" t="s">
        <v>23</v>
      </c>
      <c r="I69" t="s">
        <v>51</v>
      </c>
      <c r="J69" s="1">
        <v>42000</v>
      </c>
      <c r="K69" t="s">
        <v>73</v>
      </c>
      <c r="L69" t="s">
        <v>44</v>
      </c>
      <c r="M69">
        <v>6206512</v>
      </c>
      <c r="N69" t="s">
        <v>74</v>
      </c>
      <c r="O69" t="s">
        <v>2071</v>
      </c>
      <c r="P69">
        <v>2022</v>
      </c>
    </row>
    <row r="70" spans="1:16" x14ac:dyDescent="0.25">
      <c r="A70" t="s">
        <v>79</v>
      </c>
      <c r="B70" t="s">
        <v>80</v>
      </c>
      <c r="C70" t="s">
        <v>18</v>
      </c>
      <c r="D70" t="s">
        <v>81</v>
      </c>
      <c r="E70" t="s">
        <v>82</v>
      </c>
      <c r="F70" t="s">
        <v>83</v>
      </c>
      <c r="G70" t="s">
        <v>40</v>
      </c>
      <c r="H70" t="s">
        <v>41</v>
      </c>
      <c r="I70" t="s">
        <v>51</v>
      </c>
      <c r="J70" s="1">
        <v>82000</v>
      </c>
      <c r="K70" t="s">
        <v>67</v>
      </c>
      <c r="L70" t="s">
        <v>84</v>
      </c>
      <c r="M70">
        <v>7194857</v>
      </c>
      <c r="N70" t="s">
        <v>53</v>
      </c>
      <c r="O70" t="s">
        <v>2071</v>
      </c>
      <c r="P70">
        <v>2022</v>
      </c>
    </row>
    <row r="71" spans="1:16" x14ac:dyDescent="0.25">
      <c r="A71" t="s">
        <v>85</v>
      </c>
      <c r="B71" t="s">
        <v>86</v>
      </c>
      <c r="C71" t="s">
        <v>87</v>
      </c>
      <c r="D71" t="s">
        <v>81</v>
      </c>
      <c r="E71" t="s">
        <v>20</v>
      </c>
      <c r="F71" t="s">
        <v>88</v>
      </c>
      <c r="G71" t="s">
        <v>22</v>
      </c>
      <c r="H71" t="s">
        <v>23</v>
      </c>
      <c r="I71" t="s">
        <v>51</v>
      </c>
      <c r="J71" s="1">
        <v>15000</v>
      </c>
      <c r="K71" t="s">
        <v>67</v>
      </c>
      <c r="L71" t="s">
        <v>44</v>
      </c>
      <c r="M71">
        <v>7836892</v>
      </c>
      <c r="N71" t="s">
        <v>68</v>
      </c>
      <c r="O71" t="s">
        <v>2071</v>
      </c>
      <c r="P71">
        <v>2022</v>
      </c>
    </row>
    <row r="72" spans="1:16" x14ac:dyDescent="0.25">
      <c r="A72" t="s">
        <v>89</v>
      </c>
      <c r="B72" t="s">
        <v>90</v>
      </c>
      <c r="C72" t="s">
        <v>18</v>
      </c>
      <c r="D72" t="s">
        <v>91</v>
      </c>
      <c r="E72" t="s">
        <v>57</v>
      </c>
      <c r="F72" t="s">
        <v>92</v>
      </c>
      <c r="G72" t="s">
        <v>40</v>
      </c>
      <c r="H72" t="s">
        <v>41</v>
      </c>
      <c r="I72" t="s">
        <v>51</v>
      </c>
      <c r="J72" s="1">
        <v>31000</v>
      </c>
      <c r="K72" t="s">
        <v>73</v>
      </c>
      <c r="L72" t="s">
        <v>26</v>
      </c>
      <c r="M72">
        <v>7995489</v>
      </c>
      <c r="N72" t="s">
        <v>74</v>
      </c>
      <c r="O72" t="s">
        <v>2071</v>
      </c>
      <c r="P72">
        <v>2022</v>
      </c>
    </row>
    <row r="73" spans="1:16" x14ac:dyDescent="0.25">
      <c r="A73" t="s">
        <v>93</v>
      </c>
      <c r="B73" t="s">
        <v>94</v>
      </c>
      <c r="C73" t="s">
        <v>18</v>
      </c>
      <c r="D73" t="s">
        <v>91</v>
      </c>
      <c r="E73" t="s">
        <v>95</v>
      </c>
      <c r="F73" t="s">
        <v>96</v>
      </c>
      <c r="G73" t="s">
        <v>22</v>
      </c>
      <c r="H73" t="s">
        <v>23</v>
      </c>
      <c r="I73" t="s">
        <v>51</v>
      </c>
      <c r="J73" s="1">
        <v>46000</v>
      </c>
      <c r="K73" t="s">
        <v>73</v>
      </c>
      <c r="L73" t="s">
        <v>84</v>
      </c>
      <c r="M73">
        <v>7288103</v>
      </c>
      <c r="N73" t="s">
        <v>53</v>
      </c>
      <c r="O73" t="s">
        <v>2071</v>
      </c>
      <c r="P73">
        <v>2022</v>
      </c>
    </row>
    <row r="74" spans="1:16" x14ac:dyDescent="0.25">
      <c r="A74" t="s">
        <v>97</v>
      </c>
      <c r="B74" t="s">
        <v>98</v>
      </c>
      <c r="C74" t="s">
        <v>18</v>
      </c>
      <c r="D74" t="s">
        <v>99</v>
      </c>
      <c r="E74" t="s">
        <v>100</v>
      </c>
      <c r="F74" t="s">
        <v>101</v>
      </c>
      <c r="G74" t="s">
        <v>22</v>
      </c>
      <c r="H74" t="s">
        <v>23</v>
      </c>
      <c r="I74" t="s">
        <v>24</v>
      </c>
      <c r="J74" s="1">
        <v>9000</v>
      </c>
      <c r="K74" t="s">
        <v>33</v>
      </c>
      <c r="L74" t="s">
        <v>26</v>
      </c>
      <c r="M74">
        <v>6842408</v>
      </c>
      <c r="N74" t="s">
        <v>34</v>
      </c>
      <c r="O74" t="s">
        <v>2071</v>
      </c>
      <c r="P74">
        <v>2022</v>
      </c>
    </row>
    <row r="75" spans="1:16" x14ac:dyDescent="0.25">
      <c r="A75" t="s">
        <v>102</v>
      </c>
      <c r="B75" t="s">
        <v>103</v>
      </c>
      <c r="C75" t="s">
        <v>18</v>
      </c>
      <c r="D75" t="s">
        <v>104</v>
      </c>
      <c r="E75" t="s">
        <v>105</v>
      </c>
      <c r="F75" t="s">
        <v>106</v>
      </c>
      <c r="G75" t="s">
        <v>22</v>
      </c>
      <c r="H75" t="s">
        <v>23</v>
      </c>
      <c r="I75" t="s">
        <v>51</v>
      </c>
      <c r="J75" s="1">
        <v>15000</v>
      </c>
      <c r="K75" t="s">
        <v>43</v>
      </c>
      <c r="L75" t="s">
        <v>60</v>
      </c>
      <c r="M75">
        <v>7558767</v>
      </c>
      <c r="N75" t="s">
        <v>45</v>
      </c>
      <c r="O75" t="s">
        <v>2071</v>
      </c>
      <c r="P75">
        <v>2022</v>
      </c>
    </row>
    <row r="76" spans="1:16" x14ac:dyDescent="0.25">
      <c r="A76" t="s">
        <v>107</v>
      </c>
      <c r="B76" t="s">
        <v>108</v>
      </c>
      <c r="C76" t="s">
        <v>18</v>
      </c>
      <c r="D76" t="s">
        <v>19</v>
      </c>
      <c r="E76" t="s">
        <v>109</v>
      </c>
      <c r="F76" t="s">
        <v>110</v>
      </c>
      <c r="G76" t="s">
        <v>40</v>
      </c>
      <c r="H76" t="s">
        <v>41</v>
      </c>
      <c r="I76" t="s">
        <v>51</v>
      </c>
      <c r="J76" s="1">
        <v>26000</v>
      </c>
      <c r="K76" t="s">
        <v>25</v>
      </c>
      <c r="L76" t="s">
        <v>111</v>
      </c>
      <c r="M76">
        <v>7677191</v>
      </c>
      <c r="N76" t="s">
        <v>27</v>
      </c>
      <c r="O76" t="s">
        <v>2071</v>
      </c>
      <c r="P76">
        <v>2022</v>
      </c>
    </row>
    <row r="77" spans="1:16" x14ac:dyDescent="0.25">
      <c r="A77" t="s">
        <v>112</v>
      </c>
      <c r="B77" t="s">
        <v>113</v>
      </c>
      <c r="C77" t="s">
        <v>18</v>
      </c>
      <c r="D77" t="s">
        <v>30</v>
      </c>
      <c r="E77" t="s">
        <v>114</v>
      </c>
      <c r="F77" t="s">
        <v>115</v>
      </c>
      <c r="G77" t="s">
        <v>40</v>
      </c>
      <c r="H77" t="s">
        <v>41</v>
      </c>
      <c r="I77" t="s">
        <v>51</v>
      </c>
      <c r="J77" s="1">
        <v>17000</v>
      </c>
      <c r="K77" t="s">
        <v>33</v>
      </c>
      <c r="L77" t="s">
        <v>60</v>
      </c>
      <c r="M77">
        <v>8431908</v>
      </c>
      <c r="N77" t="s">
        <v>34</v>
      </c>
      <c r="O77" t="s">
        <v>2071</v>
      </c>
      <c r="P77">
        <v>2022</v>
      </c>
    </row>
    <row r="78" spans="1:16" x14ac:dyDescent="0.25">
      <c r="A78" t="s">
        <v>116</v>
      </c>
      <c r="B78" t="s">
        <v>117</v>
      </c>
      <c r="C78" t="s">
        <v>87</v>
      </c>
      <c r="D78" t="s">
        <v>37</v>
      </c>
      <c r="E78" t="s">
        <v>118</v>
      </c>
      <c r="F78" t="s">
        <v>119</v>
      </c>
      <c r="G78" t="s">
        <v>40</v>
      </c>
      <c r="H78" t="s">
        <v>41</v>
      </c>
      <c r="I78" t="s">
        <v>24</v>
      </c>
      <c r="J78" s="1">
        <v>18000</v>
      </c>
      <c r="K78" t="s">
        <v>43</v>
      </c>
      <c r="L78" t="s">
        <v>60</v>
      </c>
      <c r="M78">
        <v>7814646</v>
      </c>
      <c r="N78" t="s">
        <v>45</v>
      </c>
      <c r="O78" t="s">
        <v>2071</v>
      </c>
      <c r="P78">
        <v>2022</v>
      </c>
    </row>
    <row r="79" spans="1:16" x14ac:dyDescent="0.25">
      <c r="A79" t="s">
        <v>120</v>
      </c>
      <c r="B79" t="s">
        <v>121</v>
      </c>
      <c r="C79" t="s">
        <v>87</v>
      </c>
      <c r="D79" t="s">
        <v>48</v>
      </c>
      <c r="E79" t="s">
        <v>38</v>
      </c>
      <c r="F79" t="s">
        <v>39</v>
      </c>
      <c r="G79" t="s">
        <v>22</v>
      </c>
      <c r="H79" t="s">
        <v>23</v>
      </c>
      <c r="I79" t="s">
        <v>51</v>
      </c>
      <c r="J79" s="1">
        <v>31000</v>
      </c>
      <c r="K79" t="s">
        <v>52</v>
      </c>
      <c r="L79" t="s">
        <v>44</v>
      </c>
      <c r="M79">
        <v>7456650</v>
      </c>
      <c r="N79" t="s">
        <v>53</v>
      </c>
      <c r="O79" t="s">
        <v>2071</v>
      </c>
      <c r="P79">
        <v>2022</v>
      </c>
    </row>
    <row r="80" spans="1:16" x14ac:dyDescent="0.25">
      <c r="A80" t="s">
        <v>122</v>
      </c>
      <c r="B80" t="s">
        <v>123</v>
      </c>
      <c r="C80" t="s">
        <v>18</v>
      </c>
      <c r="D80" t="s">
        <v>56</v>
      </c>
      <c r="E80" t="s">
        <v>49</v>
      </c>
      <c r="F80" t="s">
        <v>124</v>
      </c>
      <c r="G80" t="s">
        <v>22</v>
      </c>
      <c r="H80" t="s">
        <v>23</v>
      </c>
      <c r="I80" t="s">
        <v>51</v>
      </c>
      <c r="J80" s="1">
        <v>33000</v>
      </c>
      <c r="K80" t="s">
        <v>59</v>
      </c>
      <c r="L80" t="s">
        <v>26</v>
      </c>
      <c r="M80">
        <v>7627010</v>
      </c>
      <c r="N80" t="s">
        <v>61</v>
      </c>
      <c r="O80" t="s">
        <v>2071</v>
      </c>
      <c r="P80">
        <v>2022</v>
      </c>
    </row>
    <row r="81" spans="1:16" x14ac:dyDescent="0.25">
      <c r="A81" t="s">
        <v>125</v>
      </c>
      <c r="B81" t="s">
        <v>126</v>
      </c>
      <c r="C81" t="s">
        <v>18</v>
      </c>
      <c r="D81" t="s">
        <v>64</v>
      </c>
      <c r="E81" t="s">
        <v>127</v>
      </c>
      <c r="F81" t="s">
        <v>128</v>
      </c>
      <c r="G81" t="s">
        <v>22</v>
      </c>
      <c r="H81" t="s">
        <v>23</v>
      </c>
      <c r="I81" t="s">
        <v>51</v>
      </c>
      <c r="J81" s="1">
        <v>21000</v>
      </c>
      <c r="K81" t="s">
        <v>67</v>
      </c>
      <c r="L81" t="s">
        <v>111</v>
      </c>
      <c r="M81">
        <v>6736704</v>
      </c>
      <c r="N81" t="s">
        <v>68</v>
      </c>
      <c r="O81" t="s">
        <v>2071</v>
      </c>
      <c r="P81">
        <v>2022</v>
      </c>
    </row>
    <row r="82" spans="1:16" x14ac:dyDescent="0.25">
      <c r="A82" t="s">
        <v>129</v>
      </c>
      <c r="B82" t="s">
        <v>130</v>
      </c>
      <c r="C82" t="s">
        <v>18</v>
      </c>
      <c r="D82" t="s">
        <v>71</v>
      </c>
      <c r="E82" t="s">
        <v>49</v>
      </c>
      <c r="F82" t="s">
        <v>131</v>
      </c>
      <c r="G82" t="s">
        <v>40</v>
      </c>
      <c r="H82" t="s">
        <v>41</v>
      </c>
      <c r="I82" t="s">
        <v>24</v>
      </c>
      <c r="J82" s="1">
        <v>25000</v>
      </c>
      <c r="K82" t="s">
        <v>73</v>
      </c>
      <c r="L82" t="s">
        <v>111</v>
      </c>
      <c r="M82">
        <v>7889827</v>
      </c>
      <c r="N82" t="s">
        <v>74</v>
      </c>
      <c r="O82" t="s">
        <v>2071</v>
      </c>
      <c r="P82">
        <v>2022</v>
      </c>
    </row>
    <row r="83" spans="1:16" x14ac:dyDescent="0.25">
      <c r="A83" t="s">
        <v>132</v>
      </c>
      <c r="B83" t="s">
        <v>133</v>
      </c>
      <c r="C83" t="s">
        <v>18</v>
      </c>
      <c r="D83" t="s">
        <v>64</v>
      </c>
      <c r="E83" t="s">
        <v>134</v>
      </c>
      <c r="F83" t="s">
        <v>135</v>
      </c>
      <c r="G83" t="s">
        <v>22</v>
      </c>
      <c r="H83" t="s">
        <v>23</v>
      </c>
      <c r="I83" t="s">
        <v>24</v>
      </c>
      <c r="J83" s="1">
        <v>21000</v>
      </c>
      <c r="K83" t="s">
        <v>67</v>
      </c>
      <c r="L83" t="s">
        <v>84</v>
      </c>
      <c r="M83">
        <v>6183219</v>
      </c>
      <c r="N83" t="s">
        <v>74</v>
      </c>
      <c r="O83" t="s">
        <v>2071</v>
      </c>
      <c r="P83">
        <v>2022</v>
      </c>
    </row>
    <row r="84" spans="1:16" x14ac:dyDescent="0.25">
      <c r="A84" t="s">
        <v>136</v>
      </c>
      <c r="B84" t="s">
        <v>137</v>
      </c>
      <c r="C84" t="s">
        <v>18</v>
      </c>
      <c r="D84" t="s">
        <v>138</v>
      </c>
      <c r="E84" t="s">
        <v>139</v>
      </c>
      <c r="F84" t="s">
        <v>140</v>
      </c>
      <c r="G84" t="s">
        <v>40</v>
      </c>
      <c r="H84" t="s">
        <v>41</v>
      </c>
      <c r="I84" t="s">
        <v>51</v>
      </c>
      <c r="J84" s="1">
        <v>12000</v>
      </c>
      <c r="K84" t="s">
        <v>25</v>
      </c>
      <c r="L84" t="s">
        <v>84</v>
      </c>
      <c r="M84">
        <v>8097778</v>
      </c>
      <c r="N84" t="s">
        <v>27</v>
      </c>
      <c r="O84" t="s">
        <v>2071</v>
      </c>
      <c r="P84">
        <v>2022</v>
      </c>
    </row>
    <row r="85" spans="1:16" x14ac:dyDescent="0.25">
      <c r="A85" t="s">
        <v>141</v>
      </c>
      <c r="B85" t="s">
        <v>142</v>
      </c>
      <c r="C85" t="s">
        <v>18</v>
      </c>
      <c r="D85" t="s">
        <v>143</v>
      </c>
      <c r="E85" t="s">
        <v>144</v>
      </c>
      <c r="F85" t="s">
        <v>145</v>
      </c>
      <c r="G85" t="s">
        <v>22</v>
      </c>
      <c r="H85" t="s">
        <v>23</v>
      </c>
      <c r="I85" t="s">
        <v>51</v>
      </c>
      <c r="J85" s="1">
        <v>18000</v>
      </c>
      <c r="K85" t="s">
        <v>52</v>
      </c>
      <c r="L85" t="s">
        <v>44</v>
      </c>
      <c r="M85">
        <v>7959858</v>
      </c>
      <c r="N85" t="s">
        <v>53</v>
      </c>
      <c r="O85" t="s">
        <v>2071</v>
      </c>
      <c r="P85">
        <v>2022</v>
      </c>
    </row>
    <row r="86" spans="1:16" x14ac:dyDescent="0.25">
      <c r="A86" t="s">
        <v>146</v>
      </c>
      <c r="B86" t="s">
        <v>147</v>
      </c>
      <c r="C86" t="s">
        <v>18</v>
      </c>
      <c r="D86" t="s">
        <v>148</v>
      </c>
      <c r="E86" t="s">
        <v>149</v>
      </c>
      <c r="F86" t="s">
        <v>150</v>
      </c>
      <c r="G86" t="s">
        <v>22</v>
      </c>
      <c r="H86" t="s">
        <v>23</v>
      </c>
      <c r="I86" t="s">
        <v>51</v>
      </c>
      <c r="J86" s="1">
        <v>22000</v>
      </c>
      <c r="K86" t="s">
        <v>59</v>
      </c>
      <c r="L86" t="s">
        <v>44</v>
      </c>
      <c r="M86">
        <v>8570849</v>
      </c>
      <c r="N86" t="s">
        <v>61</v>
      </c>
      <c r="O86" t="s">
        <v>2071</v>
      </c>
      <c r="P86">
        <v>2022</v>
      </c>
    </row>
    <row r="87" spans="1:16" x14ac:dyDescent="0.25">
      <c r="A87" t="s">
        <v>151</v>
      </c>
      <c r="B87" t="s">
        <v>152</v>
      </c>
      <c r="C87" t="s">
        <v>18</v>
      </c>
      <c r="D87" t="s">
        <v>153</v>
      </c>
      <c r="E87" t="s">
        <v>31</v>
      </c>
      <c r="F87" t="s">
        <v>154</v>
      </c>
      <c r="G87" t="s">
        <v>22</v>
      </c>
      <c r="H87" t="s">
        <v>23</v>
      </c>
      <c r="I87" t="s">
        <v>51</v>
      </c>
      <c r="J87" s="1">
        <v>31250</v>
      </c>
      <c r="K87" t="s">
        <v>67</v>
      </c>
      <c r="L87" t="s">
        <v>26</v>
      </c>
      <c r="M87">
        <v>8520534</v>
      </c>
      <c r="N87" t="s">
        <v>68</v>
      </c>
      <c r="O87" t="s">
        <v>2071</v>
      </c>
      <c r="P87">
        <v>2022</v>
      </c>
    </row>
    <row r="88" spans="1:16" x14ac:dyDescent="0.25">
      <c r="A88" t="s">
        <v>155</v>
      </c>
      <c r="B88" t="s">
        <v>156</v>
      </c>
      <c r="C88" t="s">
        <v>87</v>
      </c>
      <c r="D88" t="s">
        <v>77</v>
      </c>
      <c r="E88" t="s">
        <v>157</v>
      </c>
      <c r="F88" t="s">
        <v>158</v>
      </c>
      <c r="G88" t="s">
        <v>22</v>
      </c>
      <c r="H88" t="s">
        <v>23</v>
      </c>
      <c r="I88" t="s">
        <v>24</v>
      </c>
      <c r="J88" s="1">
        <v>19000</v>
      </c>
      <c r="K88" t="s">
        <v>73</v>
      </c>
      <c r="L88" t="s">
        <v>44</v>
      </c>
      <c r="M88">
        <v>6362556</v>
      </c>
      <c r="N88" t="s">
        <v>74</v>
      </c>
      <c r="O88" t="s">
        <v>2071</v>
      </c>
      <c r="P88">
        <v>2022</v>
      </c>
    </row>
    <row r="89" spans="1:16" x14ac:dyDescent="0.25">
      <c r="A89" t="s">
        <v>159</v>
      </c>
      <c r="B89" t="s">
        <v>160</v>
      </c>
      <c r="C89" t="s">
        <v>18</v>
      </c>
      <c r="D89" t="s">
        <v>161</v>
      </c>
      <c r="E89" t="s">
        <v>109</v>
      </c>
      <c r="F89" t="s">
        <v>162</v>
      </c>
      <c r="G89" t="s">
        <v>40</v>
      </c>
      <c r="H89" t="s">
        <v>41</v>
      </c>
      <c r="I89" t="s">
        <v>51</v>
      </c>
      <c r="J89" s="1">
        <v>41000</v>
      </c>
      <c r="K89" t="s">
        <v>59</v>
      </c>
      <c r="L89" t="s">
        <v>60</v>
      </c>
      <c r="M89">
        <v>6281210</v>
      </c>
      <c r="N89" t="s">
        <v>61</v>
      </c>
      <c r="O89" t="s">
        <v>2071</v>
      </c>
      <c r="P89">
        <v>2022</v>
      </c>
    </row>
    <row r="90" spans="1:16" x14ac:dyDescent="0.25">
      <c r="A90" t="s">
        <v>925</v>
      </c>
      <c r="B90" t="s">
        <v>70</v>
      </c>
      <c r="C90" t="s">
        <v>18</v>
      </c>
      <c r="D90" t="s">
        <v>143</v>
      </c>
      <c r="E90" t="s">
        <v>926</v>
      </c>
      <c r="F90" t="s">
        <v>927</v>
      </c>
      <c r="G90" t="s">
        <v>22</v>
      </c>
      <c r="H90" t="s">
        <v>23</v>
      </c>
      <c r="I90" t="s">
        <v>51</v>
      </c>
      <c r="J90" s="1">
        <v>19000</v>
      </c>
      <c r="K90" t="s">
        <v>52</v>
      </c>
      <c r="L90" t="s">
        <v>60</v>
      </c>
      <c r="M90">
        <v>7581505</v>
      </c>
      <c r="N90" t="s">
        <v>53</v>
      </c>
      <c r="O90" t="s">
        <v>2071</v>
      </c>
      <c r="P90">
        <v>2023</v>
      </c>
    </row>
    <row r="91" spans="1:16" x14ac:dyDescent="0.25">
      <c r="A91" t="s">
        <v>928</v>
      </c>
      <c r="B91" t="s">
        <v>191</v>
      </c>
      <c r="C91" t="s">
        <v>87</v>
      </c>
      <c r="D91" t="s">
        <v>148</v>
      </c>
      <c r="E91" t="s">
        <v>445</v>
      </c>
      <c r="F91" t="s">
        <v>924</v>
      </c>
      <c r="G91" t="s">
        <v>22</v>
      </c>
      <c r="H91" t="s">
        <v>23</v>
      </c>
      <c r="I91" t="s">
        <v>51</v>
      </c>
      <c r="J91" s="1">
        <v>27000</v>
      </c>
      <c r="K91" t="s">
        <v>59</v>
      </c>
      <c r="L91" t="s">
        <v>26</v>
      </c>
      <c r="M91">
        <v>6592847</v>
      </c>
      <c r="N91" t="s">
        <v>61</v>
      </c>
      <c r="O91" t="s">
        <v>2071</v>
      </c>
      <c r="P91">
        <v>2023</v>
      </c>
    </row>
    <row r="92" spans="1:16" x14ac:dyDescent="0.25">
      <c r="A92" t="s">
        <v>929</v>
      </c>
      <c r="B92" t="s">
        <v>930</v>
      </c>
      <c r="C92" t="s">
        <v>18</v>
      </c>
      <c r="D92" t="s">
        <v>153</v>
      </c>
      <c r="E92" t="s">
        <v>370</v>
      </c>
      <c r="F92" t="s">
        <v>489</v>
      </c>
      <c r="G92" t="s">
        <v>22</v>
      </c>
      <c r="H92" t="s">
        <v>23</v>
      </c>
      <c r="I92" t="s">
        <v>51</v>
      </c>
      <c r="J92" s="1">
        <v>18000</v>
      </c>
      <c r="K92" t="s">
        <v>67</v>
      </c>
      <c r="L92" t="s">
        <v>111</v>
      </c>
      <c r="M92">
        <v>6828784</v>
      </c>
      <c r="N92" t="s">
        <v>68</v>
      </c>
      <c r="O92" t="s">
        <v>2071</v>
      </c>
      <c r="P92">
        <v>2023</v>
      </c>
    </row>
    <row r="93" spans="1:16" x14ac:dyDescent="0.25">
      <c r="A93" t="s">
        <v>931</v>
      </c>
      <c r="B93" t="s">
        <v>932</v>
      </c>
      <c r="C93" t="s">
        <v>87</v>
      </c>
      <c r="D93" t="s">
        <v>77</v>
      </c>
      <c r="E93" t="s">
        <v>445</v>
      </c>
      <c r="F93" t="s">
        <v>446</v>
      </c>
      <c r="G93" t="s">
        <v>40</v>
      </c>
      <c r="H93" t="s">
        <v>41</v>
      </c>
      <c r="I93" t="s">
        <v>24</v>
      </c>
      <c r="J93" s="1">
        <v>75000</v>
      </c>
      <c r="K93" t="s">
        <v>73</v>
      </c>
      <c r="L93" t="s">
        <v>44</v>
      </c>
      <c r="M93">
        <v>7539512</v>
      </c>
      <c r="N93" t="s">
        <v>74</v>
      </c>
      <c r="O93" t="s">
        <v>2071</v>
      </c>
      <c r="P93">
        <v>2023</v>
      </c>
    </row>
    <row r="94" spans="1:16" x14ac:dyDescent="0.25">
      <c r="A94" t="s">
        <v>933</v>
      </c>
      <c r="B94" t="s">
        <v>248</v>
      </c>
      <c r="C94" t="s">
        <v>18</v>
      </c>
      <c r="D94" t="s">
        <v>19</v>
      </c>
      <c r="E94" t="s">
        <v>445</v>
      </c>
      <c r="F94" t="s">
        <v>738</v>
      </c>
      <c r="G94" t="s">
        <v>40</v>
      </c>
      <c r="H94" t="s">
        <v>41</v>
      </c>
      <c r="I94" t="s">
        <v>51</v>
      </c>
      <c r="J94" s="1">
        <v>71500</v>
      </c>
      <c r="K94" t="s">
        <v>25</v>
      </c>
      <c r="L94" t="s">
        <v>60</v>
      </c>
      <c r="M94">
        <v>8952847</v>
      </c>
      <c r="N94" t="s">
        <v>27</v>
      </c>
      <c r="O94" t="s">
        <v>2071</v>
      </c>
      <c r="P94">
        <v>2023</v>
      </c>
    </row>
    <row r="95" spans="1:16" x14ac:dyDescent="0.25">
      <c r="A95" t="s">
        <v>934</v>
      </c>
      <c r="B95" t="s">
        <v>935</v>
      </c>
      <c r="C95" t="s">
        <v>18</v>
      </c>
      <c r="D95" t="s">
        <v>30</v>
      </c>
      <c r="E95" t="s">
        <v>168</v>
      </c>
      <c r="F95" t="s">
        <v>600</v>
      </c>
      <c r="G95" t="s">
        <v>40</v>
      </c>
      <c r="H95" t="s">
        <v>41</v>
      </c>
      <c r="I95" t="s">
        <v>51</v>
      </c>
      <c r="J95" s="1">
        <v>61500</v>
      </c>
      <c r="K95" t="s">
        <v>33</v>
      </c>
      <c r="L95" t="s">
        <v>60</v>
      </c>
      <c r="M95">
        <v>7453504</v>
      </c>
      <c r="N95" t="s">
        <v>34</v>
      </c>
      <c r="O95" t="s">
        <v>2071</v>
      </c>
      <c r="P95">
        <v>2023</v>
      </c>
    </row>
    <row r="96" spans="1:16" x14ac:dyDescent="0.25">
      <c r="A96" t="s">
        <v>936</v>
      </c>
      <c r="B96" t="s">
        <v>291</v>
      </c>
      <c r="C96" t="s">
        <v>18</v>
      </c>
      <c r="D96" t="s">
        <v>37</v>
      </c>
      <c r="E96" t="s">
        <v>65</v>
      </c>
      <c r="F96" t="s">
        <v>66</v>
      </c>
      <c r="G96" t="s">
        <v>22</v>
      </c>
      <c r="H96" t="s">
        <v>23</v>
      </c>
      <c r="I96" t="s">
        <v>51</v>
      </c>
      <c r="J96" s="1">
        <v>21500</v>
      </c>
      <c r="K96" t="s">
        <v>43</v>
      </c>
      <c r="L96" t="s">
        <v>60</v>
      </c>
      <c r="M96">
        <v>7560129</v>
      </c>
      <c r="N96" t="s">
        <v>45</v>
      </c>
      <c r="O96" t="s">
        <v>2071</v>
      </c>
      <c r="P96">
        <v>2023</v>
      </c>
    </row>
    <row r="97" spans="1:16" x14ac:dyDescent="0.25">
      <c r="A97" t="s">
        <v>937</v>
      </c>
      <c r="B97" t="s">
        <v>746</v>
      </c>
      <c r="C97" t="s">
        <v>18</v>
      </c>
      <c r="D97" t="s">
        <v>289</v>
      </c>
      <c r="E97" t="s">
        <v>370</v>
      </c>
      <c r="F97" t="s">
        <v>489</v>
      </c>
      <c r="G97" t="s">
        <v>40</v>
      </c>
      <c r="H97" t="s">
        <v>41</v>
      </c>
      <c r="I97" t="s">
        <v>51</v>
      </c>
      <c r="J97" s="1">
        <v>25000</v>
      </c>
      <c r="K97" t="s">
        <v>33</v>
      </c>
      <c r="L97" t="s">
        <v>111</v>
      </c>
      <c r="M97">
        <v>8091325</v>
      </c>
      <c r="N97" t="s">
        <v>34</v>
      </c>
      <c r="O97" t="s">
        <v>2071</v>
      </c>
      <c r="P97">
        <v>2023</v>
      </c>
    </row>
    <row r="98" spans="1:16" x14ac:dyDescent="0.25">
      <c r="A98" t="s">
        <v>938</v>
      </c>
      <c r="B98" t="s">
        <v>845</v>
      </c>
      <c r="C98" t="s">
        <v>87</v>
      </c>
      <c r="D98" t="s">
        <v>292</v>
      </c>
      <c r="E98" t="s">
        <v>175</v>
      </c>
      <c r="F98" t="s">
        <v>669</v>
      </c>
      <c r="G98" t="s">
        <v>40</v>
      </c>
      <c r="H98" t="s">
        <v>41</v>
      </c>
      <c r="I98" t="s">
        <v>51</v>
      </c>
      <c r="J98" s="1">
        <v>29000</v>
      </c>
      <c r="K98" t="s">
        <v>43</v>
      </c>
      <c r="L98" t="s">
        <v>26</v>
      </c>
      <c r="M98">
        <v>8263309</v>
      </c>
      <c r="N98" t="s">
        <v>45</v>
      </c>
      <c r="O98" t="s">
        <v>2071</v>
      </c>
      <c r="P98">
        <v>2023</v>
      </c>
    </row>
    <row r="99" spans="1:16" x14ac:dyDescent="0.25">
      <c r="A99" t="s">
        <v>939</v>
      </c>
      <c r="B99" t="s">
        <v>940</v>
      </c>
      <c r="C99" t="s">
        <v>18</v>
      </c>
      <c r="D99" t="s">
        <v>296</v>
      </c>
      <c r="E99" t="s">
        <v>370</v>
      </c>
      <c r="F99" t="s">
        <v>412</v>
      </c>
      <c r="G99" t="s">
        <v>22</v>
      </c>
      <c r="H99" t="s">
        <v>23</v>
      </c>
      <c r="I99" t="s">
        <v>24</v>
      </c>
      <c r="J99" s="1">
        <v>12000</v>
      </c>
      <c r="K99" t="s">
        <v>52</v>
      </c>
      <c r="L99" t="s">
        <v>60</v>
      </c>
      <c r="M99">
        <v>7230075</v>
      </c>
      <c r="N99" t="s">
        <v>53</v>
      </c>
      <c r="O99" t="s">
        <v>2071</v>
      </c>
      <c r="P99">
        <v>2023</v>
      </c>
    </row>
    <row r="100" spans="1:16" x14ac:dyDescent="0.25">
      <c r="A100" t="s">
        <v>941</v>
      </c>
      <c r="B100" t="s">
        <v>942</v>
      </c>
      <c r="C100" t="s">
        <v>18</v>
      </c>
      <c r="D100" t="s">
        <v>104</v>
      </c>
      <c r="E100" t="s">
        <v>31</v>
      </c>
      <c r="F100" t="s">
        <v>915</v>
      </c>
      <c r="G100" t="s">
        <v>22</v>
      </c>
      <c r="H100" t="s">
        <v>23</v>
      </c>
      <c r="I100" t="s">
        <v>24</v>
      </c>
      <c r="J100" s="1">
        <v>23000</v>
      </c>
      <c r="K100" t="s">
        <v>43</v>
      </c>
      <c r="L100" t="s">
        <v>84</v>
      </c>
      <c r="M100">
        <v>8420039</v>
      </c>
      <c r="N100" t="s">
        <v>45</v>
      </c>
      <c r="O100" t="s">
        <v>2071</v>
      </c>
      <c r="P100">
        <v>2023</v>
      </c>
    </row>
    <row r="101" spans="1:16" x14ac:dyDescent="0.25">
      <c r="A101" t="s">
        <v>943</v>
      </c>
      <c r="B101" t="s">
        <v>944</v>
      </c>
      <c r="C101" t="s">
        <v>18</v>
      </c>
      <c r="D101" t="s">
        <v>81</v>
      </c>
      <c r="E101" t="s">
        <v>65</v>
      </c>
      <c r="F101" t="s">
        <v>66</v>
      </c>
      <c r="G101" t="s">
        <v>40</v>
      </c>
      <c r="H101" t="s">
        <v>41</v>
      </c>
      <c r="I101" t="s">
        <v>51</v>
      </c>
      <c r="J101" s="1">
        <v>19000</v>
      </c>
      <c r="K101" t="s">
        <v>67</v>
      </c>
      <c r="L101" t="s">
        <v>60</v>
      </c>
      <c r="M101">
        <v>7056941</v>
      </c>
      <c r="N101" t="s">
        <v>68</v>
      </c>
      <c r="O101" t="s">
        <v>2071</v>
      </c>
      <c r="P101">
        <v>2023</v>
      </c>
    </row>
    <row r="102" spans="1:16" x14ac:dyDescent="0.25">
      <c r="A102" t="s">
        <v>945</v>
      </c>
      <c r="B102" t="s">
        <v>946</v>
      </c>
      <c r="C102" t="s">
        <v>18</v>
      </c>
      <c r="D102" t="s">
        <v>91</v>
      </c>
      <c r="E102" t="s">
        <v>217</v>
      </c>
      <c r="F102" t="s">
        <v>218</v>
      </c>
      <c r="G102" t="s">
        <v>22</v>
      </c>
      <c r="H102" t="s">
        <v>23</v>
      </c>
      <c r="I102" t="s">
        <v>51</v>
      </c>
      <c r="J102" s="1">
        <v>19500</v>
      </c>
      <c r="K102" t="s">
        <v>73</v>
      </c>
      <c r="L102" t="s">
        <v>60</v>
      </c>
      <c r="M102">
        <v>8643280</v>
      </c>
      <c r="N102" t="s">
        <v>74</v>
      </c>
      <c r="O102" t="s">
        <v>2071</v>
      </c>
      <c r="P102">
        <v>2023</v>
      </c>
    </row>
    <row r="103" spans="1:16" x14ac:dyDescent="0.25">
      <c r="A103" t="s">
        <v>947</v>
      </c>
      <c r="B103" t="s">
        <v>948</v>
      </c>
      <c r="C103" t="s">
        <v>18</v>
      </c>
      <c r="D103" t="s">
        <v>167</v>
      </c>
      <c r="E103" t="s">
        <v>65</v>
      </c>
      <c r="F103" t="s">
        <v>66</v>
      </c>
      <c r="G103" t="s">
        <v>22</v>
      </c>
      <c r="H103" t="s">
        <v>23</v>
      </c>
      <c r="I103" t="s">
        <v>51</v>
      </c>
      <c r="J103" s="1">
        <v>21000</v>
      </c>
      <c r="K103" t="s">
        <v>25</v>
      </c>
      <c r="L103" t="s">
        <v>60</v>
      </c>
      <c r="M103">
        <v>7160885</v>
      </c>
      <c r="N103" t="s">
        <v>27</v>
      </c>
      <c r="O103" t="s">
        <v>2071</v>
      </c>
      <c r="P103">
        <v>2023</v>
      </c>
    </row>
    <row r="104" spans="1:16" x14ac:dyDescent="0.25">
      <c r="A104" t="s">
        <v>949</v>
      </c>
      <c r="B104" t="s">
        <v>950</v>
      </c>
      <c r="C104" t="s">
        <v>18</v>
      </c>
      <c r="D104" t="s">
        <v>99</v>
      </c>
      <c r="E104" t="s">
        <v>95</v>
      </c>
      <c r="F104" t="s">
        <v>627</v>
      </c>
      <c r="G104" t="s">
        <v>40</v>
      </c>
      <c r="H104" t="s">
        <v>41</v>
      </c>
      <c r="I104" t="s">
        <v>51</v>
      </c>
      <c r="J104" s="1">
        <v>20000</v>
      </c>
      <c r="K104" t="s">
        <v>33</v>
      </c>
      <c r="L104" t="s">
        <v>60</v>
      </c>
      <c r="M104">
        <v>6838175</v>
      </c>
      <c r="N104" t="s">
        <v>34</v>
      </c>
      <c r="O104" t="s">
        <v>2071</v>
      </c>
      <c r="P104">
        <v>2023</v>
      </c>
    </row>
    <row r="105" spans="1:16" x14ac:dyDescent="0.25">
      <c r="A105" t="s">
        <v>951</v>
      </c>
      <c r="B105" t="s">
        <v>952</v>
      </c>
      <c r="C105" t="s">
        <v>18</v>
      </c>
      <c r="D105" t="s">
        <v>153</v>
      </c>
      <c r="E105" t="s">
        <v>65</v>
      </c>
      <c r="F105" t="s">
        <v>201</v>
      </c>
      <c r="G105" t="s">
        <v>40</v>
      </c>
      <c r="H105" t="s">
        <v>41</v>
      </c>
      <c r="I105" t="s">
        <v>51</v>
      </c>
      <c r="J105" s="1">
        <v>29001</v>
      </c>
      <c r="K105" t="s">
        <v>67</v>
      </c>
      <c r="L105" t="s">
        <v>84</v>
      </c>
      <c r="M105">
        <v>8481912</v>
      </c>
      <c r="N105" t="s">
        <v>74</v>
      </c>
      <c r="O105" t="s">
        <v>2071</v>
      </c>
      <c r="P105">
        <v>2023</v>
      </c>
    </row>
    <row r="106" spans="1:16" x14ac:dyDescent="0.25">
      <c r="A106" t="s">
        <v>953</v>
      </c>
      <c r="B106" t="s">
        <v>954</v>
      </c>
      <c r="C106" t="s">
        <v>18</v>
      </c>
      <c r="D106" t="s">
        <v>143</v>
      </c>
      <c r="E106" t="s">
        <v>139</v>
      </c>
      <c r="F106" t="s">
        <v>270</v>
      </c>
      <c r="G106" t="s">
        <v>40</v>
      </c>
      <c r="H106" t="s">
        <v>41</v>
      </c>
      <c r="I106" t="s">
        <v>24</v>
      </c>
      <c r="J106" s="1">
        <v>25500</v>
      </c>
      <c r="K106" t="s">
        <v>52</v>
      </c>
      <c r="L106" t="s">
        <v>26</v>
      </c>
      <c r="M106">
        <v>7958184</v>
      </c>
      <c r="N106" t="s">
        <v>61</v>
      </c>
      <c r="O106" t="s">
        <v>2071</v>
      </c>
      <c r="P106">
        <v>2023</v>
      </c>
    </row>
    <row r="107" spans="1:16" x14ac:dyDescent="0.25">
      <c r="A107" t="s">
        <v>955</v>
      </c>
      <c r="B107" t="s">
        <v>956</v>
      </c>
      <c r="C107" t="s">
        <v>18</v>
      </c>
      <c r="D107" t="s">
        <v>104</v>
      </c>
      <c r="E107" t="s">
        <v>31</v>
      </c>
      <c r="F107" t="s">
        <v>915</v>
      </c>
      <c r="G107" t="s">
        <v>22</v>
      </c>
      <c r="H107" t="s">
        <v>23</v>
      </c>
      <c r="I107" t="s">
        <v>51</v>
      </c>
      <c r="J107" s="1">
        <v>19000</v>
      </c>
      <c r="K107" t="s">
        <v>43</v>
      </c>
      <c r="L107" t="s">
        <v>84</v>
      </c>
      <c r="M107">
        <v>7512196</v>
      </c>
      <c r="N107" t="s">
        <v>68</v>
      </c>
      <c r="O107" t="s">
        <v>2071</v>
      </c>
      <c r="P107">
        <v>2023</v>
      </c>
    </row>
    <row r="108" spans="1:16" x14ac:dyDescent="0.25">
      <c r="A108" t="s">
        <v>957</v>
      </c>
      <c r="B108" t="s">
        <v>958</v>
      </c>
      <c r="C108" t="s">
        <v>87</v>
      </c>
      <c r="D108" t="s">
        <v>153</v>
      </c>
      <c r="E108" t="s">
        <v>57</v>
      </c>
      <c r="F108" t="s">
        <v>92</v>
      </c>
      <c r="G108" t="s">
        <v>22</v>
      </c>
      <c r="H108" t="s">
        <v>23</v>
      </c>
      <c r="I108" t="s">
        <v>24</v>
      </c>
      <c r="J108" s="1">
        <v>24000</v>
      </c>
      <c r="K108" t="s">
        <v>67</v>
      </c>
      <c r="L108" t="s">
        <v>26</v>
      </c>
      <c r="M108">
        <v>8501584</v>
      </c>
      <c r="N108" t="s">
        <v>74</v>
      </c>
      <c r="O108" t="s">
        <v>2071</v>
      </c>
      <c r="P108">
        <v>2023</v>
      </c>
    </row>
    <row r="109" spans="1:16" x14ac:dyDescent="0.25">
      <c r="A109" t="s">
        <v>959</v>
      </c>
      <c r="B109" t="s">
        <v>944</v>
      </c>
      <c r="C109" t="s">
        <v>87</v>
      </c>
      <c r="D109" t="s">
        <v>153</v>
      </c>
      <c r="E109" t="s">
        <v>31</v>
      </c>
      <c r="F109" t="s">
        <v>348</v>
      </c>
      <c r="G109" t="s">
        <v>40</v>
      </c>
      <c r="H109" t="s">
        <v>41</v>
      </c>
      <c r="I109" t="s">
        <v>51</v>
      </c>
      <c r="J109" s="1">
        <v>20000</v>
      </c>
      <c r="K109" t="s">
        <v>67</v>
      </c>
      <c r="L109" t="s">
        <v>84</v>
      </c>
      <c r="M109">
        <v>8843407</v>
      </c>
      <c r="N109" t="s">
        <v>34</v>
      </c>
      <c r="O109" t="s">
        <v>2071</v>
      </c>
      <c r="P109">
        <v>2023</v>
      </c>
    </row>
    <row r="110" spans="1:16" x14ac:dyDescent="0.25">
      <c r="A110" t="s">
        <v>960</v>
      </c>
      <c r="B110" t="s">
        <v>961</v>
      </c>
      <c r="C110" t="s">
        <v>18</v>
      </c>
      <c r="D110" t="s">
        <v>161</v>
      </c>
      <c r="E110" t="s">
        <v>157</v>
      </c>
      <c r="F110" t="s">
        <v>158</v>
      </c>
      <c r="G110" t="s">
        <v>22</v>
      </c>
      <c r="H110" t="s">
        <v>23</v>
      </c>
      <c r="I110" t="s">
        <v>24</v>
      </c>
      <c r="J110" s="1">
        <v>19000</v>
      </c>
      <c r="K110" t="s">
        <v>59</v>
      </c>
      <c r="L110" t="s">
        <v>44</v>
      </c>
      <c r="M110">
        <v>8984113</v>
      </c>
      <c r="N110" t="s">
        <v>34</v>
      </c>
      <c r="O110" t="s">
        <v>2071</v>
      </c>
      <c r="P110">
        <v>2023</v>
      </c>
    </row>
    <row r="111" spans="1:16" x14ac:dyDescent="0.25">
      <c r="A111" t="s">
        <v>962</v>
      </c>
      <c r="B111" t="s">
        <v>963</v>
      </c>
      <c r="C111" t="s">
        <v>18</v>
      </c>
      <c r="D111" t="s">
        <v>81</v>
      </c>
      <c r="E111" t="s">
        <v>320</v>
      </c>
      <c r="F111" t="s">
        <v>472</v>
      </c>
      <c r="G111" t="s">
        <v>40</v>
      </c>
      <c r="H111" t="s">
        <v>41</v>
      </c>
      <c r="I111" t="s">
        <v>51</v>
      </c>
      <c r="J111" s="1">
        <v>37000</v>
      </c>
      <c r="K111" t="s">
        <v>67</v>
      </c>
      <c r="L111" t="s">
        <v>26</v>
      </c>
      <c r="M111">
        <v>8570948</v>
      </c>
      <c r="N111" t="s">
        <v>45</v>
      </c>
      <c r="O111" t="s">
        <v>2071</v>
      </c>
      <c r="P111">
        <v>2023</v>
      </c>
    </row>
    <row r="112" spans="1:16" x14ac:dyDescent="0.25">
      <c r="A112" t="s">
        <v>964</v>
      </c>
      <c r="B112" t="s">
        <v>965</v>
      </c>
      <c r="C112" t="s">
        <v>87</v>
      </c>
      <c r="D112" t="s">
        <v>91</v>
      </c>
      <c r="E112" t="s">
        <v>175</v>
      </c>
      <c r="F112" t="s">
        <v>258</v>
      </c>
      <c r="G112" t="s">
        <v>40</v>
      </c>
      <c r="H112" t="s">
        <v>41</v>
      </c>
      <c r="I112" t="s">
        <v>51</v>
      </c>
      <c r="J112" s="1">
        <v>17000</v>
      </c>
      <c r="K112" t="s">
        <v>73</v>
      </c>
      <c r="L112" t="s">
        <v>44</v>
      </c>
      <c r="M112">
        <v>8869724</v>
      </c>
      <c r="N112" t="s">
        <v>53</v>
      </c>
      <c r="O112" t="s">
        <v>2071</v>
      </c>
      <c r="P112">
        <v>2023</v>
      </c>
    </row>
    <row r="113" spans="1:16" x14ac:dyDescent="0.25">
      <c r="A113" t="s">
        <v>966</v>
      </c>
      <c r="B113" t="s">
        <v>967</v>
      </c>
      <c r="C113" t="s">
        <v>18</v>
      </c>
      <c r="D113" t="s">
        <v>167</v>
      </c>
      <c r="E113" t="s">
        <v>157</v>
      </c>
      <c r="F113" t="s">
        <v>197</v>
      </c>
      <c r="G113" t="s">
        <v>40</v>
      </c>
      <c r="H113" t="s">
        <v>41</v>
      </c>
      <c r="I113" t="s">
        <v>24</v>
      </c>
      <c r="J113" s="1">
        <v>29500</v>
      </c>
      <c r="K113" t="s">
        <v>25</v>
      </c>
      <c r="L113" t="s">
        <v>60</v>
      </c>
      <c r="M113">
        <v>6040770</v>
      </c>
      <c r="N113" t="s">
        <v>61</v>
      </c>
      <c r="O113" t="s">
        <v>2071</v>
      </c>
      <c r="P113">
        <v>2023</v>
      </c>
    </row>
    <row r="114" spans="1:16" x14ac:dyDescent="0.25">
      <c r="A114" t="s">
        <v>968</v>
      </c>
      <c r="B114" t="s">
        <v>969</v>
      </c>
      <c r="C114" t="s">
        <v>18</v>
      </c>
      <c r="D114" t="s">
        <v>99</v>
      </c>
      <c r="E114" t="s">
        <v>370</v>
      </c>
      <c r="F114" t="s">
        <v>489</v>
      </c>
      <c r="G114" t="s">
        <v>22</v>
      </c>
      <c r="H114" t="s">
        <v>23</v>
      </c>
      <c r="I114" t="s">
        <v>51</v>
      </c>
      <c r="J114" s="1">
        <v>46000</v>
      </c>
      <c r="K114" t="s">
        <v>33</v>
      </c>
      <c r="L114" t="s">
        <v>111</v>
      </c>
      <c r="M114">
        <v>6267907</v>
      </c>
      <c r="N114" t="s">
        <v>68</v>
      </c>
      <c r="O114" t="s">
        <v>2071</v>
      </c>
      <c r="P114">
        <v>2023</v>
      </c>
    </row>
    <row r="115" spans="1:16" x14ac:dyDescent="0.25">
      <c r="A115" t="s">
        <v>970</v>
      </c>
      <c r="B115" t="s">
        <v>971</v>
      </c>
      <c r="C115" t="s">
        <v>87</v>
      </c>
      <c r="D115" t="s">
        <v>249</v>
      </c>
      <c r="E115" t="s">
        <v>57</v>
      </c>
      <c r="F115" t="s">
        <v>972</v>
      </c>
      <c r="G115" t="s">
        <v>22</v>
      </c>
      <c r="H115" t="s">
        <v>23</v>
      </c>
      <c r="I115" t="s">
        <v>24</v>
      </c>
      <c r="J115" s="1">
        <v>45000</v>
      </c>
      <c r="K115" t="s">
        <v>67</v>
      </c>
      <c r="L115" t="s">
        <v>44</v>
      </c>
      <c r="M115">
        <v>6373366</v>
      </c>
      <c r="N115" t="s">
        <v>68</v>
      </c>
      <c r="O115" t="s">
        <v>2071</v>
      </c>
      <c r="P115">
        <v>2023</v>
      </c>
    </row>
    <row r="116" spans="1:16" x14ac:dyDescent="0.25">
      <c r="A116" t="s">
        <v>973</v>
      </c>
      <c r="B116" t="s">
        <v>974</v>
      </c>
      <c r="C116" t="s">
        <v>18</v>
      </c>
      <c r="D116" t="s">
        <v>253</v>
      </c>
      <c r="E116" t="s">
        <v>20</v>
      </c>
      <c r="F116" t="s">
        <v>317</v>
      </c>
      <c r="G116" t="s">
        <v>40</v>
      </c>
      <c r="H116" t="s">
        <v>41</v>
      </c>
      <c r="I116" t="s">
        <v>51</v>
      </c>
      <c r="J116" s="1">
        <v>25000</v>
      </c>
      <c r="K116" t="s">
        <v>73</v>
      </c>
      <c r="L116" t="s">
        <v>60</v>
      </c>
      <c r="M116">
        <v>6799958</v>
      </c>
      <c r="N116" t="s">
        <v>74</v>
      </c>
      <c r="O116" t="s">
        <v>2071</v>
      </c>
      <c r="P116">
        <v>2023</v>
      </c>
    </row>
    <row r="117" spans="1:16" x14ac:dyDescent="0.25">
      <c r="A117" t="s">
        <v>975</v>
      </c>
      <c r="B117" t="s">
        <v>976</v>
      </c>
      <c r="C117" t="s">
        <v>18</v>
      </c>
      <c r="D117" t="s">
        <v>148</v>
      </c>
      <c r="E117" t="s">
        <v>20</v>
      </c>
      <c r="F117" t="s">
        <v>702</v>
      </c>
      <c r="G117" t="s">
        <v>40</v>
      </c>
      <c r="H117" t="s">
        <v>41</v>
      </c>
      <c r="I117" t="s">
        <v>24</v>
      </c>
      <c r="J117" s="1">
        <v>25000</v>
      </c>
      <c r="K117" t="s">
        <v>59</v>
      </c>
      <c r="L117" t="s">
        <v>84</v>
      </c>
      <c r="M117">
        <v>8000230</v>
      </c>
      <c r="N117" t="s">
        <v>61</v>
      </c>
      <c r="O117" t="s">
        <v>2071</v>
      </c>
      <c r="P117">
        <v>2023</v>
      </c>
    </row>
    <row r="118" spans="1:16" x14ac:dyDescent="0.25">
      <c r="A118" t="s">
        <v>1567</v>
      </c>
      <c r="B118" t="s">
        <v>1568</v>
      </c>
      <c r="C118" t="s">
        <v>87</v>
      </c>
      <c r="D118" t="s">
        <v>77</v>
      </c>
      <c r="E118" t="s">
        <v>82</v>
      </c>
      <c r="F118" t="s">
        <v>388</v>
      </c>
      <c r="G118" t="s">
        <v>22</v>
      </c>
      <c r="H118" t="s">
        <v>23</v>
      </c>
      <c r="I118" t="s">
        <v>51</v>
      </c>
      <c r="J118" s="1">
        <v>25500</v>
      </c>
      <c r="K118" t="s">
        <v>73</v>
      </c>
      <c r="L118" t="s">
        <v>60</v>
      </c>
      <c r="M118">
        <v>6135948</v>
      </c>
      <c r="N118" t="s">
        <v>74</v>
      </c>
      <c r="O118" t="s">
        <v>2071</v>
      </c>
      <c r="P118">
        <v>2024</v>
      </c>
    </row>
    <row r="119" spans="1:16" x14ac:dyDescent="0.25">
      <c r="A119" t="s">
        <v>1569</v>
      </c>
      <c r="B119" t="s">
        <v>1508</v>
      </c>
      <c r="C119" t="s">
        <v>18</v>
      </c>
      <c r="D119" t="s">
        <v>19</v>
      </c>
      <c r="E119" t="s">
        <v>144</v>
      </c>
      <c r="F119" t="s">
        <v>145</v>
      </c>
      <c r="G119" t="s">
        <v>22</v>
      </c>
      <c r="H119" t="s">
        <v>23</v>
      </c>
      <c r="I119" t="s">
        <v>51</v>
      </c>
      <c r="J119" s="1">
        <v>20500</v>
      </c>
      <c r="K119" t="s">
        <v>25</v>
      </c>
      <c r="L119" t="s">
        <v>44</v>
      </c>
      <c r="M119">
        <v>8151504</v>
      </c>
      <c r="N119" t="s">
        <v>27</v>
      </c>
      <c r="O119" t="s">
        <v>2071</v>
      </c>
      <c r="P119">
        <v>2024</v>
      </c>
    </row>
    <row r="120" spans="1:16" x14ac:dyDescent="0.25">
      <c r="A120" t="s">
        <v>1570</v>
      </c>
      <c r="B120" t="s">
        <v>1571</v>
      </c>
      <c r="C120" t="s">
        <v>18</v>
      </c>
      <c r="D120" t="s">
        <v>30</v>
      </c>
      <c r="E120" t="s">
        <v>320</v>
      </c>
      <c r="F120" t="s">
        <v>34</v>
      </c>
      <c r="G120" t="s">
        <v>22</v>
      </c>
      <c r="H120" t="s">
        <v>23</v>
      </c>
      <c r="I120" t="s">
        <v>51</v>
      </c>
      <c r="J120" s="1">
        <v>24000</v>
      </c>
      <c r="K120" t="s">
        <v>33</v>
      </c>
      <c r="L120" t="s">
        <v>44</v>
      </c>
      <c r="M120">
        <v>7449262</v>
      </c>
      <c r="N120" t="s">
        <v>34</v>
      </c>
      <c r="O120" t="s">
        <v>2071</v>
      </c>
      <c r="P120">
        <v>2024</v>
      </c>
    </row>
    <row r="121" spans="1:16" x14ac:dyDescent="0.25">
      <c r="A121" t="s">
        <v>1572</v>
      </c>
      <c r="B121" t="s">
        <v>1573</v>
      </c>
      <c r="C121" t="s">
        <v>18</v>
      </c>
      <c r="D121" t="s">
        <v>138</v>
      </c>
      <c r="E121" t="s">
        <v>100</v>
      </c>
      <c r="F121" t="s">
        <v>538</v>
      </c>
      <c r="G121" t="s">
        <v>40</v>
      </c>
      <c r="H121" t="s">
        <v>41</v>
      </c>
      <c r="I121" t="s">
        <v>51</v>
      </c>
      <c r="J121" s="1">
        <v>14000</v>
      </c>
      <c r="K121" t="s">
        <v>25</v>
      </c>
      <c r="L121" t="s">
        <v>44</v>
      </c>
      <c r="M121">
        <v>6263525</v>
      </c>
      <c r="N121" t="s">
        <v>27</v>
      </c>
      <c r="O121" t="s">
        <v>2071</v>
      </c>
      <c r="P121">
        <v>2024</v>
      </c>
    </row>
    <row r="122" spans="1:16" x14ac:dyDescent="0.25">
      <c r="A122" t="s">
        <v>1574</v>
      </c>
      <c r="B122" t="s">
        <v>1575</v>
      </c>
      <c r="C122" t="s">
        <v>18</v>
      </c>
      <c r="D122" t="s">
        <v>192</v>
      </c>
      <c r="E122" t="s">
        <v>95</v>
      </c>
      <c r="F122" t="s">
        <v>627</v>
      </c>
      <c r="G122" t="s">
        <v>22</v>
      </c>
      <c r="H122" t="s">
        <v>23</v>
      </c>
      <c r="I122" t="s">
        <v>51</v>
      </c>
      <c r="J122" s="1">
        <v>18000</v>
      </c>
      <c r="K122" t="s">
        <v>33</v>
      </c>
      <c r="L122" t="s">
        <v>60</v>
      </c>
      <c r="M122">
        <v>7912705</v>
      </c>
      <c r="N122" t="s">
        <v>34</v>
      </c>
      <c r="O122" t="s">
        <v>2071</v>
      </c>
      <c r="P122">
        <v>2024</v>
      </c>
    </row>
    <row r="123" spans="1:16" x14ac:dyDescent="0.25">
      <c r="A123" t="s">
        <v>1576</v>
      </c>
      <c r="B123" t="s">
        <v>1577</v>
      </c>
      <c r="C123" t="s">
        <v>87</v>
      </c>
      <c r="D123" t="s">
        <v>196</v>
      </c>
      <c r="E123" t="s">
        <v>57</v>
      </c>
      <c r="F123" t="s">
        <v>92</v>
      </c>
      <c r="G123" t="s">
        <v>40</v>
      </c>
      <c r="H123" t="s">
        <v>41</v>
      </c>
      <c r="I123" t="s">
        <v>51</v>
      </c>
      <c r="J123" s="1">
        <v>17500</v>
      </c>
      <c r="K123" t="s">
        <v>43</v>
      </c>
      <c r="L123" t="s">
        <v>26</v>
      </c>
      <c r="M123">
        <v>6023526</v>
      </c>
      <c r="N123" t="s">
        <v>45</v>
      </c>
      <c r="O123" t="s">
        <v>2071</v>
      </c>
      <c r="P123">
        <v>2024</v>
      </c>
    </row>
    <row r="124" spans="1:16" x14ac:dyDescent="0.25">
      <c r="A124" t="s">
        <v>1578</v>
      </c>
      <c r="B124" t="s">
        <v>1579</v>
      </c>
      <c r="C124" t="s">
        <v>18</v>
      </c>
      <c r="D124" t="s">
        <v>143</v>
      </c>
      <c r="E124" t="s">
        <v>175</v>
      </c>
      <c r="F124" t="s">
        <v>266</v>
      </c>
      <c r="G124" t="s">
        <v>40</v>
      </c>
      <c r="H124" t="s">
        <v>41</v>
      </c>
      <c r="I124" t="s">
        <v>51</v>
      </c>
      <c r="J124" s="1">
        <v>25000</v>
      </c>
      <c r="K124" t="s">
        <v>52</v>
      </c>
      <c r="L124" t="s">
        <v>84</v>
      </c>
      <c r="M124">
        <v>7528573</v>
      </c>
      <c r="N124" t="s">
        <v>53</v>
      </c>
      <c r="O124" t="s">
        <v>2071</v>
      </c>
      <c r="P124">
        <v>2024</v>
      </c>
    </row>
    <row r="125" spans="1:16" x14ac:dyDescent="0.25">
      <c r="A125" t="s">
        <v>1580</v>
      </c>
      <c r="B125" t="s">
        <v>1581</v>
      </c>
      <c r="C125" t="s">
        <v>18</v>
      </c>
      <c r="D125" t="s">
        <v>245</v>
      </c>
      <c r="E125" t="s">
        <v>105</v>
      </c>
      <c r="F125" t="s">
        <v>484</v>
      </c>
      <c r="G125" t="s">
        <v>40</v>
      </c>
      <c r="H125" t="s">
        <v>41</v>
      </c>
      <c r="I125" t="s">
        <v>24</v>
      </c>
      <c r="J125" s="1">
        <v>21000</v>
      </c>
      <c r="K125" t="s">
        <v>59</v>
      </c>
      <c r="L125" t="s">
        <v>26</v>
      </c>
      <c r="M125">
        <v>8022456</v>
      </c>
      <c r="N125" t="s">
        <v>61</v>
      </c>
      <c r="O125" t="s">
        <v>2071</v>
      </c>
      <c r="P125">
        <v>2024</v>
      </c>
    </row>
    <row r="126" spans="1:16" x14ac:dyDescent="0.25">
      <c r="A126" t="s">
        <v>1582</v>
      </c>
      <c r="B126" t="s">
        <v>660</v>
      </c>
      <c r="C126" t="s">
        <v>18</v>
      </c>
      <c r="D126" t="s">
        <v>249</v>
      </c>
      <c r="E126" t="s">
        <v>38</v>
      </c>
      <c r="F126" t="s">
        <v>679</v>
      </c>
      <c r="G126" t="s">
        <v>22</v>
      </c>
      <c r="H126" t="s">
        <v>23</v>
      </c>
      <c r="I126" t="s">
        <v>24</v>
      </c>
      <c r="J126" s="1">
        <v>28000</v>
      </c>
      <c r="K126" t="s">
        <v>67</v>
      </c>
      <c r="L126" t="s">
        <v>111</v>
      </c>
      <c r="M126">
        <v>6342871</v>
      </c>
      <c r="N126" t="s">
        <v>68</v>
      </c>
      <c r="O126" t="s">
        <v>2071</v>
      </c>
      <c r="P126">
        <v>2024</v>
      </c>
    </row>
    <row r="127" spans="1:16" x14ac:dyDescent="0.25">
      <c r="A127" t="s">
        <v>1583</v>
      </c>
      <c r="B127" t="s">
        <v>1584</v>
      </c>
      <c r="C127" t="s">
        <v>18</v>
      </c>
      <c r="D127" t="s">
        <v>253</v>
      </c>
      <c r="E127" t="s">
        <v>320</v>
      </c>
      <c r="F127" t="s">
        <v>479</v>
      </c>
      <c r="G127" t="s">
        <v>22</v>
      </c>
      <c r="H127" t="s">
        <v>23</v>
      </c>
      <c r="I127" t="s">
        <v>24</v>
      </c>
      <c r="J127" s="1">
        <v>60000</v>
      </c>
      <c r="K127" t="s">
        <v>73</v>
      </c>
      <c r="L127" t="s">
        <v>111</v>
      </c>
      <c r="M127">
        <v>6750650</v>
      </c>
      <c r="N127" t="s">
        <v>74</v>
      </c>
      <c r="O127" t="s">
        <v>2071</v>
      </c>
      <c r="P127">
        <v>2024</v>
      </c>
    </row>
    <row r="128" spans="1:16" x14ac:dyDescent="0.25">
      <c r="A128" t="s">
        <v>1585</v>
      </c>
      <c r="B128" t="s">
        <v>1586</v>
      </c>
      <c r="C128" t="s">
        <v>18</v>
      </c>
      <c r="D128" t="s">
        <v>269</v>
      </c>
      <c r="E128" t="s">
        <v>118</v>
      </c>
      <c r="F128" t="s">
        <v>428</v>
      </c>
      <c r="G128" t="s">
        <v>40</v>
      </c>
      <c r="H128" t="s">
        <v>41</v>
      </c>
      <c r="I128" t="s">
        <v>51</v>
      </c>
      <c r="J128" s="1">
        <v>21000</v>
      </c>
      <c r="K128" t="s">
        <v>25</v>
      </c>
      <c r="L128" t="s">
        <v>26</v>
      </c>
      <c r="M128">
        <v>6539279</v>
      </c>
      <c r="N128" t="s">
        <v>27</v>
      </c>
      <c r="O128" t="s">
        <v>2071</v>
      </c>
      <c r="P128">
        <v>2024</v>
      </c>
    </row>
    <row r="129" spans="1:16" x14ac:dyDescent="0.25">
      <c r="A129" t="s">
        <v>1587</v>
      </c>
      <c r="B129" t="s">
        <v>965</v>
      </c>
      <c r="C129" t="s">
        <v>18</v>
      </c>
      <c r="D129" t="s">
        <v>292</v>
      </c>
      <c r="E129" t="s">
        <v>82</v>
      </c>
      <c r="F129" t="s">
        <v>83</v>
      </c>
      <c r="G129" t="s">
        <v>40</v>
      </c>
      <c r="H129" t="s">
        <v>41</v>
      </c>
      <c r="I129" t="s">
        <v>51</v>
      </c>
      <c r="J129" s="1">
        <v>57000</v>
      </c>
      <c r="K129" t="s">
        <v>43</v>
      </c>
      <c r="L129" t="s">
        <v>84</v>
      </c>
      <c r="M129">
        <v>6837486</v>
      </c>
      <c r="N129" t="s">
        <v>45</v>
      </c>
      <c r="O129" t="s">
        <v>2071</v>
      </c>
      <c r="P129">
        <v>2024</v>
      </c>
    </row>
    <row r="130" spans="1:16" x14ac:dyDescent="0.25">
      <c r="A130" t="s">
        <v>1588</v>
      </c>
      <c r="B130" t="s">
        <v>236</v>
      </c>
      <c r="C130" t="s">
        <v>18</v>
      </c>
      <c r="D130" t="s">
        <v>292</v>
      </c>
      <c r="E130" t="s">
        <v>100</v>
      </c>
      <c r="F130" t="s">
        <v>101</v>
      </c>
      <c r="G130" t="s">
        <v>22</v>
      </c>
      <c r="H130" t="s">
        <v>23</v>
      </c>
      <c r="I130" t="s">
        <v>24</v>
      </c>
      <c r="J130" s="1">
        <v>9000</v>
      </c>
      <c r="K130" t="s">
        <v>43</v>
      </c>
      <c r="L130" t="s">
        <v>26</v>
      </c>
      <c r="M130">
        <v>8578439</v>
      </c>
      <c r="N130" t="s">
        <v>45</v>
      </c>
      <c r="O130" t="s">
        <v>2071</v>
      </c>
      <c r="P130">
        <v>2024</v>
      </c>
    </row>
    <row r="131" spans="1:16" x14ac:dyDescent="0.25">
      <c r="A131" t="s">
        <v>1589</v>
      </c>
      <c r="B131" t="s">
        <v>820</v>
      </c>
      <c r="C131" t="s">
        <v>18</v>
      </c>
      <c r="D131" t="s">
        <v>296</v>
      </c>
      <c r="E131" t="s">
        <v>82</v>
      </c>
      <c r="F131" t="s">
        <v>404</v>
      </c>
      <c r="G131" t="s">
        <v>40</v>
      </c>
      <c r="H131" t="s">
        <v>41</v>
      </c>
      <c r="I131" t="s">
        <v>51</v>
      </c>
      <c r="J131" s="1">
        <v>20000</v>
      </c>
      <c r="K131" t="s">
        <v>52</v>
      </c>
      <c r="L131" t="s">
        <v>26</v>
      </c>
      <c r="M131">
        <v>6388852</v>
      </c>
      <c r="N131" t="s">
        <v>53</v>
      </c>
      <c r="O131" t="s">
        <v>2071</v>
      </c>
      <c r="P131">
        <v>2024</v>
      </c>
    </row>
    <row r="132" spans="1:16" x14ac:dyDescent="0.25">
      <c r="A132" t="s">
        <v>1590</v>
      </c>
      <c r="B132" t="s">
        <v>495</v>
      </c>
      <c r="C132" t="s">
        <v>18</v>
      </c>
      <c r="D132" t="s">
        <v>161</v>
      </c>
      <c r="E132" t="s">
        <v>95</v>
      </c>
      <c r="F132" t="s">
        <v>345</v>
      </c>
      <c r="G132" t="s">
        <v>40</v>
      </c>
      <c r="H132" t="s">
        <v>41</v>
      </c>
      <c r="I132" t="s">
        <v>51</v>
      </c>
      <c r="J132" s="1">
        <v>29000</v>
      </c>
      <c r="K132" t="s">
        <v>59</v>
      </c>
      <c r="L132" t="s">
        <v>111</v>
      </c>
      <c r="M132">
        <v>7494828</v>
      </c>
      <c r="N132" t="s">
        <v>61</v>
      </c>
      <c r="O132" t="s">
        <v>2071</v>
      </c>
      <c r="P132">
        <v>2024</v>
      </c>
    </row>
    <row r="133" spans="1:16" x14ac:dyDescent="0.25">
      <c r="A133" t="s">
        <v>1591</v>
      </c>
      <c r="B133" t="s">
        <v>1020</v>
      </c>
      <c r="C133" t="s">
        <v>18</v>
      </c>
      <c r="D133" t="s">
        <v>161</v>
      </c>
      <c r="E133" t="s">
        <v>82</v>
      </c>
      <c r="F133" t="s">
        <v>388</v>
      </c>
      <c r="G133" t="s">
        <v>22</v>
      </c>
      <c r="H133" t="s">
        <v>23</v>
      </c>
      <c r="I133" t="s">
        <v>51</v>
      </c>
      <c r="J133" s="1">
        <v>15510</v>
      </c>
      <c r="K133" t="s">
        <v>59</v>
      </c>
      <c r="L133" t="s">
        <v>84</v>
      </c>
      <c r="M133">
        <v>8452077</v>
      </c>
      <c r="N133" t="s">
        <v>61</v>
      </c>
      <c r="O133" t="s">
        <v>2071</v>
      </c>
      <c r="P133">
        <v>2024</v>
      </c>
    </row>
    <row r="134" spans="1:16" x14ac:dyDescent="0.25">
      <c r="A134" t="s">
        <v>1592</v>
      </c>
      <c r="B134" t="s">
        <v>1072</v>
      </c>
      <c r="C134" t="s">
        <v>18</v>
      </c>
      <c r="D134" t="s">
        <v>91</v>
      </c>
      <c r="E134" t="s">
        <v>149</v>
      </c>
      <c r="F134" t="s">
        <v>150</v>
      </c>
      <c r="G134" t="s">
        <v>22</v>
      </c>
      <c r="H134" t="s">
        <v>23</v>
      </c>
      <c r="I134" t="s">
        <v>24</v>
      </c>
      <c r="J134" s="1">
        <v>22000</v>
      </c>
      <c r="K134" t="s">
        <v>73</v>
      </c>
      <c r="L134" t="s">
        <v>44</v>
      </c>
      <c r="M134">
        <v>8774114</v>
      </c>
      <c r="N134" t="s">
        <v>74</v>
      </c>
      <c r="O134" t="s">
        <v>2071</v>
      </c>
      <c r="P134">
        <v>2024</v>
      </c>
    </row>
    <row r="135" spans="1:16" x14ac:dyDescent="0.25">
      <c r="A135" t="s">
        <v>1593</v>
      </c>
      <c r="B135" t="s">
        <v>1594</v>
      </c>
      <c r="C135" t="s">
        <v>87</v>
      </c>
      <c r="D135" t="s">
        <v>167</v>
      </c>
      <c r="E135" t="s">
        <v>127</v>
      </c>
      <c r="F135" t="s">
        <v>128</v>
      </c>
      <c r="G135" t="s">
        <v>40</v>
      </c>
      <c r="H135" t="s">
        <v>41</v>
      </c>
      <c r="I135" t="s">
        <v>24</v>
      </c>
      <c r="J135" s="1">
        <v>43500</v>
      </c>
      <c r="K135" t="s">
        <v>25</v>
      </c>
      <c r="L135" t="s">
        <v>111</v>
      </c>
      <c r="M135">
        <v>8518126</v>
      </c>
      <c r="N135" t="s">
        <v>27</v>
      </c>
      <c r="O135" t="s">
        <v>2071</v>
      </c>
      <c r="P135">
        <v>2024</v>
      </c>
    </row>
    <row r="136" spans="1:16" x14ac:dyDescent="0.25">
      <c r="A136" t="s">
        <v>1595</v>
      </c>
      <c r="B136" t="s">
        <v>1596</v>
      </c>
      <c r="C136" t="s">
        <v>18</v>
      </c>
      <c r="D136" t="s">
        <v>99</v>
      </c>
      <c r="E136" t="s">
        <v>105</v>
      </c>
      <c r="F136" t="s">
        <v>339</v>
      </c>
      <c r="G136" t="s">
        <v>40</v>
      </c>
      <c r="H136" t="s">
        <v>41</v>
      </c>
      <c r="I136" t="s">
        <v>51</v>
      </c>
      <c r="J136" s="1">
        <v>21500</v>
      </c>
      <c r="K136" t="s">
        <v>33</v>
      </c>
      <c r="L136" t="s">
        <v>111</v>
      </c>
      <c r="M136">
        <v>8674116</v>
      </c>
      <c r="N136" t="s">
        <v>34</v>
      </c>
      <c r="O136" t="s">
        <v>2071</v>
      </c>
      <c r="P136">
        <v>2024</v>
      </c>
    </row>
    <row r="137" spans="1:16" x14ac:dyDescent="0.25">
      <c r="A137" t="s">
        <v>1597</v>
      </c>
      <c r="B137" t="s">
        <v>778</v>
      </c>
      <c r="C137" t="s">
        <v>87</v>
      </c>
      <c r="D137" t="s">
        <v>292</v>
      </c>
      <c r="E137" t="s">
        <v>168</v>
      </c>
      <c r="F137" t="s">
        <v>1598</v>
      </c>
      <c r="G137" t="s">
        <v>22</v>
      </c>
      <c r="H137" t="s">
        <v>23</v>
      </c>
      <c r="I137" t="s">
        <v>51</v>
      </c>
      <c r="J137" s="1">
        <v>20000</v>
      </c>
      <c r="K137" t="s">
        <v>43</v>
      </c>
      <c r="L137" t="s">
        <v>26</v>
      </c>
      <c r="M137">
        <v>6928011</v>
      </c>
      <c r="N137" t="s">
        <v>53</v>
      </c>
      <c r="O137" t="s">
        <v>2071</v>
      </c>
      <c r="P137">
        <v>2024</v>
      </c>
    </row>
    <row r="138" spans="1:16" x14ac:dyDescent="0.25">
      <c r="A138" t="s">
        <v>1599</v>
      </c>
      <c r="B138" t="s">
        <v>425</v>
      </c>
      <c r="C138" t="s">
        <v>87</v>
      </c>
      <c r="D138" t="s">
        <v>296</v>
      </c>
      <c r="E138" t="s">
        <v>20</v>
      </c>
      <c r="F138" t="s">
        <v>401</v>
      </c>
      <c r="G138" t="s">
        <v>22</v>
      </c>
      <c r="H138" t="s">
        <v>23</v>
      </c>
      <c r="I138" t="s">
        <v>24</v>
      </c>
      <c r="J138" s="1">
        <v>12000</v>
      </c>
      <c r="K138" t="s">
        <v>52</v>
      </c>
      <c r="L138" t="s">
        <v>26</v>
      </c>
      <c r="M138">
        <v>7307787</v>
      </c>
      <c r="N138" t="s">
        <v>61</v>
      </c>
      <c r="O138" t="s">
        <v>2071</v>
      </c>
      <c r="P138">
        <v>2024</v>
      </c>
    </row>
    <row r="139" spans="1:16" x14ac:dyDescent="0.25">
      <c r="A139" t="s">
        <v>1600</v>
      </c>
      <c r="B139" t="s">
        <v>841</v>
      </c>
      <c r="C139" t="s">
        <v>18</v>
      </c>
      <c r="D139" t="s">
        <v>161</v>
      </c>
      <c r="E139" t="s">
        <v>105</v>
      </c>
      <c r="F139" t="s">
        <v>106</v>
      </c>
      <c r="G139" t="s">
        <v>22</v>
      </c>
      <c r="H139" t="s">
        <v>23</v>
      </c>
      <c r="I139" t="s">
        <v>24</v>
      </c>
      <c r="J139" s="1">
        <v>9000</v>
      </c>
      <c r="K139" t="s">
        <v>59</v>
      </c>
      <c r="L139" t="s">
        <v>60</v>
      </c>
      <c r="M139">
        <v>8364695</v>
      </c>
      <c r="N139" t="s">
        <v>68</v>
      </c>
      <c r="O139" t="s">
        <v>2071</v>
      </c>
      <c r="P139">
        <v>2024</v>
      </c>
    </row>
    <row r="140" spans="1:16" x14ac:dyDescent="0.25">
      <c r="A140" t="s">
        <v>1601</v>
      </c>
      <c r="B140" t="s">
        <v>137</v>
      </c>
      <c r="C140" t="s">
        <v>87</v>
      </c>
      <c r="D140" t="s">
        <v>81</v>
      </c>
      <c r="E140" t="s">
        <v>95</v>
      </c>
      <c r="F140" t="s">
        <v>228</v>
      </c>
      <c r="G140" t="s">
        <v>22</v>
      </c>
      <c r="H140" t="s">
        <v>23</v>
      </c>
      <c r="I140" t="s">
        <v>51</v>
      </c>
      <c r="J140" s="1">
        <v>20000</v>
      </c>
      <c r="K140" t="s">
        <v>67</v>
      </c>
      <c r="L140" t="s">
        <v>60</v>
      </c>
      <c r="M140">
        <v>7944509</v>
      </c>
      <c r="N140" t="s">
        <v>74</v>
      </c>
      <c r="O140" t="s">
        <v>2071</v>
      </c>
      <c r="P140">
        <v>2024</v>
      </c>
    </row>
    <row r="141" spans="1:16" x14ac:dyDescent="0.25">
      <c r="A141" t="s">
        <v>1602</v>
      </c>
      <c r="B141" t="s">
        <v>1603</v>
      </c>
      <c r="C141" t="s">
        <v>87</v>
      </c>
      <c r="D141" t="s">
        <v>91</v>
      </c>
      <c r="E141" t="s">
        <v>20</v>
      </c>
      <c r="F141" t="s">
        <v>381</v>
      </c>
      <c r="G141" t="s">
        <v>22</v>
      </c>
      <c r="H141" t="s">
        <v>23</v>
      </c>
      <c r="I141" t="s">
        <v>51</v>
      </c>
      <c r="J141" s="1">
        <v>42000</v>
      </c>
      <c r="K141" t="s">
        <v>73</v>
      </c>
      <c r="L141" t="s">
        <v>60</v>
      </c>
      <c r="M141">
        <v>7984884</v>
      </c>
      <c r="N141" t="s">
        <v>27</v>
      </c>
      <c r="O141" t="s">
        <v>2071</v>
      </c>
      <c r="P141">
        <v>2024</v>
      </c>
    </row>
    <row r="142" spans="1:16" x14ac:dyDescent="0.25">
      <c r="A142" t="s">
        <v>1604</v>
      </c>
      <c r="B142" t="s">
        <v>906</v>
      </c>
      <c r="C142" t="s">
        <v>18</v>
      </c>
      <c r="D142" t="s">
        <v>167</v>
      </c>
      <c r="E142" t="s">
        <v>217</v>
      </c>
      <c r="F142" t="s">
        <v>882</v>
      </c>
      <c r="G142" t="s">
        <v>40</v>
      </c>
      <c r="H142" t="s">
        <v>41</v>
      </c>
      <c r="I142" t="s">
        <v>51</v>
      </c>
      <c r="J142" s="1">
        <v>28000</v>
      </c>
      <c r="K142" t="s">
        <v>25</v>
      </c>
      <c r="L142" t="s">
        <v>111</v>
      </c>
      <c r="M142">
        <v>6585874</v>
      </c>
      <c r="N142" t="s">
        <v>34</v>
      </c>
      <c r="O142" t="s">
        <v>2071</v>
      </c>
      <c r="P142">
        <v>2024</v>
      </c>
    </row>
    <row r="143" spans="1:16" x14ac:dyDescent="0.25">
      <c r="A143" t="s">
        <v>1605</v>
      </c>
      <c r="B143" t="s">
        <v>912</v>
      </c>
      <c r="C143" t="s">
        <v>18</v>
      </c>
      <c r="D143" t="s">
        <v>99</v>
      </c>
      <c r="E143" t="s">
        <v>370</v>
      </c>
      <c r="F143" t="s">
        <v>412</v>
      </c>
      <c r="G143" t="s">
        <v>22</v>
      </c>
      <c r="H143" t="s">
        <v>23</v>
      </c>
      <c r="I143" t="s">
        <v>24</v>
      </c>
      <c r="J143" s="1">
        <v>12000</v>
      </c>
      <c r="K143" t="s">
        <v>33</v>
      </c>
      <c r="L143" t="s">
        <v>60</v>
      </c>
      <c r="M143">
        <v>6441543</v>
      </c>
      <c r="N143" t="s">
        <v>45</v>
      </c>
      <c r="O143" t="s">
        <v>2071</v>
      </c>
      <c r="P143">
        <v>2024</v>
      </c>
    </row>
    <row r="144" spans="1:16" x14ac:dyDescent="0.25">
      <c r="A144" t="s">
        <v>1606</v>
      </c>
      <c r="B144" t="s">
        <v>1607</v>
      </c>
      <c r="C144" t="s">
        <v>18</v>
      </c>
      <c r="D144" t="s">
        <v>104</v>
      </c>
      <c r="E144" t="s">
        <v>217</v>
      </c>
      <c r="F144" t="s">
        <v>218</v>
      </c>
      <c r="G144" t="s">
        <v>40</v>
      </c>
      <c r="H144" t="s">
        <v>41</v>
      </c>
      <c r="I144" t="s">
        <v>24</v>
      </c>
      <c r="J144" s="1">
        <v>36000</v>
      </c>
      <c r="K144" t="s">
        <v>43</v>
      </c>
      <c r="L144" t="s">
        <v>60</v>
      </c>
      <c r="M144">
        <v>8060024</v>
      </c>
      <c r="N144" t="s">
        <v>53</v>
      </c>
      <c r="O144" t="s">
        <v>2071</v>
      </c>
      <c r="P144">
        <v>2024</v>
      </c>
    </row>
    <row r="145" spans="1:16" x14ac:dyDescent="0.25">
      <c r="A145" t="s">
        <v>1608</v>
      </c>
      <c r="B145" t="s">
        <v>1044</v>
      </c>
      <c r="C145" t="s">
        <v>18</v>
      </c>
      <c r="D145" t="s">
        <v>143</v>
      </c>
      <c r="E145" t="s">
        <v>168</v>
      </c>
      <c r="F145" t="s">
        <v>558</v>
      </c>
      <c r="G145" t="s">
        <v>40</v>
      </c>
      <c r="H145" t="s">
        <v>41</v>
      </c>
      <c r="I145" t="s">
        <v>51</v>
      </c>
      <c r="J145" s="1">
        <v>14000</v>
      </c>
      <c r="K145" t="s">
        <v>52</v>
      </c>
      <c r="L145" t="s">
        <v>111</v>
      </c>
      <c r="M145">
        <v>7257825</v>
      </c>
      <c r="N145" t="s">
        <v>61</v>
      </c>
      <c r="O145" t="s">
        <v>2071</v>
      </c>
      <c r="P145">
        <v>2024</v>
      </c>
    </row>
    <row r="146" spans="1:16" x14ac:dyDescent="0.25">
      <c r="A146" t="s">
        <v>1609</v>
      </c>
      <c r="B146" t="s">
        <v>1046</v>
      </c>
      <c r="C146" t="s">
        <v>87</v>
      </c>
      <c r="D146" t="s">
        <v>148</v>
      </c>
      <c r="E146" t="s">
        <v>31</v>
      </c>
      <c r="F146" t="s">
        <v>154</v>
      </c>
      <c r="G146" t="s">
        <v>22</v>
      </c>
      <c r="H146" t="s">
        <v>23</v>
      </c>
      <c r="I146" t="s">
        <v>51</v>
      </c>
      <c r="J146" s="1">
        <v>23000</v>
      </c>
      <c r="K146" t="s">
        <v>59</v>
      </c>
      <c r="L146" t="s">
        <v>26</v>
      </c>
      <c r="M146">
        <v>7973660</v>
      </c>
      <c r="N146" t="s">
        <v>68</v>
      </c>
      <c r="O146" t="s">
        <v>2071</v>
      </c>
      <c r="P146">
        <v>2024</v>
      </c>
    </row>
    <row r="147" spans="1:16" x14ac:dyDescent="0.25">
      <c r="A147" t="s">
        <v>163</v>
      </c>
      <c r="B147" t="s">
        <v>164</v>
      </c>
      <c r="C147" t="s">
        <v>18</v>
      </c>
      <c r="D147" t="s">
        <v>91</v>
      </c>
      <c r="E147" t="s">
        <v>109</v>
      </c>
      <c r="F147" t="s">
        <v>162</v>
      </c>
      <c r="G147" t="s">
        <v>40</v>
      </c>
      <c r="H147" t="s">
        <v>41</v>
      </c>
      <c r="I147" t="s">
        <v>51</v>
      </c>
      <c r="J147" s="1">
        <v>41000</v>
      </c>
      <c r="K147" t="s">
        <v>73</v>
      </c>
      <c r="L147" t="s">
        <v>60</v>
      </c>
      <c r="M147">
        <v>6292720</v>
      </c>
      <c r="N147" t="s">
        <v>61</v>
      </c>
      <c r="O147" t="s">
        <v>2072</v>
      </c>
      <c r="P147">
        <v>2022</v>
      </c>
    </row>
    <row r="148" spans="1:16" x14ac:dyDescent="0.25">
      <c r="A148" t="s">
        <v>165</v>
      </c>
      <c r="B148" t="s">
        <v>166</v>
      </c>
      <c r="C148" t="s">
        <v>18</v>
      </c>
      <c r="D148" t="s">
        <v>167</v>
      </c>
      <c r="E148" t="s">
        <v>168</v>
      </c>
      <c r="F148" t="s">
        <v>169</v>
      </c>
      <c r="G148" t="s">
        <v>40</v>
      </c>
      <c r="H148" t="s">
        <v>41</v>
      </c>
      <c r="I148" t="s">
        <v>51</v>
      </c>
      <c r="J148" s="1">
        <v>13000</v>
      </c>
      <c r="K148" t="s">
        <v>25</v>
      </c>
      <c r="L148" t="s">
        <v>60</v>
      </c>
      <c r="M148">
        <v>7698986</v>
      </c>
      <c r="N148" t="s">
        <v>68</v>
      </c>
      <c r="O148" t="s">
        <v>2072</v>
      </c>
      <c r="P148">
        <v>2022</v>
      </c>
    </row>
    <row r="149" spans="1:16" x14ac:dyDescent="0.25">
      <c r="A149" t="s">
        <v>170</v>
      </c>
      <c r="B149" t="s">
        <v>171</v>
      </c>
      <c r="C149" t="s">
        <v>18</v>
      </c>
      <c r="D149" t="s">
        <v>99</v>
      </c>
      <c r="E149" t="s">
        <v>65</v>
      </c>
      <c r="F149" t="s">
        <v>172</v>
      </c>
      <c r="G149" t="s">
        <v>40</v>
      </c>
      <c r="H149" t="s">
        <v>41</v>
      </c>
      <c r="I149" t="s">
        <v>51</v>
      </c>
      <c r="J149" s="1">
        <v>20000</v>
      </c>
      <c r="K149" t="s">
        <v>33</v>
      </c>
      <c r="L149" t="s">
        <v>111</v>
      </c>
      <c r="M149">
        <v>8847858</v>
      </c>
      <c r="N149" t="s">
        <v>74</v>
      </c>
      <c r="O149" t="s">
        <v>2072</v>
      </c>
      <c r="P149">
        <v>2022</v>
      </c>
    </row>
    <row r="150" spans="1:16" x14ac:dyDescent="0.25">
      <c r="A150" t="s">
        <v>173</v>
      </c>
      <c r="B150" t="s">
        <v>174</v>
      </c>
      <c r="C150" t="s">
        <v>18</v>
      </c>
      <c r="D150" t="s">
        <v>104</v>
      </c>
      <c r="E150" t="s">
        <v>175</v>
      </c>
      <c r="F150" t="s">
        <v>176</v>
      </c>
      <c r="G150" t="s">
        <v>40</v>
      </c>
      <c r="H150" t="s">
        <v>41</v>
      </c>
      <c r="I150" t="s">
        <v>51</v>
      </c>
      <c r="J150" s="1">
        <v>14000</v>
      </c>
      <c r="K150" t="s">
        <v>43</v>
      </c>
      <c r="L150" t="s">
        <v>60</v>
      </c>
      <c r="M150">
        <v>8344679</v>
      </c>
      <c r="N150" t="s">
        <v>27</v>
      </c>
      <c r="O150" t="s">
        <v>2072</v>
      </c>
      <c r="P150">
        <v>2022</v>
      </c>
    </row>
    <row r="151" spans="1:16" x14ac:dyDescent="0.25">
      <c r="A151" t="s">
        <v>177</v>
      </c>
      <c r="B151" t="s">
        <v>178</v>
      </c>
      <c r="C151" t="s">
        <v>18</v>
      </c>
      <c r="D151" t="s">
        <v>143</v>
      </c>
      <c r="E151" t="s">
        <v>127</v>
      </c>
      <c r="F151" t="s">
        <v>128</v>
      </c>
      <c r="G151" t="s">
        <v>22</v>
      </c>
      <c r="H151" t="s">
        <v>23</v>
      </c>
      <c r="I151" t="s">
        <v>51</v>
      </c>
      <c r="J151" s="1">
        <v>19000</v>
      </c>
      <c r="K151" t="s">
        <v>52</v>
      </c>
      <c r="L151" t="s">
        <v>111</v>
      </c>
      <c r="M151">
        <v>6827044</v>
      </c>
      <c r="N151" t="s">
        <v>34</v>
      </c>
      <c r="O151" t="s">
        <v>2072</v>
      </c>
      <c r="P151">
        <v>2022</v>
      </c>
    </row>
    <row r="152" spans="1:16" x14ac:dyDescent="0.25">
      <c r="A152" t="s">
        <v>179</v>
      </c>
      <c r="B152" t="s">
        <v>180</v>
      </c>
      <c r="C152" t="s">
        <v>18</v>
      </c>
      <c r="D152" t="s">
        <v>153</v>
      </c>
      <c r="E152" t="s">
        <v>127</v>
      </c>
      <c r="F152" t="s">
        <v>181</v>
      </c>
      <c r="G152" t="s">
        <v>40</v>
      </c>
      <c r="H152" t="s">
        <v>41</v>
      </c>
      <c r="I152" t="s">
        <v>24</v>
      </c>
      <c r="J152" s="1">
        <v>43000</v>
      </c>
      <c r="K152" t="s">
        <v>67</v>
      </c>
      <c r="L152" t="s">
        <v>60</v>
      </c>
      <c r="M152">
        <v>7954038</v>
      </c>
      <c r="N152" t="s">
        <v>45</v>
      </c>
      <c r="O152" t="s">
        <v>2072</v>
      </c>
      <c r="P152">
        <v>2022</v>
      </c>
    </row>
    <row r="153" spans="1:16" x14ac:dyDescent="0.25">
      <c r="A153" t="s">
        <v>182</v>
      </c>
      <c r="B153" t="s">
        <v>183</v>
      </c>
      <c r="C153" t="s">
        <v>18</v>
      </c>
      <c r="D153" t="s">
        <v>77</v>
      </c>
      <c r="E153" t="s">
        <v>184</v>
      </c>
      <c r="F153" t="s">
        <v>185</v>
      </c>
      <c r="G153" t="s">
        <v>22</v>
      </c>
      <c r="H153" t="s">
        <v>23</v>
      </c>
      <c r="I153" t="s">
        <v>24</v>
      </c>
      <c r="J153" s="1">
        <v>16000</v>
      </c>
      <c r="K153" t="s">
        <v>73</v>
      </c>
      <c r="L153" t="s">
        <v>44</v>
      </c>
      <c r="M153">
        <v>7400390</v>
      </c>
      <c r="N153" t="s">
        <v>53</v>
      </c>
      <c r="O153" t="s">
        <v>2072</v>
      </c>
      <c r="P153">
        <v>2022</v>
      </c>
    </row>
    <row r="154" spans="1:16" x14ac:dyDescent="0.25">
      <c r="A154" t="s">
        <v>186</v>
      </c>
      <c r="B154" t="s">
        <v>187</v>
      </c>
      <c r="C154" t="s">
        <v>18</v>
      </c>
      <c r="D154" t="s">
        <v>138</v>
      </c>
      <c r="E154" t="s">
        <v>188</v>
      </c>
      <c r="F154" t="s">
        <v>189</v>
      </c>
      <c r="G154" t="s">
        <v>22</v>
      </c>
      <c r="H154" t="s">
        <v>23</v>
      </c>
      <c r="I154" t="s">
        <v>51</v>
      </c>
      <c r="J154" s="1">
        <v>42000</v>
      </c>
      <c r="K154" t="s">
        <v>25</v>
      </c>
      <c r="L154" t="s">
        <v>111</v>
      </c>
      <c r="M154">
        <v>7153628</v>
      </c>
      <c r="N154" t="s">
        <v>27</v>
      </c>
      <c r="O154" t="s">
        <v>2072</v>
      </c>
      <c r="P154">
        <v>2022</v>
      </c>
    </row>
    <row r="155" spans="1:16" x14ac:dyDescent="0.25">
      <c r="A155" t="s">
        <v>190</v>
      </c>
      <c r="B155" t="s">
        <v>191</v>
      </c>
      <c r="C155" t="s">
        <v>18</v>
      </c>
      <c r="D155" t="s">
        <v>192</v>
      </c>
      <c r="E155" t="s">
        <v>100</v>
      </c>
      <c r="F155" t="s">
        <v>193</v>
      </c>
      <c r="G155" t="s">
        <v>22</v>
      </c>
      <c r="H155" t="s">
        <v>23</v>
      </c>
      <c r="I155" t="s">
        <v>51</v>
      </c>
      <c r="J155" s="1">
        <v>21000</v>
      </c>
      <c r="K155" t="s">
        <v>33</v>
      </c>
      <c r="L155" t="s">
        <v>26</v>
      </c>
      <c r="M155">
        <v>6125796</v>
      </c>
      <c r="N155" t="s">
        <v>34</v>
      </c>
      <c r="O155" t="s">
        <v>2072</v>
      </c>
      <c r="P155">
        <v>2022</v>
      </c>
    </row>
    <row r="156" spans="1:16" x14ac:dyDescent="0.25">
      <c r="A156" t="s">
        <v>194</v>
      </c>
      <c r="B156" t="s">
        <v>195</v>
      </c>
      <c r="C156" t="s">
        <v>18</v>
      </c>
      <c r="D156" t="s">
        <v>196</v>
      </c>
      <c r="E156" t="s">
        <v>157</v>
      </c>
      <c r="F156" t="s">
        <v>197</v>
      </c>
      <c r="G156" t="s">
        <v>22</v>
      </c>
      <c r="H156" t="s">
        <v>23</v>
      </c>
      <c r="I156" t="s">
        <v>24</v>
      </c>
      <c r="J156" s="1">
        <v>61000</v>
      </c>
      <c r="K156" t="s">
        <v>43</v>
      </c>
      <c r="L156" t="s">
        <v>60</v>
      </c>
      <c r="M156">
        <v>7438037</v>
      </c>
      <c r="N156" t="s">
        <v>45</v>
      </c>
      <c r="O156" t="s">
        <v>2072</v>
      </c>
      <c r="P156">
        <v>2022</v>
      </c>
    </row>
    <row r="157" spans="1:16" x14ac:dyDescent="0.25">
      <c r="A157" t="s">
        <v>198</v>
      </c>
      <c r="B157" t="s">
        <v>199</v>
      </c>
      <c r="C157" t="s">
        <v>18</v>
      </c>
      <c r="D157" t="s">
        <v>200</v>
      </c>
      <c r="E157" t="s">
        <v>65</v>
      </c>
      <c r="F157" t="s">
        <v>201</v>
      </c>
      <c r="G157" t="s">
        <v>22</v>
      </c>
      <c r="H157" t="s">
        <v>23</v>
      </c>
      <c r="I157" t="s">
        <v>51</v>
      </c>
      <c r="J157" s="1">
        <v>39000</v>
      </c>
      <c r="K157" t="s">
        <v>52</v>
      </c>
      <c r="L157" t="s">
        <v>26</v>
      </c>
      <c r="M157">
        <v>6837588</v>
      </c>
      <c r="N157" t="s">
        <v>53</v>
      </c>
      <c r="O157" t="s">
        <v>2072</v>
      </c>
      <c r="P157">
        <v>2022</v>
      </c>
    </row>
    <row r="158" spans="1:16" x14ac:dyDescent="0.25">
      <c r="A158" t="s">
        <v>202</v>
      </c>
      <c r="B158" t="s">
        <v>203</v>
      </c>
      <c r="C158" t="s">
        <v>87</v>
      </c>
      <c r="D158" t="s">
        <v>143</v>
      </c>
      <c r="E158" t="s">
        <v>95</v>
      </c>
      <c r="F158" t="s">
        <v>204</v>
      </c>
      <c r="G158" t="s">
        <v>22</v>
      </c>
      <c r="H158" t="s">
        <v>23</v>
      </c>
      <c r="I158" t="s">
        <v>24</v>
      </c>
      <c r="J158" s="1">
        <v>16000</v>
      </c>
      <c r="K158" t="s">
        <v>52</v>
      </c>
      <c r="L158" t="s">
        <v>44</v>
      </c>
      <c r="M158">
        <v>7213857</v>
      </c>
      <c r="N158" t="s">
        <v>53</v>
      </c>
      <c r="O158" t="s">
        <v>2072</v>
      </c>
      <c r="P158">
        <v>2022</v>
      </c>
    </row>
    <row r="159" spans="1:16" x14ac:dyDescent="0.25">
      <c r="A159" t="s">
        <v>205</v>
      </c>
      <c r="B159" t="s">
        <v>206</v>
      </c>
      <c r="C159" t="s">
        <v>18</v>
      </c>
      <c r="D159" t="s">
        <v>148</v>
      </c>
      <c r="E159" t="s">
        <v>109</v>
      </c>
      <c r="F159" t="s">
        <v>110</v>
      </c>
      <c r="G159" t="s">
        <v>40</v>
      </c>
      <c r="H159" t="s">
        <v>41</v>
      </c>
      <c r="I159" t="s">
        <v>51</v>
      </c>
      <c r="J159" s="1">
        <v>26000</v>
      </c>
      <c r="K159" t="s">
        <v>59</v>
      </c>
      <c r="L159" t="s">
        <v>111</v>
      </c>
      <c r="M159">
        <v>7704004</v>
      </c>
      <c r="N159" t="s">
        <v>61</v>
      </c>
      <c r="O159" t="s">
        <v>2072</v>
      </c>
      <c r="P159">
        <v>2022</v>
      </c>
    </row>
    <row r="160" spans="1:16" x14ac:dyDescent="0.25">
      <c r="A160" t="s">
        <v>207</v>
      </c>
      <c r="B160" t="s">
        <v>208</v>
      </c>
      <c r="C160" t="s">
        <v>87</v>
      </c>
      <c r="D160" t="s">
        <v>153</v>
      </c>
      <c r="E160" t="s">
        <v>188</v>
      </c>
      <c r="F160" t="s">
        <v>209</v>
      </c>
      <c r="G160" t="s">
        <v>40</v>
      </c>
      <c r="H160" t="s">
        <v>41</v>
      </c>
      <c r="I160" t="s">
        <v>51</v>
      </c>
      <c r="J160" s="1">
        <v>21000</v>
      </c>
      <c r="K160" t="s">
        <v>67</v>
      </c>
      <c r="L160" t="s">
        <v>111</v>
      </c>
      <c r="M160">
        <v>8018700</v>
      </c>
      <c r="N160" t="s">
        <v>68</v>
      </c>
      <c r="O160" t="s">
        <v>2072</v>
      </c>
      <c r="P160">
        <v>2022</v>
      </c>
    </row>
    <row r="161" spans="1:16" x14ac:dyDescent="0.25">
      <c r="A161" t="s">
        <v>210</v>
      </c>
      <c r="B161" t="s">
        <v>211</v>
      </c>
      <c r="C161" t="s">
        <v>18</v>
      </c>
      <c r="D161" t="s">
        <v>77</v>
      </c>
      <c r="E161" t="s">
        <v>82</v>
      </c>
      <c r="F161" t="s">
        <v>212</v>
      </c>
      <c r="G161" t="s">
        <v>40</v>
      </c>
      <c r="H161" t="s">
        <v>41</v>
      </c>
      <c r="I161" t="s">
        <v>24</v>
      </c>
      <c r="J161" s="1">
        <v>42500</v>
      </c>
      <c r="K161" t="s">
        <v>73</v>
      </c>
      <c r="L161" t="s">
        <v>44</v>
      </c>
      <c r="M161">
        <v>6793858</v>
      </c>
      <c r="N161" t="s">
        <v>74</v>
      </c>
      <c r="O161" t="s">
        <v>2072</v>
      </c>
      <c r="P161">
        <v>2022</v>
      </c>
    </row>
    <row r="162" spans="1:16" x14ac:dyDescent="0.25">
      <c r="A162" t="s">
        <v>213</v>
      </c>
      <c r="B162" t="s">
        <v>214</v>
      </c>
      <c r="C162" t="s">
        <v>18</v>
      </c>
      <c r="D162" t="s">
        <v>138</v>
      </c>
      <c r="E162" t="s">
        <v>65</v>
      </c>
      <c r="F162" t="s">
        <v>201</v>
      </c>
      <c r="G162" t="s">
        <v>22</v>
      </c>
      <c r="H162" t="s">
        <v>23</v>
      </c>
      <c r="I162" t="s">
        <v>24</v>
      </c>
      <c r="J162" s="1">
        <v>45001</v>
      </c>
      <c r="K162" t="s">
        <v>25</v>
      </c>
      <c r="L162" t="s">
        <v>60</v>
      </c>
      <c r="M162">
        <v>6739543</v>
      </c>
      <c r="N162" t="s">
        <v>27</v>
      </c>
      <c r="O162" t="s">
        <v>2072</v>
      </c>
      <c r="P162">
        <v>2022</v>
      </c>
    </row>
    <row r="163" spans="1:16" x14ac:dyDescent="0.25">
      <c r="A163" t="s">
        <v>215</v>
      </c>
      <c r="B163" t="s">
        <v>216</v>
      </c>
      <c r="C163" t="s">
        <v>18</v>
      </c>
      <c r="D163" t="s">
        <v>192</v>
      </c>
      <c r="E163" t="s">
        <v>217</v>
      </c>
      <c r="F163" t="s">
        <v>218</v>
      </c>
      <c r="G163" t="s">
        <v>40</v>
      </c>
      <c r="H163" t="s">
        <v>41</v>
      </c>
      <c r="I163" t="s">
        <v>24</v>
      </c>
      <c r="J163" s="1">
        <v>36001</v>
      </c>
      <c r="K163" t="s">
        <v>33</v>
      </c>
      <c r="L163" t="s">
        <v>60</v>
      </c>
      <c r="M163">
        <v>6091237</v>
      </c>
      <c r="N163" t="s">
        <v>34</v>
      </c>
      <c r="O163" t="s">
        <v>2072</v>
      </c>
      <c r="P163">
        <v>2022</v>
      </c>
    </row>
    <row r="164" spans="1:16" x14ac:dyDescent="0.25">
      <c r="A164" t="s">
        <v>219</v>
      </c>
      <c r="B164" t="s">
        <v>220</v>
      </c>
      <c r="C164" t="s">
        <v>18</v>
      </c>
      <c r="D164" t="s">
        <v>196</v>
      </c>
      <c r="E164" t="s">
        <v>175</v>
      </c>
      <c r="F164" t="s">
        <v>221</v>
      </c>
      <c r="G164" t="s">
        <v>40</v>
      </c>
      <c r="H164" t="s">
        <v>41</v>
      </c>
      <c r="I164" t="s">
        <v>51</v>
      </c>
      <c r="J164" s="1">
        <v>12000</v>
      </c>
      <c r="K164" t="s">
        <v>43</v>
      </c>
      <c r="L164" t="s">
        <v>60</v>
      </c>
      <c r="M164">
        <v>6547535</v>
      </c>
      <c r="N164" t="s">
        <v>45</v>
      </c>
      <c r="O164" t="s">
        <v>2072</v>
      </c>
      <c r="P164">
        <v>2022</v>
      </c>
    </row>
    <row r="165" spans="1:16" x14ac:dyDescent="0.25">
      <c r="A165" t="s">
        <v>222</v>
      </c>
      <c r="B165" t="s">
        <v>223</v>
      </c>
      <c r="C165" t="s">
        <v>18</v>
      </c>
      <c r="D165" t="s">
        <v>200</v>
      </c>
      <c r="E165" t="s">
        <v>105</v>
      </c>
      <c r="F165" t="s">
        <v>106</v>
      </c>
      <c r="G165" t="s">
        <v>40</v>
      </c>
      <c r="H165" t="s">
        <v>41</v>
      </c>
      <c r="I165" t="s">
        <v>51</v>
      </c>
      <c r="J165" s="1">
        <v>21001</v>
      </c>
      <c r="K165" t="s">
        <v>52</v>
      </c>
      <c r="L165" t="s">
        <v>60</v>
      </c>
      <c r="M165">
        <v>8689761</v>
      </c>
      <c r="N165" t="s">
        <v>53</v>
      </c>
      <c r="O165" t="s">
        <v>2072</v>
      </c>
      <c r="P165">
        <v>2022</v>
      </c>
    </row>
    <row r="166" spans="1:16" x14ac:dyDescent="0.25">
      <c r="A166" t="s">
        <v>224</v>
      </c>
      <c r="B166" t="s">
        <v>225</v>
      </c>
      <c r="C166" t="s">
        <v>18</v>
      </c>
      <c r="D166" t="s">
        <v>81</v>
      </c>
      <c r="E166" t="s">
        <v>57</v>
      </c>
      <c r="F166" t="s">
        <v>58</v>
      </c>
      <c r="G166" t="s">
        <v>22</v>
      </c>
      <c r="H166" t="s">
        <v>23</v>
      </c>
      <c r="I166" t="s">
        <v>51</v>
      </c>
      <c r="J166" s="1">
        <v>29000</v>
      </c>
      <c r="K166" t="s">
        <v>67</v>
      </c>
      <c r="L166" t="s">
        <v>60</v>
      </c>
      <c r="M166">
        <v>6404807</v>
      </c>
      <c r="N166" t="s">
        <v>68</v>
      </c>
      <c r="O166" t="s">
        <v>2072</v>
      </c>
      <c r="P166">
        <v>2022</v>
      </c>
    </row>
    <row r="167" spans="1:16" x14ac:dyDescent="0.25">
      <c r="A167" t="s">
        <v>226</v>
      </c>
      <c r="B167" t="s">
        <v>227</v>
      </c>
      <c r="C167" t="s">
        <v>18</v>
      </c>
      <c r="D167" t="s">
        <v>91</v>
      </c>
      <c r="E167" t="s">
        <v>95</v>
      </c>
      <c r="F167" t="s">
        <v>228</v>
      </c>
      <c r="G167" t="s">
        <v>22</v>
      </c>
      <c r="H167" t="s">
        <v>23</v>
      </c>
      <c r="I167" t="s">
        <v>51</v>
      </c>
      <c r="J167" s="1">
        <v>20000</v>
      </c>
      <c r="K167" t="s">
        <v>73</v>
      </c>
      <c r="L167" t="s">
        <v>60</v>
      </c>
      <c r="M167">
        <v>7117432</v>
      </c>
      <c r="N167" t="s">
        <v>74</v>
      </c>
      <c r="O167" t="s">
        <v>2072</v>
      </c>
      <c r="P167">
        <v>2022</v>
      </c>
    </row>
    <row r="168" spans="1:16" x14ac:dyDescent="0.25">
      <c r="A168" t="s">
        <v>229</v>
      </c>
      <c r="B168" t="s">
        <v>230</v>
      </c>
      <c r="C168" t="s">
        <v>18</v>
      </c>
      <c r="D168" t="s">
        <v>167</v>
      </c>
      <c r="E168" t="s">
        <v>38</v>
      </c>
      <c r="F168" t="s">
        <v>231</v>
      </c>
      <c r="G168" t="s">
        <v>22</v>
      </c>
      <c r="H168" t="s">
        <v>23</v>
      </c>
      <c r="I168" t="s">
        <v>51</v>
      </c>
      <c r="J168" s="1">
        <v>22000</v>
      </c>
      <c r="K168" t="s">
        <v>25</v>
      </c>
      <c r="L168" t="s">
        <v>26</v>
      </c>
      <c r="M168">
        <v>7836930</v>
      </c>
      <c r="N168" t="s">
        <v>27</v>
      </c>
      <c r="O168" t="s">
        <v>2072</v>
      </c>
      <c r="P168">
        <v>2022</v>
      </c>
    </row>
    <row r="169" spans="1:16" x14ac:dyDescent="0.25">
      <c r="A169" t="s">
        <v>232</v>
      </c>
      <c r="B169" t="s">
        <v>233</v>
      </c>
      <c r="C169" t="s">
        <v>18</v>
      </c>
      <c r="D169" t="s">
        <v>99</v>
      </c>
      <c r="E169" t="s">
        <v>31</v>
      </c>
      <c r="F169" t="s">
        <v>234</v>
      </c>
      <c r="G169" t="s">
        <v>22</v>
      </c>
      <c r="H169" t="s">
        <v>23</v>
      </c>
      <c r="I169" t="s">
        <v>51</v>
      </c>
      <c r="J169" s="1">
        <v>31000</v>
      </c>
      <c r="K169" t="s">
        <v>33</v>
      </c>
      <c r="L169" t="s">
        <v>60</v>
      </c>
      <c r="M169">
        <v>7316398</v>
      </c>
      <c r="N169" t="s">
        <v>34</v>
      </c>
      <c r="O169" t="s">
        <v>2072</v>
      </c>
      <c r="P169">
        <v>2022</v>
      </c>
    </row>
    <row r="170" spans="1:16" x14ac:dyDescent="0.25">
      <c r="A170" t="s">
        <v>235</v>
      </c>
      <c r="B170" t="s">
        <v>236</v>
      </c>
      <c r="C170" t="s">
        <v>18</v>
      </c>
      <c r="D170" t="s">
        <v>161</v>
      </c>
      <c r="E170" t="s">
        <v>139</v>
      </c>
      <c r="F170" t="s">
        <v>140</v>
      </c>
      <c r="G170" t="s">
        <v>22</v>
      </c>
      <c r="H170" t="s">
        <v>23</v>
      </c>
      <c r="I170" t="s">
        <v>24</v>
      </c>
      <c r="J170" s="1">
        <v>27000</v>
      </c>
      <c r="K170" t="s">
        <v>59</v>
      </c>
      <c r="L170" t="s">
        <v>84</v>
      </c>
      <c r="M170">
        <v>7680267</v>
      </c>
      <c r="N170" t="s">
        <v>74</v>
      </c>
      <c r="O170" t="s">
        <v>2072</v>
      </c>
      <c r="P170">
        <v>2022</v>
      </c>
    </row>
    <row r="171" spans="1:16" x14ac:dyDescent="0.25">
      <c r="A171" t="s">
        <v>237</v>
      </c>
      <c r="B171" t="s">
        <v>238</v>
      </c>
      <c r="C171" t="s">
        <v>87</v>
      </c>
      <c r="D171" t="s">
        <v>30</v>
      </c>
      <c r="E171" t="s">
        <v>100</v>
      </c>
      <c r="F171" t="s">
        <v>239</v>
      </c>
      <c r="G171" t="s">
        <v>22</v>
      </c>
      <c r="H171" t="s">
        <v>23</v>
      </c>
      <c r="I171" t="s">
        <v>24</v>
      </c>
      <c r="J171" s="1">
        <v>33000</v>
      </c>
      <c r="K171" t="s">
        <v>33</v>
      </c>
      <c r="L171" t="s">
        <v>60</v>
      </c>
      <c r="M171">
        <v>6402878</v>
      </c>
      <c r="N171" t="s">
        <v>68</v>
      </c>
      <c r="O171" t="s">
        <v>2072</v>
      </c>
      <c r="P171">
        <v>2022</v>
      </c>
    </row>
    <row r="172" spans="1:16" x14ac:dyDescent="0.25">
      <c r="A172" t="s">
        <v>240</v>
      </c>
      <c r="B172" t="s">
        <v>225</v>
      </c>
      <c r="C172" t="s">
        <v>18</v>
      </c>
      <c r="D172" t="s">
        <v>104</v>
      </c>
      <c r="E172" t="s">
        <v>82</v>
      </c>
      <c r="F172" t="s">
        <v>83</v>
      </c>
      <c r="G172" t="s">
        <v>40</v>
      </c>
      <c r="H172" t="s">
        <v>41</v>
      </c>
      <c r="I172" t="s">
        <v>51</v>
      </c>
      <c r="J172" s="1">
        <v>14000</v>
      </c>
      <c r="K172" t="s">
        <v>43</v>
      </c>
      <c r="L172" t="s">
        <v>84</v>
      </c>
      <c r="M172">
        <v>7890478</v>
      </c>
      <c r="N172" t="s">
        <v>27</v>
      </c>
      <c r="O172" t="s">
        <v>2072</v>
      </c>
      <c r="P172">
        <v>2022</v>
      </c>
    </row>
    <row r="173" spans="1:16" x14ac:dyDescent="0.25">
      <c r="A173" t="s">
        <v>241</v>
      </c>
      <c r="B173" t="s">
        <v>242</v>
      </c>
      <c r="C173" t="s">
        <v>18</v>
      </c>
      <c r="D173" t="s">
        <v>48</v>
      </c>
      <c r="E173" t="s">
        <v>57</v>
      </c>
      <c r="F173" t="s">
        <v>92</v>
      </c>
      <c r="G173" t="s">
        <v>40</v>
      </c>
      <c r="H173" t="s">
        <v>41</v>
      </c>
      <c r="I173" t="s">
        <v>51</v>
      </c>
      <c r="J173" s="1">
        <v>17000</v>
      </c>
      <c r="K173" t="s">
        <v>52</v>
      </c>
      <c r="L173" t="s">
        <v>26</v>
      </c>
      <c r="M173">
        <v>8523869</v>
      </c>
      <c r="N173" t="s">
        <v>27</v>
      </c>
      <c r="O173" t="s">
        <v>2072</v>
      </c>
      <c r="P173">
        <v>2022</v>
      </c>
    </row>
    <row r="174" spans="1:16" x14ac:dyDescent="0.25">
      <c r="A174" t="s">
        <v>243</v>
      </c>
      <c r="B174" t="s">
        <v>244</v>
      </c>
      <c r="C174" t="s">
        <v>18</v>
      </c>
      <c r="D174" t="s">
        <v>245</v>
      </c>
      <c r="E174" t="s">
        <v>168</v>
      </c>
      <c r="F174" t="s">
        <v>246</v>
      </c>
      <c r="G174" t="s">
        <v>22</v>
      </c>
      <c r="H174" t="s">
        <v>23</v>
      </c>
      <c r="I174" t="s">
        <v>51</v>
      </c>
      <c r="J174" s="1">
        <v>25600</v>
      </c>
      <c r="K174" t="s">
        <v>59</v>
      </c>
      <c r="L174" t="s">
        <v>44</v>
      </c>
      <c r="M174">
        <v>8852693</v>
      </c>
      <c r="N174" t="s">
        <v>61</v>
      </c>
      <c r="O174" t="s">
        <v>2072</v>
      </c>
      <c r="P174">
        <v>2022</v>
      </c>
    </row>
    <row r="175" spans="1:16" x14ac:dyDescent="0.25">
      <c r="A175" t="s">
        <v>247</v>
      </c>
      <c r="B175" t="s">
        <v>248</v>
      </c>
      <c r="C175" t="s">
        <v>18</v>
      </c>
      <c r="D175" t="s">
        <v>249</v>
      </c>
      <c r="E175" t="s">
        <v>188</v>
      </c>
      <c r="F175" t="s">
        <v>250</v>
      </c>
      <c r="G175" t="s">
        <v>40</v>
      </c>
      <c r="H175" t="s">
        <v>41</v>
      </c>
      <c r="I175" t="s">
        <v>24</v>
      </c>
      <c r="J175" s="1">
        <v>17000</v>
      </c>
      <c r="K175" t="s">
        <v>67</v>
      </c>
      <c r="L175" t="s">
        <v>60</v>
      </c>
      <c r="M175">
        <v>6444851</v>
      </c>
      <c r="N175" t="s">
        <v>68</v>
      </c>
      <c r="O175" t="s">
        <v>2072</v>
      </c>
      <c r="P175">
        <v>2022</v>
      </c>
    </row>
    <row r="176" spans="1:16" x14ac:dyDescent="0.25">
      <c r="A176" t="s">
        <v>251</v>
      </c>
      <c r="B176" t="s">
        <v>252</v>
      </c>
      <c r="C176" t="s">
        <v>18</v>
      </c>
      <c r="D176" t="s">
        <v>253</v>
      </c>
      <c r="E176" t="s">
        <v>100</v>
      </c>
      <c r="F176" t="s">
        <v>193</v>
      </c>
      <c r="G176" t="s">
        <v>40</v>
      </c>
      <c r="H176" t="s">
        <v>41</v>
      </c>
      <c r="I176" t="s">
        <v>51</v>
      </c>
      <c r="J176" s="1">
        <v>21000</v>
      </c>
      <c r="K176" t="s">
        <v>73</v>
      </c>
      <c r="L176" t="s">
        <v>26</v>
      </c>
      <c r="M176">
        <v>6052630</v>
      </c>
      <c r="N176" t="s">
        <v>74</v>
      </c>
      <c r="O176" t="s">
        <v>2072</v>
      </c>
      <c r="P176">
        <v>2022</v>
      </c>
    </row>
    <row r="177" spans="1:16" x14ac:dyDescent="0.25">
      <c r="A177" t="s">
        <v>254</v>
      </c>
      <c r="B177" t="s">
        <v>255</v>
      </c>
      <c r="C177" t="s">
        <v>18</v>
      </c>
      <c r="D177" t="s">
        <v>19</v>
      </c>
      <c r="E177" t="s">
        <v>175</v>
      </c>
      <c r="F177" t="s">
        <v>221</v>
      </c>
      <c r="G177" t="s">
        <v>40</v>
      </c>
      <c r="H177" t="s">
        <v>41</v>
      </c>
      <c r="I177" t="s">
        <v>51</v>
      </c>
      <c r="J177" s="1">
        <v>12000</v>
      </c>
      <c r="K177" t="s">
        <v>25</v>
      </c>
      <c r="L177" t="s">
        <v>60</v>
      </c>
      <c r="M177">
        <v>8939776</v>
      </c>
      <c r="N177" t="s">
        <v>27</v>
      </c>
      <c r="O177" t="s">
        <v>2072</v>
      </c>
      <c r="P177">
        <v>2022</v>
      </c>
    </row>
    <row r="178" spans="1:16" x14ac:dyDescent="0.25">
      <c r="A178" t="s">
        <v>977</v>
      </c>
      <c r="B178" t="s">
        <v>978</v>
      </c>
      <c r="C178" t="s">
        <v>18</v>
      </c>
      <c r="D178" t="s">
        <v>91</v>
      </c>
      <c r="E178" t="s">
        <v>82</v>
      </c>
      <c r="F178" t="s">
        <v>404</v>
      </c>
      <c r="G178" t="s">
        <v>40</v>
      </c>
      <c r="H178" t="s">
        <v>41</v>
      </c>
      <c r="I178" t="s">
        <v>51</v>
      </c>
      <c r="J178" s="1">
        <v>14000</v>
      </c>
      <c r="K178" t="s">
        <v>73</v>
      </c>
      <c r="L178" t="s">
        <v>26</v>
      </c>
      <c r="M178">
        <v>8699809</v>
      </c>
      <c r="N178" t="s">
        <v>74</v>
      </c>
      <c r="O178" t="s">
        <v>2072</v>
      </c>
      <c r="P178">
        <v>2023</v>
      </c>
    </row>
    <row r="179" spans="1:16" x14ac:dyDescent="0.25">
      <c r="A179" t="s">
        <v>979</v>
      </c>
      <c r="B179" t="s">
        <v>395</v>
      </c>
      <c r="C179" t="s">
        <v>18</v>
      </c>
      <c r="D179" t="s">
        <v>48</v>
      </c>
      <c r="E179" t="s">
        <v>175</v>
      </c>
      <c r="F179" t="s">
        <v>258</v>
      </c>
      <c r="G179" t="s">
        <v>22</v>
      </c>
      <c r="H179" t="s">
        <v>23</v>
      </c>
      <c r="I179" t="s">
        <v>51</v>
      </c>
      <c r="J179" s="1">
        <v>19000</v>
      </c>
      <c r="K179" t="s">
        <v>52</v>
      </c>
      <c r="L179" t="s">
        <v>44</v>
      </c>
      <c r="M179">
        <v>8952066</v>
      </c>
      <c r="N179" t="s">
        <v>53</v>
      </c>
      <c r="O179" t="s">
        <v>2072</v>
      </c>
      <c r="P179">
        <v>2023</v>
      </c>
    </row>
    <row r="180" spans="1:16" x14ac:dyDescent="0.25">
      <c r="A180" t="s">
        <v>980</v>
      </c>
      <c r="B180" t="s">
        <v>398</v>
      </c>
      <c r="C180" t="s">
        <v>18</v>
      </c>
      <c r="D180" t="s">
        <v>56</v>
      </c>
      <c r="E180" t="s">
        <v>82</v>
      </c>
      <c r="F180" t="s">
        <v>212</v>
      </c>
      <c r="G180" t="s">
        <v>40</v>
      </c>
      <c r="H180" t="s">
        <v>41</v>
      </c>
      <c r="I180" t="s">
        <v>51</v>
      </c>
      <c r="J180" s="1">
        <v>12000</v>
      </c>
      <c r="K180" t="s">
        <v>59</v>
      </c>
      <c r="L180" t="s">
        <v>44</v>
      </c>
      <c r="M180">
        <v>7152789</v>
      </c>
      <c r="N180" t="s">
        <v>61</v>
      </c>
      <c r="O180" t="s">
        <v>2072</v>
      </c>
      <c r="P180">
        <v>2023</v>
      </c>
    </row>
    <row r="181" spans="1:16" x14ac:dyDescent="0.25">
      <c r="A181" t="s">
        <v>981</v>
      </c>
      <c r="B181" t="s">
        <v>982</v>
      </c>
      <c r="C181" t="s">
        <v>18</v>
      </c>
      <c r="D181" t="s">
        <v>143</v>
      </c>
      <c r="E181" t="s">
        <v>57</v>
      </c>
      <c r="F181" t="s">
        <v>92</v>
      </c>
      <c r="G181" t="s">
        <v>40</v>
      </c>
      <c r="H181" t="s">
        <v>41</v>
      </c>
      <c r="I181" t="s">
        <v>51</v>
      </c>
      <c r="J181" s="1">
        <v>17000</v>
      </c>
      <c r="K181" t="s">
        <v>52</v>
      </c>
      <c r="L181" t="s">
        <v>26</v>
      </c>
      <c r="M181">
        <v>7124758</v>
      </c>
      <c r="N181" t="s">
        <v>53</v>
      </c>
      <c r="O181" t="s">
        <v>2072</v>
      </c>
      <c r="P181">
        <v>2023</v>
      </c>
    </row>
    <row r="182" spans="1:16" x14ac:dyDescent="0.25">
      <c r="A182" t="s">
        <v>983</v>
      </c>
      <c r="B182" t="s">
        <v>984</v>
      </c>
      <c r="C182" t="s">
        <v>18</v>
      </c>
      <c r="D182" t="s">
        <v>148</v>
      </c>
      <c r="E182" t="s">
        <v>109</v>
      </c>
      <c r="F182" t="s">
        <v>162</v>
      </c>
      <c r="G182" t="s">
        <v>22</v>
      </c>
      <c r="H182" t="s">
        <v>23</v>
      </c>
      <c r="I182" t="s">
        <v>24</v>
      </c>
      <c r="J182" s="1">
        <v>26000</v>
      </c>
      <c r="K182" t="s">
        <v>59</v>
      </c>
      <c r="L182" t="s">
        <v>60</v>
      </c>
      <c r="M182">
        <v>8790575</v>
      </c>
      <c r="N182" t="s">
        <v>61</v>
      </c>
      <c r="O182" t="s">
        <v>2072</v>
      </c>
      <c r="P182">
        <v>2023</v>
      </c>
    </row>
    <row r="183" spans="1:16" x14ac:dyDescent="0.25">
      <c r="A183" t="s">
        <v>985</v>
      </c>
      <c r="B183" t="s">
        <v>986</v>
      </c>
      <c r="C183" t="s">
        <v>18</v>
      </c>
      <c r="D183" t="s">
        <v>104</v>
      </c>
      <c r="E183" t="s">
        <v>49</v>
      </c>
      <c r="F183" t="s">
        <v>280</v>
      </c>
      <c r="G183" t="s">
        <v>40</v>
      </c>
      <c r="H183" t="s">
        <v>41</v>
      </c>
      <c r="I183" t="s">
        <v>24</v>
      </c>
      <c r="J183" s="1">
        <v>27000</v>
      </c>
      <c r="K183" t="s">
        <v>43</v>
      </c>
      <c r="L183" t="s">
        <v>44</v>
      </c>
      <c r="M183">
        <v>8724403</v>
      </c>
      <c r="N183" t="s">
        <v>74</v>
      </c>
      <c r="O183" t="s">
        <v>2072</v>
      </c>
      <c r="P183">
        <v>2023</v>
      </c>
    </row>
    <row r="184" spans="1:16" x14ac:dyDescent="0.25">
      <c r="A184" t="s">
        <v>987</v>
      </c>
      <c r="B184" t="s">
        <v>988</v>
      </c>
      <c r="C184" t="s">
        <v>18</v>
      </c>
      <c r="D184" t="s">
        <v>143</v>
      </c>
      <c r="E184" t="s">
        <v>926</v>
      </c>
      <c r="F184" t="s">
        <v>927</v>
      </c>
      <c r="G184" t="s">
        <v>22</v>
      </c>
      <c r="H184" t="s">
        <v>23</v>
      </c>
      <c r="I184" t="s">
        <v>51</v>
      </c>
      <c r="J184" s="1">
        <v>19000</v>
      </c>
      <c r="K184" t="s">
        <v>52</v>
      </c>
      <c r="L184" t="s">
        <v>60</v>
      </c>
      <c r="M184">
        <v>8601323</v>
      </c>
      <c r="N184" t="s">
        <v>27</v>
      </c>
      <c r="O184" t="s">
        <v>2072</v>
      </c>
      <c r="P184">
        <v>2023</v>
      </c>
    </row>
    <row r="185" spans="1:16" x14ac:dyDescent="0.25">
      <c r="A185" t="s">
        <v>989</v>
      </c>
      <c r="B185" t="s">
        <v>990</v>
      </c>
      <c r="C185" t="s">
        <v>18</v>
      </c>
      <c r="D185" t="s">
        <v>269</v>
      </c>
      <c r="E185" t="s">
        <v>65</v>
      </c>
      <c r="F185" t="s">
        <v>201</v>
      </c>
      <c r="G185" t="s">
        <v>40</v>
      </c>
      <c r="H185" t="s">
        <v>41</v>
      </c>
      <c r="I185" t="s">
        <v>51</v>
      </c>
      <c r="J185" s="1">
        <v>29000</v>
      </c>
      <c r="K185" t="s">
        <v>25</v>
      </c>
      <c r="L185" t="s">
        <v>26</v>
      </c>
      <c r="M185">
        <v>8005217</v>
      </c>
      <c r="N185" t="s">
        <v>27</v>
      </c>
      <c r="O185" t="s">
        <v>2072</v>
      </c>
      <c r="P185">
        <v>2023</v>
      </c>
    </row>
    <row r="186" spans="1:16" x14ac:dyDescent="0.25">
      <c r="A186" t="s">
        <v>991</v>
      </c>
      <c r="B186" t="s">
        <v>992</v>
      </c>
      <c r="C186" t="s">
        <v>18</v>
      </c>
      <c r="D186" t="s">
        <v>289</v>
      </c>
      <c r="E186" t="s">
        <v>175</v>
      </c>
      <c r="F186" t="s">
        <v>221</v>
      </c>
      <c r="G186" t="s">
        <v>22</v>
      </c>
      <c r="H186" t="s">
        <v>23</v>
      </c>
      <c r="I186" t="s">
        <v>24</v>
      </c>
      <c r="J186" s="1">
        <v>14000</v>
      </c>
      <c r="K186" t="s">
        <v>33</v>
      </c>
      <c r="L186" t="s">
        <v>60</v>
      </c>
      <c r="M186">
        <v>6988989</v>
      </c>
      <c r="N186" t="s">
        <v>34</v>
      </c>
      <c r="O186" t="s">
        <v>2072</v>
      </c>
      <c r="P186">
        <v>2023</v>
      </c>
    </row>
    <row r="187" spans="1:16" x14ac:dyDescent="0.25">
      <c r="A187" t="s">
        <v>993</v>
      </c>
      <c r="B187" t="s">
        <v>994</v>
      </c>
      <c r="C187" t="s">
        <v>18</v>
      </c>
      <c r="D187" t="s">
        <v>292</v>
      </c>
      <c r="E187" t="s">
        <v>38</v>
      </c>
      <c r="F187" t="s">
        <v>39</v>
      </c>
      <c r="G187" t="s">
        <v>22</v>
      </c>
      <c r="H187" t="s">
        <v>23</v>
      </c>
      <c r="I187" t="s">
        <v>24</v>
      </c>
      <c r="J187" s="1">
        <v>60000</v>
      </c>
      <c r="K187" t="s">
        <v>43</v>
      </c>
      <c r="L187" t="s">
        <v>44</v>
      </c>
      <c r="M187">
        <v>8155813</v>
      </c>
      <c r="N187" t="s">
        <v>45</v>
      </c>
      <c r="O187" t="s">
        <v>2072</v>
      </c>
      <c r="P187">
        <v>2023</v>
      </c>
    </row>
    <row r="188" spans="1:16" x14ac:dyDescent="0.25">
      <c r="A188" t="s">
        <v>995</v>
      </c>
      <c r="B188" t="s">
        <v>996</v>
      </c>
      <c r="C188" t="s">
        <v>18</v>
      </c>
      <c r="D188" t="s">
        <v>296</v>
      </c>
      <c r="E188" t="s">
        <v>144</v>
      </c>
      <c r="F188" t="s">
        <v>803</v>
      </c>
      <c r="G188" t="s">
        <v>40</v>
      </c>
      <c r="H188" t="s">
        <v>41</v>
      </c>
      <c r="I188" t="s">
        <v>51</v>
      </c>
      <c r="J188" s="1">
        <v>14000</v>
      </c>
      <c r="K188" t="s">
        <v>52</v>
      </c>
      <c r="L188" t="s">
        <v>26</v>
      </c>
      <c r="M188">
        <v>6863920</v>
      </c>
      <c r="N188" t="s">
        <v>53</v>
      </c>
      <c r="O188" t="s">
        <v>2072</v>
      </c>
      <c r="P188">
        <v>2023</v>
      </c>
    </row>
    <row r="189" spans="1:16" x14ac:dyDescent="0.25">
      <c r="A189" t="s">
        <v>997</v>
      </c>
      <c r="B189" t="s">
        <v>998</v>
      </c>
      <c r="C189" t="s">
        <v>18</v>
      </c>
      <c r="D189" t="s">
        <v>167</v>
      </c>
      <c r="E189" t="s">
        <v>31</v>
      </c>
      <c r="F189" t="s">
        <v>462</v>
      </c>
      <c r="G189" t="s">
        <v>22</v>
      </c>
      <c r="H189" t="s">
        <v>23</v>
      </c>
      <c r="I189" t="s">
        <v>51</v>
      </c>
      <c r="J189" s="1">
        <v>22500</v>
      </c>
      <c r="K189" t="s">
        <v>25</v>
      </c>
      <c r="L189" t="s">
        <v>44</v>
      </c>
      <c r="M189">
        <v>6208717</v>
      </c>
      <c r="N189" t="s">
        <v>27</v>
      </c>
      <c r="O189" t="s">
        <v>2072</v>
      </c>
      <c r="P189">
        <v>2023</v>
      </c>
    </row>
    <row r="190" spans="1:16" x14ac:dyDescent="0.25">
      <c r="A190" t="s">
        <v>999</v>
      </c>
      <c r="B190" t="s">
        <v>1000</v>
      </c>
      <c r="C190" t="s">
        <v>18</v>
      </c>
      <c r="D190" t="s">
        <v>99</v>
      </c>
      <c r="E190" t="s">
        <v>65</v>
      </c>
      <c r="F190" t="s">
        <v>66</v>
      </c>
      <c r="G190" t="s">
        <v>40</v>
      </c>
      <c r="H190" t="s">
        <v>41</v>
      </c>
      <c r="I190" t="s">
        <v>24</v>
      </c>
      <c r="J190" s="1">
        <v>22000</v>
      </c>
      <c r="K190" t="s">
        <v>33</v>
      </c>
      <c r="L190" t="s">
        <v>60</v>
      </c>
      <c r="M190">
        <v>7719614</v>
      </c>
      <c r="N190" t="s">
        <v>34</v>
      </c>
      <c r="O190" t="s">
        <v>2072</v>
      </c>
      <c r="P190">
        <v>2023</v>
      </c>
    </row>
    <row r="191" spans="1:16" x14ac:dyDescent="0.25">
      <c r="A191" t="s">
        <v>1001</v>
      </c>
      <c r="B191" t="s">
        <v>1002</v>
      </c>
      <c r="C191" t="s">
        <v>18</v>
      </c>
      <c r="D191" t="s">
        <v>104</v>
      </c>
      <c r="E191" t="s">
        <v>188</v>
      </c>
      <c r="F191" t="s">
        <v>250</v>
      </c>
      <c r="G191" t="s">
        <v>40</v>
      </c>
      <c r="H191" t="s">
        <v>41</v>
      </c>
      <c r="I191" t="s">
        <v>51</v>
      </c>
      <c r="J191" s="1">
        <v>24000</v>
      </c>
      <c r="K191" t="s">
        <v>43</v>
      </c>
      <c r="L191" t="s">
        <v>60</v>
      </c>
      <c r="M191">
        <v>8127385</v>
      </c>
      <c r="N191" t="s">
        <v>45</v>
      </c>
      <c r="O191" t="s">
        <v>2072</v>
      </c>
      <c r="P191">
        <v>2023</v>
      </c>
    </row>
    <row r="192" spans="1:16" x14ac:dyDescent="0.25">
      <c r="A192" t="s">
        <v>1003</v>
      </c>
      <c r="B192" t="s">
        <v>1004</v>
      </c>
      <c r="C192" t="s">
        <v>18</v>
      </c>
      <c r="D192" t="s">
        <v>143</v>
      </c>
      <c r="E192" t="s">
        <v>127</v>
      </c>
      <c r="F192" t="s">
        <v>128</v>
      </c>
      <c r="G192" t="s">
        <v>40</v>
      </c>
      <c r="H192" t="s">
        <v>41</v>
      </c>
      <c r="I192" t="s">
        <v>24</v>
      </c>
      <c r="J192" s="1">
        <v>43500</v>
      </c>
      <c r="K192" t="s">
        <v>52</v>
      </c>
      <c r="L192" t="s">
        <v>111</v>
      </c>
      <c r="M192">
        <v>6088402</v>
      </c>
      <c r="N192" t="s">
        <v>53</v>
      </c>
      <c r="O192" t="s">
        <v>2072</v>
      </c>
      <c r="P192">
        <v>2023</v>
      </c>
    </row>
    <row r="193" spans="1:16" x14ac:dyDescent="0.25">
      <c r="A193" t="s">
        <v>1005</v>
      </c>
      <c r="B193" t="s">
        <v>455</v>
      </c>
      <c r="C193" t="s">
        <v>18</v>
      </c>
      <c r="D193" t="s">
        <v>64</v>
      </c>
      <c r="E193" t="s">
        <v>49</v>
      </c>
      <c r="F193" t="s">
        <v>645</v>
      </c>
      <c r="G193" t="s">
        <v>40</v>
      </c>
      <c r="H193" t="s">
        <v>41</v>
      </c>
      <c r="I193" t="s">
        <v>24</v>
      </c>
      <c r="J193" s="1">
        <v>29000</v>
      </c>
      <c r="K193" t="s">
        <v>67</v>
      </c>
      <c r="L193" t="s">
        <v>60</v>
      </c>
      <c r="M193">
        <v>8851769</v>
      </c>
      <c r="N193" t="s">
        <v>68</v>
      </c>
      <c r="O193" t="s">
        <v>2072</v>
      </c>
      <c r="P193">
        <v>2023</v>
      </c>
    </row>
    <row r="194" spans="1:16" x14ac:dyDescent="0.25">
      <c r="A194" t="s">
        <v>1006</v>
      </c>
      <c r="B194" t="s">
        <v>457</v>
      </c>
      <c r="C194" t="s">
        <v>18</v>
      </c>
      <c r="D194" t="s">
        <v>71</v>
      </c>
      <c r="E194" t="s">
        <v>217</v>
      </c>
      <c r="F194" t="s">
        <v>1007</v>
      </c>
      <c r="G194" t="s">
        <v>22</v>
      </c>
      <c r="H194" t="s">
        <v>23</v>
      </c>
      <c r="I194" t="s">
        <v>51</v>
      </c>
      <c r="J194" s="1">
        <v>42000</v>
      </c>
      <c r="K194" t="s">
        <v>73</v>
      </c>
      <c r="L194" t="s">
        <v>44</v>
      </c>
      <c r="M194">
        <v>8121200</v>
      </c>
      <c r="N194" t="s">
        <v>74</v>
      </c>
      <c r="O194" t="s">
        <v>2072</v>
      </c>
      <c r="P194">
        <v>2023</v>
      </c>
    </row>
    <row r="195" spans="1:16" x14ac:dyDescent="0.25">
      <c r="A195" t="s">
        <v>1008</v>
      </c>
      <c r="B195" t="s">
        <v>464</v>
      </c>
      <c r="C195" t="s">
        <v>18</v>
      </c>
      <c r="D195" t="s">
        <v>138</v>
      </c>
      <c r="E195" t="s">
        <v>926</v>
      </c>
      <c r="F195" t="s">
        <v>1009</v>
      </c>
      <c r="G195" t="s">
        <v>40</v>
      </c>
      <c r="H195" t="s">
        <v>41</v>
      </c>
      <c r="I195" t="s">
        <v>24</v>
      </c>
      <c r="J195" s="1">
        <v>19000</v>
      </c>
      <c r="K195" t="s">
        <v>25</v>
      </c>
      <c r="L195" t="s">
        <v>26</v>
      </c>
      <c r="M195">
        <v>8600506</v>
      </c>
      <c r="N195" t="s">
        <v>27</v>
      </c>
      <c r="O195" t="s">
        <v>2072</v>
      </c>
      <c r="P195">
        <v>2023</v>
      </c>
    </row>
    <row r="196" spans="1:16" x14ac:dyDescent="0.25">
      <c r="A196" t="s">
        <v>1010</v>
      </c>
      <c r="B196" t="s">
        <v>521</v>
      </c>
      <c r="C196" t="s">
        <v>18</v>
      </c>
      <c r="D196" t="s">
        <v>192</v>
      </c>
      <c r="E196" t="s">
        <v>49</v>
      </c>
      <c r="F196" t="s">
        <v>50</v>
      </c>
      <c r="G196" t="s">
        <v>40</v>
      </c>
      <c r="H196" t="s">
        <v>41</v>
      </c>
      <c r="I196" t="s">
        <v>51</v>
      </c>
      <c r="J196" s="1">
        <v>14000</v>
      </c>
      <c r="K196" t="s">
        <v>33</v>
      </c>
      <c r="L196" t="s">
        <v>26</v>
      </c>
      <c r="M196">
        <v>6367069</v>
      </c>
      <c r="N196" t="s">
        <v>34</v>
      </c>
      <c r="O196" t="s">
        <v>2072</v>
      </c>
      <c r="P196">
        <v>2023</v>
      </c>
    </row>
    <row r="197" spans="1:16" x14ac:dyDescent="0.25">
      <c r="A197" t="s">
        <v>1011</v>
      </c>
      <c r="B197" t="s">
        <v>1012</v>
      </c>
      <c r="C197" t="s">
        <v>87</v>
      </c>
      <c r="D197" t="s">
        <v>153</v>
      </c>
      <c r="E197" t="s">
        <v>304</v>
      </c>
      <c r="F197" t="s">
        <v>529</v>
      </c>
      <c r="G197" t="s">
        <v>40</v>
      </c>
      <c r="H197" t="s">
        <v>41</v>
      </c>
      <c r="I197" t="s">
        <v>24</v>
      </c>
      <c r="J197" s="1">
        <v>18000</v>
      </c>
      <c r="K197" t="s">
        <v>67</v>
      </c>
      <c r="L197" t="s">
        <v>44</v>
      </c>
      <c r="M197">
        <v>6000458</v>
      </c>
      <c r="N197" t="s">
        <v>68</v>
      </c>
      <c r="O197" t="s">
        <v>2072</v>
      </c>
      <c r="P197">
        <v>2023</v>
      </c>
    </row>
    <row r="198" spans="1:16" x14ac:dyDescent="0.25">
      <c r="A198" t="s">
        <v>1013</v>
      </c>
      <c r="B198" t="s">
        <v>1014</v>
      </c>
      <c r="C198" t="s">
        <v>18</v>
      </c>
      <c r="D198" t="s">
        <v>77</v>
      </c>
      <c r="E198" t="s">
        <v>95</v>
      </c>
      <c r="F198" t="s">
        <v>616</v>
      </c>
      <c r="G198" t="s">
        <v>22</v>
      </c>
      <c r="H198" t="s">
        <v>23</v>
      </c>
      <c r="I198" t="s">
        <v>24</v>
      </c>
      <c r="J198" s="1">
        <v>9000</v>
      </c>
      <c r="K198" t="s">
        <v>73</v>
      </c>
      <c r="L198" t="s">
        <v>44</v>
      </c>
      <c r="M198">
        <v>6726247</v>
      </c>
      <c r="N198" t="s">
        <v>74</v>
      </c>
      <c r="O198" t="s">
        <v>2072</v>
      </c>
      <c r="P198">
        <v>2023</v>
      </c>
    </row>
    <row r="199" spans="1:16" x14ac:dyDescent="0.25">
      <c r="A199" t="s">
        <v>1015</v>
      </c>
      <c r="B199" t="s">
        <v>706</v>
      </c>
      <c r="C199" t="s">
        <v>18</v>
      </c>
      <c r="D199" t="s">
        <v>161</v>
      </c>
      <c r="E199" t="s">
        <v>175</v>
      </c>
      <c r="F199" t="s">
        <v>378</v>
      </c>
      <c r="G199" t="s">
        <v>40</v>
      </c>
      <c r="H199" t="s">
        <v>41</v>
      </c>
      <c r="I199" t="s">
        <v>51</v>
      </c>
      <c r="J199" s="1">
        <v>26000</v>
      </c>
      <c r="K199" t="s">
        <v>59</v>
      </c>
      <c r="L199" t="s">
        <v>84</v>
      </c>
      <c r="M199">
        <v>8426599</v>
      </c>
      <c r="N199" t="s">
        <v>61</v>
      </c>
      <c r="O199" t="s">
        <v>2072</v>
      </c>
      <c r="P199">
        <v>2023</v>
      </c>
    </row>
    <row r="200" spans="1:16" x14ac:dyDescent="0.25">
      <c r="A200" t="s">
        <v>1016</v>
      </c>
      <c r="B200" t="s">
        <v>1017</v>
      </c>
      <c r="C200" t="s">
        <v>18</v>
      </c>
      <c r="D200" t="s">
        <v>81</v>
      </c>
      <c r="E200" t="s">
        <v>20</v>
      </c>
      <c r="F200" t="s">
        <v>1018</v>
      </c>
      <c r="G200" t="s">
        <v>40</v>
      </c>
      <c r="H200" t="s">
        <v>41</v>
      </c>
      <c r="I200" t="s">
        <v>51</v>
      </c>
      <c r="J200" s="1">
        <v>13000</v>
      </c>
      <c r="K200" t="s">
        <v>67</v>
      </c>
      <c r="L200" t="s">
        <v>44</v>
      </c>
      <c r="M200">
        <v>7963438</v>
      </c>
      <c r="N200" t="s">
        <v>68</v>
      </c>
      <c r="O200" t="s">
        <v>2072</v>
      </c>
      <c r="P200">
        <v>2023</v>
      </c>
    </row>
    <row r="201" spans="1:16" x14ac:dyDescent="0.25">
      <c r="A201" t="s">
        <v>1019</v>
      </c>
      <c r="B201" t="s">
        <v>1020</v>
      </c>
      <c r="C201" t="s">
        <v>18</v>
      </c>
      <c r="D201" t="s">
        <v>148</v>
      </c>
      <c r="E201" t="s">
        <v>144</v>
      </c>
      <c r="F201" t="s">
        <v>803</v>
      </c>
      <c r="G201" t="s">
        <v>40</v>
      </c>
      <c r="H201" t="s">
        <v>41</v>
      </c>
      <c r="I201" t="s">
        <v>51</v>
      </c>
      <c r="J201" s="1">
        <v>24000</v>
      </c>
      <c r="K201" t="s">
        <v>59</v>
      </c>
      <c r="L201" t="s">
        <v>26</v>
      </c>
      <c r="M201">
        <v>7256054</v>
      </c>
      <c r="N201" t="s">
        <v>34</v>
      </c>
      <c r="O201" t="s">
        <v>2072</v>
      </c>
      <c r="P201">
        <v>2023</v>
      </c>
    </row>
    <row r="202" spans="1:16" x14ac:dyDescent="0.25">
      <c r="A202" t="s">
        <v>1021</v>
      </c>
      <c r="B202" t="s">
        <v>1022</v>
      </c>
      <c r="C202" t="s">
        <v>18</v>
      </c>
      <c r="D202" t="s">
        <v>153</v>
      </c>
      <c r="E202" t="s">
        <v>175</v>
      </c>
      <c r="F202" t="s">
        <v>258</v>
      </c>
      <c r="G202" t="s">
        <v>22</v>
      </c>
      <c r="H202" t="s">
        <v>23</v>
      </c>
      <c r="I202" t="s">
        <v>51</v>
      </c>
      <c r="J202" s="1">
        <v>46000</v>
      </c>
      <c r="K202" t="s">
        <v>67</v>
      </c>
      <c r="L202" t="s">
        <v>44</v>
      </c>
      <c r="M202">
        <v>8326958</v>
      </c>
      <c r="N202" t="s">
        <v>45</v>
      </c>
      <c r="O202" t="s">
        <v>2072</v>
      </c>
      <c r="P202">
        <v>2023</v>
      </c>
    </row>
    <row r="203" spans="1:16" x14ac:dyDescent="0.25">
      <c r="A203" t="s">
        <v>1023</v>
      </c>
      <c r="B203" t="s">
        <v>1024</v>
      </c>
      <c r="C203" t="s">
        <v>18</v>
      </c>
      <c r="D203" t="s">
        <v>77</v>
      </c>
      <c r="E203" t="s">
        <v>100</v>
      </c>
      <c r="F203" t="s">
        <v>430</v>
      </c>
      <c r="G203" t="s">
        <v>22</v>
      </c>
      <c r="H203" t="s">
        <v>23</v>
      </c>
      <c r="I203" t="s">
        <v>51</v>
      </c>
      <c r="J203" s="1">
        <v>39000</v>
      </c>
      <c r="K203" t="s">
        <v>73</v>
      </c>
      <c r="L203" t="s">
        <v>111</v>
      </c>
      <c r="M203">
        <v>7026144</v>
      </c>
      <c r="N203" t="s">
        <v>53</v>
      </c>
      <c r="O203" t="s">
        <v>2072</v>
      </c>
      <c r="P203">
        <v>2023</v>
      </c>
    </row>
    <row r="204" spans="1:16" x14ac:dyDescent="0.25">
      <c r="A204" t="s">
        <v>1025</v>
      </c>
      <c r="B204" t="s">
        <v>1026</v>
      </c>
      <c r="C204" t="s">
        <v>18</v>
      </c>
      <c r="D204" t="s">
        <v>19</v>
      </c>
      <c r="E204" t="s">
        <v>57</v>
      </c>
      <c r="F204" t="s">
        <v>58</v>
      </c>
      <c r="G204" t="s">
        <v>22</v>
      </c>
      <c r="H204" t="s">
        <v>23</v>
      </c>
      <c r="I204" t="s">
        <v>51</v>
      </c>
      <c r="J204" s="1">
        <v>24000</v>
      </c>
      <c r="K204" t="s">
        <v>25</v>
      </c>
      <c r="L204" t="s">
        <v>60</v>
      </c>
      <c r="M204">
        <v>7722013</v>
      </c>
      <c r="N204" t="s">
        <v>61</v>
      </c>
      <c r="O204" t="s">
        <v>2072</v>
      </c>
      <c r="P204">
        <v>2023</v>
      </c>
    </row>
    <row r="205" spans="1:16" x14ac:dyDescent="0.25">
      <c r="A205" t="s">
        <v>1027</v>
      </c>
      <c r="B205" t="s">
        <v>1028</v>
      </c>
      <c r="C205" t="s">
        <v>87</v>
      </c>
      <c r="D205" t="s">
        <v>161</v>
      </c>
      <c r="E205" t="s">
        <v>217</v>
      </c>
      <c r="F205" t="s">
        <v>1007</v>
      </c>
      <c r="G205" t="s">
        <v>22</v>
      </c>
      <c r="H205" t="s">
        <v>23</v>
      </c>
      <c r="I205" t="s">
        <v>51</v>
      </c>
      <c r="J205" s="1">
        <v>19000</v>
      </c>
      <c r="K205" t="s">
        <v>59</v>
      </c>
      <c r="L205" t="s">
        <v>44</v>
      </c>
      <c r="M205">
        <v>7886047</v>
      </c>
      <c r="N205" t="s">
        <v>61</v>
      </c>
      <c r="O205" t="s">
        <v>2072</v>
      </c>
      <c r="P205">
        <v>2023</v>
      </c>
    </row>
    <row r="206" spans="1:16" x14ac:dyDescent="0.25">
      <c r="A206" t="s">
        <v>1029</v>
      </c>
      <c r="B206" t="s">
        <v>1030</v>
      </c>
      <c r="C206" t="s">
        <v>18</v>
      </c>
      <c r="D206" t="s">
        <v>81</v>
      </c>
      <c r="E206" t="s">
        <v>100</v>
      </c>
      <c r="F206" t="s">
        <v>538</v>
      </c>
      <c r="G206" t="s">
        <v>22</v>
      </c>
      <c r="H206" t="s">
        <v>23</v>
      </c>
      <c r="I206" t="s">
        <v>24</v>
      </c>
      <c r="J206" s="1">
        <v>28001</v>
      </c>
      <c r="K206" t="s">
        <v>67</v>
      </c>
      <c r="L206" t="s">
        <v>44</v>
      </c>
      <c r="M206">
        <v>6816141</v>
      </c>
      <c r="N206" t="s">
        <v>68</v>
      </c>
      <c r="O206" t="s">
        <v>2072</v>
      </c>
      <c r="P206">
        <v>2023</v>
      </c>
    </row>
    <row r="207" spans="1:16" x14ac:dyDescent="0.25">
      <c r="A207" t="s">
        <v>1031</v>
      </c>
      <c r="B207" t="s">
        <v>1032</v>
      </c>
      <c r="C207" t="s">
        <v>18</v>
      </c>
      <c r="D207" t="s">
        <v>91</v>
      </c>
      <c r="E207" t="s">
        <v>320</v>
      </c>
      <c r="F207" t="s">
        <v>479</v>
      </c>
      <c r="G207" t="s">
        <v>22</v>
      </c>
      <c r="H207" t="s">
        <v>23</v>
      </c>
      <c r="I207" t="s">
        <v>24</v>
      </c>
      <c r="J207" s="1">
        <v>60001</v>
      </c>
      <c r="K207" t="s">
        <v>73</v>
      </c>
      <c r="L207" t="s">
        <v>111</v>
      </c>
      <c r="M207">
        <v>6228155</v>
      </c>
      <c r="N207" t="s">
        <v>74</v>
      </c>
      <c r="O207" t="s">
        <v>2072</v>
      </c>
      <c r="P207">
        <v>2023</v>
      </c>
    </row>
    <row r="208" spans="1:16" x14ac:dyDescent="0.25">
      <c r="A208" t="s">
        <v>1033</v>
      </c>
      <c r="B208" t="s">
        <v>1034</v>
      </c>
      <c r="C208" t="s">
        <v>87</v>
      </c>
      <c r="D208" t="s">
        <v>167</v>
      </c>
      <c r="E208" t="s">
        <v>100</v>
      </c>
      <c r="F208" t="s">
        <v>239</v>
      </c>
      <c r="G208" t="s">
        <v>40</v>
      </c>
      <c r="H208" t="s">
        <v>41</v>
      </c>
      <c r="I208" t="s">
        <v>51</v>
      </c>
      <c r="J208" s="1">
        <v>22001</v>
      </c>
      <c r="K208" t="s">
        <v>25</v>
      </c>
      <c r="L208" t="s">
        <v>60</v>
      </c>
      <c r="M208">
        <v>6615917</v>
      </c>
      <c r="N208" t="s">
        <v>27</v>
      </c>
      <c r="O208" t="s">
        <v>2072</v>
      </c>
      <c r="P208">
        <v>2023</v>
      </c>
    </row>
    <row r="209" spans="1:16" x14ac:dyDescent="0.25">
      <c r="A209" t="s">
        <v>1610</v>
      </c>
      <c r="B209" t="s">
        <v>1095</v>
      </c>
      <c r="C209" t="s">
        <v>18</v>
      </c>
      <c r="D209" t="s">
        <v>153</v>
      </c>
      <c r="E209" t="s">
        <v>20</v>
      </c>
      <c r="F209" t="s">
        <v>702</v>
      </c>
      <c r="G209" t="s">
        <v>40</v>
      </c>
      <c r="H209" t="s">
        <v>41</v>
      </c>
      <c r="I209" t="s">
        <v>24</v>
      </c>
      <c r="J209" s="1">
        <v>18000</v>
      </c>
      <c r="K209" t="s">
        <v>67</v>
      </c>
      <c r="L209" t="s">
        <v>60</v>
      </c>
      <c r="M209">
        <v>6987956</v>
      </c>
      <c r="N209" t="s">
        <v>74</v>
      </c>
      <c r="O209" t="s">
        <v>2072</v>
      </c>
      <c r="P209">
        <v>2024</v>
      </c>
    </row>
    <row r="210" spans="1:16" x14ac:dyDescent="0.25">
      <c r="A210" t="s">
        <v>1611</v>
      </c>
      <c r="B210" t="s">
        <v>1540</v>
      </c>
      <c r="C210" t="s">
        <v>87</v>
      </c>
      <c r="D210" t="s">
        <v>77</v>
      </c>
      <c r="E210" t="s">
        <v>175</v>
      </c>
      <c r="F210" t="s">
        <v>576</v>
      </c>
      <c r="G210" t="s">
        <v>22</v>
      </c>
      <c r="H210" t="s">
        <v>23</v>
      </c>
      <c r="I210" t="s">
        <v>51</v>
      </c>
      <c r="J210" s="1">
        <v>14000</v>
      </c>
      <c r="K210" t="s">
        <v>73</v>
      </c>
      <c r="L210" t="s">
        <v>26</v>
      </c>
      <c r="M210">
        <v>8258579</v>
      </c>
      <c r="N210" t="s">
        <v>27</v>
      </c>
      <c r="O210" t="s">
        <v>2072</v>
      </c>
      <c r="P210">
        <v>2024</v>
      </c>
    </row>
    <row r="211" spans="1:16" x14ac:dyDescent="0.25">
      <c r="A211" t="s">
        <v>1612</v>
      </c>
      <c r="B211" t="s">
        <v>1097</v>
      </c>
      <c r="C211" t="s">
        <v>87</v>
      </c>
      <c r="D211" t="s">
        <v>161</v>
      </c>
      <c r="E211" t="s">
        <v>175</v>
      </c>
      <c r="F211" t="s">
        <v>221</v>
      </c>
      <c r="G211" t="s">
        <v>40</v>
      </c>
      <c r="H211" t="s">
        <v>41</v>
      </c>
      <c r="I211" t="s">
        <v>51</v>
      </c>
      <c r="J211" s="1">
        <v>12000</v>
      </c>
      <c r="K211" t="s">
        <v>59</v>
      </c>
      <c r="L211" t="s">
        <v>60</v>
      </c>
      <c r="M211">
        <v>7861469</v>
      </c>
      <c r="N211" t="s">
        <v>34</v>
      </c>
      <c r="O211" t="s">
        <v>2072</v>
      </c>
      <c r="P211">
        <v>2024</v>
      </c>
    </row>
    <row r="212" spans="1:16" x14ac:dyDescent="0.25">
      <c r="A212" t="s">
        <v>1613</v>
      </c>
      <c r="B212" t="s">
        <v>1614</v>
      </c>
      <c r="C212" t="s">
        <v>18</v>
      </c>
      <c r="D212" t="s">
        <v>81</v>
      </c>
      <c r="E212" t="s">
        <v>304</v>
      </c>
      <c r="F212" t="s">
        <v>305</v>
      </c>
      <c r="G212" t="s">
        <v>40</v>
      </c>
      <c r="H212" t="s">
        <v>41</v>
      </c>
      <c r="I212" t="s">
        <v>24</v>
      </c>
      <c r="J212" s="1">
        <v>17000</v>
      </c>
      <c r="K212" t="s">
        <v>67</v>
      </c>
      <c r="L212" t="s">
        <v>60</v>
      </c>
      <c r="M212">
        <v>7174238</v>
      </c>
      <c r="N212" t="s">
        <v>45</v>
      </c>
      <c r="O212" t="s">
        <v>2072</v>
      </c>
      <c r="P212">
        <v>2024</v>
      </c>
    </row>
    <row r="213" spans="1:16" x14ac:dyDescent="0.25">
      <c r="A213" t="s">
        <v>1615</v>
      </c>
      <c r="B213" t="s">
        <v>1160</v>
      </c>
      <c r="C213" t="s">
        <v>18</v>
      </c>
      <c r="D213" t="s">
        <v>91</v>
      </c>
      <c r="E213" t="s">
        <v>82</v>
      </c>
      <c r="F213" t="s">
        <v>83</v>
      </c>
      <c r="G213" t="s">
        <v>22</v>
      </c>
      <c r="H213" t="s">
        <v>23</v>
      </c>
      <c r="I213" t="s">
        <v>24</v>
      </c>
      <c r="J213" s="1">
        <v>16000</v>
      </c>
      <c r="K213" t="s">
        <v>73</v>
      </c>
      <c r="L213" t="s">
        <v>60</v>
      </c>
      <c r="M213">
        <v>6532602</v>
      </c>
      <c r="N213" t="s">
        <v>53</v>
      </c>
      <c r="O213" t="s">
        <v>2072</v>
      </c>
      <c r="P213">
        <v>2024</v>
      </c>
    </row>
    <row r="214" spans="1:16" x14ac:dyDescent="0.25">
      <c r="A214" t="s">
        <v>1616</v>
      </c>
      <c r="B214" t="s">
        <v>1162</v>
      </c>
      <c r="C214" t="s">
        <v>87</v>
      </c>
      <c r="D214" t="s">
        <v>167</v>
      </c>
      <c r="E214" t="s">
        <v>127</v>
      </c>
      <c r="F214" t="s">
        <v>128</v>
      </c>
      <c r="G214" t="s">
        <v>22</v>
      </c>
      <c r="H214" t="s">
        <v>23</v>
      </c>
      <c r="I214" t="s">
        <v>51</v>
      </c>
      <c r="J214" s="1">
        <v>19000</v>
      </c>
      <c r="K214" t="s">
        <v>25</v>
      </c>
      <c r="L214" t="s">
        <v>111</v>
      </c>
      <c r="M214">
        <v>6001209</v>
      </c>
      <c r="N214" t="s">
        <v>61</v>
      </c>
      <c r="O214" t="s">
        <v>2072</v>
      </c>
      <c r="P214">
        <v>2024</v>
      </c>
    </row>
    <row r="215" spans="1:16" x14ac:dyDescent="0.25">
      <c r="A215" t="s">
        <v>1617</v>
      </c>
      <c r="B215" t="s">
        <v>1618</v>
      </c>
      <c r="C215" t="s">
        <v>18</v>
      </c>
      <c r="D215" t="s">
        <v>249</v>
      </c>
      <c r="E215" t="s">
        <v>188</v>
      </c>
      <c r="F215" t="s">
        <v>250</v>
      </c>
      <c r="G215" t="s">
        <v>40</v>
      </c>
      <c r="H215" t="s">
        <v>41</v>
      </c>
      <c r="I215" t="s">
        <v>24</v>
      </c>
      <c r="J215" s="1">
        <v>17001</v>
      </c>
      <c r="K215" t="s">
        <v>67</v>
      </c>
      <c r="L215" t="s">
        <v>60</v>
      </c>
      <c r="M215">
        <v>7797157</v>
      </c>
      <c r="N215" t="s">
        <v>68</v>
      </c>
      <c r="O215" t="s">
        <v>2072</v>
      </c>
      <c r="P215">
        <v>2024</v>
      </c>
    </row>
    <row r="216" spans="1:16" x14ac:dyDescent="0.25">
      <c r="A216" t="s">
        <v>1619</v>
      </c>
      <c r="B216" t="s">
        <v>1620</v>
      </c>
      <c r="C216" t="s">
        <v>18</v>
      </c>
      <c r="D216" t="s">
        <v>253</v>
      </c>
      <c r="E216" t="s">
        <v>445</v>
      </c>
      <c r="F216" t="s">
        <v>516</v>
      </c>
      <c r="G216" t="s">
        <v>22</v>
      </c>
      <c r="H216" t="s">
        <v>23</v>
      </c>
      <c r="I216" t="s">
        <v>51</v>
      </c>
      <c r="J216" s="1">
        <v>22001</v>
      </c>
      <c r="K216" t="s">
        <v>73</v>
      </c>
      <c r="L216" t="s">
        <v>26</v>
      </c>
      <c r="M216">
        <v>7268434</v>
      </c>
      <c r="N216" t="s">
        <v>74</v>
      </c>
      <c r="O216" t="s">
        <v>2072</v>
      </c>
      <c r="P216">
        <v>2024</v>
      </c>
    </row>
    <row r="217" spans="1:16" x14ac:dyDescent="0.25">
      <c r="A217" t="s">
        <v>1621</v>
      </c>
      <c r="B217" t="s">
        <v>1622</v>
      </c>
      <c r="C217" t="s">
        <v>87</v>
      </c>
      <c r="D217" t="s">
        <v>161</v>
      </c>
      <c r="E217" t="s">
        <v>188</v>
      </c>
      <c r="F217" t="s">
        <v>189</v>
      </c>
      <c r="G217" t="s">
        <v>40</v>
      </c>
      <c r="H217" t="s">
        <v>41</v>
      </c>
      <c r="I217" t="s">
        <v>51</v>
      </c>
      <c r="J217" s="1">
        <v>17000</v>
      </c>
      <c r="K217" t="s">
        <v>59</v>
      </c>
      <c r="L217" t="s">
        <v>111</v>
      </c>
      <c r="M217">
        <v>8216814</v>
      </c>
      <c r="N217" t="s">
        <v>61</v>
      </c>
      <c r="O217" t="s">
        <v>2072</v>
      </c>
      <c r="P217">
        <v>2024</v>
      </c>
    </row>
    <row r="218" spans="1:16" x14ac:dyDescent="0.25">
      <c r="A218" t="s">
        <v>1623</v>
      </c>
      <c r="B218" t="s">
        <v>1624</v>
      </c>
      <c r="C218" t="s">
        <v>18</v>
      </c>
      <c r="D218" t="s">
        <v>81</v>
      </c>
      <c r="E218" t="s">
        <v>320</v>
      </c>
      <c r="F218" t="s">
        <v>479</v>
      </c>
      <c r="G218" t="s">
        <v>40</v>
      </c>
      <c r="H218" t="s">
        <v>41</v>
      </c>
      <c r="I218" t="s">
        <v>51</v>
      </c>
      <c r="J218" s="1">
        <v>34000</v>
      </c>
      <c r="K218" t="s">
        <v>67</v>
      </c>
      <c r="L218" t="s">
        <v>111</v>
      </c>
      <c r="M218">
        <v>8334184</v>
      </c>
      <c r="N218" t="s">
        <v>68</v>
      </c>
      <c r="O218" t="s">
        <v>2072</v>
      </c>
      <c r="P218">
        <v>2024</v>
      </c>
    </row>
    <row r="219" spans="1:16" x14ac:dyDescent="0.25">
      <c r="A219" t="s">
        <v>1625</v>
      </c>
      <c r="B219" t="s">
        <v>1626</v>
      </c>
      <c r="C219" t="s">
        <v>18</v>
      </c>
      <c r="D219" t="s">
        <v>37</v>
      </c>
      <c r="E219" t="s">
        <v>370</v>
      </c>
      <c r="F219" t="s">
        <v>489</v>
      </c>
      <c r="G219" t="s">
        <v>40</v>
      </c>
      <c r="H219" t="s">
        <v>41</v>
      </c>
      <c r="I219" t="s">
        <v>51</v>
      </c>
      <c r="J219" s="1">
        <v>54000</v>
      </c>
      <c r="K219" t="s">
        <v>43</v>
      </c>
      <c r="L219" t="s">
        <v>111</v>
      </c>
      <c r="M219">
        <v>7475999</v>
      </c>
      <c r="N219" t="s">
        <v>45</v>
      </c>
      <c r="O219" t="s">
        <v>2072</v>
      </c>
      <c r="P219">
        <v>2024</v>
      </c>
    </row>
    <row r="220" spans="1:16" x14ac:dyDescent="0.25">
      <c r="A220" t="s">
        <v>1627</v>
      </c>
      <c r="B220" t="s">
        <v>1417</v>
      </c>
      <c r="C220" t="s">
        <v>18</v>
      </c>
      <c r="D220" t="s">
        <v>48</v>
      </c>
      <c r="E220" t="s">
        <v>49</v>
      </c>
      <c r="F220" t="s">
        <v>261</v>
      </c>
      <c r="G220" t="s">
        <v>22</v>
      </c>
      <c r="H220" t="s">
        <v>23</v>
      </c>
      <c r="I220" t="s">
        <v>51</v>
      </c>
      <c r="J220" s="1">
        <v>53000</v>
      </c>
      <c r="K220" t="s">
        <v>52</v>
      </c>
      <c r="L220" t="s">
        <v>60</v>
      </c>
      <c r="M220">
        <v>6428270</v>
      </c>
      <c r="N220" t="s">
        <v>53</v>
      </c>
      <c r="O220" t="s">
        <v>2072</v>
      </c>
      <c r="P220">
        <v>2024</v>
      </c>
    </row>
    <row r="221" spans="1:16" x14ac:dyDescent="0.25">
      <c r="A221" t="s">
        <v>1628</v>
      </c>
      <c r="B221" t="s">
        <v>1629</v>
      </c>
      <c r="C221" t="s">
        <v>18</v>
      </c>
      <c r="D221" t="s">
        <v>104</v>
      </c>
      <c r="E221" t="s">
        <v>217</v>
      </c>
      <c r="F221" t="s">
        <v>218</v>
      </c>
      <c r="G221" t="s">
        <v>40</v>
      </c>
      <c r="H221" t="s">
        <v>41</v>
      </c>
      <c r="I221" t="s">
        <v>51</v>
      </c>
      <c r="J221" s="1">
        <v>11000</v>
      </c>
      <c r="K221" t="s">
        <v>43</v>
      </c>
      <c r="L221" t="s">
        <v>60</v>
      </c>
      <c r="M221">
        <v>7817888</v>
      </c>
      <c r="N221" t="s">
        <v>45</v>
      </c>
      <c r="O221" t="s">
        <v>2072</v>
      </c>
      <c r="P221">
        <v>2024</v>
      </c>
    </row>
    <row r="222" spans="1:16" x14ac:dyDescent="0.25">
      <c r="A222" t="s">
        <v>1630</v>
      </c>
      <c r="B222" t="s">
        <v>1263</v>
      </c>
      <c r="C222" t="s">
        <v>18</v>
      </c>
      <c r="D222" t="s">
        <v>56</v>
      </c>
      <c r="E222" t="s">
        <v>49</v>
      </c>
      <c r="F222" t="s">
        <v>261</v>
      </c>
      <c r="G222" t="s">
        <v>22</v>
      </c>
      <c r="H222" t="s">
        <v>23</v>
      </c>
      <c r="I222" t="s">
        <v>51</v>
      </c>
      <c r="J222" s="1">
        <v>53000</v>
      </c>
      <c r="K222" t="s">
        <v>59</v>
      </c>
      <c r="L222" t="s">
        <v>84</v>
      </c>
      <c r="M222">
        <v>8653420</v>
      </c>
      <c r="N222" t="s">
        <v>61</v>
      </c>
      <c r="O222" t="s">
        <v>2072</v>
      </c>
      <c r="P222">
        <v>2024</v>
      </c>
    </row>
    <row r="223" spans="1:16" x14ac:dyDescent="0.25">
      <c r="A223" t="s">
        <v>1631</v>
      </c>
      <c r="B223" t="s">
        <v>1632</v>
      </c>
      <c r="C223" t="s">
        <v>18</v>
      </c>
      <c r="D223" t="s">
        <v>99</v>
      </c>
      <c r="E223" t="s">
        <v>149</v>
      </c>
      <c r="F223" t="s">
        <v>611</v>
      </c>
      <c r="G223" t="s">
        <v>22</v>
      </c>
      <c r="H223" t="s">
        <v>23</v>
      </c>
      <c r="I223" t="s">
        <v>51</v>
      </c>
      <c r="J223" s="1">
        <v>13000</v>
      </c>
      <c r="K223" t="s">
        <v>33</v>
      </c>
      <c r="L223" t="s">
        <v>60</v>
      </c>
      <c r="M223">
        <v>8711758</v>
      </c>
      <c r="N223" t="s">
        <v>68</v>
      </c>
      <c r="O223" t="s">
        <v>2072</v>
      </c>
      <c r="P223">
        <v>2024</v>
      </c>
    </row>
    <row r="224" spans="1:16" x14ac:dyDescent="0.25">
      <c r="A224" t="s">
        <v>1633</v>
      </c>
      <c r="B224" t="s">
        <v>1164</v>
      </c>
      <c r="C224" t="s">
        <v>18</v>
      </c>
      <c r="D224" t="s">
        <v>104</v>
      </c>
      <c r="E224" t="s">
        <v>134</v>
      </c>
      <c r="F224" t="s">
        <v>135</v>
      </c>
      <c r="G224" t="s">
        <v>40</v>
      </c>
      <c r="H224" t="s">
        <v>41</v>
      </c>
      <c r="I224" t="s">
        <v>51</v>
      </c>
      <c r="J224" s="1">
        <v>22000</v>
      </c>
      <c r="K224" t="s">
        <v>43</v>
      </c>
      <c r="L224" t="s">
        <v>60</v>
      </c>
      <c r="M224">
        <v>6478941</v>
      </c>
      <c r="N224" t="s">
        <v>74</v>
      </c>
      <c r="O224" t="s">
        <v>2072</v>
      </c>
      <c r="P224">
        <v>2024</v>
      </c>
    </row>
    <row r="225" spans="1:16" x14ac:dyDescent="0.25">
      <c r="A225" t="s">
        <v>1634</v>
      </c>
      <c r="B225" t="s">
        <v>1417</v>
      </c>
      <c r="C225" t="s">
        <v>18</v>
      </c>
      <c r="D225" t="s">
        <v>269</v>
      </c>
      <c r="E225" t="s">
        <v>139</v>
      </c>
      <c r="F225" t="s">
        <v>270</v>
      </c>
      <c r="G225" t="s">
        <v>22</v>
      </c>
      <c r="H225" t="s">
        <v>23</v>
      </c>
      <c r="I225" t="s">
        <v>24</v>
      </c>
      <c r="J225" s="1">
        <v>14001</v>
      </c>
      <c r="K225" t="s">
        <v>25</v>
      </c>
      <c r="L225" t="s">
        <v>26</v>
      </c>
      <c r="M225">
        <v>6586282</v>
      </c>
      <c r="N225" t="s">
        <v>27</v>
      </c>
      <c r="O225" t="s">
        <v>2072</v>
      </c>
      <c r="P225">
        <v>2024</v>
      </c>
    </row>
    <row r="226" spans="1:16" x14ac:dyDescent="0.25">
      <c r="A226" t="s">
        <v>1635</v>
      </c>
      <c r="B226" t="s">
        <v>1636</v>
      </c>
      <c r="C226" t="s">
        <v>18</v>
      </c>
      <c r="D226" t="s">
        <v>289</v>
      </c>
      <c r="E226" t="s">
        <v>65</v>
      </c>
      <c r="F226" t="s">
        <v>66</v>
      </c>
      <c r="G226" t="s">
        <v>40</v>
      </c>
      <c r="H226" t="s">
        <v>41</v>
      </c>
      <c r="I226" t="s">
        <v>24</v>
      </c>
      <c r="J226" s="1">
        <v>49000</v>
      </c>
      <c r="K226" t="s">
        <v>33</v>
      </c>
      <c r="L226" t="s">
        <v>60</v>
      </c>
      <c r="M226">
        <v>7645687</v>
      </c>
      <c r="N226" t="s">
        <v>34</v>
      </c>
      <c r="O226" t="s">
        <v>2072</v>
      </c>
      <c r="P226">
        <v>2024</v>
      </c>
    </row>
    <row r="227" spans="1:16" x14ac:dyDescent="0.25">
      <c r="A227" t="s">
        <v>1637</v>
      </c>
      <c r="B227" t="s">
        <v>1638</v>
      </c>
      <c r="C227" t="s">
        <v>18</v>
      </c>
      <c r="D227" t="s">
        <v>292</v>
      </c>
      <c r="E227" t="s">
        <v>49</v>
      </c>
      <c r="F227" t="s">
        <v>535</v>
      </c>
      <c r="G227" t="s">
        <v>22</v>
      </c>
      <c r="H227" t="s">
        <v>23</v>
      </c>
      <c r="I227" t="s">
        <v>51</v>
      </c>
      <c r="J227" s="1">
        <v>27501</v>
      </c>
      <c r="K227" t="s">
        <v>43</v>
      </c>
      <c r="L227" t="s">
        <v>60</v>
      </c>
      <c r="M227">
        <v>6548230</v>
      </c>
      <c r="N227" t="s">
        <v>45</v>
      </c>
      <c r="O227" t="s">
        <v>2072</v>
      </c>
      <c r="P227">
        <v>2024</v>
      </c>
    </row>
    <row r="228" spans="1:16" x14ac:dyDescent="0.25">
      <c r="A228" t="s">
        <v>1639</v>
      </c>
      <c r="B228" t="s">
        <v>1640</v>
      </c>
      <c r="C228" t="s">
        <v>18</v>
      </c>
      <c r="D228" t="s">
        <v>296</v>
      </c>
      <c r="E228" t="s">
        <v>149</v>
      </c>
      <c r="F228" t="s">
        <v>150</v>
      </c>
      <c r="G228" t="s">
        <v>22</v>
      </c>
      <c r="H228" t="s">
        <v>23</v>
      </c>
      <c r="I228" t="s">
        <v>51</v>
      </c>
      <c r="J228" s="1">
        <v>16251</v>
      </c>
      <c r="K228" t="s">
        <v>52</v>
      </c>
      <c r="L228" t="s">
        <v>44</v>
      </c>
      <c r="M228">
        <v>6024425</v>
      </c>
      <c r="N228" t="s">
        <v>53</v>
      </c>
      <c r="O228" t="s">
        <v>2072</v>
      </c>
      <c r="P228">
        <v>2024</v>
      </c>
    </row>
    <row r="229" spans="1:16" x14ac:dyDescent="0.25">
      <c r="A229" t="s">
        <v>1641</v>
      </c>
      <c r="B229" t="s">
        <v>1642</v>
      </c>
      <c r="C229" t="s">
        <v>87</v>
      </c>
      <c r="D229" t="s">
        <v>91</v>
      </c>
      <c r="E229" t="s">
        <v>217</v>
      </c>
      <c r="F229" t="s">
        <v>882</v>
      </c>
      <c r="G229" t="s">
        <v>40</v>
      </c>
      <c r="H229" t="s">
        <v>41</v>
      </c>
      <c r="I229" t="s">
        <v>51</v>
      </c>
      <c r="J229" s="1">
        <v>43000</v>
      </c>
      <c r="K229" t="s">
        <v>73</v>
      </c>
      <c r="L229" t="s">
        <v>111</v>
      </c>
      <c r="M229">
        <v>7759810</v>
      </c>
      <c r="N229" t="s">
        <v>74</v>
      </c>
      <c r="O229" t="s">
        <v>2072</v>
      </c>
      <c r="P229">
        <v>2024</v>
      </c>
    </row>
    <row r="230" spans="1:16" x14ac:dyDescent="0.25">
      <c r="A230" t="s">
        <v>1643</v>
      </c>
      <c r="B230" t="s">
        <v>1644</v>
      </c>
      <c r="C230" t="s">
        <v>87</v>
      </c>
      <c r="D230" t="s">
        <v>167</v>
      </c>
      <c r="E230" t="s">
        <v>175</v>
      </c>
      <c r="F230" t="s">
        <v>594</v>
      </c>
      <c r="G230" t="s">
        <v>22</v>
      </c>
      <c r="H230" t="s">
        <v>23</v>
      </c>
      <c r="I230" t="s">
        <v>51</v>
      </c>
      <c r="J230" s="1">
        <v>15000</v>
      </c>
      <c r="K230" t="s">
        <v>25</v>
      </c>
      <c r="L230" t="s">
        <v>111</v>
      </c>
      <c r="M230">
        <v>7921183</v>
      </c>
      <c r="N230" t="s">
        <v>27</v>
      </c>
      <c r="O230" t="s">
        <v>2072</v>
      </c>
      <c r="P230">
        <v>2024</v>
      </c>
    </row>
    <row r="231" spans="1:16" x14ac:dyDescent="0.25">
      <c r="A231" t="s">
        <v>1645</v>
      </c>
      <c r="B231" t="s">
        <v>1646</v>
      </c>
      <c r="C231" t="s">
        <v>18</v>
      </c>
      <c r="D231" t="s">
        <v>99</v>
      </c>
      <c r="E231" t="s">
        <v>82</v>
      </c>
      <c r="F231" t="s">
        <v>436</v>
      </c>
      <c r="G231" t="s">
        <v>22</v>
      </c>
      <c r="H231" t="s">
        <v>23</v>
      </c>
      <c r="I231" t="s">
        <v>51</v>
      </c>
      <c r="J231" s="1">
        <v>12000</v>
      </c>
      <c r="K231" t="s">
        <v>33</v>
      </c>
      <c r="L231" t="s">
        <v>44</v>
      </c>
      <c r="M231">
        <v>6154666</v>
      </c>
      <c r="N231" t="s">
        <v>34</v>
      </c>
      <c r="O231" t="s">
        <v>2072</v>
      </c>
      <c r="P231">
        <v>2024</v>
      </c>
    </row>
    <row r="232" spans="1:16" x14ac:dyDescent="0.25">
      <c r="A232" t="s">
        <v>1647</v>
      </c>
      <c r="B232" t="s">
        <v>1648</v>
      </c>
      <c r="C232" t="s">
        <v>87</v>
      </c>
      <c r="D232" t="s">
        <v>104</v>
      </c>
      <c r="E232" t="s">
        <v>168</v>
      </c>
      <c r="F232" t="s">
        <v>558</v>
      </c>
      <c r="G232" t="s">
        <v>22</v>
      </c>
      <c r="H232" t="s">
        <v>23</v>
      </c>
      <c r="I232" t="s">
        <v>51</v>
      </c>
      <c r="J232" s="1">
        <v>51000</v>
      </c>
      <c r="K232" t="s">
        <v>43</v>
      </c>
      <c r="L232" t="s">
        <v>111</v>
      </c>
      <c r="M232">
        <v>8832415</v>
      </c>
      <c r="N232" t="s">
        <v>45</v>
      </c>
      <c r="O232" t="s">
        <v>2072</v>
      </c>
      <c r="P232">
        <v>2024</v>
      </c>
    </row>
    <row r="233" spans="1:16" x14ac:dyDescent="0.25">
      <c r="A233" t="s">
        <v>1649</v>
      </c>
      <c r="B233" t="s">
        <v>1650</v>
      </c>
      <c r="C233" t="s">
        <v>18</v>
      </c>
      <c r="D233" t="s">
        <v>56</v>
      </c>
      <c r="E233" t="s">
        <v>144</v>
      </c>
      <c r="F233" t="s">
        <v>803</v>
      </c>
      <c r="G233" t="s">
        <v>40</v>
      </c>
      <c r="H233" t="s">
        <v>41</v>
      </c>
      <c r="I233" t="s">
        <v>51</v>
      </c>
      <c r="J233" s="1">
        <v>14200</v>
      </c>
      <c r="K233" t="s">
        <v>59</v>
      </c>
      <c r="L233" t="s">
        <v>26</v>
      </c>
      <c r="M233">
        <v>7232489</v>
      </c>
      <c r="N233" t="s">
        <v>61</v>
      </c>
      <c r="O233" t="s">
        <v>2072</v>
      </c>
      <c r="P233">
        <v>2024</v>
      </c>
    </row>
    <row r="234" spans="1:16" x14ac:dyDescent="0.25">
      <c r="A234" t="s">
        <v>1651</v>
      </c>
      <c r="B234" t="s">
        <v>1652</v>
      </c>
      <c r="C234" t="s">
        <v>18</v>
      </c>
      <c r="D234" t="s">
        <v>64</v>
      </c>
      <c r="E234" t="s">
        <v>57</v>
      </c>
      <c r="F234" t="s">
        <v>92</v>
      </c>
      <c r="G234" t="s">
        <v>22</v>
      </c>
      <c r="H234" t="s">
        <v>23</v>
      </c>
      <c r="I234" t="s">
        <v>24</v>
      </c>
      <c r="J234" s="1">
        <v>24000</v>
      </c>
      <c r="K234" t="s">
        <v>67</v>
      </c>
      <c r="L234" t="s">
        <v>26</v>
      </c>
      <c r="M234">
        <v>8000061</v>
      </c>
      <c r="N234" t="s">
        <v>68</v>
      </c>
      <c r="O234" t="s">
        <v>2072</v>
      </c>
      <c r="P234">
        <v>2024</v>
      </c>
    </row>
    <row r="235" spans="1:16" x14ac:dyDescent="0.25">
      <c r="A235" t="s">
        <v>1653</v>
      </c>
      <c r="B235" t="s">
        <v>1654</v>
      </c>
      <c r="C235" t="s">
        <v>18</v>
      </c>
      <c r="D235" t="s">
        <v>71</v>
      </c>
      <c r="E235" t="s">
        <v>118</v>
      </c>
      <c r="F235" t="s">
        <v>524</v>
      </c>
      <c r="G235" t="s">
        <v>40</v>
      </c>
      <c r="H235" t="s">
        <v>41</v>
      </c>
      <c r="I235" t="s">
        <v>51</v>
      </c>
      <c r="J235" s="1">
        <v>22000</v>
      </c>
      <c r="K235" t="s">
        <v>73</v>
      </c>
      <c r="L235" t="s">
        <v>111</v>
      </c>
      <c r="M235">
        <v>6129154</v>
      </c>
      <c r="N235" t="s">
        <v>74</v>
      </c>
      <c r="O235" t="s">
        <v>2072</v>
      </c>
      <c r="P235">
        <v>2024</v>
      </c>
    </row>
    <row r="236" spans="1:16" x14ac:dyDescent="0.25">
      <c r="A236" t="s">
        <v>1655</v>
      </c>
      <c r="B236" t="s">
        <v>1656</v>
      </c>
      <c r="C236" t="s">
        <v>18</v>
      </c>
      <c r="D236" t="s">
        <v>138</v>
      </c>
      <c r="E236" t="s">
        <v>175</v>
      </c>
      <c r="F236" t="s">
        <v>576</v>
      </c>
      <c r="G236" t="s">
        <v>40</v>
      </c>
      <c r="H236" t="s">
        <v>41</v>
      </c>
      <c r="I236" t="s">
        <v>51</v>
      </c>
      <c r="J236" s="1">
        <v>21000</v>
      </c>
      <c r="K236" t="s">
        <v>25</v>
      </c>
      <c r="L236" t="s">
        <v>26</v>
      </c>
      <c r="M236">
        <v>6826319</v>
      </c>
      <c r="N236" t="s">
        <v>27</v>
      </c>
      <c r="O236" t="s">
        <v>2072</v>
      </c>
      <c r="P236">
        <v>2024</v>
      </c>
    </row>
    <row r="237" spans="1:16" x14ac:dyDescent="0.25">
      <c r="A237" t="s">
        <v>1657</v>
      </c>
      <c r="B237" t="s">
        <v>1168</v>
      </c>
      <c r="C237" t="s">
        <v>18</v>
      </c>
      <c r="D237" t="s">
        <v>148</v>
      </c>
      <c r="E237" t="s">
        <v>144</v>
      </c>
      <c r="F237" t="s">
        <v>803</v>
      </c>
      <c r="G237" t="s">
        <v>40</v>
      </c>
      <c r="H237" t="s">
        <v>41</v>
      </c>
      <c r="I237" t="s">
        <v>51</v>
      </c>
      <c r="J237" s="1">
        <v>24000</v>
      </c>
      <c r="K237" t="s">
        <v>59</v>
      </c>
      <c r="L237" t="s">
        <v>26</v>
      </c>
      <c r="M237">
        <v>8930793</v>
      </c>
      <c r="N237" t="s">
        <v>61</v>
      </c>
      <c r="O237" t="s">
        <v>2072</v>
      </c>
      <c r="P237">
        <v>2024</v>
      </c>
    </row>
    <row r="238" spans="1:16" x14ac:dyDescent="0.25">
      <c r="A238" t="s">
        <v>1658</v>
      </c>
      <c r="B238" t="s">
        <v>499</v>
      </c>
      <c r="C238" t="s">
        <v>18</v>
      </c>
      <c r="D238" t="s">
        <v>153</v>
      </c>
      <c r="E238" t="s">
        <v>320</v>
      </c>
      <c r="F238" t="s">
        <v>472</v>
      </c>
      <c r="G238" t="s">
        <v>40</v>
      </c>
      <c r="H238" t="s">
        <v>41</v>
      </c>
      <c r="I238" t="s">
        <v>51</v>
      </c>
      <c r="J238" s="1">
        <v>37000</v>
      </c>
      <c r="K238" t="s">
        <v>67</v>
      </c>
      <c r="L238" t="s">
        <v>26</v>
      </c>
      <c r="M238">
        <v>7870285</v>
      </c>
      <c r="N238" t="s">
        <v>68</v>
      </c>
      <c r="O238" t="s">
        <v>2072</v>
      </c>
      <c r="P238">
        <v>2024</v>
      </c>
    </row>
    <row r="239" spans="1:16" x14ac:dyDescent="0.25">
      <c r="A239" t="s">
        <v>1659</v>
      </c>
      <c r="B239" t="s">
        <v>1660</v>
      </c>
      <c r="C239" t="s">
        <v>18</v>
      </c>
      <c r="D239" t="s">
        <v>77</v>
      </c>
      <c r="E239" t="s">
        <v>304</v>
      </c>
      <c r="F239" t="s">
        <v>654</v>
      </c>
      <c r="G239" t="s">
        <v>40</v>
      </c>
      <c r="H239" t="s">
        <v>41</v>
      </c>
      <c r="I239" t="s">
        <v>51</v>
      </c>
      <c r="J239" s="1">
        <v>33000</v>
      </c>
      <c r="K239" t="s">
        <v>73</v>
      </c>
      <c r="L239" t="s">
        <v>111</v>
      </c>
      <c r="M239">
        <v>8103828</v>
      </c>
      <c r="N239" t="s">
        <v>74</v>
      </c>
      <c r="O239" t="s">
        <v>2072</v>
      </c>
      <c r="P239">
        <v>2024</v>
      </c>
    </row>
    <row r="240" spans="1:16" x14ac:dyDescent="0.25">
      <c r="A240" t="s">
        <v>256</v>
      </c>
      <c r="B240" t="s">
        <v>257</v>
      </c>
      <c r="C240" t="s">
        <v>18</v>
      </c>
      <c r="D240" t="s">
        <v>30</v>
      </c>
      <c r="E240" t="s">
        <v>175</v>
      </c>
      <c r="F240" t="s">
        <v>258</v>
      </c>
      <c r="G240" t="s">
        <v>40</v>
      </c>
      <c r="H240" t="s">
        <v>41</v>
      </c>
      <c r="I240" t="s">
        <v>51</v>
      </c>
      <c r="J240" s="1">
        <v>17000</v>
      </c>
      <c r="K240" t="s">
        <v>33</v>
      </c>
      <c r="L240" t="s">
        <v>44</v>
      </c>
      <c r="M240">
        <v>7177888</v>
      </c>
      <c r="N240" t="s">
        <v>34</v>
      </c>
      <c r="O240" t="s">
        <v>2073</v>
      </c>
      <c r="P240">
        <v>2022</v>
      </c>
    </row>
    <row r="241" spans="1:16" x14ac:dyDescent="0.25">
      <c r="A241" t="s">
        <v>259</v>
      </c>
      <c r="B241" t="s">
        <v>260</v>
      </c>
      <c r="C241" t="s">
        <v>18</v>
      </c>
      <c r="D241" t="s">
        <v>167</v>
      </c>
      <c r="E241" t="s">
        <v>49</v>
      </c>
      <c r="F241" t="s">
        <v>261</v>
      </c>
      <c r="G241" t="s">
        <v>40</v>
      </c>
      <c r="H241" t="s">
        <v>41</v>
      </c>
      <c r="I241" t="s">
        <v>24</v>
      </c>
      <c r="J241" s="1">
        <v>36000</v>
      </c>
      <c r="K241" t="s">
        <v>25</v>
      </c>
      <c r="L241" t="s">
        <v>84</v>
      </c>
      <c r="M241">
        <v>6139882</v>
      </c>
      <c r="N241" t="s">
        <v>61</v>
      </c>
      <c r="O241" t="s">
        <v>2073</v>
      </c>
      <c r="P241">
        <v>2022</v>
      </c>
    </row>
    <row r="242" spans="1:16" x14ac:dyDescent="0.25">
      <c r="A242" t="s">
        <v>262</v>
      </c>
      <c r="B242" t="s">
        <v>263</v>
      </c>
      <c r="C242" t="s">
        <v>18</v>
      </c>
      <c r="D242" t="s">
        <v>245</v>
      </c>
      <c r="E242" t="s">
        <v>175</v>
      </c>
      <c r="F242" t="s">
        <v>221</v>
      </c>
      <c r="G242" t="s">
        <v>40</v>
      </c>
      <c r="H242" t="s">
        <v>41</v>
      </c>
      <c r="I242" t="s">
        <v>51</v>
      </c>
      <c r="J242" s="1">
        <v>17000</v>
      </c>
      <c r="K242" t="s">
        <v>59</v>
      </c>
      <c r="L242" t="s">
        <v>60</v>
      </c>
      <c r="M242">
        <v>7181009</v>
      </c>
      <c r="N242" t="s">
        <v>61</v>
      </c>
      <c r="O242" t="s">
        <v>2073</v>
      </c>
      <c r="P242">
        <v>2022</v>
      </c>
    </row>
    <row r="243" spans="1:16" x14ac:dyDescent="0.25">
      <c r="A243" t="s">
        <v>264</v>
      </c>
      <c r="B243" t="s">
        <v>265</v>
      </c>
      <c r="C243" t="s">
        <v>18</v>
      </c>
      <c r="D243" t="s">
        <v>249</v>
      </c>
      <c r="E243" t="s">
        <v>175</v>
      </c>
      <c r="F243" t="s">
        <v>266</v>
      </c>
      <c r="G243" t="s">
        <v>40</v>
      </c>
      <c r="H243" t="s">
        <v>41</v>
      </c>
      <c r="I243" t="s">
        <v>51</v>
      </c>
      <c r="J243" s="1">
        <v>41000</v>
      </c>
      <c r="K243" t="s">
        <v>67</v>
      </c>
      <c r="L243" t="s">
        <v>60</v>
      </c>
      <c r="M243">
        <v>7936565</v>
      </c>
      <c r="N243" t="s">
        <v>74</v>
      </c>
      <c r="O243" t="s">
        <v>2073</v>
      </c>
      <c r="P243">
        <v>2022</v>
      </c>
    </row>
    <row r="244" spans="1:16" x14ac:dyDescent="0.25">
      <c r="A244" t="s">
        <v>267</v>
      </c>
      <c r="B244" t="s">
        <v>268</v>
      </c>
      <c r="C244" t="s">
        <v>87</v>
      </c>
      <c r="D244" t="s">
        <v>269</v>
      </c>
      <c r="E244" t="s">
        <v>139</v>
      </c>
      <c r="F244" t="s">
        <v>270</v>
      </c>
      <c r="G244" t="s">
        <v>22</v>
      </c>
      <c r="H244" t="s">
        <v>23</v>
      </c>
      <c r="I244" t="s">
        <v>24</v>
      </c>
      <c r="J244" s="1">
        <v>14000</v>
      </c>
      <c r="K244" t="s">
        <v>25</v>
      </c>
      <c r="L244" t="s">
        <v>26</v>
      </c>
      <c r="M244">
        <v>7419754</v>
      </c>
      <c r="N244" t="s">
        <v>27</v>
      </c>
      <c r="O244" t="s">
        <v>2073</v>
      </c>
      <c r="P244">
        <v>2022</v>
      </c>
    </row>
    <row r="245" spans="1:16" x14ac:dyDescent="0.25">
      <c r="A245" t="s">
        <v>271</v>
      </c>
      <c r="B245" t="s">
        <v>272</v>
      </c>
      <c r="C245" t="s">
        <v>18</v>
      </c>
      <c r="D245" t="s">
        <v>104</v>
      </c>
      <c r="E245" t="s">
        <v>31</v>
      </c>
      <c r="F245" t="s">
        <v>273</v>
      </c>
      <c r="G245" t="s">
        <v>22</v>
      </c>
      <c r="H245" t="s">
        <v>23</v>
      </c>
      <c r="I245" t="s">
        <v>51</v>
      </c>
      <c r="J245" s="1">
        <v>31100</v>
      </c>
      <c r="K245" t="s">
        <v>43</v>
      </c>
      <c r="L245" t="s">
        <v>111</v>
      </c>
      <c r="M245">
        <v>8637804</v>
      </c>
      <c r="N245" t="s">
        <v>45</v>
      </c>
      <c r="O245" t="s">
        <v>2073</v>
      </c>
      <c r="P245">
        <v>2022</v>
      </c>
    </row>
    <row r="246" spans="1:16" x14ac:dyDescent="0.25">
      <c r="A246" t="s">
        <v>274</v>
      </c>
      <c r="B246" t="s">
        <v>275</v>
      </c>
      <c r="C246" t="s">
        <v>18</v>
      </c>
      <c r="D246" t="s">
        <v>143</v>
      </c>
      <c r="E246" t="s">
        <v>157</v>
      </c>
      <c r="F246" t="s">
        <v>197</v>
      </c>
      <c r="G246" t="s">
        <v>22</v>
      </c>
      <c r="H246" t="s">
        <v>23</v>
      </c>
      <c r="I246" t="s">
        <v>24</v>
      </c>
      <c r="J246" s="1">
        <v>61000</v>
      </c>
      <c r="K246" t="s">
        <v>52</v>
      </c>
      <c r="L246" t="s">
        <v>60</v>
      </c>
      <c r="M246">
        <v>8380613</v>
      </c>
      <c r="N246" t="s">
        <v>53</v>
      </c>
      <c r="O246" t="s">
        <v>2073</v>
      </c>
      <c r="P246">
        <v>2022</v>
      </c>
    </row>
    <row r="247" spans="1:16" x14ac:dyDescent="0.25">
      <c r="A247" t="s">
        <v>276</v>
      </c>
      <c r="B247" t="s">
        <v>277</v>
      </c>
      <c r="C247" t="s">
        <v>18</v>
      </c>
      <c r="D247" t="s">
        <v>148</v>
      </c>
      <c r="E247" t="s">
        <v>31</v>
      </c>
      <c r="F247" t="s">
        <v>154</v>
      </c>
      <c r="G247" t="s">
        <v>40</v>
      </c>
      <c r="H247" t="s">
        <v>41</v>
      </c>
      <c r="I247" t="s">
        <v>24</v>
      </c>
      <c r="J247" s="1">
        <v>26000</v>
      </c>
      <c r="K247" t="s">
        <v>59</v>
      </c>
      <c r="L247" t="s">
        <v>26</v>
      </c>
      <c r="M247">
        <v>6595676</v>
      </c>
      <c r="N247" t="s">
        <v>61</v>
      </c>
      <c r="O247" t="s">
        <v>2073</v>
      </c>
      <c r="P247">
        <v>2022</v>
      </c>
    </row>
    <row r="248" spans="1:16" x14ac:dyDescent="0.25">
      <c r="A248" t="s">
        <v>278</v>
      </c>
      <c r="B248" t="s">
        <v>279</v>
      </c>
      <c r="C248" t="s">
        <v>18</v>
      </c>
      <c r="D248" t="s">
        <v>56</v>
      </c>
      <c r="E248" t="s">
        <v>49</v>
      </c>
      <c r="F248" t="s">
        <v>280</v>
      </c>
      <c r="G248" t="s">
        <v>40</v>
      </c>
      <c r="H248" t="s">
        <v>41</v>
      </c>
      <c r="I248" t="s">
        <v>24</v>
      </c>
      <c r="J248" s="1">
        <v>12000</v>
      </c>
      <c r="K248" t="s">
        <v>59</v>
      </c>
      <c r="L248" t="s">
        <v>44</v>
      </c>
      <c r="M248">
        <v>7244029</v>
      </c>
      <c r="N248" t="s">
        <v>34</v>
      </c>
      <c r="O248" t="s">
        <v>2073</v>
      </c>
      <c r="P248">
        <v>2022</v>
      </c>
    </row>
    <row r="249" spans="1:16" x14ac:dyDescent="0.25">
      <c r="A249" t="s">
        <v>281</v>
      </c>
      <c r="B249" t="s">
        <v>282</v>
      </c>
      <c r="C249" t="s">
        <v>87</v>
      </c>
      <c r="D249" t="s">
        <v>64</v>
      </c>
      <c r="E249" t="s">
        <v>188</v>
      </c>
      <c r="F249" t="s">
        <v>189</v>
      </c>
      <c r="G249" t="s">
        <v>22</v>
      </c>
      <c r="H249" t="s">
        <v>23</v>
      </c>
      <c r="I249" t="s">
        <v>51</v>
      </c>
      <c r="J249" s="1">
        <v>42000</v>
      </c>
      <c r="K249" t="s">
        <v>67</v>
      </c>
      <c r="L249" t="s">
        <v>111</v>
      </c>
      <c r="M249">
        <v>6741165</v>
      </c>
      <c r="N249" t="s">
        <v>45</v>
      </c>
      <c r="O249" t="s">
        <v>2073</v>
      </c>
      <c r="P249">
        <v>2022</v>
      </c>
    </row>
    <row r="250" spans="1:16" x14ac:dyDescent="0.25">
      <c r="A250" t="s">
        <v>283</v>
      </c>
      <c r="B250" t="s">
        <v>284</v>
      </c>
      <c r="C250" t="s">
        <v>18</v>
      </c>
      <c r="D250" t="s">
        <v>71</v>
      </c>
      <c r="E250" t="s">
        <v>65</v>
      </c>
      <c r="F250" t="s">
        <v>66</v>
      </c>
      <c r="G250" t="s">
        <v>22</v>
      </c>
      <c r="H250" t="s">
        <v>23</v>
      </c>
      <c r="I250" t="s">
        <v>51</v>
      </c>
      <c r="J250" s="1">
        <v>21000</v>
      </c>
      <c r="K250" t="s">
        <v>73</v>
      </c>
      <c r="L250" t="s">
        <v>60</v>
      </c>
      <c r="M250">
        <v>8822935</v>
      </c>
      <c r="N250" t="s">
        <v>53</v>
      </c>
      <c r="O250" t="s">
        <v>2073</v>
      </c>
      <c r="P250">
        <v>2022</v>
      </c>
    </row>
    <row r="251" spans="1:16" x14ac:dyDescent="0.25">
      <c r="A251" t="s">
        <v>285</v>
      </c>
      <c r="B251" t="s">
        <v>286</v>
      </c>
      <c r="C251" t="s">
        <v>18</v>
      </c>
      <c r="D251" t="s">
        <v>269</v>
      </c>
      <c r="E251" t="s">
        <v>38</v>
      </c>
      <c r="F251" t="s">
        <v>231</v>
      </c>
      <c r="G251" t="s">
        <v>22</v>
      </c>
      <c r="H251" t="s">
        <v>23</v>
      </c>
      <c r="I251" t="s">
        <v>51</v>
      </c>
      <c r="J251" s="1">
        <v>22600</v>
      </c>
      <c r="K251" t="s">
        <v>25</v>
      </c>
      <c r="L251" t="s">
        <v>26</v>
      </c>
      <c r="M251">
        <v>8026457</v>
      </c>
      <c r="N251" t="s">
        <v>27</v>
      </c>
      <c r="O251" t="s">
        <v>2073</v>
      </c>
      <c r="P251">
        <v>2022</v>
      </c>
    </row>
    <row r="252" spans="1:16" x14ac:dyDescent="0.25">
      <c r="A252" t="s">
        <v>287</v>
      </c>
      <c r="B252" t="s">
        <v>288</v>
      </c>
      <c r="C252" t="s">
        <v>87</v>
      </c>
      <c r="D252" t="s">
        <v>289</v>
      </c>
      <c r="E252" t="s">
        <v>184</v>
      </c>
      <c r="F252" t="s">
        <v>185</v>
      </c>
      <c r="G252" t="s">
        <v>40</v>
      </c>
      <c r="H252" t="s">
        <v>41</v>
      </c>
      <c r="I252" t="s">
        <v>51</v>
      </c>
      <c r="J252" s="1">
        <v>45000</v>
      </c>
      <c r="K252" t="s">
        <v>33</v>
      </c>
      <c r="L252" t="s">
        <v>44</v>
      </c>
      <c r="M252">
        <v>8872334</v>
      </c>
      <c r="N252" t="s">
        <v>34</v>
      </c>
      <c r="O252" t="s">
        <v>2073</v>
      </c>
      <c r="P252">
        <v>2022</v>
      </c>
    </row>
    <row r="253" spans="1:16" x14ac:dyDescent="0.25">
      <c r="A253" t="s">
        <v>290</v>
      </c>
      <c r="B253" t="s">
        <v>291</v>
      </c>
      <c r="C253" t="s">
        <v>87</v>
      </c>
      <c r="D253" t="s">
        <v>292</v>
      </c>
      <c r="E253" t="s">
        <v>65</v>
      </c>
      <c r="F253" t="s">
        <v>293</v>
      </c>
      <c r="G253" t="s">
        <v>40</v>
      </c>
      <c r="H253" t="s">
        <v>41</v>
      </c>
      <c r="I253" t="s">
        <v>24</v>
      </c>
      <c r="J253" s="1">
        <v>25000</v>
      </c>
      <c r="K253" t="s">
        <v>43</v>
      </c>
      <c r="L253" t="s">
        <v>26</v>
      </c>
      <c r="M253">
        <v>6204993</v>
      </c>
      <c r="N253" t="s">
        <v>45</v>
      </c>
      <c r="O253" t="s">
        <v>2073</v>
      </c>
      <c r="P253">
        <v>2022</v>
      </c>
    </row>
    <row r="254" spans="1:16" x14ac:dyDescent="0.25">
      <c r="A254" t="s">
        <v>294</v>
      </c>
      <c r="B254" t="s">
        <v>295</v>
      </c>
      <c r="C254" t="s">
        <v>18</v>
      </c>
      <c r="D254" t="s">
        <v>296</v>
      </c>
      <c r="E254" t="s">
        <v>20</v>
      </c>
      <c r="F254" t="s">
        <v>297</v>
      </c>
      <c r="G254" t="s">
        <v>22</v>
      </c>
      <c r="H254" t="s">
        <v>23</v>
      </c>
      <c r="I254" t="s">
        <v>51</v>
      </c>
      <c r="J254" s="1">
        <v>62000</v>
      </c>
      <c r="K254" t="s">
        <v>52</v>
      </c>
      <c r="L254" t="s">
        <v>111</v>
      </c>
      <c r="M254">
        <v>7031644</v>
      </c>
      <c r="N254" t="s">
        <v>53</v>
      </c>
      <c r="O254" t="s">
        <v>2073</v>
      </c>
      <c r="P254">
        <v>2022</v>
      </c>
    </row>
    <row r="255" spans="1:16" x14ac:dyDescent="0.25">
      <c r="A255" t="s">
        <v>298</v>
      </c>
      <c r="B255" t="s">
        <v>299</v>
      </c>
      <c r="C255" t="s">
        <v>18</v>
      </c>
      <c r="D255" t="s">
        <v>161</v>
      </c>
      <c r="E255" t="s">
        <v>149</v>
      </c>
      <c r="F255" t="s">
        <v>150</v>
      </c>
      <c r="G255" t="s">
        <v>22</v>
      </c>
      <c r="H255" t="s">
        <v>23</v>
      </c>
      <c r="I255" t="s">
        <v>24</v>
      </c>
      <c r="J255" s="1">
        <v>22700</v>
      </c>
      <c r="K255" t="s">
        <v>59</v>
      </c>
      <c r="L255" t="s">
        <v>44</v>
      </c>
      <c r="M255">
        <v>7179280</v>
      </c>
      <c r="N255" t="s">
        <v>61</v>
      </c>
      <c r="O255" t="s">
        <v>2073</v>
      </c>
      <c r="P255">
        <v>2022</v>
      </c>
    </row>
    <row r="256" spans="1:16" x14ac:dyDescent="0.25">
      <c r="A256" t="s">
        <v>300</v>
      </c>
      <c r="B256" t="s">
        <v>301</v>
      </c>
      <c r="C256" t="s">
        <v>87</v>
      </c>
      <c r="D256" t="s">
        <v>81</v>
      </c>
      <c r="E256" t="s">
        <v>65</v>
      </c>
      <c r="F256" t="s">
        <v>201</v>
      </c>
      <c r="G256" t="s">
        <v>22</v>
      </c>
      <c r="H256" t="s">
        <v>23</v>
      </c>
      <c r="I256" t="s">
        <v>24</v>
      </c>
      <c r="J256" s="1">
        <v>45000</v>
      </c>
      <c r="K256" t="s">
        <v>67</v>
      </c>
      <c r="L256" t="s">
        <v>26</v>
      </c>
      <c r="M256">
        <v>6245275</v>
      </c>
      <c r="N256" t="s">
        <v>68</v>
      </c>
      <c r="O256" t="s">
        <v>2073</v>
      </c>
      <c r="P256">
        <v>2022</v>
      </c>
    </row>
    <row r="257" spans="1:16" x14ac:dyDescent="0.25">
      <c r="A257" t="s">
        <v>302</v>
      </c>
      <c r="B257" t="s">
        <v>303</v>
      </c>
      <c r="C257" t="s">
        <v>18</v>
      </c>
      <c r="D257" t="s">
        <v>48</v>
      </c>
      <c r="E257" t="s">
        <v>304</v>
      </c>
      <c r="F257" t="s">
        <v>305</v>
      </c>
      <c r="G257" t="s">
        <v>40</v>
      </c>
      <c r="H257" t="s">
        <v>41</v>
      </c>
      <c r="I257" t="s">
        <v>24</v>
      </c>
      <c r="J257" s="1">
        <v>17000</v>
      </c>
      <c r="K257" t="s">
        <v>52</v>
      </c>
      <c r="L257" t="s">
        <v>60</v>
      </c>
      <c r="M257">
        <v>7072635</v>
      </c>
      <c r="N257" t="s">
        <v>53</v>
      </c>
      <c r="O257" t="s">
        <v>2073</v>
      </c>
      <c r="P257">
        <v>2022</v>
      </c>
    </row>
    <row r="258" spans="1:16" x14ac:dyDescent="0.25">
      <c r="A258" t="s">
        <v>306</v>
      </c>
      <c r="B258" t="s">
        <v>307</v>
      </c>
      <c r="C258" t="s">
        <v>18</v>
      </c>
      <c r="D258" t="s">
        <v>253</v>
      </c>
      <c r="E258" t="s">
        <v>20</v>
      </c>
      <c r="F258" t="s">
        <v>308</v>
      </c>
      <c r="G258" t="s">
        <v>40</v>
      </c>
      <c r="H258" t="s">
        <v>41</v>
      </c>
      <c r="I258" t="s">
        <v>24</v>
      </c>
      <c r="J258" s="1">
        <v>49000</v>
      </c>
      <c r="K258" t="s">
        <v>73</v>
      </c>
      <c r="L258" t="s">
        <v>84</v>
      </c>
      <c r="M258">
        <v>6766211</v>
      </c>
      <c r="N258" t="s">
        <v>74</v>
      </c>
      <c r="O258" t="s">
        <v>2073</v>
      </c>
      <c r="P258">
        <v>2022</v>
      </c>
    </row>
    <row r="259" spans="1:16" x14ac:dyDescent="0.25">
      <c r="A259" t="s">
        <v>309</v>
      </c>
      <c r="B259" t="s">
        <v>310</v>
      </c>
      <c r="C259" t="s">
        <v>18</v>
      </c>
      <c r="D259" t="s">
        <v>64</v>
      </c>
      <c r="E259" t="s">
        <v>139</v>
      </c>
      <c r="F259" t="s">
        <v>270</v>
      </c>
      <c r="G259" t="s">
        <v>40</v>
      </c>
      <c r="H259" t="s">
        <v>41</v>
      </c>
      <c r="I259" t="s">
        <v>24</v>
      </c>
      <c r="J259" s="1">
        <v>15000</v>
      </c>
      <c r="K259" t="s">
        <v>67</v>
      </c>
      <c r="L259" t="s">
        <v>26</v>
      </c>
      <c r="M259">
        <v>8011357</v>
      </c>
      <c r="N259" t="s">
        <v>68</v>
      </c>
      <c r="O259" t="s">
        <v>2073</v>
      </c>
      <c r="P259">
        <v>2022</v>
      </c>
    </row>
    <row r="260" spans="1:16" x14ac:dyDescent="0.25">
      <c r="A260" t="s">
        <v>311</v>
      </c>
      <c r="B260" t="s">
        <v>312</v>
      </c>
      <c r="C260" t="s">
        <v>18</v>
      </c>
      <c r="D260" t="s">
        <v>71</v>
      </c>
      <c r="E260" t="s">
        <v>57</v>
      </c>
      <c r="F260" t="s">
        <v>58</v>
      </c>
      <c r="G260" t="s">
        <v>22</v>
      </c>
      <c r="H260" t="s">
        <v>23</v>
      </c>
      <c r="I260" t="s">
        <v>24</v>
      </c>
      <c r="J260" s="1">
        <v>28000</v>
      </c>
      <c r="K260" t="s">
        <v>73</v>
      </c>
      <c r="L260" t="s">
        <v>60</v>
      </c>
      <c r="M260">
        <v>7539127</v>
      </c>
      <c r="N260" t="s">
        <v>74</v>
      </c>
      <c r="O260" t="s">
        <v>2073</v>
      </c>
      <c r="P260">
        <v>2022</v>
      </c>
    </row>
    <row r="261" spans="1:16" x14ac:dyDescent="0.25">
      <c r="A261" t="s">
        <v>313</v>
      </c>
      <c r="B261" t="s">
        <v>314</v>
      </c>
      <c r="C261" t="s">
        <v>18</v>
      </c>
      <c r="D261" t="s">
        <v>153</v>
      </c>
      <c r="E261" t="s">
        <v>95</v>
      </c>
      <c r="F261" t="s">
        <v>96</v>
      </c>
      <c r="G261" t="s">
        <v>22</v>
      </c>
      <c r="H261" t="s">
        <v>23</v>
      </c>
      <c r="I261" t="s">
        <v>51</v>
      </c>
      <c r="J261" s="1">
        <v>46000</v>
      </c>
      <c r="K261" t="s">
        <v>67</v>
      </c>
      <c r="L261" t="s">
        <v>84</v>
      </c>
      <c r="M261">
        <v>6559063</v>
      </c>
      <c r="N261" t="s">
        <v>45</v>
      </c>
      <c r="O261" t="s">
        <v>2073</v>
      </c>
      <c r="P261">
        <v>2022</v>
      </c>
    </row>
    <row r="262" spans="1:16" x14ac:dyDescent="0.25">
      <c r="A262" t="s">
        <v>315</v>
      </c>
      <c r="B262" t="s">
        <v>316</v>
      </c>
      <c r="C262" t="s">
        <v>87</v>
      </c>
      <c r="D262" t="s">
        <v>192</v>
      </c>
      <c r="E262" t="s">
        <v>20</v>
      </c>
      <c r="F262" t="s">
        <v>317</v>
      </c>
      <c r="G262" t="s">
        <v>40</v>
      </c>
      <c r="H262" t="s">
        <v>41</v>
      </c>
      <c r="I262" t="s">
        <v>51</v>
      </c>
      <c r="J262" s="1">
        <v>43000</v>
      </c>
      <c r="K262" t="s">
        <v>33</v>
      </c>
      <c r="L262" t="s">
        <v>60</v>
      </c>
      <c r="M262">
        <v>8082987</v>
      </c>
      <c r="N262" t="s">
        <v>34</v>
      </c>
      <c r="O262" t="s">
        <v>2073</v>
      </c>
      <c r="P262">
        <v>2022</v>
      </c>
    </row>
    <row r="263" spans="1:16" x14ac:dyDescent="0.25">
      <c r="A263" t="s">
        <v>318</v>
      </c>
      <c r="B263" t="s">
        <v>319</v>
      </c>
      <c r="C263" t="s">
        <v>18</v>
      </c>
      <c r="D263" t="s">
        <v>289</v>
      </c>
      <c r="E263" t="s">
        <v>320</v>
      </c>
      <c r="F263" t="s">
        <v>321</v>
      </c>
      <c r="G263" t="s">
        <v>22</v>
      </c>
      <c r="H263" t="s">
        <v>23</v>
      </c>
      <c r="I263" t="s">
        <v>51</v>
      </c>
      <c r="J263" s="1">
        <v>41000</v>
      </c>
      <c r="K263" t="s">
        <v>33</v>
      </c>
      <c r="L263" t="s">
        <v>111</v>
      </c>
      <c r="M263">
        <v>7328070</v>
      </c>
      <c r="N263" t="s">
        <v>34</v>
      </c>
      <c r="O263" t="s">
        <v>2073</v>
      </c>
      <c r="P263">
        <v>2022</v>
      </c>
    </row>
    <row r="264" spans="1:16" x14ac:dyDescent="0.25">
      <c r="A264" t="s">
        <v>322</v>
      </c>
      <c r="B264" t="s">
        <v>323</v>
      </c>
      <c r="C264" t="s">
        <v>87</v>
      </c>
      <c r="D264" t="s">
        <v>292</v>
      </c>
      <c r="E264" t="s">
        <v>82</v>
      </c>
      <c r="F264" t="s">
        <v>324</v>
      </c>
      <c r="G264" t="s">
        <v>22</v>
      </c>
      <c r="H264" t="s">
        <v>23</v>
      </c>
      <c r="I264" t="s">
        <v>51</v>
      </c>
      <c r="J264" s="1">
        <v>45000</v>
      </c>
      <c r="K264" t="s">
        <v>43</v>
      </c>
      <c r="L264" t="s">
        <v>26</v>
      </c>
      <c r="M264">
        <v>7078803</v>
      </c>
      <c r="N264" t="s">
        <v>45</v>
      </c>
      <c r="O264" t="s">
        <v>2073</v>
      </c>
      <c r="P264">
        <v>2022</v>
      </c>
    </row>
    <row r="265" spans="1:16" x14ac:dyDescent="0.25">
      <c r="A265" t="s">
        <v>325</v>
      </c>
      <c r="B265" t="s">
        <v>326</v>
      </c>
      <c r="C265" t="s">
        <v>18</v>
      </c>
      <c r="D265" t="s">
        <v>296</v>
      </c>
      <c r="E265" t="s">
        <v>82</v>
      </c>
      <c r="F265" t="s">
        <v>327</v>
      </c>
      <c r="G265" t="s">
        <v>40</v>
      </c>
      <c r="H265" t="s">
        <v>41</v>
      </c>
      <c r="I265" t="s">
        <v>51</v>
      </c>
      <c r="J265" s="1">
        <v>22001</v>
      </c>
      <c r="K265" t="s">
        <v>52</v>
      </c>
      <c r="L265" t="s">
        <v>60</v>
      </c>
      <c r="M265">
        <v>8636283</v>
      </c>
      <c r="N265" t="s">
        <v>53</v>
      </c>
      <c r="O265" t="s">
        <v>2073</v>
      </c>
      <c r="P265">
        <v>2022</v>
      </c>
    </row>
    <row r="266" spans="1:16" x14ac:dyDescent="0.25">
      <c r="A266" t="s">
        <v>328</v>
      </c>
      <c r="B266" t="s">
        <v>329</v>
      </c>
      <c r="C266" t="s">
        <v>18</v>
      </c>
      <c r="D266" t="s">
        <v>161</v>
      </c>
      <c r="E266" t="s">
        <v>149</v>
      </c>
      <c r="F266" t="s">
        <v>330</v>
      </c>
      <c r="G266" t="s">
        <v>40</v>
      </c>
      <c r="H266" t="s">
        <v>41</v>
      </c>
      <c r="I266" t="s">
        <v>51</v>
      </c>
      <c r="J266" s="1">
        <v>25001</v>
      </c>
      <c r="K266" t="s">
        <v>59</v>
      </c>
      <c r="L266" t="s">
        <v>111</v>
      </c>
      <c r="M266">
        <v>7109521</v>
      </c>
      <c r="N266" t="s">
        <v>61</v>
      </c>
      <c r="O266" t="s">
        <v>2073</v>
      </c>
      <c r="P266">
        <v>2022</v>
      </c>
    </row>
    <row r="267" spans="1:16" x14ac:dyDescent="0.25">
      <c r="A267" t="s">
        <v>331</v>
      </c>
      <c r="B267" t="s">
        <v>332</v>
      </c>
      <c r="C267" t="s">
        <v>18</v>
      </c>
      <c r="D267" t="s">
        <v>81</v>
      </c>
      <c r="E267" t="s">
        <v>31</v>
      </c>
      <c r="F267" t="s">
        <v>333</v>
      </c>
      <c r="G267" t="s">
        <v>40</v>
      </c>
      <c r="H267" t="s">
        <v>41</v>
      </c>
      <c r="I267" t="s">
        <v>51</v>
      </c>
      <c r="J267" s="1">
        <v>12800</v>
      </c>
      <c r="K267" t="s">
        <v>67</v>
      </c>
      <c r="L267" t="s">
        <v>111</v>
      </c>
      <c r="M267">
        <v>7305344</v>
      </c>
      <c r="N267" t="s">
        <v>68</v>
      </c>
      <c r="O267" t="s">
        <v>2073</v>
      </c>
      <c r="P267">
        <v>2022</v>
      </c>
    </row>
    <row r="268" spans="1:16" x14ac:dyDescent="0.25">
      <c r="A268" t="s">
        <v>334</v>
      </c>
      <c r="B268" t="s">
        <v>335</v>
      </c>
      <c r="C268" t="s">
        <v>18</v>
      </c>
      <c r="D268" t="s">
        <v>91</v>
      </c>
      <c r="E268" t="s">
        <v>109</v>
      </c>
      <c r="F268" t="s">
        <v>336</v>
      </c>
      <c r="G268" t="s">
        <v>22</v>
      </c>
      <c r="H268" t="s">
        <v>23</v>
      </c>
      <c r="I268" t="s">
        <v>24</v>
      </c>
      <c r="J268" s="1">
        <v>26000</v>
      </c>
      <c r="K268" t="s">
        <v>73</v>
      </c>
      <c r="L268" t="s">
        <v>26</v>
      </c>
      <c r="M268">
        <v>8941079</v>
      </c>
      <c r="N268" t="s">
        <v>74</v>
      </c>
      <c r="O268" t="s">
        <v>2073</v>
      </c>
      <c r="P268">
        <v>2022</v>
      </c>
    </row>
    <row r="269" spans="1:16" x14ac:dyDescent="0.25">
      <c r="A269" t="s">
        <v>337</v>
      </c>
      <c r="B269" t="s">
        <v>338</v>
      </c>
      <c r="C269" t="s">
        <v>18</v>
      </c>
      <c r="D269" t="s">
        <v>153</v>
      </c>
      <c r="E269" t="s">
        <v>105</v>
      </c>
      <c r="F269" t="s">
        <v>339</v>
      </c>
      <c r="G269" t="s">
        <v>22</v>
      </c>
      <c r="H269" t="s">
        <v>23</v>
      </c>
      <c r="I269" t="s">
        <v>24</v>
      </c>
      <c r="J269" s="1">
        <v>18000</v>
      </c>
      <c r="K269" t="s">
        <v>67</v>
      </c>
      <c r="L269" t="s">
        <v>111</v>
      </c>
      <c r="M269">
        <v>6136111</v>
      </c>
      <c r="N269" t="s">
        <v>68</v>
      </c>
      <c r="O269" t="s">
        <v>2073</v>
      </c>
      <c r="P269">
        <v>2022</v>
      </c>
    </row>
    <row r="270" spans="1:16" x14ac:dyDescent="0.25">
      <c r="A270" t="s">
        <v>1035</v>
      </c>
      <c r="B270" t="s">
        <v>1036</v>
      </c>
      <c r="C270" t="s">
        <v>18</v>
      </c>
      <c r="D270" t="s">
        <v>99</v>
      </c>
      <c r="E270" t="s">
        <v>105</v>
      </c>
      <c r="F270" t="s">
        <v>106</v>
      </c>
      <c r="G270" t="s">
        <v>22</v>
      </c>
      <c r="H270" t="s">
        <v>23</v>
      </c>
      <c r="I270" t="s">
        <v>51</v>
      </c>
      <c r="J270" s="1">
        <v>22001</v>
      </c>
      <c r="K270" t="s">
        <v>33</v>
      </c>
      <c r="L270" t="s">
        <v>60</v>
      </c>
      <c r="M270">
        <v>6595968</v>
      </c>
      <c r="N270" t="s">
        <v>34</v>
      </c>
      <c r="O270" t="s">
        <v>2073</v>
      </c>
      <c r="P270">
        <v>2023</v>
      </c>
    </row>
    <row r="271" spans="1:16" x14ac:dyDescent="0.25">
      <c r="A271" t="s">
        <v>1037</v>
      </c>
      <c r="B271" t="s">
        <v>1038</v>
      </c>
      <c r="C271" t="s">
        <v>18</v>
      </c>
      <c r="D271" t="s">
        <v>148</v>
      </c>
      <c r="E271" t="s">
        <v>445</v>
      </c>
      <c r="F271" t="s">
        <v>924</v>
      </c>
      <c r="G271" t="s">
        <v>40</v>
      </c>
      <c r="H271" t="s">
        <v>41</v>
      </c>
      <c r="I271" t="s">
        <v>51</v>
      </c>
      <c r="J271" s="1">
        <v>22000</v>
      </c>
      <c r="K271" t="s">
        <v>59</v>
      </c>
      <c r="L271" t="s">
        <v>26</v>
      </c>
      <c r="M271">
        <v>8184715</v>
      </c>
      <c r="N271" t="s">
        <v>61</v>
      </c>
      <c r="O271" t="s">
        <v>2073</v>
      </c>
      <c r="P271">
        <v>2023</v>
      </c>
    </row>
    <row r="272" spans="1:16" x14ac:dyDescent="0.25">
      <c r="A272" t="s">
        <v>1039</v>
      </c>
      <c r="B272" t="s">
        <v>1040</v>
      </c>
      <c r="C272" t="s">
        <v>18</v>
      </c>
      <c r="D272" t="s">
        <v>153</v>
      </c>
      <c r="E272" t="s">
        <v>65</v>
      </c>
      <c r="F272" t="s">
        <v>66</v>
      </c>
      <c r="G272" t="s">
        <v>22</v>
      </c>
      <c r="H272" t="s">
        <v>23</v>
      </c>
      <c r="I272" t="s">
        <v>51</v>
      </c>
      <c r="J272" s="1">
        <v>21500</v>
      </c>
      <c r="K272" t="s">
        <v>67</v>
      </c>
      <c r="L272" t="s">
        <v>60</v>
      </c>
      <c r="M272">
        <v>6544854</v>
      </c>
      <c r="N272" t="s">
        <v>68</v>
      </c>
      <c r="O272" t="s">
        <v>2073</v>
      </c>
      <c r="P272">
        <v>2023</v>
      </c>
    </row>
    <row r="273" spans="1:16" x14ac:dyDescent="0.25">
      <c r="A273" t="s">
        <v>1041</v>
      </c>
      <c r="B273" t="s">
        <v>1042</v>
      </c>
      <c r="C273" t="s">
        <v>18</v>
      </c>
      <c r="D273" t="s">
        <v>77</v>
      </c>
      <c r="E273" t="s">
        <v>49</v>
      </c>
      <c r="F273" t="s">
        <v>131</v>
      </c>
      <c r="G273" t="s">
        <v>40</v>
      </c>
      <c r="H273" t="s">
        <v>41</v>
      </c>
      <c r="I273" t="s">
        <v>24</v>
      </c>
      <c r="J273" s="1">
        <v>25000</v>
      </c>
      <c r="K273" t="s">
        <v>73</v>
      </c>
      <c r="L273" t="s">
        <v>111</v>
      </c>
      <c r="M273">
        <v>6759646</v>
      </c>
      <c r="N273" t="s">
        <v>74</v>
      </c>
      <c r="O273" t="s">
        <v>2073</v>
      </c>
      <c r="P273">
        <v>2023</v>
      </c>
    </row>
    <row r="274" spans="1:16" x14ac:dyDescent="0.25">
      <c r="A274" t="s">
        <v>1043</v>
      </c>
      <c r="B274" t="s">
        <v>1044</v>
      </c>
      <c r="C274" t="s">
        <v>18</v>
      </c>
      <c r="D274" t="s">
        <v>19</v>
      </c>
      <c r="E274" t="s">
        <v>175</v>
      </c>
      <c r="F274" t="s">
        <v>576</v>
      </c>
      <c r="G274" t="s">
        <v>40</v>
      </c>
      <c r="H274" t="s">
        <v>41</v>
      </c>
      <c r="I274" t="s">
        <v>24</v>
      </c>
      <c r="J274" s="1">
        <v>85000</v>
      </c>
      <c r="K274" t="s">
        <v>25</v>
      </c>
      <c r="L274" t="s">
        <v>26</v>
      </c>
      <c r="M274">
        <v>8526296</v>
      </c>
      <c r="N274" t="s">
        <v>27</v>
      </c>
      <c r="O274" t="s">
        <v>2073</v>
      </c>
      <c r="P274">
        <v>2023</v>
      </c>
    </row>
    <row r="275" spans="1:16" x14ac:dyDescent="0.25">
      <c r="A275" t="s">
        <v>1045</v>
      </c>
      <c r="B275" t="s">
        <v>1046</v>
      </c>
      <c r="C275" t="s">
        <v>18</v>
      </c>
      <c r="D275" t="s">
        <v>30</v>
      </c>
      <c r="E275" t="s">
        <v>65</v>
      </c>
      <c r="F275" t="s">
        <v>172</v>
      </c>
      <c r="G275" t="s">
        <v>40</v>
      </c>
      <c r="H275" t="s">
        <v>41</v>
      </c>
      <c r="I275" t="s">
        <v>51</v>
      </c>
      <c r="J275" s="1">
        <v>21000</v>
      </c>
      <c r="K275" t="s">
        <v>33</v>
      </c>
      <c r="L275" t="s">
        <v>111</v>
      </c>
      <c r="M275">
        <v>8905811</v>
      </c>
      <c r="N275" t="s">
        <v>34</v>
      </c>
      <c r="O275" t="s">
        <v>2073</v>
      </c>
      <c r="P275">
        <v>2023</v>
      </c>
    </row>
    <row r="276" spans="1:16" x14ac:dyDescent="0.25">
      <c r="A276" t="s">
        <v>1047</v>
      </c>
      <c r="B276" t="s">
        <v>523</v>
      </c>
      <c r="C276" t="s">
        <v>18</v>
      </c>
      <c r="D276" t="s">
        <v>196</v>
      </c>
      <c r="E276" t="s">
        <v>57</v>
      </c>
      <c r="F276" t="s">
        <v>92</v>
      </c>
      <c r="G276" t="s">
        <v>22</v>
      </c>
      <c r="H276" t="s">
        <v>23</v>
      </c>
      <c r="I276" t="s">
        <v>24</v>
      </c>
      <c r="J276" s="1">
        <v>24000</v>
      </c>
      <c r="K276" t="s">
        <v>43</v>
      </c>
      <c r="L276" t="s">
        <v>26</v>
      </c>
      <c r="M276">
        <v>8328637</v>
      </c>
      <c r="N276" t="s">
        <v>45</v>
      </c>
      <c r="O276" t="s">
        <v>2073</v>
      </c>
      <c r="P276">
        <v>2023</v>
      </c>
    </row>
    <row r="277" spans="1:16" x14ac:dyDescent="0.25">
      <c r="A277" t="s">
        <v>1048</v>
      </c>
      <c r="B277" t="s">
        <v>560</v>
      </c>
      <c r="C277" t="s">
        <v>18</v>
      </c>
      <c r="D277" t="s">
        <v>200</v>
      </c>
      <c r="E277" t="s">
        <v>139</v>
      </c>
      <c r="F277" t="s">
        <v>1049</v>
      </c>
      <c r="G277" t="s">
        <v>40</v>
      </c>
      <c r="H277" t="s">
        <v>41</v>
      </c>
      <c r="I277" t="s">
        <v>24</v>
      </c>
      <c r="J277" s="1">
        <v>44000</v>
      </c>
      <c r="K277" t="s">
        <v>52</v>
      </c>
      <c r="L277" t="s">
        <v>44</v>
      </c>
      <c r="M277">
        <v>6748072</v>
      </c>
      <c r="N277" t="s">
        <v>53</v>
      </c>
      <c r="O277" t="s">
        <v>2073</v>
      </c>
      <c r="P277">
        <v>2023</v>
      </c>
    </row>
    <row r="278" spans="1:16" x14ac:dyDescent="0.25">
      <c r="A278" t="s">
        <v>1050</v>
      </c>
      <c r="B278" t="s">
        <v>528</v>
      </c>
      <c r="C278" t="s">
        <v>18</v>
      </c>
      <c r="D278" t="s">
        <v>245</v>
      </c>
      <c r="E278" t="s">
        <v>38</v>
      </c>
      <c r="F278" t="s">
        <v>39</v>
      </c>
      <c r="G278" t="s">
        <v>40</v>
      </c>
      <c r="H278" t="s">
        <v>41</v>
      </c>
      <c r="I278" t="s">
        <v>51</v>
      </c>
      <c r="J278" s="1">
        <v>31500</v>
      </c>
      <c r="K278" t="s">
        <v>59</v>
      </c>
      <c r="L278" t="s">
        <v>44</v>
      </c>
      <c r="M278">
        <v>6457683</v>
      </c>
      <c r="N278" t="s">
        <v>61</v>
      </c>
      <c r="O278" t="s">
        <v>2073</v>
      </c>
      <c r="P278">
        <v>2023</v>
      </c>
    </row>
    <row r="279" spans="1:16" x14ac:dyDescent="0.25">
      <c r="A279" t="s">
        <v>1051</v>
      </c>
      <c r="B279" t="s">
        <v>1052</v>
      </c>
      <c r="C279" t="s">
        <v>18</v>
      </c>
      <c r="D279" t="s">
        <v>249</v>
      </c>
      <c r="E279" t="s">
        <v>175</v>
      </c>
      <c r="F279" t="s">
        <v>258</v>
      </c>
      <c r="G279" t="s">
        <v>22</v>
      </c>
      <c r="H279" t="s">
        <v>23</v>
      </c>
      <c r="I279" t="s">
        <v>51</v>
      </c>
      <c r="J279" s="1">
        <v>46000</v>
      </c>
      <c r="K279" t="s">
        <v>67</v>
      </c>
      <c r="L279" t="s">
        <v>44</v>
      </c>
      <c r="M279">
        <v>6381408</v>
      </c>
      <c r="N279" t="s">
        <v>68</v>
      </c>
      <c r="O279" t="s">
        <v>2073</v>
      </c>
      <c r="P279">
        <v>2023</v>
      </c>
    </row>
    <row r="280" spans="1:16" x14ac:dyDescent="0.25">
      <c r="A280" t="s">
        <v>1053</v>
      </c>
      <c r="B280" t="s">
        <v>1054</v>
      </c>
      <c r="C280" t="s">
        <v>18</v>
      </c>
      <c r="D280" t="s">
        <v>253</v>
      </c>
      <c r="E280" t="s">
        <v>20</v>
      </c>
      <c r="F280" t="s">
        <v>1018</v>
      </c>
      <c r="G280" t="s">
        <v>40</v>
      </c>
      <c r="H280" t="s">
        <v>41</v>
      </c>
      <c r="I280" t="s">
        <v>24</v>
      </c>
      <c r="J280" s="1">
        <v>22100</v>
      </c>
      <c r="K280" t="s">
        <v>73</v>
      </c>
      <c r="L280" t="s">
        <v>44</v>
      </c>
      <c r="M280">
        <v>7925467</v>
      </c>
      <c r="N280" t="s">
        <v>74</v>
      </c>
      <c r="O280" t="s">
        <v>2073</v>
      </c>
      <c r="P280">
        <v>2023</v>
      </c>
    </row>
    <row r="281" spans="1:16" x14ac:dyDescent="0.25">
      <c r="A281" t="s">
        <v>1055</v>
      </c>
      <c r="B281" t="s">
        <v>984</v>
      </c>
      <c r="C281" t="s">
        <v>18</v>
      </c>
      <c r="D281" t="s">
        <v>91</v>
      </c>
      <c r="E281" t="s">
        <v>926</v>
      </c>
      <c r="F281" t="s">
        <v>1009</v>
      </c>
      <c r="G281" t="s">
        <v>40</v>
      </c>
      <c r="H281" t="s">
        <v>41</v>
      </c>
      <c r="I281" t="s">
        <v>51</v>
      </c>
      <c r="J281" s="1">
        <v>21000</v>
      </c>
      <c r="K281" t="s">
        <v>73</v>
      </c>
      <c r="L281" t="s">
        <v>26</v>
      </c>
      <c r="M281">
        <v>7091237</v>
      </c>
      <c r="N281" t="s">
        <v>74</v>
      </c>
      <c r="O281" t="s">
        <v>2073</v>
      </c>
      <c r="P281">
        <v>2023</v>
      </c>
    </row>
    <row r="282" spans="1:16" x14ac:dyDescent="0.25">
      <c r="A282" t="s">
        <v>1056</v>
      </c>
      <c r="B282" t="s">
        <v>780</v>
      </c>
      <c r="C282" t="s">
        <v>18</v>
      </c>
      <c r="D282" t="s">
        <v>167</v>
      </c>
      <c r="E282" t="s">
        <v>127</v>
      </c>
      <c r="F282" t="s">
        <v>128</v>
      </c>
      <c r="G282" t="s">
        <v>40</v>
      </c>
      <c r="H282" t="s">
        <v>41</v>
      </c>
      <c r="I282" t="s">
        <v>51</v>
      </c>
      <c r="J282" s="1">
        <v>14000</v>
      </c>
      <c r="K282" t="s">
        <v>25</v>
      </c>
      <c r="L282" t="s">
        <v>111</v>
      </c>
      <c r="M282">
        <v>8919137</v>
      </c>
      <c r="N282" t="s">
        <v>27</v>
      </c>
      <c r="O282" t="s">
        <v>2073</v>
      </c>
      <c r="P282">
        <v>2023</v>
      </c>
    </row>
    <row r="283" spans="1:16" x14ac:dyDescent="0.25">
      <c r="A283" t="s">
        <v>1057</v>
      </c>
      <c r="B283" t="s">
        <v>152</v>
      </c>
      <c r="C283" t="s">
        <v>87</v>
      </c>
      <c r="D283" t="s">
        <v>99</v>
      </c>
      <c r="E283" t="s">
        <v>105</v>
      </c>
      <c r="F283" t="s">
        <v>339</v>
      </c>
      <c r="G283" t="s">
        <v>22</v>
      </c>
      <c r="H283" t="s">
        <v>23</v>
      </c>
      <c r="I283" t="s">
        <v>24</v>
      </c>
      <c r="J283" s="1">
        <v>18000</v>
      </c>
      <c r="K283" t="s">
        <v>33</v>
      </c>
      <c r="L283" t="s">
        <v>111</v>
      </c>
      <c r="M283">
        <v>8582152</v>
      </c>
      <c r="N283" t="s">
        <v>34</v>
      </c>
      <c r="O283" t="s">
        <v>2073</v>
      </c>
      <c r="P283">
        <v>2023</v>
      </c>
    </row>
    <row r="284" spans="1:16" x14ac:dyDescent="0.25">
      <c r="A284" t="s">
        <v>1058</v>
      </c>
      <c r="B284" t="s">
        <v>225</v>
      </c>
      <c r="C284" t="s">
        <v>18</v>
      </c>
      <c r="D284" t="s">
        <v>104</v>
      </c>
      <c r="E284" t="s">
        <v>149</v>
      </c>
      <c r="F284" t="s">
        <v>330</v>
      </c>
      <c r="G284" t="s">
        <v>22</v>
      </c>
      <c r="H284" t="s">
        <v>23</v>
      </c>
      <c r="I284" t="s">
        <v>24</v>
      </c>
      <c r="J284" s="1">
        <v>16000</v>
      </c>
      <c r="K284" t="s">
        <v>43</v>
      </c>
      <c r="L284" t="s">
        <v>111</v>
      </c>
      <c r="M284">
        <v>8831276</v>
      </c>
      <c r="N284" t="s">
        <v>45</v>
      </c>
      <c r="O284" t="s">
        <v>2073</v>
      </c>
      <c r="P284">
        <v>2023</v>
      </c>
    </row>
    <row r="285" spans="1:16" x14ac:dyDescent="0.25">
      <c r="A285" t="s">
        <v>1059</v>
      </c>
      <c r="B285" t="s">
        <v>1060</v>
      </c>
      <c r="C285" t="s">
        <v>18</v>
      </c>
      <c r="D285" t="s">
        <v>143</v>
      </c>
      <c r="E285" t="s">
        <v>217</v>
      </c>
      <c r="F285" t="s">
        <v>882</v>
      </c>
      <c r="G285" t="s">
        <v>22</v>
      </c>
      <c r="H285" t="s">
        <v>23</v>
      </c>
      <c r="I285" t="s">
        <v>24</v>
      </c>
      <c r="J285" s="1">
        <v>18000</v>
      </c>
      <c r="K285" t="s">
        <v>52</v>
      </c>
      <c r="L285" t="s">
        <v>111</v>
      </c>
      <c r="M285">
        <v>7608332</v>
      </c>
      <c r="N285" t="s">
        <v>53</v>
      </c>
      <c r="O285" t="s">
        <v>2073</v>
      </c>
      <c r="P285">
        <v>2023</v>
      </c>
    </row>
    <row r="286" spans="1:16" x14ac:dyDescent="0.25">
      <c r="A286" t="s">
        <v>1061</v>
      </c>
      <c r="B286" t="s">
        <v>1062</v>
      </c>
      <c r="C286" t="s">
        <v>87</v>
      </c>
      <c r="D286" t="s">
        <v>30</v>
      </c>
      <c r="E286" t="s">
        <v>188</v>
      </c>
      <c r="F286" t="s">
        <v>250</v>
      </c>
      <c r="G286" t="s">
        <v>40</v>
      </c>
      <c r="H286" t="s">
        <v>41</v>
      </c>
      <c r="I286" t="s">
        <v>24</v>
      </c>
      <c r="J286" s="1">
        <v>36000</v>
      </c>
      <c r="K286" t="s">
        <v>33</v>
      </c>
      <c r="L286" t="s">
        <v>60</v>
      </c>
      <c r="M286">
        <v>7126712</v>
      </c>
      <c r="N286" t="s">
        <v>68</v>
      </c>
      <c r="O286" t="s">
        <v>2073</v>
      </c>
      <c r="P286">
        <v>2023</v>
      </c>
    </row>
    <row r="287" spans="1:16" x14ac:dyDescent="0.25">
      <c r="A287" t="s">
        <v>1063</v>
      </c>
      <c r="B287" t="s">
        <v>1064</v>
      </c>
      <c r="C287" t="s">
        <v>18</v>
      </c>
      <c r="D287" t="s">
        <v>37</v>
      </c>
      <c r="E287" t="s">
        <v>175</v>
      </c>
      <c r="F287" t="s">
        <v>576</v>
      </c>
      <c r="G287" t="s">
        <v>22</v>
      </c>
      <c r="H287" t="s">
        <v>23</v>
      </c>
      <c r="I287" t="s">
        <v>51</v>
      </c>
      <c r="J287" s="1">
        <v>10000</v>
      </c>
      <c r="K287" t="s">
        <v>43</v>
      </c>
      <c r="L287" t="s">
        <v>26</v>
      </c>
      <c r="M287">
        <v>6617039</v>
      </c>
      <c r="N287" t="s">
        <v>74</v>
      </c>
      <c r="O287" t="s">
        <v>2073</v>
      </c>
      <c r="P287">
        <v>2023</v>
      </c>
    </row>
    <row r="288" spans="1:16" x14ac:dyDescent="0.25">
      <c r="A288" t="s">
        <v>1065</v>
      </c>
      <c r="B288" t="s">
        <v>1066</v>
      </c>
      <c r="C288" t="s">
        <v>87</v>
      </c>
      <c r="D288" t="s">
        <v>19</v>
      </c>
      <c r="E288" t="s">
        <v>65</v>
      </c>
      <c r="F288" t="s">
        <v>201</v>
      </c>
      <c r="G288" t="s">
        <v>22</v>
      </c>
      <c r="H288" t="s">
        <v>23</v>
      </c>
      <c r="I288" t="s">
        <v>24</v>
      </c>
      <c r="J288" s="1">
        <v>45000</v>
      </c>
      <c r="K288" t="s">
        <v>25</v>
      </c>
      <c r="L288" t="s">
        <v>84</v>
      </c>
      <c r="M288">
        <v>7669561</v>
      </c>
      <c r="N288" t="s">
        <v>53</v>
      </c>
      <c r="O288" t="s">
        <v>2073</v>
      </c>
      <c r="P288">
        <v>2023</v>
      </c>
    </row>
    <row r="289" spans="1:16" x14ac:dyDescent="0.25">
      <c r="A289" t="s">
        <v>1067</v>
      </c>
      <c r="B289" t="s">
        <v>1068</v>
      </c>
      <c r="C289" t="s">
        <v>18</v>
      </c>
      <c r="D289" t="s">
        <v>56</v>
      </c>
      <c r="E289" t="s">
        <v>320</v>
      </c>
      <c r="F289" t="s">
        <v>472</v>
      </c>
      <c r="G289" t="s">
        <v>22</v>
      </c>
      <c r="H289" t="s">
        <v>23</v>
      </c>
      <c r="I289" t="s">
        <v>51</v>
      </c>
      <c r="J289" s="1">
        <v>45000</v>
      </c>
      <c r="K289" t="s">
        <v>59</v>
      </c>
      <c r="L289" t="s">
        <v>26</v>
      </c>
      <c r="M289">
        <v>7540134</v>
      </c>
      <c r="N289" t="s">
        <v>34</v>
      </c>
      <c r="O289" t="s">
        <v>2073</v>
      </c>
      <c r="P289">
        <v>2023</v>
      </c>
    </row>
    <row r="290" spans="1:16" x14ac:dyDescent="0.25">
      <c r="A290" t="s">
        <v>1069</v>
      </c>
      <c r="B290" t="s">
        <v>1070</v>
      </c>
      <c r="C290" t="s">
        <v>18</v>
      </c>
      <c r="D290" t="s">
        <v>64</v>
      </c>
      <c r="E290" t="s">
        <v>31</v>
      </c>
      <c r="F290" t="s">
        <v>333</v>
      </c>
      <c r="G290" t="s">
        <v>22</v>
      </c>
      <c r="H290" t="s">
        <v>23</v>
      </c>
      <c r="I290" t="s">
        <v>51</v>
      </c>
      <c r="J290" s="1">
        <v>21100</v>
      </c>
      <c r="K290" t="s">
        <v>67</v>
      </c>
      <c r="L290" t="s">
        <v>111</v>
      </c>
      <c r="M290">
        <v>8749967</v>
      </c>
      <c r="N290" t="s">
        <v>45</v>
      </c>
      <c r="O290" t="s">
        <v>2073</v>
      </c>
      <c r="P290">
        <v>2023</v>
      </c>
    </row>
    <row r="291" spans="1:16" x14ac:dyDescent="0.25">
      <c r="A291" t="s">
        <v>1071</v>
      </c>
      <c r="B291" t="s">
        <v>1072</v>
      </c>
      <c r="C291" t="s">
        <v>87</v>
      </c>
      <c r="D291" t="s">
        <v>104</v>
      </c>
      <c r="E291" t="s">
        <v>57</v>
      </c>
      <c r="F291" t="s">
        <v>58</v>
      </c>
      <c r="G291" t="s">
        <v>22</v>
      </c>
      <c r="H291" t="s">
        <v>23</v>
      </c>
      <c r="I291" t="s">
        <v>24</v>
      </c>
      <c r="J291" s="1">
        <v>28001</v>
      </c>
      <c r="K291" t="s">
        <v>43</v>
      </c>
      <c r="L291" t="s">
        <v>60</v>
      </c>
      <c r="M291">
        <v>8069059</v>
      </c>
      <c r="N291" t="s">
        <v>45</v>
      </c>
      <c r="O291" t="s">
        <v>2073</v>
      </c>
      <c r="P291">
        <v>2023</v>
      </c>
    </row>
    <row r="292" spans="1:16" x14ac:dyDescent="0.25">
      <c r="A292" t="s">
        <v>1073</v>
      </c>
      <c r="B292" t="s">
        <v>1074</v>
      </c>
      <c r="C292" t="s">
        <v>87</v>
      </c>
      <c r="D292" t="s">
        <v>37</v>
      </c>
      <c r="E292" t="s">
        <v>149</v>
      </c>
      <c r="F292" t="s">
        <v>762</v>
      </c>
      <c r="G292" t="s">
        <v>22</v>
      </c>
      <c r="H292" t="s">
        <v>23</v>
      </c>
      <c r="I292" t="s">
        <v>51</v>
      </c>
      <c r="J292" s="1">
        <v>25000</v>
      </c>
      <c r="K292" t="s">
        <v>43</v>
      </c>
      <c r="L292" t="s">
        <v>26</v>
      </c>
      <c r="M292">
        <v>7059355</v>
      </c>
      <c r="N292" t="s">
        <v>45</v>
      </c>
      <c r="O292" t="s">
        <v>2073</v>
      </c>
      <c r="P292">
        <v>2023</v>
      </c>
    </row>
    <row r="293" spans="1:16" x14ac:dyDescent="0.25">
      <c r="A293" t="s">
        <v>1075</v>
      </c>
      <c r="B293" t="s">
        <v>1076</v>
      </c>
      <c r="C293" t="s">
        <v>18</v>
      </c>
      <c r="D293" t="s">
        <v>269</v>
      </c>
      <c r="E293" t="s">
        <v>109</v>
      </c>
      <c r="F293" t="s">
        <v>336</v>
      </c>
      <c r="G293" t="s">
        <v>22</v>
      </c>
      <c r="H293" t="s">
        <v>23</v>
      </c>
      <c r="I293" t="s">
        <v>24</v>
      </c>
      <c r="J293" s="1">
        <v>26000</v>
      </c>
      <c r="K293" t="s">
        <v>25</v>
      </c>
      <c r="L293" t="s">
        <v>26</v>
      </c>
      <c r="M293">
        <v>8416308</v>
      </c>
      <c r="N293" t="s">
        <v>27</v>
      </c>
      <c r="O293" t="s">
        <v>2073</v>
      </c>
      <c r="P293">
        <v>2023</v>
      </c>
    </row>
    <row r="294" spans="1:16" x14ac:dyDescent="0.25">
      <c r="A294" t="s">
        <v>1077</v>
      </c>
      <c r="B294" t="s">
        <v>780</v>
      </c>
      <c r="C294" t="s">
        <v>18</v>
      </c>
      <c r="D294" t="s">
        <v>148</v>
      </c>
      <c r="E294" t="s">
        <v>320</v>
      </c>
      <c r="F294" t="s">
        <v>479</v>
      </c>
      <c r="G294" t="s">
        <v>40</v>
      </c>
      <c r="H294" t="s">
        <v>41</v>
      </c>
      <c r="I294" t="s">
        <v>51</v>
      </c>
      <c r="J294" s="1">
        <v>15000</v>
      </c>
      <c r="K294" t="s">
        <v>59</v>
      </c>
      <c r="L294" t="s">
        <v>111</v>
      </c>
      <c r="M294">
        <v>8983215</v>
      </c>
      <c r="N294" t="s">
        <v>61</v>
      </c>
      <c r="O294" t="s">
        <v>2073</v>
      </c>
      <c r="P294">
        <v>2023</v>
      </c>
    </row>
    <row r="295" spans="1:16" x14ac:dyDescent="0.25">
      <c r="A295" t="s">
        <v>1078</v>
      </c>
      <c r="B295" t="s">
        <v>766</v>
      </c>
      <c r="C295" t="s">
        <v>18</v>
      </c>
      <c r="D295" t="s">
        <v>196</v>
      </c>
      <c r="E295" t="s">
        <v>134</v>
      </c>
      <c r="F295" t="s">
        <v>135</v>
      </c>
      <c r="G295" t="s">
        <v>22</v>
      </c>
      <c r="H295" t="s">
        <v>23</v>
      </c>
      <c r="I295" t="s">
        <v>24</v>
      </c>
      <c r="J295" s="1">
        <v>21000</v>
      </c>
      <c r="K295" t="s">
        <v>43</v>
      </c>
      <c r="L295" t="s">
        <v>84</v>
      </c>
      <c r="M295">
        <v>7363601</v>
      </c>
      <c r="N295" t="s">
        <v>45</v>
      </c>
      <c r="O295" t="s">
        <v>2073</v>
      </c>
      <c r="P295">
        <v>2023</v>
      </c>
    </row>
    <row r="296" spans="1:16" x14ac:dyDescent="0.25">
      <c r="A296" t="s">
        <v>1079</v>
      </c>
      <c r="B296" t="s">
        <v>1080</v>
      </c>
      <c r="C296" t="s">
        <v>18</v>
      </c>
      <c r="D296" t="s">
        <v>143</v>
      </c>
      <c r="E296" t="s">
        <v>370</v>
      </c>
      <c r="F296" t="s">
        <v>412</v>
      </c>
      <c r="G296" t="s">
        <v>22</v>
      </c>
      <c r="H296" t="s">
        <v>23</v>
      </c>
      <c r="I296" t="s">
        <v>51</v>
      </c>
      <c r="J296" s="1">
        <v>31001</v>
      </c>
      <c r="K296" t="s">
        <v>52</v>
      </c>
      <c r="L296" t="s">
        <v>60</v>
      </c>
      <c r="M296">
        <v>6327743</v>
      </c>
      <c r="N296" t="s">
        <v>53</v>
      </c>
      <c r="O296" t="s">
        <v>2073</v>
      </c>
      <c r="P296">
        <v>2023</v>
      </c>
    </row>
    <row r="297" spans="1:16" x14ac:dyDescent="0.25">
      <c r="A297" t="s">
        <v>1081</v>
      </c>
      <c r="B297" t="s">
        <v>1082</v>
      </c>
      <c r="C297" t="s">
        <v>87</v>
      </c>
      <c r="D297" t="s">
        <v>148</v>
      </c>
      <c r="E297" t="s">
        <v>926</v>
      </c>
      <c r="F297" t="s">
        <v>1009</v>
      </c>
      <c r="G297" t="s">
        <v>40</v>
      </c>
      <c r="H297" t="s">
        <v>41</v>
      </c>
      <c r="I297" t="s">
        <v>51</v>
      </c>
      <c r="J297" s="1">
        <v>21001</v>
      </c>
      <c r="K297" t="s">
        <v>59</v>
      </c>
      <c r="L297" t="s">
        <v>26</v>
      </c>
      <c r="M297">
        <v>8019490</v>
      </c>
      <c r="N297" t="s">
        <v>61</v>
      </c>
      <c r="O297" t="s">
        <v>2073</v>
      </c>
      <c r="P297">
        <v>2023</v>
      </c>
    </row>
    <row r="298" spans="1:16" x14ac:dyDescent="0.25">
      <c r="A298" t="s">
        <v>1083</v>
      </c>
      <c r="B298" t="s">
        <v>1084</v>
      </c>
      <c r="C298" t="s">
        <v>87</v>
      </c>
      <c r="D298" t="s">
        <v>153</v>
      </c>
      <c r="E298" t="s">
        <v>175</v>
      </c>
      <c r="F298" t="s">
        <v>669</v>
      </c>
      <c r="G298" t="s">
        <v>40</v>
      </c>
      <c r="H298" t="s">
        <v>41</v>
      </c>
      <c r="I298" t="s">
        <v>24</v>
      </c>
      <c r="J298" s="1">
        <v>22001</v>
      </c>
      <c r="K298" t="s">
        <v>67</v>
      </c>
      <c r="L298" t="s">
        <v>26</v>
      </c>
      <c r="M298">
        <v>8588830</v>
      </c>
      <c r="N298" t="s">
        <v>68</v>
      </c>
      <c r="O298" t="s">
        <v>2073</v>
      </c>
      <c r="P298">
        <v>2023</v>
      </c>
    </row>
    <row r="299" spans="1:16" x14ac:dyDescent="0.25">
      <c r="A299" t="s">
        <v>1085</v>
      </c>
      <c r="B299" t="s">
        <v>1086</v>
      </c>
      <c r="C299" t="s">
        <v>87</v>
      </c>
      <c r="D299" t="s">
        <v>77</v>
      </c>
      <c r="E299" t="s">
        <v>149</v>
      </c>
      <c r="F299" t="s">
        <v>150</v>
      </c>
      <c r="G299" t="s">
        <v>22</v>
      </c>
      <c r="H299" t="s">
        <v>23</v>
      </c>
      <c r="I299" t="s">
        <v>51</v>
      </c>
      <c r="J299" s="1">
        <v>38000</v>
      </c>
      <c r="K299" t="s">
        <v>73</v>
      </c>
      <c r="L299" t="s">
        <v>44</v>
      </c>
      <c r="M299">
        <v>7580374</v>
      </c>
      <c r="N299" t="s">
        <v>74</v>
      </c>
      <c r="O299" t="s">
        <v>2073</v>
      </c>
      <c r="P299">
        <v>2023</v>
      </c>
    </row>
    <row r="300" spans="1:16" x14ac:dyDescent="0.25">
      <c r="A300" t="s">
        <v>1661</v>
      </c>
      <c r="B300" t="s">
        <v>1662</v>
      </c>
      <c r="C300" t="s">
        <v>87</v>
      </c>
      <c r="D300" t="s">
        <v>161</v>
      </c>
      <c r="E300" t="s">
        <v>57</v>
      </c>
      <c r="F300" t="s">
        <v>92</v>
      </c>
      <c r="G300" t="s">
        <v>40</v>
      </c>
      <c r="H300" t="s">
        <v>41</v>
      </c>
      <c r="I300" t="s">
        <v>24</v>
      </c>
      <c r="J300" s="1">
        <v>18000</v>
      </c>
      <c r="K300" t="s">
        <v>59</v>
      </c>
      <c r="L300" t="s">
        <v>26</v>
      </c>
      <c r="M300">
        <v>8628055</v>
      </c>
      <c r="N300" t="s">
        <v>61</v>
      </c>
      <c r="O300" t="s">
        <v>2073</v>
      </c>
      <c r="P300">
        <v>2024</v>
      </c>
    </row>
    <row r="301" spans="1:16" x14ac:dyDescent="0.25">
      <c r="A301" t="s">
        <v>1663</v>
      </c>
      <c r="B301" t="s">
        <v>499</v>
      </c>
      <c r="C301" t="s">
        <v>18</v>
      </c>
      <c r="D301" t="s">
        <v>143</v>
      </c>
      <c r="E301" t="s">
        <v>445</v>
      </c>
      <c r="F301" t="s">
        <v>516</v>
      </c>
      <c r="G301" t="s">
        <v>22</v>
      </c>
      <c r="H301" t="s">
        <v>23</v>
      </c>
      <c r="I301" t="s">
        <v>51</v>
      </c>
      <c r="J301" s="1">
        <v>39500</v>
      </c>
      <c r="K301" t="s">
        <v>52</v>
      </c>
      <c r="L301" t="s">
        <v>60</v>
      </c>
      <c r="M301">
        <v>8983460</v>
      </c>
      <c r="N301" t="s">
        <v>27</v>
      </c>
      <c r="O301" t="s">
        <v>2073</v>
      </c>
      <c r="P301">
        <v>2024</v>
      </c>
    </row>
    <row r="302" spans="1:16" x14ac:dyDescent="0.25">
      <c r="A302" t="s">
        <v>1664</v>
      </c>
      <c r="B302" t="s">
        <v>658</v>
      </c>
      <c r="C302" t="s">
        <v>18</v>
      </c>
      <c r="D302" t="s">
        <v>148</v>
      </c>
      <c r="E302" t="s">
        <v>217</v>
      </c>
      <c r="F302" t="s">
        <v>218</v>
      </c>
      <c r="G302" t="s">
        <v>22</v>
      </c>
      <c r="H302" t="s">
        <v>23</v>
      </c>
      <c r="I302" t="s">
        <v>51</v>
      </c>
      <c r="J302" s="1">
        <v>19500</v>
      </c>
      <c r="K302" t="s">
        <v>59</v>
      </c>
      <c r="L302" t="s">
        <v>60</v>
      </c>
      <c r="M302">
        <v>8345441</v>
      </c>
      <c r="N302" t="s">
        <v>34</v>
      </c>
      <c r="O302" t="s">
        <v>2073</v>
      </c>
      <c r="P302">
        <v>2024</v>
      </c>
    </row>
    <row r="303" spans="1:16" x14ac:dyDescent="0.25">
      <c r="A303" t="s">
        <v>1665</v>
      </c>
      <c r="B303" t="s">
        <v>1271</v>
      </c>
      <c r="C303" t="s">
        <v>18</v>
      </c>
      <c r="D303" t="s">
        <v>153</v>
      </c>
      <c r="E303" t="s">
        <v>82</v>
      </c>
      <c r="F303" t="s">
        <v>324</v>
      </c>
      <c r="G303" t="s">
        <v>22</v>
      </c>
      <c r="H303" t="s">
        <v>23</v>
      </c>
      <c r="I303" t="s">
        <v>51</v>
      </c>
      <c r="J303" s="1">
        <v>25000</v>
      </c>
      <c r="K303" t="s">
        <v>67</v>
      </c>
      <c r="L303" t="s">
        <v>26</v>
      </c>
      <c r="M303">
        <v>7101800</v>
      </c>
      <c r="N303" t="s">
        <v>45</v>
      </c>
      <c r="O303" t="s">
        <v>2073</v>
      </c>
      <c r="P303">
        <v>2024</v>
      </c>
    </row>
    <row r="304" spans="1:16" x14ac:dyDescent="0.25">
      <c r="A304" t="s">
        <v>1666</v>
      </c>
      <c r="B304" t="s">
        <v>660</v>
      </c>
      <c r="C304" t="s">
        <v>18</v>
      </c>
      <c r="D304" t="s">
        <v>77</v>
      </c>
      <c r="E304" t="s">
        <v>157</v>
      </c>
      <c r="F304" t="s">
        <v>158</v>
      </c>
      <c r="G304" t="s">
        <v>22</v>
      </c>
      <c r="H304" t="s">
        <v>23</v>
      </c>
      <c r="I304" t="s">
        <v>24</v>
      </c>
      <c r="J304" s="1">
        <v>19000</v>
      </c>
      <c r="K304" t="s">
        <v>73</v>
      </c>
      <c r="L304" t="s">
        <v>44</v>
      </c>
      <c r="M304">
        <v>7503900</v>
      </c>
      <c r="N304" t="s">
        <v>53</v>
      </c>
      <c r="O304" t="s">
        <v>2073</v>
      </c>
      <c r="P304">
        <v>2024</v>
      </c>
    </row>
    <row r="305" spans="1:16" x14ac:dyDescent="0.25">
      <c r="A305" t="s">
        <v>1667</v>
      </c>
      <c r="B305" t="s">
        <v>1668</v>
      </c>
      <c r="C305" t="s">
        <v>18</v>
      </c>
      <c r="D305" t="s">
        <v>161</v>
      </c>
      <c r="E305" t="s">
        <v>188</v>
      </c>
      <c r="F305" t="s">
        <v>551</v>
      </c>
      <c r="G305" t="s">
        <v>22</v>
      </c>
      <c r="H305" t="s">
        <v>23</v>
      </c>
      <c r="I305" t="s">
        <v>24</v>
      </c>
      <c r="J305" s="1">
        <v>26001</v>
      </c>
      <c r="K305" t="s">
        <v>59</v>
      </c>
      <c r="L305" t="s">
        <v>26</v>
      </c>
      <c r="M305">
        <v>6740906</v>
      </c>
      <c r="N305" t="s">
        <v>61</v>
      </c>
      <c r="O305" t="s">
        <v>2073</v>
      </c>
      <c r="P305">
        <v>2024</v>
      </c>
    </row>
    <row r="306" spans="1:16" x14ac:dyDescent="0.25">
      <c r="A306" t="s">
        <v>1669</v>
      </c>
      <c r="B306" t="s">
        <v>1670</v>
      </c>
      <c r="C306" t="s">
        <v>18</v>
      </c>
      <c r="D306" t="s">
        <v>81</v>
      </c>
      <c r="E306" t="s">
        <v>320</v>
      </c>
      <c r="F306" t="s">
        <v>479</v>
      </c>
      <c r="G306" t="s">
        <v>40</v>
      </c>
      <c r="H306" t="s">
        <v>41</v>
      </c>
      <c r="I306" t="s">
        <v>51</v>
      </c>
      <c r="J306" s="1">
        <v>26251</v>
      </c>
      <c r="K306" t="s">
        <v>67</v>
      </c>
      <c r="L306" t="s">
        <v>111</v>
      </c>
      <c r="M306">
        <v>8064818</v>
      </c>
      <c r="N306" t="s">
        <v>68</v>
      </c>
      <c r="O306" t="s">
        <v>2073</v>
      </c>
      <c r="P306">
        <v>2024</v>
      </c>
    </row>
    <row r="307" spans="1:16" x14ac:dyDescent="0.25">
      <c r="A307" t="s">
        <v>1671</v>
      </c>
      <c r="B307" t="s">
        <v>1672</v>
      </c>
      <c r="C307" t="s">
        <v>18</v>
      </c>
      <c r="D307" t="s">
        <v>91</v>
      </c>
      <c r="E307" t="s">
        <v>149</v>
      </c>
      <c r="F307" t="s">
        <v>611</v>
      </c>
      <c r="G307" t="s">
        <v>22</v>
      </c>
      <c r="H307" t="s">
        <v>23</v>
      </c>
      <c r="I307" t="s">
        <v>24</v>
      </c>
      <c r="J307" s="1">
        <v>9000</v>
      </c>
      <c r="K307" t="s">
        <v>73</v>
      </c>
      <c r="L307" t="s">
        <v>60</v>
      </c>
      <c r="M307">
        <v>7807481</v>
      </c>
      <c r="N307" t="s">
        <v>74</v>
      </c>
      <c r="O307" t="s">
        <v>2073</v>
      </c>
      <c r="P307">
        <v>2024</v>
      </c>
    </row>
    <row r="308" spans="1:16" x14ac:dyDescent="0.25">
      <c r="A308" t="s">
        <v>1673</v>
      </c>
      <c r="B308" t="s">
        <v>1650</v>
      </c>
      <c r="C308" t="s">
        <v>18</v>
      </c>
      <c r="D308" t="s">
        <v>167</v>
      </c>
      <c r="E308" t="s">
        <v>320</v>
      </c>
      <c r="F308" t="s">
        <v>34</v>
      </c>
      <c r="G308" t="s">
        <v>40</v>
      </c>
      <c r="H308" t="s">
        <v>41</v>
      </c>
      <c r="I308" t="s">
        <v>51</v>
      </c>
      <c r="J308" s="1">
        <v>34000</v>
      </c>
      <c r="K308" t="s">
        <v>25</v>
      </c>
      <c r="L308" t="s">
        <v>44</v>
      </c>
      <c r="M308">
        <v>6010659</v>
      </c>
      <c r="N308" t="s">
        <v>27</v>
      </c>
      <c r="O308" t="s">
        <v>2073</v>
      </c>
      <c r="P308">
        <v>2024</v>
      </c>
    </row>
    <row r="309" spans="1:16" x14ac:dyDescent="0.25">
      <c r="A309" t="s">
        <v>1674</v>
      </c>
      <c r="B309" t="s">
        <v>1675</v>
      </c>
      <c r="C309" t="s">
        <v>18</v>
      </c>
      <c r="D309" t="s">
        <v>99</v>
      </c>
      <c r="E309" t="s">
        <v>65</v>
      </c>
      <c r="F309" t="s">
        <v>66</v>
      </c>
      <c r="G309" t="s">
        <v>40</v>
      </c>
      <c r="H309" t="s">
        <v>41</v>
      </c>
      <c r="I309" t="s">
        <v>51</v>
      </c>
      <c r="J309" s="1">
        <v>19000</v>
      </c>
      <c r="K309" t="s">
        <v>33</v>
      </c>
      <c r="L309" t="s">
        <v>60</v>
      </c>
      <c r="M309">
        <v>8092134</v>
      </c>
      <c r="N309" t="s">
        <v>34</v>
      </c>
      <c r="O309" t="s">
        <v>2073</v>
      </c>
      <c r="P309">
        <v>2024</v>
      </c>
    </row>
    <row r="310" spans="1:16" x14ac:dyDescent="0.25">
      <c r="A310" t="s">
        <v>1676</v>
      </c>
      <c r="B310" t="s">
        <v>1677</v>
      </c>
      <c r="C310" t="s">
        <v>18</v>
      </c>
      <c r="D310" t="s">
        <v>104</v>
      </c>
      <c r="E310" t="s">
        <v>149</v>
      </c>
      <c r="F310" t="s">
        <v>762</v>
      </c>
      <c r="G310" t="s">
        <v>40</v>
      </c>
      <c r="H310" t="s">
        <v>41</v>
      </c>
      <c r="I310" t="s">
        <v>24</v>
      </c>
      <c r="J310" s="1">
        <v>25000</v>
      </c>
      <c r="K310" t="s">
        <v>43</v>
      </c>
      <c r="L310" t="s">
        <v>26</v>
      </c>
      <c r="M310">
        <v>8152791</v>
      </c>
      <c r="N310" t="s">
        <v>45</v>
      </c>
      <c r="O310" t="s">
        <v>2073</v>
      </c>
      <c r="P310">
        <v>2024</v>
      </c>
    </row>
    <row r="311" spans="1:16" x14ac:dyDescent="0.25">
      <c r="A311" t="s">
        <v>1678</v>
      </c>
      <c r="B311" t="s">
        <v>1232</v>
      </c>
      <c r="C311" t="s">
        <v>18</v>
      </c>
      <c r="D311" t="s">
        <v>143</v>
      </c>
      <c r="E311" t="s">
        <v>82</v>
      </c>
      <c r="F311" t="s">
        <v>324</v>
      </c>
      <c r="G311" t="s">
        <v>22</v>
      </c>
      <c r="H311" t="s">
        <v>23</v>
      </c>
      <c r="I311" t="s">
        <v>51</v>
      </c>
      <c r="J311" s="1">
        <v>25000</v>
      </c>
      <c r="K311" t="s">
        <v>52</v>
      </c>
      <c r="L311" t="s">
        <v>26</v>
      </c>
      <c r="M311">
        <v>6826177</v>
      </c>
      <c r="N311" t="s">
        <v>53</v>
      </c>
      <c r="O311" t="s">
        <v>2073</v>
      </c>
      <c r="P311">
        <v>2024</v>
      </c>
    </row>
    <row r="312" spans="1:16" x14ac:dyDescent="0.25">
      <c r="A312" t="s">
        <v>1679</v>
      </c>
      <c r="B312" t="s">
        <v>1680</v>
      </c>
      <c r="C312" t="s">
        <v>18</v>
      </c>
      <c r="D312" t="s">
        <v>148</v>
      </c>
      <c r="E312" t="s">
        <v>139</v>
      </c>
      <c r="F312" t="s">
        <v>270</v>
      </c>
      <c r="G312" t="s">
        <v>40</v>
      </c>
      <c r="H312" t="s">
        <v>41</v>
      </c>
      <c r="I312" t="s">
        <v>51</v>
      </c>
      <c r="J312" s="1">
        <v>14000</v>
      </c>
      <c r="K312" t="s">
        <v>59</v>
      </c>
      <c r="L312" t="s">
        <v>26</v>
      </c>
      <c r="M312">
        <v>8836166</v>
      </c>
      <c r="N312" t="s">
        <v>61</v>
      </c>
      <c r="O312" t="s">
        <v>2073</v>
      </c>
      <c r="P312">
        <v>2024</v>
      </c>
    </row>
    <row r="313" spans="1:16" x14ac:dyDescent="0.25">
      <c r="A313" t="s">
        <v>1681</v>
      </c>
      <c r="B313" t="s">
        <v>1682</v>
      </c>
      <c r="C313" t="s">
        <v>87</v>
      </c>
      <c r="D313" t="s">
        <v>143</v>
      </c>
      <c r="E313" t="s">
        <v>57</v>
      </c>
      <c r="F313" t="s">
        <v>92</v>
      </c>
      <c r="G313" t="s">
        <v>40</v>
      </c>
      <c r="H313" t="s">
        <v>41</v>
      </c>
      <c r="I313" t="s">
        <v>24</v>
      </c>
      <c r="J313" s="1">
        <v>18000</v>
      </c>
      <c r="K313" t="s">
        <v>52</v>
      </c>
      <c r="L313" t="s">
        <v>26</v>
      </c>
      <c r="M313">
        <v>6790398</v>
      </c>
      <c r="N313" t="s">
        <v>53</v>
      </c>
      <c r="O313" t="s">
        <v>2073</v>
      </c>
      <c r="P313">
        <v>2024</v>
      </c>
    </row>
    <row r="314" spans="1:16" x14ac:dyDescent="0.25">
      <c r="A314" t="s">
        <v>1683</v>
      </c>
      <c r="B314" t="s">
        <v>1377</v>
      </c>
      <c r="C314" t="s">
        <v>18</v>
      </c>
      <c r="D314" t="s">
        <v>104</v>
      </c>
      <c r="E314" t="s">
        <v>82</v>
      </c>
      <c r="F314" t="s">
        <v>388</v>
      </c>
      <c r="G314" t="s">
        <v>22</v>
      </c>
      <c r="H314" t="s">
        <v>23</v>
      </c>
      <c r="I314" t="s">
        <v>51</v>
      </c>
      <c r="J314" s="1">
        <v>42500</v>
      </c>
      <c r="K314" t="s">
        <v>43</v>
      </c>
      <c r="L314" t="s">
        <v>84</v>
      </c>
      <c r="M314">
        <v>8551646</v>
      </c>
      <c r="N314" t="s">
        <v>45</v>
      </c>
      <c r="O314" t="s">
        <v>2073</v>
      </c>
      <c r="P314">
        <v>2024</v>
      </c>
    </row>
    <row r="315" spans="1:16" x14ac:dyDescent="0.25">
      <c r="A315" t="s">
        <v>1684</v>
      </c>
      <c r="B315" t="s">
        <v>1685</v>
      </c>
      <c r="C315" t="s">
        <v>18</v>
      </c>
      <c r="D315" t="s">
        <v>153</v>
      </c>
      <c r="E315" t="s">
        <v>20</v>
      </c>
      <c r="F315" t="s">
        <v>21</v>
      </c>
      <c r="G315" t="s">
        <v>22</v>
      </c>
      <c r="H315" t="s">
        <v>23</v>
      </c>
      <c r="I315" t="s">
        <v>24</v>
      </c>
      <c r="J315" s="1">
        <v>41000</v>
      </c>
      <c r="K315" t="s">
        <v>67</v>
      </c>
      <c r="L315" t="s">
        <v>26</v>
      </c>
      <c r="M315">
        <v>6799776</v>
      </c>
      <c r="N315" t="s">
        <v>68</v>
      </c>
      <c r="O315" t="s">
        <v>2073</v>
      </c>
      <c r="P315">
        <v>2024</v>
      </c>
    </row>
    <row r="316" spans="1:16" x14ac:dyDescent="0.25">
      <c r="A316" t="s">
        <v>1686</v>
      </c>
      <c r="B316" t="s">
        <v>1687</v>
      </c>
      <c r="C316" t="s">
        <v>18</v>
      </c>
      <c r="D316" t="s">
        <v>143</v>
      </c>
      <c r="E316" t="s">
        <v>95</v>
      </c>
      <c r="F316" t="s">
        <v>96</v>
      </c>
      <c r="G316" t="s">
        <v>40</v>
      </c>
      <c r="H316" t="s">
        <v>41</v>
      </c>
      <c r="I316" t="s">
        <v>51</v>
      </c>
      <c r="J316" s="1">
        <v>16000</v>
      </c>
      <c r="K316" t="s">
        <v>52</v>
      </c>
      <c r="L316" t="s">
        <v>84</v>
      </c>
      <c r="M316">
        <v>8901635</v>
      </c>
      <c r="N316" t="s">
        <v>53</v>
      </c>
      <c r="O316" t="s">
        <v>2073</v>
      </c>
      <c r="P316">
        <v>2024</v>
      </c>
    </row>
    <row r="317" spans="1:16" x14ac:dyDescent="0.25">
      <c r="A317" t="s">
        <v>1688</v>
      </c>
      <c r="B317" t="s">
        <v>1232</v>
      </c>
      <c r="C317" t="s">
        <v>18</v>
      </c>
      <c r="D317" t="s">
        <v>19</v>
      </c>
      <c r="E317" t="s">
        <v>175</v>
      </c>
      <c r="F317" t="s">
        <v>258</v>
      </c>
      <c r="G317" t="s">
        <v>40</v>
      </c>
      <c r="H317" t="s">
        <v>41</v>
      </c>
      <c r="I317" t="s">
        <v>51</v>
      </c>
      <c r="J317" s="1">
        <v>17000</v>
      </c>
      <c r="K317" t="s">
        <v>25</v>
      </c>
      <c r="L317" t="s">
        <v>44</v>
      </c>
      <c r="M317">
        <v>6369393</v>
      </c>
      <c r="N317" t="s">
        <v>27</v>
      </c>
      <c r="O317" t="s">
        <v>2073</v>
      </c>
      <c r="P317">
        <v>2024</v>
      </c>
    </row>
    <row r="318" spans="1:16" x14ac:dyDescent="0.25">
      <c r="A318" t="s">
        <v>1689</v>
      </c>
      <c r="B318" t="s">
        <v>1690</v>
      </c>
      <c r="C318" t="s">
        <v>18</v>
      </c>
      <c r="D318" t="s">
        <v>30</v>
      </c>
      <c r="E318" t="s">
        <v>31</v>
      </c>
      <c r="F318" t="s">
        <v>462</v>
      </c>
      <c r="G318" t="s">
        <v>22</v>
      </c>
      <c r="H318" t="s">
        <v>23</v>
      </c>
      <c r="I318" t="s">
        <v>51</v>
      </c>
      <c r="J318" s="1">
        <v>39000</v>
      </c>
      <c r="K318" t="s">
        <v>33</v>
      </c>
      <c r="L318" t="s">
        <v>44</v>
      </c>
      <c r="M318">
        <v>8120812</v>
      </c>
      <c r="N318" t="s">
        <v>34</v>
      </c>
      <c r="O318" t="s">
        <v>2073</v>
      </c>
      <c r="P318">
        <v>2024</v>
      </c>
    </row>
    <row r="319" spans="1:16" x14ac:dyDescent="0.25">
      <c r="A319" t="s">
        <v>1691</v>
      </c>
      <c r="B319" t="s">
        <v>1692</v>
      </c>
      <c r="C319" t="s">
        <v>87</v>
      </c>
      <c r="D319" t="s">
        <v>37</v>
      </c>
      <c r="E319" t="s">
        <v>100</v>
      </c>
      <c r="F319" t="s">
        <v>538</v>
      </c>
      <c r="G319" t="s">
        <v>22</v>
      </c>
      <c r="H319" t="s">
        <v>23</v>
      </c>
      <c r="I319" t="s">
        <v>24</v>
      </c>
      <c r="J319" s="1">
        <v>28000</v>
      </c>
      <c r="K319" t="s">
        <v>43</v>
      </c>
      <c r="L319" t="s">
        <v>44</v>
      </c>
      <c r="M319">
        <v>6597430</v>
      </c>
      <c r="N319" t="s">
        <v>45</v>
      </c>
      <c r="O319" t="s">
        <v>2073</v>
      </c>
      <c r="P319">
        <v>2024</v>
      </c>
    </row>
    <row r="320" spans="1:16" x14ac:dyDescent="0.25">
      <c r="A320" t="s">
        <v>1693</v>
      </c>
      <c r="B320" t="s">
        <v>1694</v>
      </c>
      <c r="C320" t="s">
        <v>18</v>
      </c>
      <c r="D320" t="s">
        <v>48</v>
      </c>
      <c r="E320" t="s">
        <v>65</v>
      </c>
      <c r="F320" t="s">
        <v>66</v>
      </c>
      <c r="G320" t="s">
        <v>22</v>
      </c>
      <c r="H320" t="s">
        <v>23</v>
      </c>
      <c r="I320" t="s">
        <v>51</v>
      </c>
      <c r="J320" s="1">
        <v>21000</v>
      </c>
      <c r="K320" t="s">
        <v>52</v>
      </c>
      <c r="L320" t="s">
        <v>60</v>
      </c>
      <c r="M320">
        <v>8230754</v>
      </c>
      <c r="N320" t="s">
        <v>53</v>
      </c>
      <c r="O320" t="s">
        <v>2073</v>
      </c>
      <c r="P320">
        <v>2024</v>
      </c>
    </row>
    <row r="321" spans="1:16" x14ac:dyDescent="0.25">
      <c r="A321" t="s">
        <v>1695</v>
      </c>
      <c r="B321" t="s">
        <v>1232</v>
      </c>
      <c r="C321" t="s">
        <v>18</v>
      </c>
      <c r="D321" t="s">
        <v>192</v>
      </c>
      <c r="E321" t="s">
        <v>149</v>
      </c>
      <c r="F321" t="s">
        <v>611</v>
      </c>
      <c r="G321" t="s">
        <v>22</v>
      </c>
      <c r="H321" t="s">
        <v>23</v>
      </c>
      <c r="I321" t="s">
        <v>51</v>
      </c>
      <c r="J321" s="1">
        <v>13000</v>
      </c>
      <c r="K321" t="s">
        <v>33</v>
      </c>
      <c r="L321" t="s">
        <v>60</v>
      </c>
      <c r="M321">
        <v>8920963</v>
      </c>
      <c r="N321" t="s">
        <v>34</v>
      </c>
      <c r="O321" t="s">
        <v>2073</v>
      </c>
      <c r="P321">
        <v>2024</v>
      </c>
    </row>
    <row r="322" spans="1:16" x14ac:dyDescent="0.25">
      <c r="A322" t="s">
        <v>1696</v>
      </c>
      <c r="B322" t="s">
        <v>1680</v>
      </c>
      <c r="C322" t="s">
        <v>18</v>
      </c>
      <c r="D322" t="s">
        <v>196</v>
      </c>
      <c r="E322" t="s">
        <v>149</v>
      </c>
      <c r="F322" t="s">
        <v>519</v>
      </c>
      <c r="G322" t="s">
        <v>22</v>
      </c>
      <c r="H322" t="s">
        <v>23</v>
      </c>
      <c r="I322" t="s">
        <v>51</v>
      </c>
      <c r="J322" s="1">
        <v>45000</v>
      </c>
      <c r="K322" t="s">
        <v>43</v>
      </c>
      <c r="L322" t="s">
        <v>60</v>
      </c>
      <c r="M322">
        <v>6884967</v>
      </c>
      <c r="N322" t="s">
        <v>45</v>
      </c>
      <c r="O322" t="s">
        <v>2073</v>
      </c>
      <c r="P322">
        <v>2024</v>
      </c>
    </row>
    <row r="323" spans="1:16" x14ac:dyDescent="0.25">
      <c r="A323" t="s">
        <v>1697</v>
      </c>
      <c r="B323" t="s">
        <v>1698</v>
      </c>
      <c r="C323" t="s">
        <v>18</v>
      </c>
      <c r="D323" t="s">
        <v>200</v>
      </c>
      <c r="E323" t="s">
        <v>82</v>
      </c>
      <c r="F323" t="s">
        <v>83</v>
      </c>
      <c r="G323" t="s">
        <v>40</v>
      </c>
      <c r="H323" t="s">
        <v>41</v>
      </c>
      <c r="I323" t="s">
        <v>51</v>
      </c>
      <c r="J323" s="1">
        <v>14000</v>
      </c>
      <c r="K323" t="s">
        <v>52</v>
      </c>
      <c r="L323" t="s">
        <v>60</v>
      </c>
      <c r="M323">
        <v>6633607</v>
      </c>
      <c r="N323" t="s">
        <v>53</v>
      </c>
      <c r="O323" t="s">
        <v>2073</v>
      </c>
      <c r="P323">
        <v>2024</v>
      </c>
    </row>
    <row r="324" spans="1:16" x14ac:dyDescent="0.25">
      <c r="A324" t="s">
        <v>1699</v>
      </c>
      <c r="B324" t="s">
        <v>1692</v>
      </c>
      <c r="C324" t="s">
        <v>18</v>
      </c>
      <c r="D324" t="s">
        <v>245</v>
      </c>
      <c r="E324" t="s">
        <v>114</v>
      </c>
      <c r="F324" t="s">
        <v>115</v>
      </c>
      <c r="G324" t="s">
        <v>40</v>
      </c>
      <c r="H324" t="s">
        <v>41</v>
      </c>
      <c r="I324" t="s">
        <v>51</v>
      </c>
      <c r="J324" s="1">
        <v>26000</v>
      </c>
      <c r="K324" t="s">
        <v>59</v>
      </c>
      <c r="L324" t="s">
        <v>60</v>
      </c>
      <c r="M324">
        <v>7697601</v>
      </c>
      <c r="N324" t="s">
        <v>61</v>
      </c>
      <c r="O324" t="s">
        <v>2073</v>
      </c>
      <c r="P324">
        <v>2024</v>
      </c>
    </row>
    <row r="325" spans="1:16" x14ac:dyDescent="0.25">
      <c r="A325" t="s">
        <v>1700</v>
      </c>
      <c r="B325" t="s">
        <v>1701</v>
      </c>
      <c r="C325" t="s">
        <v>87</v>
      </c>
      <c r="D325" t="s">
        <v>249</v>
      </c>
      <c r="E325" t="s">
        <v>118</v>
      </c>
      <c r="F325" t="s">
        <v>428</v>
      </c>
      <c r="G325" t="s">
        <v>40</v>
      </c>
      <c r="H325" t="s">
        <v>41</v>
      </c>
      <c r="I325" t="s">
        <v>51</v>
      </c>
      <c r="J325" s="1">
        <v>21000</v>
      </c>
      <c r="K325" t="s">
        <v>67</v>
      </c>
      <c r="L325" t="s">
        <v>26</v>
      </c>
      <c r="M325">
        <v>7297362</v>
      </c>
      <c r="N325" t="s">
        <v>68</v>
      </c>
      <c r="O325" t="s">
        <v>2073</v>
      </c>
      <c r="P325">
        <v>2024</v>
      </c>
    </row>
    <row r="326" spans="1:16" x14ac:dyDescent="0.25">
      <c r="A326" t="s">
        <v>1702</v>
      </c>
      <c r="B326" t="s">
        <v>1703</v>
      </c>
      <c r="C326" t="s">
        <v>18</v>
      </c>
      <c r="D326" t="s">
        <v>253</v>
      </c>
      <c r="E326" t="s">
        <v>31</v>
      </c>
      <c r="F326" t="s">
        <v>32</v>
      </c>
      <c r="G326" t="s">
        <v>22</v>
      </c>
      <c r="H326" t="s">
        <v>23</v>
      </c>
      <c r="I326" t="s">
        <v>51</v>
      </c>
      <c r="J326" s="1">
        <v>10500</v>
      </c>
      <c r="K326" t="s">
        <v>73</v>
      </c>
      <c r="L326" t="s">
        <v>26</v>
      </c>
      <c r="M326">
        <v>7149864</v>
      </c>
      <c r="N326" t="s">
        <v>74</v>
      </c>
      <c r="O326" t="s">
        <v>2073</v>
      </c>
      <c r="P326">
        <v>2024</v>
      </c>
    </row>
    <row r="327" spans="1:16" x14ac:dyDescent="0.25">
      <c r="A327" t="s">
        <v>1704</v>
      </c>
      <c r="B327" t="s">
        <v>1705</v>
      </c>
      <c r="C327" t="s">
        <v>18</v>
      </c>
      <c r="D327" t="s">
        <v>269</v>
      </c>
      <c r="E327" t="s">
        <v>65</v>
      </c>
      <c r="F327" t="s">
        <v>201</v>
      </c>
      <c r="G327" t="s">
        <v>40</v>
      </c>
      <c r="H327" t="s">
        <v>41</v>
      </c>
      <c r="I327" t="s">
        <v>51</v>
      </c>
      <c r="J327" s="1">
        <v>29300</v>
      </c>
      <c r="K327" t="s">
        <v>25</v>
      </c>
      <c r="L327" t="s">
        <v>60</v>
      </c>
      <c r="M327">
        <v>8840430</v>
      </c>
      <c r="N327" t="s">
        <v>27</v>
      </c>
      <c r="O327" t="s">
        <v>2073</v>
      </c>
      <c r="P327">
        <v>2024</v>
      </c>
    </row>
    <row r="328" spans="1:16" x14ac:dyDescent="0.25">
      <c r="A328" t="s">
        <v>1706</v>
      </c>
      <c r="B328" t="s">
        <v>1707</v>
      </c>
      <c r="C328" t="s">
        <v>18</v>
      </c>
      <c r="D328" t="s">
        <v>289</v>
      </c>
      <c r="E328" t="s">
        <v>31</v>
      </c>
      <c r="F328" t="s">
        <v>567</v>
      </c>
      <c r="G328" t="s">
        <v>22</v>
      </c>
      <c r="H328" t="s">
        <v>23</v>
      </c>
      <c r="I328" t="s">
        <v>24</v>
      </c>
      <c r="J328" s="1">
        <v>60000</v>
      </c>
      <c r="K328" t="s">
        <v>33</v>
      </c>
      <c r="L328" t="s">
        <v>60</v>
      </c>
      <c r="M328">
        <v>6308303</v>
      </c>
      <c r="N328" t="s">
        <v>34</v>
      </c>
      <c r="O328" t="s">
        <v>2073</v>
      </c>
      <c r="P328">
        <v>2024</v>
      </c>
    </row>
    <row r="329" spans="1:16" x14ac:dyDescent="0.25">
      <c r="A329" t="s">
        <v>1708</v>
      </c>
      <c r="B329" t="s">
        <v>1479</v>
      </c>
      <c r="C329" t="s">
        <v>18</v>
      </c>
      <c r="D329" t="s">
        <v>81</v>
      </c>
      <c r="E329" t="s">
        <v>127</v>
      </c>
      <c r="F329" t="s">
        <v>128</v>
      </c>
      <c r="G329" t="s">
        <v>22</v>
      </c>
      <c r="H329" t="s">
        <v>23</v>
      </c>
      <c r="I329" t="s">
        <v>51</v>
      </c>
      <c r="J329" s="1">
        <v>21000</v>
      </c>
      <c r="K329" t="s">
        <v>67</v>
      </c>
      <c r="L329" t="s">
        <v>111</v>
      </c>
      <c r="M329">
        <v>6941539</v>
      </c>
      <c r="N329" t="s">
        <v>68</v>
      </c>
      <c r="O329" t="s">
        <v>2073</v>
      </c>
      <c r="P329">
        <v>2024</v>
      </c>
    </row>
    <row r="330" spans="1:16" x14ac:dyDescent="0.25">
      <c r="A330" t="s">
        <v>340</v>
      </c>
      <c r="B330" t="s">
        <v>341</v>
      </c>
      <c r="C330" t="s">
        <v>18</v>
      </c>
      <c r="D330" t="s">
        <v>77</v>
      </c>
      <c r="E330" t="s">
        <v>320</v>
      </c>
      <c r="F330" t="s">
        <v>342</v>
      </c>
      <c r="G330" t="s">
        <v>22</v>
      </c>
      <c r="H330" t="s">
        <v>23</v>
      </c>
      <c r="I330" t="s">
        <v>51</v>
      </c>
      <c r="J330" s="1">
        <v>19000</v>
      </c>
      <c r="K330" t="s">
        <v>73</v>
      </c>
      <c r="L330" t="s">
        <v>60</v>
      </c>
      <c r="M330">
        <v>8001444</v>
      </c>
      <c r="N330" t="s">
        <v>74</v>
      </c>
      <c r="O330" t="s">
        <v>2074</v>
      </c>
      <c r="P330">
        <v>2022</v>
      </c>
    </row>
    <row r="331" spans="1:16" x14ac:dyDescent="0.25">
      <c r="A331" t="s">
        <v>343</v>
      </c>
      <c r="B331" t="s">
        <v>344</v>
      </c>
      <c r="C331" t="s">
        <v>18</v>
      </c>
      <c r="D331" t="s">
        <v>19</v>
      </c>
      <c r="E331" t="s">
        <v>95</v>
      </c>
      <c r="F331" t="s">
        <v>345</v>
      </c>
      <c r="G331" t="s">
        <v>40</v>
      </c>
      <c r="H331" t="s">
        <v>41</v>
      </c>
      <c r="I331" t="s">
        <v>51</v>
      </c>
      <c r="J331" s="1">
        <v>22500</v>
      </c>
      <c r="K331" t="s">
        <v>25</v>
      </c>
      <c r="L331" t="s">
        <v>111</v>
      </c>
      <c r="M331">
        <v>7696195</v>
      </c>
      <c r="N331" t="s">
        <v>27</v>
      </c>
      <c r="O331" t="s">
        <v>2074</v>
      </c>
      <c r="P331">
        <v>2022</v>
      </c>
    </row>
    <row r="332" spans="1:16" x14ac:dyDescent="0.25">
      <c r="A332" t="s">
        <v>346</v>
      </c>
      <c r="B332" t="s">
        <v>347</v>
      </c>
      <c r="C332" t="s">
        <v>18</v>
      </c>
      <c r="D332" t="s">
        <v>91</v>
      </c>
      <c r="E332" t="s">
        <v>31</v>
      </c>
      <c r="F332" t="s">
        <v>348</v>
      </c>
      <c r="G332" t="s">
        <v>40</v>
      </c>
      <c r="H332" t="s">
        <v>41</v>
      </c>
      <c r="I332" t="s">
        <v>51</v>
      </c>
      <c r="J332" s="1">
        <v>21001</v>
      </c>
      <c r="K332" t="s">
        <v>73</v>
      </c>
      <c r="L332" t="s">
        <v>84</v>
      </c>
      <c r="M332">
        <v>8188037</v>
      </c>
      <c r="N332" t="s">
        <v>74</v>
      </c>
      <c r="O332" t="s">
        <v>2074</v>
      </c>
      <c r="P332">
        <v>2022</v>
      </c>
    </row>
    <row r="333" spans="1:16" x14ac:dyDescent="0.25">
      <c r="A333" t="s">
        <v>349</v>
      </c>
      <c r="B333" t="s">
        <v>350</v>
      </c>
      <c r="C333" t="s">
        <v>18</v>
      </c>
      <c r="D333" t="s">
        <v>99</v>
      </c>
      <c r="E333" t="s">
        <v>109</v>
      </c>
      <c r="F333" t="s">
        <v>351</v>
      </c>
      <c r="G333" t="s">
        <v>22</v>
      </c>
      <c r="H333" t="s">
        <v>23</v>
      </c>
      <c r="I333" t="s">
        <v>51</v>
      </c>
      <c r="J333" s="1">
        <v>46500</v>
      </c>
      <c r="K333" t="s">
        <v>33</v>
      </c>
      <c r="L333" t="s">
        <v>84</v>
      </c>
      <c r="M333">
        <v>8351089</v>
      </c>
      <c r="N333" t="s">
        <v>34</v>
      </c>
      <c r="O333" t="s">
        <v>2074</v>
      </c>
      <c r="P333">
        <v>2022</v>
      </c>
    </row>
    <row r="334" spans="1:16" x14ac:dyDescent="0.25">
      <c r="A334" t="s">
        <v>352</v>
      </c>
      <c r="B334" t="s">
        <v>353</v>
      </c>
      <c r="C334" t="s">
        <v>18</v>
      </c>
      <c r="D334" t="s">
        <v>48</v>
      </c>
      <c r="E334" t="s">
        <v>109</v>
      </c>
      <c r="F334" t="s">
        <v>336</v>
      </c>
      <c r="G334" t="s">
        <v>22</v>
      </c>
      <c r="H334" t="s">
        <v>23</v>
      </c>
      <c r="I334" t="s">
        <v>51</v>
      </c>
      <c r="J334" s="1">
        <v>16000</v>
      </c>
      <c r="K334" t="s">
        <v>52</v>
      </c>
      <c r="L334" t="s">
        <v>26</v>
      </c>
      <c r="M334">
        <v>6130679</v>
      </c>
      <c r="N334" t="s">
        <v>53</v>
      </c>
      <c r="O334" t="s">
        <v>2074</v>
      </c>
      <c r="P334">
        <v>2022</v>
      </c>
    </row>
    <row r="335" spans="1:16" x14ac:dyDescent="0.25">
      <c r="A335" t="s">
        <v>354</v>
      </c>
      <c r="B335" t="s">
        <v>355</v>
      </c>
      <c r="C335" t="s">
        <v>18</v>
      </c>
      <c r="D335" t="s">
        <v>138</v>
      </c>
      <c r="E335" t="s">
        <v>188</v>
      </c>
      <c r="F335" t="s">
        <v>356</v>
      </c>
      <c r="G335" t="s">
        <v>22</v>
      </c>
      <c r="H335" t="s">
        <v>23</v>
      </c>
      <c r="I335" t="s">
        <v>24</v>
      </c>
      <c r="J335" s="1">
        <v>39000</v>
      </c>
      <c r="K335" t="s">
        <v>25</v>
      </c>
      <c r="L335" t="s">
        <v>44</v>
      </c>
      <c r="M335">
        <v>6260413</v>
      </c>
      <c r="N335" t="s">
        <v>61</v>
      </c>
      <c r="O335" t="s">
        <v>2074</v>
      </c>
      <c r="P335">
        <v>2022</v>
      </c>
    </row>
    <row r="336" spans="1:16" x14ac:dyDescent="0.25">
      <c r="A336" t="s">
        <v>357</v>
      </c>
      <c r="B336" t="s">
        <v>358</v>
      </c>
      <c r="C336" t="s">
        <v>87</v>
      </c>
      <c r="D336" t="s">
        <v>192</v>
      </c>
      <c r="E336" t="s">
        <v>95</v>
      </c>
      <c r="F336" t="s">
        <v>359</v>
      </c>
      <c r="G336" t="s">
        <v>40</v>
      </c>
      <c r="H336" t="s">
        <v>41</v>
      </c>
      <c r="I336" t="s">
        <v>24</v>
      </c>
      <c r="J336" s="1">
        <v>19000</v>
      </c>
      <c r="K336" t="s">
        <v>33</v>
      </c>
      <c r="L336" t="s">
        <v>26</v>
      </c>
      <c r="M336">
        <v>8750989</v>
      </c>
      <c r="N336" t="s">
        <v>68</v>
      </c>
      <c r="O336" t="s">
        <v>2074</v>
      </c>
      <c r="P336">
        <v>2022</v>
      </c>
    </row>
    <row r="337" spans="1:16" x14ac:dyDescent="0.25">
      <c r="A337" t="s">
        <v>360</v>
      </c>
      <c r="B337" t="s">
        <v>361</v>
      </c>
      <c r="C337" t="s">
        <v>18</v>
      </c>
      <c r="D337" t="s">
        <v>196</v>
      </c>
      <c r="E337" t="s">
        <v>109</v>
      </c>
      <c r="F337" t="s">
        <v>162</v>
      </c>
      <c r="G337" t="s">
        <v>22</v>
      </c>
      <c r="H337" t="s">
        <v>23</v>
      </c>
      <c r="I337" t="s">
        <v>24</v>
      </c>
      <c r="J337" s="1">
        <v>26000</v>
      </c>
      <c r="K337" t="s">
        <v>43</v>
      </c>
      <c r="L337" t="s">
        <v>60</v>
      </c>
      <c r="M337">
        <v>6784534</v>
      </c>
      <c r="N337" t="s">
        <v>74</v>
      </c>
      <c r="O337" t="s">
        <v>2074</v>
      </c>
      <c r="P337">
        <v>2022</v>
      </c>
    </row>
    <row r="338" spans="1:16" x14ac:dyDescent="0.25">
      <c r="A338" t="s">
        <v>362</v>
      </c>
      <c r="B338" t="s">
        <v>363</v>
      </c>
      <c r="C338" t="s">
        <v>18</v>
      </c>
      <c r="D338" t="s">
        <v>200</v>
      </c>
      <c r="E338" t="s">
        <v>127</v>
      </c>
      <c r="F338" t="s">
        <v>128</v>
      </c>
      <c r="G338" t="s">
        <v>40</v>
      </c>
      <c r="H338" t="s">
        <v>41</v>
      </c>
      <c r="I338" t="s">
        <v>24</v>
      </c>
      <c r="J338" s="1">
        <v>43000</v>
      </c>
      <c r="K338" t="s">
        <v>52</v>
      </c>
      <c r="L338" t="s">
        <v>111</v>
      </c>
      <c r="M338">
        <v>7944735</v>
      </c>
      <c r="N338" t="s">
        <v>61</v>
      </c>
      <c r="O338" t="s">
        <v>2074</v>
      </c>
      <c r="P338">
        <v>2022</v>
      </c>
    </row>
    <row r="339" spans="1:16" x14ac:dyDescent="0.25">
      <c r="A339" t="s">
        <v>364</v>
      </c>
      <c r="B339" t="s">
        <v>365</v>
      </c>
      <c r="C339" t="s">
        <v>87</v>
      </c>
      <c r="D339" t="s">
        <v>245</v>
      </c>
      <c r="E339" t="s">
        <v>95</v>
      </c>
      <c r="F339" t="s">
        <v>345</v>
      </c>
      <c r="G339" t="s">
        <v>40</v>
      </c>
      <c r="H339" t="s">
        <v>41</v>
      </c>
      <c r="I339" t="s">
        <v>51</v>
      </c>
      <c r="J339" s="1">
        <v>54000</v>
      </c>
      <c r="K339" t="s">
        <v>59</v>
      </c>
      <c r="L339" t="s">
        <v>111</v>
      </c>
      <c r="M339">
        <v>8099375</v>
      </c>
      <c r="N339" t="s">
        <v>68</v>
      </c>
      <c r="O339" t="s">
        <v>2074</v>
      </c>
      <c r="P339">
        <v>2022</v>
      </c>
    </row>
    <row r="340" spans="1:16" x14ac:dyDescent="0.25">
      <c r="A340" t="s">
        <v>366</v>
      </c>
      <c r="B340" t="s">
        <v>367</v>
      </c>
      <c r="C340" t="s">
        <v>18</v>
      </c>
      <c r="D340" t="s">
        <v>249</v>
      </c>
      <c r="E340" t="s">
        <v>31</v>
      </c>
      <c r="F340" t="s">
        <v>32</v>
      </c>
      <c r="G340" t="s">
        <v>22</v>
      </c>
      <c r="H340" t="s">
        <v>23</v>
      </c>
      <c r="I340" t="s">
        <v>51</v>
      </c>
      <c r="J340" s="1">
        <v>22000</v>
      </c>
      <c r="K340" t="s">
        <v>67</v>
      </c>
      <c r="L340" t="s">
        <v>26</v>
      </c>
      <c r="M340">
        <v>6641303</v>
      </c>
      <c r="N340" t="s">
        <v>74</v>
      </c>
      <c r="O340" t="s">
        <v>2074</v>
      </c>
      <c r="P340">
        <v>2022</v>
      </c>
    </row>
    <row r="341" spans="1:16" x14ac:dyDescent="0.25">
      <c r="A341" t="s">
        <v>368</v>
      </c>
      <c r="B341" t="s">
        <v>369</v>
      </c>
      <c r="C341" t="s">
        <v>18</v>
      </c>
      <c r="D341" t="s">
        <v>91</v>
      </c>
      <c r="E341" t="s">
        <v>370</v>
      </c>
      <c r="F341" t="s">
        <v>371</v>
      </c>
      <c r="G341" t="s">
        <v>22</v>
      </c>
      <c r="H341" t="s">
        <v>23</v>
      </c>
      <c r="I341" t="s">
        <v>24</v>
      </c>
      <c r="J341" s="1">
        <v>16001</v>
      </c>
      <c r="K341" t="s">
        <v>73</v>
      </c>
      <c r="L341" t="s">
        <v>26</v>
      </c>
      <c r="M341">
        <v>8158584</v>
      </c>
      <c r="N341" t="s">
        <v>74</v>
      </c>
      <c r="O341" t="s">
        <v>2074</v>
      </c>
      <c r="P341">
        <v>2022</v>
      </c>
    </row>
    <row r="342" spans="1:16" x14ac:dyDescent="0.25">
      <c r="A342" t="s">
        <v>372</v>
      </c>
      <c r="B342" t="s">
        <v>373</v>
      </c>
      <c r="C342" t="s">
        <v>87</v>
      </c>
      <c r="D342" t="s">
        <v>167</v>
      </c>
      <c r="E342" t="s">
        <v>105</v>
      </c>
      <c r="F342" t="s">
        <v>339</v>
      </c>
      <c r="G342" t="s">
        <v>22</v>
      </c>
      <c r="H342" t="s">
        <v>23</v>
      </c>
      <c r="I342" t="s">
        <v>24</v>
      </c>
      <c r="J342" s="1">
        <v>16001</v>
      </c>
      <c r="K342" t="s">
        <v>25</v>
      </c>
      <c r="L342" t="s">
        <v>111</v>
      </c>
      <c r="M342">
        <v>7159142</v>
      </c>
      <c r="N342" t="s">
        <v>27</v>
      </c>
      <c r="O342" t="s">
        <v>2074</v>
      </c>
      <c r="P342">
        <v>2022</v>
      </c>
    </row>
    <row r="343" spans="1:16" x14ac:dyDescent="0.25">
      <c r="A343" t="s">
        <v>374</v>
      </c>
      <c r="B343" t="s">
        <v>375</v>
      </c>
      <c r="C343" t="s">
        <v>18</v>
      </c>
      <c r="D343" t="s">
        <v>196</v>
      </c>
      <c r="E343" t="s">
        <v>49</v>
      </c>
      <c r="F343" t="s">
        <v>124</v>
      </c>
      <c r="G343" t="s">
        <v>22</v>
      </c>
      <c r="H343" t="s">
        <v>23</v>
      </c>
      <c r="I343" t="s">
        <v>51</v>
      </c>
      <c r="J343" s="1">
        <v>12000</v>
      </c>
      <c r="K343" t="s">
        <v>43</v>
      </c>
      <c r="L343" t="s">
        <v>26</v>
      </c>
      <c r="M343">
        <v>7495544</v>
      </c>
      <c r="N343" t="s">
        <v>45</v>
      </c>
      <c r="O343" t="s">
        <v>2074</v>
      </c>
      <c r="P343">
        <v>2022</v>
      </c>
    </row>
    <row r="344" spans="1:16" x14ac:dyDescent="0.25">
      <c r="A344" t="s">
        <v>376</v>
      </c>
      <c r="B344" t="s">
        <v>377</v>
      </c>
      <c r="C344" t="s">
        <v>18</v>
      </c>
      <c r="D344" t="s">
        <v>19</v>
      </c>
      <c r="E344" t="s">
        <v>175</v>
      </c>
      <c r="F344" t="s">
        <v>378</v>
      </c>
      <c r="G344" t="s">
        <v>40</v>
      </c>
      <c r="H344" t="s">
        <v>41</v>
      </c>
      <c r="I344" t="s">
        <v>24</v>
      </c>
      <c r="J344" s="1">
        <v>38000</v>
      </c>
      <c r="K344" t="s">
        <v>25</v>
      </c>
      <c r="L344" t="s">
        <v>84</v>
      </c>
      <c r="M344">
        <v>6682438</v>
      </c>
      <c r="N344" t="s">
        <v>61</v>
      </c>
      <c r="O344" t="s">
        <v>2074</v>
      </c>
      <c r="P344">
        <v>2022</v>
      </c>
    </row>
    <row r="345" spans="1:16" x14ac:dyDescent="0.25">
      <c r="A345" t="s">
        <v>379</v>
      </c>
      <c r="B345" t="s">
        <v>380</v>
      </c>
      <c r="C345" t="s">
        <v>18</v>
      </c>
      <c r="D345" t="s">
        <v>167</v>
      </c>
      <c r="E345" t="s">
        <v>20</v>
      </c>
      <c r="F345" t="s">
        <v>381</v>
      </c>
      <c r="G345" t="s">
        <v>22</v>
      </c>
      <c r="H345" t="s">
        <v>23</v>
      </c>
      <c r="I345" t="s">
        <v>51</v>
      </c>
      <c r="J345" s="1">
        <v>42000</v>
      </c>
      <c r="K345" t="s">
        <v>25</v>
      </c>
      <c r="L345" t="s">
        <v>60</v>
      </c>
      <c r="M345">
        <v>7189696</v>
      </c>
      <c r="N345" t="s">
        <v>27</v>
      </c>
      <c r="O345" t="s">
        <v>2074</v>
      </c>
      <c r="P345">
        <v>2022</v>
      </c>
    </row>
    <row r="346" spans="1:16" x14ac:dyDescent="0.25">
      <c r="A346" t="s">
        <v>382</v>
      </c>
      <c r="B346" t="s">
        <v>383</v>
      </c>
      <c r="C346" t="s">
        <v>18</v>
      </c>
      <c r="D346" t="s">
        <v>99</v>
      </c>
      <c r="E346" t="s">
        <v>95</v>
      </c>
      <c r="F346" t="s">
        <v>96</v>
      </c>
      <c r="G346" t="s">
        <v>22</v>
      </c>
      <c r="H346" t="s">
        <v>23</v>
      </c>
      <c r="I346" t="s">
        <v>51</v>
      </c>
      <c r="J346" s="1">
        <v>21000</v>
      </c>
      <c r="K346" t="s">
        <v>33</v>
      </c>
      <c r="L346" t="s">
        <v>60</v>
      </c>
      <c r="M346">
        <v>8844816</v>
      </c>
      <c r="N346" t="s">
        <v>34</v>
      </c>
      <c r="O346" t="s">
        <v>2074</v>
      </c>
      <c r="P346">
        <v>2022</v>
      </c>
    </row>
    <row r="347" spans="1:16" x14ac:dyDescent="0.25">
      <c r="A347" t="s">
        <v>384</v>
      </c>
      <c r="B347" t="s">
        <v>385</v>
      </c>
      <c r="C347" t="s">
        <v>87</v>
      </c>
      <c r="D347" t="s">
        <v>56</v>
      </c>
      <c r="E347" t="s">
        <v>188</v>
      </c>
      <c r="F347" t="s">
        <v>250</v>
      </c>
      <c r="G347" t="s">
        <v>22</v>
      </c>
      <c r="H347" t="s">
        <v>23</v>
      </c>
      <c r="I347" t="s">
        <v>24</v>
      </c>
      <c r="J347" s="1">
        <v>49000</v>
      </c>
      <c r="K347" t="s">
        <v>59</v>
      </c>
      <c r="L347" t="s">
        <v>60</v>
      </c>
      <c r="M347">
        <v>8002612</v>
      </c>
      <c r="N347" t="s">
        <v>61</v>
      </c>
      <c r="O347" t="s">
        <v>2074</v>
      </c>
      <c r="P347">
        <v>2022</v>
      </c>
    </row>
    <row r="348" spans="1:16" x14ac:dyDescent="0.25">
      <c r="A348" t="s">
        <v>386</v>
      </c>
      <c r="B348" t="s">
        <v>387</v>
      </c>
      <c r="C348" t="s">
        <v>18</v>
      </c>
      <c r="D348" t="s">
        <v>48</v>
      </c>
      <c r="E348" t="s">
        <v>82</v>
      </c>
      <c r="F348" t="s">
        <v>388</v>
      </c>
      <c r="G348" t="s">
        <v>40</v>
      </c>
      <c r="H348" t="s">
        <v>41</v>
      </c>
      <c r="I348" t="s">
        <v>51</v>
      </c>
      <c r="J348" s="1">
        <v>21200</v>
      </c>
      <c r="K348" t="s">
        <v>52</v>
      </c>
      <c r="L348" t="s">
        <v>84</v>
      </c>
      <c r="M348">
        <v>6633882</v>
      </c>
      <c r="N348" t="s">
        <v>53</v>
      </c>
      <c r="O348" t="s">
        <v>2074</v>
      </c>
      <c r="P348">
        <v>2022</v>
      </c>
    </row>
    <row r="349" spans="1:16" x14ac:dyDescent="0.25">
      <c r="A349" t="s">
        <v>389</v>
      </c>
      <c r="B349" t="s">
        <v>390</v>
      </c>
      <c r="C349" t="s">
        <v>18</v>
      </c>
      <c r="D349" t="s">
        <v>253</v>
      </c>
      <c r="E349" t="s">
        <v>100</v>
      </c>
      <c r="F349" t="s">
        <v>101</v>
      </c>
      <c r="G349" t="s">
        <v>40</v>
      </c>
      <c r="H349" t="s">
        <v>41</v>
      </c>
      <c r="I349" t="s">
        <v>51</v>
      </c>
      <c r="J349" s="1">
        <v>71000</v>
      </c>
      <c r="K349" t="s">
        <v>73</v>
      </c>
      <c r="L349" t="s">
        <v>26</v>
      </c>
      <c r="M349">
        <v>8884667</v>
      </c>
      <c r="N349" t="s">
        <v>27</v>
      </c>
      <c r="O349" t="s">
        <v>2074</v>
      </c>
      <c r="P349">
        <v>2022</v>
      </c>
    </row>
    <row r="350" spans="1:16" x14ac:dyDescent="0.25">
      <c r="A350" t="s">
        <v>391</v>
      </c>
      <c r="B350" t="s">
        <v>392</v>
      </c>
      <c r="C350" t="s">
        <v>87</v>
      </c>
      <c r="D350" t="s">
        <v>269</v>
      </c>
      <c r="E350" t="s">
        <v>82</v>
      </c>
      <c r="F350" t="s">
        <v>393</v>
      </c>
      <c r="G350" t="s">
        <v>22</v>
      </c>
      <c r="H350" t="s">
        <v>23</v>
      </c>
      <c r="I350" t="s">
        <v>51</v>
      </c>
      <c r="J350" s="1">
        <v>17000</v>
      </c>
      <c r="K350" t="s">
        <v>25</v>
      </c>
      <c r="L350" t="s">
        <v>111</v>
      </c>
      <c r="M350">
        <v>6759578</v>
      </c>
      <c r="N350" t="s">
        <v>34</v>
      </c>
      <c r="O350" t="s">
        <v>2074</v>
      </c>
      <c r="P350">
        <v>2022</v>
      </c>
    </row>
    <row r="351" spans="1:16" x14ac:dyDescent="0.25">
      <c r="A351" t="s">
        <v>394</v>
      </c>
      <c r="B351" t="s">
        <v>395</v>
      </c>
      <c r="C351" t="s">
        <v>87</v>
      </c>
      <c r="D351" t="s">
        <v>99</v>
      </c>
      <c r="E351" t="s">
        <v>114</v>
      </c>
      <c r="F351" t="s">
        <v>396</v>
      </c>
      <c r="G351" t="s">
        <v>22</v>
      </c>
      <c r="H351" t="s">
        <v>23</v>
      </c>
      <c r="I351" t="s">
        <v>51</v>
      </c>
      <c r="J351" s="1">
        <v>57001</v>
      </c>
      <c r="K351" t="s">
        <v>33</v>
      </c>
      <c r="L351" t="s">
        <v>26</v>
      </c>
      <c r="M351">
        <v>6376331</v>
      </c>
      <c r="N351" t="s">
        <v>34</v>
      </c>
      <c r="O351" t="s">
        <v>2074</v>
      </c>
      <c r="P351">
        <v>2022</v>
      </c>
    </row>
    <row r="352" spans="1:16" x14ac:dyDescent="0.25">
      <c r="A352" t="s">
        <v>397</v>
      </c>
      <c r="B352" t="s">
        <v>398</v>
      </c>
      <c r="C352" t="s">
        <v>18</v>
      </c>
      <c r="D352" t="s">
        <v>104</v>
      </c>
      <c r="E352" t="s">
        <v>157</v>
      </c>
      <c r="F352" t="s">
        <v>197</v>
      </c>
      <c r="G352" t="s">
        <v>22</v>
      </c>
      <c r="H352" t="s">
        <v>23</v>
      </c>
      <c r="I352" t="s">
        <v>51</v>
      </c>
      <c r="J352" s="1">
        <v>62001</v>
      </c>
      <c r="K352" t="s">
        <v>43</v>
      </c>
      <c r="L352" t="s">
        <v>60</v>
      </c>
      <c r="M352">
        <v>6729016</v>
      </c>
      <c r="N352" t="s">
        <v>45</v>
      </c>
      <c r="O352" t="s">
        <v>2074</v>
      </c>
      <c r="P352">
        <v>2022</v>
      </c>
    </row>
    <row r="353" spans="1:16" x14ac:dyDescent="0.25">
      <c r="A353" t="s">
        <v>399</v>
      </c>
      <c r="B353" t="s">
        <v>400</v>
      </c>
      <c r="C353" t="s">
        <v>18</v>
      </c>
      <c r="D353" t="s">
        <v>143</v>
      </c>
      <c r="E353" t="s">
        <v>20</v>
      </c>
      <c r="F353" t="s">
        <v>401</v>
      </c>
      <c r="G353" t="s">
        <v>40</v>
      </c>
      <c r="H353" t="s">
        <v>41</v>
      </c>
      <c r="I353" t="s">
        <v>24</v>
      </c>
      <c r="J353" s="1">
        <v>69001</v>
      </c>
      <c r="K353" t="s">
        <v>52</v>
      </c>
      <c r="L353" t="s">
        <v>26</v>
      </c>
      <c r="M353">
        <v>7270473</v>
      </c>
      <c r="N353" t="s">
        <v>53</v>
      </c>
      <c r="O353" t="s">
        <v>2074</v>
      </c>
      <c r="P353">
        <v>2022</v>
      </c>
    </row>
    <row r="354" spans="1:16" x14ac:dyDescent="0.25">
      <c r="A354" t="s">
        <v>402</v>
      </c>
      <c r="B354" t="s">
        <v>403</v>
      </c>
      <c r="C354" t="s">
        <v>18</v>
      </c>
      <c r="D354" t="s">
        <v>148</v>
      </c>
      <c r="E354" t="s">
        <v>82</v>
      </c>
      <c r="F354" t="s">
        <v>404</v>
      </c>
      <c r="G354" t="s">
        <v>40</v>
      </c>
      <c r="H354" t="s">
        <v>41</v>
      </c>
      <c r="I354" t="s">
        <v>51</v>
      </c>
      <c r="J354" s="1">
        <v>20001</v>
      </c>
      <c r="K354" t="s">
        <v>59</v>
      </c>
      <c r="L354" t="s">
        <v>26</v>
      </c>
      <c r="M354">
        <v>7281617</v>
      </c>
      <c r="N354" t="s">
        <v>61</v>
      </c>
      <c r="O354" t="s">
        <v>2074</v>
      </c>
      <c r="P354">
        <v>2022</v>
      </c>
    </row>
    <row r="355" spans="1:16" x14ac:dyDescent="0.25">
      <c r="A355" t="s">
        <v>405</v>
      </c>
      <c r="B355" t="s">
        <v>406</v>
      </c>
      <c r="C355" t="s">
        <v>18</v>
      </c>
      <c r="D355" t="s">
        <v>249</v>
      </c>
      <c r="E355" t="s">
        <v>139</v>
      </c>
      <c r="F355" t="s">
        <v>140</v>
      </c>
      <c r="G355" t="s">
        <v>22</v>
      </c>
      <c r="H355" t="s">
        <v>23</v>
      </c>
      <c r="I355" t="s">
        <v>24</v>
      </c>
      <c r="J355" s="1">
        <v>27000</v>
      </c>
      <c r="K355" t="s">
        <v>67</v>
      </c>
      <c r="L355" t="s">
        <v>84</v>
      </c>
      <c r="M355">
        <v>7824922</v>
      </c>
      <c r="N355" t="s">
        <v>74</v>
      </c>
      <c r="O355" t="s">
        <v>2074</v>
      </c>
      <c r="P355">
        <v>2022</v>
      </c>
    </row>
    <row r="356" spans="1:16" x14ac:dyDescent="0.25">
      <c r="A356" t="s">
        <v>407</v>
      </c>
      <c r="B356" t="s">
        <v>408</v>
      </c>
      <c r="C356" t="s">
        <v>87</v>
      </c>
      <c r="D356" t="s">
        <v>77</v>
      </c>
      <c r="E356" t="s">
        <v>20</v>
      </c>
      <c r="F356" t="s">
        <v>308</v>
      </c>
      <c r="G356" t="s">
        <v>40</v>
      </c>
      <c r="H356" t="s">
        <v>41</v>
      </c>
      <c r="I356" t="s">
        <v>24</v>
      </c>
      <c r="J356" s="1">
        <v>49000</v>
      </c>
      <c r="K356" t="s">
        <v>73</v>
      </c>
      <c r="L356" t="s">
        <v>84</v>
      </c>
      <c r="M356">
        <v>8944331</v>
      </c>
      <c r="N356" t="s">
        <v>61</v>
      </c>
      <c r="O356" t="s">
        <v>2074</v>
      </c>
      <c r="P356">
        <v>2022</v>
      </c>
    </row>
    <row r="357" spans="1:16" x14ac:dyDescent="0.25">
      <c r="A357" t="s">
        <v>409</v>
      </c>
      <c r="B357" t="s">
        <v>410</v>
      </c>
      <c r="C357" t="s">
        <v>18</v>
      </c>
      <c r="D357" t="s">
        <v>253</v>
      </c>
      <c r="E357" t="s">
        <v>65</v>
      </c>
      <c r="F357" t="s">
        <v>66</v>
      </c>
      <c r="G357" t="s">
        <v>40</v>
      </c>
      <c r="H357" t="s">
        <v>41</v>
      </c>
      <c r="I357" t="s">
        <v>24</v>
      </c>
      <c r="J357" s="1">
        <v>49000</v>
      </c>
      <c r="K357" t="s">
        <v>73</v>
      </c>
      <c r="L357" t="s">
        <v>60</v>
      </c>
      <c r="M357">
        <v>7757499</v>
      </c>
      <c r="N357" t="s">
        <v>74</v>
      </c>
      <c r="O357" t="s">
        <v>2074</v>
      </c>
      <c r="P357">
        <v>2022</v>
      </c>
    </row>
    <row r="358" spans="1:16" x14ac:dyDescent="0.25">
      <c r="A358" t="s">
        <v>411</v>
      </c>
      <c r="B358" t="s">
        <v>307</v>
      </c>
      <c r="C358" t="s">
        <v>87</v>
      </c>
      <c r="D358" t="s">
        <v>269</v>
      </c>
      <c r="E358" t="s">
        <v>370</v>
      </c>
      <c r="F358" t="s">
        <v>412</v>
      </c>
      <c r="G358" t="s">
        <v>22</v>
      </c>
      <c r="H358" t="s">
        <v>23</v>
      </c>
      <c r="I358" t="s">
        <v>24</v>
      </c>
      <c r="J358" s="1">
        <v>12000</v>
      </c>
      <c r="K358" t="s">
        <v>25</v>
      </c>
      <c r="L358" t="s">
        <v>60</v>
      </c>
      <c r="M358">
        <v>6586288</v>
      </c>
      <c r="N358" t="s">
        <v>27</v>
      </c>
      <c r="O358" t="s">
        <v>2074</v>
      </c>
      <c r="P358">
        <v>2022</v>
      </c>
    </row>
    <row r="359" spans="1:16" x14ac:dyDescent="0.25">
      <c r="A359" t="s">
        <v>413</v>
      </c>
      <c r="B359" t="s">
        <v>414</v>
      </c>
      <c r="C359" t="s">
        <v>87</v>
      </c>
      <c r="D359" t="s">
        <v>104</v>
      </c>
      <c r="E359" t="s">
        <v>175</v>
      </c>
      <c r="F359" t="s">
        <v>266</v>
      </c>
      <c r="G359" t="s">
        <v>40</v>
      </c>
      <c r="H359" t="s">
        <v>41</v>
      </c>
      <c r="I359" t="s">
        <v>51</v>
      </c>
      <c r="J359" s="1">
        <v>25000</v>
      </c>
      <c r="K359" t="s">
        <v>43</v>
      </c>
      <c r="L359" t="s">
        <v>60</v>
      </c>
      <c r="M359">
        <v>8486170</v>
      </c>
      <c r="N359" t="s">
        <v>45</v>
      </c>
      <c r="O359" t="s">
        <v>2074</v>
      </c>
      <c r="P359">
        <v>2022</v>
      </c>
    </row>
    <row r="360" spans="1:16" x14ac:dyDescent="0.25">
      <c r="A360" t="s">
        <v>415</v>
      </c>
      <c r="B360" t="s">
        <v>416</v>
      </c>
      <c r="C360" t="s">
        <v>18</v>
      </c>
      <c r="D360" t="s">
        <v>143</v>
      </c>
      <c r="E360" t="s">
        <v>109</v>
      </c>
      <c r="F360" t="s">
        <v>351</v>
      </c>
      <c r="G360" t="s">
        <v>22</v>
      </c>
      <c r="H360" t="s">
        <v>23</v>
      </c>
      <c r="I360" t="s">
        <v>51</v>
      </c>
      <c r="J360" s="1">
        <v>42000</v>
      </c>
      <c r="K360" t="s">
        <v>52</v>
      </c>
      <c r="L360" t="s">
        <v>60</v>
      </c>
      <c r="M360">
        <v>6732905</v>
      </c>
      <c r="N360" t="s">
        <v>53</v>
      </c>
      <c r="O360" t="s">
        <v>2074</v>
      </c>
      <c r="P360">
        <v>2022</v>
      </c>
    </row>
    <row r="361" spans="1:16" x14ac:dyDescent="0.25">
      <c r="A361" t="s">
        <v>1087</v>
      </c>
      <c r="B361" t="s">
        <v>1088</v>
      </c>
      <c r="C361" t="s">
        <v>18</v>
      </c>
      <c r="D361" t="s">
        <v>161</v>
      </c>
      <c r="E361" t="s">
        <v>109</v>
      </c>
      <c r="F361" t="s">
        <v>336</v>
      </c>
      <c r="G361" t="s">
        <v>22</v>
      </c>
      <c r="H361" t="s">
        <v>23</v>
      </c>
      <c r="I361" t="s">
        <v>24</v>
      </c>
      <c r="J361" s="1">
        <v>26000</v>
      </c>
      <c r="K361" t="s">
        <v>59</v>
      </c>
      <c r="L361" t="s">
        <v>26</v>
      </c>
      <c r="M361">
        <v>8766594</v>
      </c>
      <c r="N361" t="s">
        <v>61</v>
      </c>
      <c r="O361" t="s">
        <v>2074</v>
      </c>
      <c r="P361">
        <v>2023</v>
      </c>
    </row>
    <row r="362" spans="1:16" x14ac:dyDescent="0.25">
      <c r="A362" t="s">
        <v>1089</v>
      </c>
      <c r="B362" t="s">
        <v>1090</v>
      </c>
      <c r="C362" t="s">
        <v>87</v>
      </c>
      <c r="D362" t="s">
        <v>81</v>
      </c>
      <c r="E362" t="s">
        <v>100</v>
      </c>
      <c r="F362" t="s">
        <v>1091</v>
      </c>
      <c r="G362" t="s">
        <v>22</v>
      </c>
      <c r="H362" t="s">
        <v>23</v>
      </c>
      <c r="I362" t="s">
        <v>51</v>
      </c>
      <c r="J362" s="1">
        <v>29000</v>
      </c>
      <c r="K362" t="s">
        <v>67</v>
      </c>
      <c r="L362" t="s">
        <v>44</v>
      </c>
      <c r="M362">
        <v>7618560</v>
      </c>
      <c r="N362" t="s">
        <v>68</v>
      </c>
      <c r="O362" t="s">
        <v>2074</v>
      </c>
      <c r="P362">
        <v>2023</v>
      </c>
    </row>
    <row r="363" spans="1:16" x14ac:dyDescent="0.25">
      <c r="A363" t="s">
        <v>1092</v>
      </c>
      <c r="B363" t="s">
        <v>1093</v>
      </c>
      <c r="C363" t="s">
        <v>18</v>
      </c>
      <c r="D363" t="s">
        <v>91</v>
      </c>
      <c r="E363" t="s">
        <v>370</v>
      </c>
      <c r="F363" t="s">
        <v>412</v>
      </c>
      <c r="G363" t="s">
        <v>22</v>
      </c>
      <c r="H363" t="s">
        <v>23</v>
      </c>
      <c r="I363" t="s">
        <v>51</v>
      </c>
      <c r="J363" s="1">
        <v>31000</v>
      </c>
      <c r="K363" t="s">
        <v>73</v>
      </c>
      <c r="L363" t="s">
        <v>60</v>
      </c>
      <c r="M363">
        <v>7460379</v>
      </c>
      <c r="N363" t="s">
        <v>74</v>
      </c>
      <c r="O363" t="s">
        <v>2074</v>
      </c>
      <c r="P363">
        <v>2023</v>
      </c>
    </row>
    <row r="364" spans="1:16" x14ac:dyDescent="0.25">
      <c r="A364" t="s">
        <v>1094</v>
      </c>
      <c r="B364" t="s">
        <v>1095</v>
      </c>
      <c r="C364" t="s">
        <v>87</v>
      </c>
      <c r="D364" t="s">
        <v>48</v>
      </c>
      <c r="E364" t="s">
        <v>95</v>
      </c>
      <c r="F364" t="s">
        <v>228</v>
      </c>
      <c r="G364" t="s">
        <v>22</v>
      </c>
      <c r="H364" t="s">
        <v>23</v>
      </c>
      <c r="I364" t="s">
        <v>51</v>
      </c>
      <c r="J364" s="1">
        <v>21000</v>
      </c>
      <c r="K364" t="s">
        <v>52</v>
      </c>
      <c r="L364" t="s">
        <v>60</v>
      </c>
      <c r="M364">
        <v>6540020</v>
      </c>
      <c r="N364" t="s">
        <v>53</v>
      </c>
      <c r="O364" t="s">
        <v>2074</v>
      </c>
      <c r="P364">
        <v>2023</v>
      </c>
    </row>
    <row r="365" spans="1:16" x14ac:dyDescent="0.25">
      <c r="A365" t="s">
        <v>1096</v>
      </c>
      <c r="B365" t="s">
        <v>1097</v>
      </c>
      <c r="C365" t="s">
        <v>87</v>
      </c>
      <c r="D365" t="s">
        <v>56</v>
      </c>
      <c r="E365" t="s">
        <v>20</v>
      </c>
      <c r="F365" t="s">
        <v>297</v>
      </c>
      <c r="G365" t="s">
        <v>22</v>
      </c>
      <c r="H365" t="s">
        <v>23</v>
      </c>
      <c r="I365" t="s">
        <v>51</v>
      </c>
      <c r="J365" s="1">
        <v>62000</v>
      </c>
      <c r="K365" t="s">
        <v>59</v>
      </c>
      <c r="L365" t="s">
        <v>111</v>
      </c>
      <c r="M365">
        <v>7249749</v>
      </c>
      <c r="N365" t="s">
        <v>61</v>
      </c>
      <c r="O365" t="s">
        <v>2074</v>
      </c>
      <c r="P365">
        <v>2023</v>
      </c>
    </row>
    <row r="366" spans="1:16" x14ac:dyDescent="0.25">
      <c r="A366" t="s">
        <v>1098</v>
      </c>
      <c r="B366" t="s">
        <v>1099</v>
      </c>
      <c r="C366" t="s">
        <v>18</v>
      </c>
      <c r="D366" t="s">
        <v>64</v>
      </c>
      <c r="E366" t="s">
        <v>65</v>
      </c>
      <c r="F366" t="s">
        <v>78</v>
      </c>
      <c r="G366" t="s">
        <v>22</v>
      </c>
      <c r="H366" t="s">
        <v>23</v>
      </c>
      <c r="I366" t="s">
        <v>51</v>
      </c>
      <c r="J366" s="1">
        <v>36600</v>
      </c>
      <c r="K366" t="s">
        <v>67</v>
      </c>
      <c r="L366" t="s">
        <v>44</v>
      </c>
      <c r="M366">
        <v>6132994</v>
      </c>
      <c r="N366" t="s">
        <v>68</v>
      </c>
      <c r="O366" t="s">
        <v>2074</v>
      </c>
      <c r="P366">
        <v>2023</v>
      </c>
    </row>
    <row r="367" spans="1:16" x14ac:dyDescent="0.25">
      <c r="A367" t="s">
        <v>1100</v>
      </c>
      <c r="B367" t="s">
        <v>1101</v>
      </c>
      <c r="C367" t="s">
        <v>18</v>
      </c>
      <c r="D367" t="s">
        <v>71</v>
      </c>
      <c r="E367" t="s">
        <v>20</v>
      </c>
      <c r="F367" t="s">
        <v>638</v>
      </c>
      <c r="G367" t="s">
        <v>40</v>
      </c>
      <c r="H367" t="s">
        <v>41</v>
      </c>
      <c r="I367" t="s">
        <v>51</v>
      </c>
      <c r="J367" s="1">
        <v>20000</v>
      </c>
      <c r="K367" t="s">
        <v>73</v>
      </c>
      <c r="L367" t="s">
        <v>44</v>
      </c>
      <c r="M367">
        <v>8767784</v>
      </c>
      <c r="N367" t="s">
        <v>74</v>
      </c>
      <c r="O367" t="s">
        <v>2074</v>
      </c>
      <c r="P367">
        <v>2023</v>
      </c>
    </row>
    <row r="368" spans="1:16" x14ac:dyDescent="0.25">
      <c r="A368" t="s">
        <v>1102</v>
      </c>
      <c r="B368" t="s">
        <v>1103</v>
      </c>
      <c r="C368" t="s">
        <v>18</v>
      </c>
      <c r="D368" t="s">
        <v>138</v>
      </c>
      <c r="E368" t="s">
        <v>95</v>
      </c>
      <c r="F368" t="s">
        <v>627</v>
      </c>
      <c r="G368" t="s">
        <v>40</v>
      </c>
      <c r="H368" t="s">
        <v>41</v>
      </c>
      <c r="I368" t="s">
        <v>24</v>
      </c>
      <c r="J368" s="1">
        <v>53000</v>
      </c>
      <c r="K368" t="s">
        <v>25</v>
      </c>
      <c r="L368" t="s">
        <v>60</v>
      </c>
      <c r="M368">
        <v>7586964</v>
      </c>
      <c r="N368" t="s">
        <v>27</v>
      </c>
      <c r="O368" t="s">
        <v>2074</v>
      </c>
      <c r="P368">
        <v>2023</v>
      </c>
    </row>
    <row r="369" spans="1:16" x14ac:dyDescent="0.25">
      <c r="A369" t="s">
        <v>1104</v>
      </c>
      <c r="B369" t="s">
        <v>532</v>
      </c>
      <c r="C369" t="s">
        <v>18</v>
      </c>
      <c r="D369" t="s">
        <v>19</v>
      </c>
      <c r="E369" t="s">
        <v>65</v>
      </c>
      <c r="F369" t="s">
        <v>293</v>
      </c>
      <c r="G369" t="s">
        <v>22</v>
      </c>
      <c r="H369" t="s">
        <v>23</v>
      </c>
      <c r="I369" t="s">
        <v>24</v>
      </c>
      <c r="J369" s="1">
        <v>27500</v>
      </c>
      <c r="K369" t="s">
        <v>25</v>
      </c>
      <c r="L369" t="s">
        <v>84</v>
      </c>
      <c r="M369">
        <v>8206647</v>
      </c>
      <c r="N369" t="s">
        <v>27</v>
      </c>
      <c r="O369" t="s">
        <v>2074</v>
      </c>
      <c r="P369">
        <v>2023</v>
      </c>
    </row>
    <row r="370" spans="1:16" x14ac:dyDescent="0.25">
      <c r="A370" t="s">
        <v>1105</v>
      </c>
      <c r="B370" t="s">
        <v>1106</v>
      </c>
      <c r="C370" t="s">
        <v>18</v>
      </c>
      <c r="D370" t="s">
        <v>196</v>
      </c>
      <c r="E370" t="s">
        <v>57</v>
      </c>
      <c r="F370" t="s">
        <v>92</v>
      </c>
      <c r="G370" t="s">
        <v>40</v>
      </c>
      <c r="H370" t="s">
        <v>41</v>
      </c>
      <c r="I370" t="s">
        <v>51</v>
      </c>
      <c r="J370" s="1">
        <v>31000</v>
      </c>
      <c r="K370" t="s">
        <v>43</v>
      </c>
      <c r="L370" t="s">
        <v>26</v>
      </c>
      <c r="M370">
        <v>8938872</v>
      </c>
      <c r="N370" t="s">
        <v>45</v>
      </c>
      <c r="O370" t="s">
        <v>2074</v>
      </c>
      <c r="P370">
        <v>2023</v>
      </c>
    </row>
    <row r="371" spans="1:16" x14ac:dyDescent="0.25">
      <c r="A371" t="s">
        <v>1107</v>
      </c>
      <c r="B371" t="s">
        <v>1108</v>
      </c>
      <c r="C371" t="s">
        <v>18</v>
      </c>
      <c r="D371" t="s">
        <v>289</v>
      </c>
      <c r="E371" t="s">
        <v>445</v>
      </c>
      <c r="F371" t="s">
        <v>924</v>
      </c>
      <c r="G371" t="s">
        <v>22</v>
      </c>
      <c r="H371" t="s">
        <v>23</v>
      </c>
      <c r="I371" t="s">
        <v>51</v>
      </c>
      <c r="J371" s="1">
        <v>27000</v>
      </c>
      <c r="K371" t="s">
        <v>33</v>
      </c>
      <c r="L371" t="s">
        <v>26</v>
      </c>
      <c r="M371">
        <v>7126248</v>
      </c>
      <c r="N371" t="s">
        <v>34</v>
      </c>
      <c r="O371" t="s">
        <v>2074</v>
      </c>
      <c r="P371">
        <v>2023</v>
      </c>
    </row>
    <row r="372" spans="1:16" x14ac:dyDescent="0.25">
      <c r="A372" t="s">
        <v>1109</v>
      </c>
      <c r="B372" t="s">
        <v>1110</v>
      </c>
      <c r="C372" t="s">
        <v>18</v>
      </c>
      <c r="D372" t="s">
        <v>292</v>
      </c>
      <c r="E372" t="s">
        <v>82</v>
      </c>
      <c r="F372" t="s">
        <v>421</v>
      </c>
      <c r="G372" t="s">
        <v>40</v>
      </c>
      <c r="H372" t="s">
        <v>41</v>
      </c>
      <c r="I372" t="s">
        <v>24</v>
      </c>
      <c r="J372" s="1">
        <v>44000</v>
      </c>
      <c r="K372" t="s">
        <v>43</v>
      </c>
      <c r="L372" t="s">
        <v>60</v>
      </c>
      <c r="M372">
        <v>8380627</v>
      </c>
      <c r="N372" t="s">
        <v>45</v>
      </c>
      <c r="O372" t="s">
        <v>2074</v>
      </c>
      <c r="P372">
        <v>2023</v>
      </c>
    </row>
    <row r="373" spans="1:16" x14ac:dyDescent="0.25">
      <c r="A373" t="s">
        <v>1111</v>
      </c>
      <c r="B373" t="s">
        <v>802</v>
      </c>
      <c r="C373" t="s">
        <v>87</v>
      </c>
      <c r="D373" t="s">
        <v>296</v>
      </c>
      <c r="E373" t="s">
        <v>304</v>
      </c>
      <c r="F373" t="s">
        <v>654</v>
      </c>
      <c r="G373" t="s">
        <v>22</v>
      </c>
      <c r="H373" t="s">
        <v>23</v>
      </c>
      <c r="I373" t="s">
        <v>24</v>
      </c>
      <c r="J373" s="1">
        <v>19000</v>
      </c>
      <c r="K373" t="s">
        <v>52</v>
      </c>
      <c r="L373" t="s">
        <v>111</v>
      </c>
      <c r="M373">
        <v>8958510</v>
      </c>
      <c r="N373" t="s">
        <v>53</v>
      </c>
      <c r="O373" t="s">
        <v>2074</v>
      </c>
      <c r="P373">
        <v>2023</v>
      </c>
    </row>
    <row r="374" spans="1:16" x14ac:dyDescent="0.25">
      <c r="A374" t="s">
        <v>1112</v>
      </c>
      <c r="B374" t="s">
        <v>1113</v>
      </c>
      <c r="C374" t="s">
        <v>87</v>
      </c>
      <c r="D374" t="s">
        <v>161</v>
      </c>
      <c r="E374" t="s">
        <v>65</v>
      </c>
      <c r="F374" t="s">
        <v>201</v>
      </c>
      <c r="G374" t="s">
        <v>22</v>
      </c>
      <c r="H374" t="s">
        <v>23</v>
      </c>
      <c r="I374" t="s">
        <v>51</v>
      </c>
      <c r="J374" s="1">
        <v>53500</v>
      </c>
      <c r="K374" t="s">
        <v>59</v>
      </c>
      <c r="L374" t="s">
        <v>60</v>
      </c>
      <c r="M374">
        <v>8306867</v>
      </c>
      <c r="N374" t="s">
        <v>61</v>
      </c>
      <c r="O374" t="s">
        <v>2074</v>
      </c>
      <c r="P374">
        <v>2023</v>
      </c>
    </row>
    <row r="375" spans="1:16" x14ac:dyDescent="0.25">
      <c r="A375" t="s">
        <v>1114</v>
      </c>
      <c r="B375" t="s">
        <v>888</v>
      </c>
      <c r="C375" t="s">
        <v>18</v>
      </c>
      <c r="D375" t="s">
        <v>81</v>
      </c>
      <c r="E375" t="s">
        <v>320</v>
      </c>
      <c r="F375" t="s">
        <v>472</v>
      </c>
      <c r="G375" t="s">
        <v>22</v>
      </c>
      <c r="H375" t="s">
        <v>23</v>
      </c>
      <c r="I375" t="s">
        <v>51</v>
      </c>
      <c r="J375" s="1">
        <v>45000</v>
      </c>
      <c r="K375" t="s">
        <v>67</v>
      </c>
      <c r="L375" t="s">
        <v>26</v>
      </c>
      <c r="M375">
        <v>6369267</v>
      </c>
      <c r="N375" t="s">
        <v>68</v>
      </c>
      <c r="O375" t="s">
        <v>2074</v>
      </c>
      <c r="P375">
        <v>2023</v>
      </c>
    </row>
    <row r="376" spans="1:16" x14ac:dyDescent="0.25">
      <c r="A376" t="s">
        <v>1115</v>
      </c>
      <c r="B376" t="s">
        <v>890</v>
      </c>
      <c r="C376" t="s">
        <v>18</v>
      </c>
      <c r="D376" t="s">
        <v>91</v>
      </c>
      <c r="E376" t="s">
        <v>217</v>
      </c>
      <c r="F376" t="s">
        <v>218</v>
      </c>
      <c r="G376" t="s">
        <v>22</v>
      </c>
      <c r="H376" t="s">
        <v>23</v>
      </c>
      <c r="I376" t="s">
        <v>51</v>
      </c>
      <c r="J376" s="1">
        <v>20000</v>
      </c>
      <c r="K376" t="s">
        <v>73</v>
      </c>
      <c r="L376" t="s">
        <v>60</v>
      </c>
      <c r="M376">
        <v>8875803</v>
      </c>
      <c r="N376" t="s">
        <v>74</v>
      </c>
      <c r="O376" t="s">
        <v>2074</v>
      </c>
      <c r="P376">
        <v>2023</v>
      </c>
    </row>
    <row r="377" spans="1:16" x14ac:dyDescent="0.25">
      <c r="A377" t="s">
        <v>1116</v>
      </c>
      <c r="B377" t="s">
        <v>1117</v>
      </c>
      <c r="C377" t="s">
        <v>18</v>
      </c>
      <c r="D377" t="s">
        <v>167</v>
      </c>
      <c r="E377" t="s">
        <v>20</v>
      </c>
      <c r="F377" t="s">
        <v>749</v>
      </c>
      <c r="G377" t="s">
        <v>22</v>
      </c>
      <c r="H377" t="s">
        <v>23</v>
      </c>
      <c r="I377" t="s">
        <v>51</v>
      </c>
      <c r="J377" s="1">
        <v>19000</v>
      </c>
      <c r="K377" t="s">
        <v>25</v>
      </c>
      <c r="L377" t="s">
        <v>111</v>
      </c>
      <c r="M377">
        <v>8001428</v>
      </c>
      <c r="N377" t="s">
        <v>27</v>
      </c>
      <c r="O377" t="s">
        <v>2074</v>
      </c>
      <c r="P377">
        <v>2023</v>
      </c>
    </row>
    <row r="378" spans="1:16" x14ac:dyDescent="0.25">
      <c r="A378" t="s">
        <v>1118</v>
      </c>
      <c r="B378" t="s">
        <v>1119</v>
      </c>
      <c r="C378" t="s">
        <v>18</v>
      </c>
      <c r="D378" t="s">
        <v>153</v>
      </c>
      <c r="E378" t="s">
        <v>149</v>
      </c>
      <c r="F378" t="s">
        <v>762</v>
      </c>
      <c r="G378" t="s">
        <v>22</v>
      </c>
      <c r="H378" t="s">
        <v>23</v>
      </c>
      <c r="I378" t="s">
        <v>51</v>
      </c>
      <c r="J378" s="1">
        <v>25000</v>
      </c>
      <c r="K378" t="s">
        <v>67</v>
      </c>
      <c r="L378" t="s">
        <v>26</v>
      </c>
      <c r="M378">
        <v>7263050</v>
      </c>
      <c r="N378" t="s">
        <v>68</v>
      </c>
      <c r="O378" t="s">
        <v>2074</v>
      </c>
      <c r="P378">
        <v>2023</v>
      </c>
    </row>
    <row r="379" spans="1:16" x14ac:dyDescent="0.25">
      <c r="A379" t="s">
        <v>1120</v>
      </c>
      <c r="B379" t="s">
        <v>390</v>
      </c>
      <c r="C379" t="s">
        <v>18</v>
      </c>
      <c r="D379" t="s">
        <v>77</v>
      </c>
      <c r="E379" t="s">
        <v>445</v>
      </c>
      <c r="F379" t="s">
        <v>738</v>
      </c>
      <c r="G379" t="s">
        <v>40</v>
      </c>
      <c r="H379" t="s">
        <v>41</v>
      </c>
      <c r="I379" t="s">
        <v>51</v>
      </c>
      <c r="J379" s="1">
        <v>16000</v>
      </c>
      <c r="K379" t="s">
        <v>73</v>
      </c>
      <c r="L379" t="s">
        <v>60</v>
      </c>
      <c r="M379">
        <v>7631462</v>
      </c>
      <c r="N379" t="s">
        <v>74</v>
      </c>
      <c r="O379" t="s">
        <v>2074</v>
      </c>
      <c r="P379">
        <v>2023</v>
      </c>
    </row>
    <row r="380" spans="1:16" x14ac:dyDescent="0.25">
      <c r="A380" t="s">
        <v>1121</v>
      </c>
      <c r="B380" t="s">
        <v>1122</v>
      </c>
      <c r="C380" t="s">
        <v>18</v>
      </c>
      <c r="D380" t="s">
        <v>289</v>
      </c>
      <c r="E380" t="s">
        <v>109</v>
      </c>
      <c r="F380" t="s">
        <v>351</v>
      </c>
      <c r="G380" t="s">
        <v>22</v>
      </c>
      <c r="H380" t="s">
        <v>23</v>
      </c>
      <c r="I380" t="s">
        <v>51</v>
      </c>
      <c r="J380" s="1">
        <v>42000</v>
      </c>
      <c r="K380" t="s">
        <v>33</v>
      </c>
      <c r="L380" t="s">
        <v>84</v>
      </c>
      <c r="M380">
        <v>6284138</v>
      </c>
      <c r="N380" t="s">
        <v>34</v>
      </c>
      <c r="O380" t="s">
        <v>2074</v>
      </c>
      <c r="P380">
        <v>2023</v>
      </c>
    </row>
    <row r="381" spans="1:16" x14ac:dyDescent="0.25">
      <c r="A381" t="s">
        <v>1123</v>
      </c>
      <c r="B381" t="s">
        <v>1124</v>
      </c>
      <c r="C381" t="s">
        <v>18</v>
      </c>
      <c r="D381" t="s">
        <v>30</v>
      </c>
      <c r="E381" t="s">
        <v>175</v>
      </c>
      <c r="F381" t="s">
        <v>176</v>
      </c>
      <c r="G381" t="s">
        <v>22</v>
      </c>
      <c r="H381" t="s">
        <v>23</v>
      </c>
      <c r="I381" t="s">
        <v>24</v>
      </c>
      <c r="J381" s="1">
        <v>33000</v>
      </c>
      <c r="K381" t="s">
        <v>33</v>
      </c>
      <c r="L381" t="s">
        <v>60</v>
      </c>
      <c r="M381">
        <v>8505763</v>
      </c>
      <c r="N381" t="s">
        <v>34</v>
      </c>
      <c r="O381" t="s">
        <v>2074</v>
      </c>
      <c r="P381">
        <v>2023</v>
      </c>
    </row>
    <row r="382" spans="1:16" x14ac:dyDescent="0.25">
      <c r="A382" t="s">
        <v>1125</v>
      </c>
      <c r="B382" t="s">
        <v>1126</v>
      </c>
      <c r="C382" t="s">
        <v>18</v>
      </c>
      <c r="D382" t="s">
        <v>37</v>
      </c>
      <c r="E382" t="s">
        <v>20</v>
      </c>
      <c r="F382" t="s">
        <v>21</v>
      </c>
      <c r="G382" t="s">
        <v>22</v>
      </c>
      <c r="H382" t="s">
        <v>23</v>
      </c>
      <c r="I382" t="s">
        <v>24</v>
      </c>
      <c r="J382" s="1">
        <v>26000</v>
      </c>
      <c r="K382" t="s">
        <v>43</v>
      </c>
      <c r="L382" t="s">
        <v>26</v>
      </c>
      <c r="M382">
        <v>7732717</v>
      </c>
      <c r="N382" t="s">
        <v>45</v>
      </c>
      <c r="O382" t="s">
        <v>2074</v>
      </c>
      <c r="P382">
        <v>2023</v>
      </c>
    </row>
    <row r="383" spans="1:16" x14ac:dyDescent="0.25">
      <c r="A383" t="s">
        <v>1127</v>
      </c>
      <c r="B383" t="s">
        <v>1128</v>
      </c>
      <c r="C383" t="s">
        <v>87</v>
      </c>
      <c r="D383" t="s">
        <v>48</v>
      </c>
      <c r="E383" t="s">
        <v>31</v>
      </c>
      <c r="F383" t="s">
        <v>32</v>
      </c>
      <c r="G383" t="s">
        <v>22</v>
      </c>
      <c r="H383" t="s">
        <v>23</v>
      </c>
      <c r="I383" t="s">
        <v>24</v>
      </c>
      <c r="J383" s="1">
        <v>19000</v>
      </c>
      <c r="K383" t="s">
        <v>52</v>
      </c>
      <c r="L383" t="s">
        <v>26</v>
      </c>
      <c r="M383">
        <v>8974784</v>
      </c>
      <c r="N383" t="s">
        <v>53</v>
      </c>
      <c r="O383" t="s">
        <v>2074</v>
      </c>
      <c r="P383">
        <v>2023</v>
      </c>
    </row>
    <row r="384" spans="1:16" x14ac:dyDescent="0.25">
      <c r="A384" t="s">
        <v>1129</v>
      </c>
      <c r="B384" t="s">
        <v>1130</v>
      </c>
      <c r="C384" t="s">
        <v>18</v>
      </c>
      <c r="D384" t="s">
        <v>56</v>
      </c>
      <c r="E384" t="s">
        <v>38</v>
      </c>
      <c r="F384" t="s">
        <v>39</v>
      </c>
      <c r="G384" t="s">
        <v>40</v>
      </c>
      <c r="H384" t="s">
        <v>41</v>
      </c>
      <c r="I384" t="s">
        <v>51</v>
      </c>
      <c r="J384" s="1">
        <v>31000</v>
      </c>
      <c r="K384" t="s">
        <v>59</v>
      </c>
      <c r="L384" t="s">
        <v>44</v>
      </c>
      <c r="M384">
        <v>8608359</v>
      </c>
      <c r="N384" t="s">
        <v>61</v>
      </c>
      <c r="O384" t="s">
        <v>2074</v>
      </c>
      <c r="P384">
        <v>2023</v>
      </c>
    </row>
    <row r="385" spans="1:16" x14ac:dyDescent="0.25">
      <c r="A385" t="s">
        <v>1131</v>
      </c>
      <c r="B385" t="s">
        <v>1132</v>
      </c>
      <c r="C385" t="s">
        <v>18</v>
      </c>
      <c r="D385" t="s">
        <v>138</v>
      </c>
      <c r="E385" t="s">
        <v>114</v>
      </c>
      <c r="F385" t="s">
        <v>396</v>
      </c>
      <c r="G385" t="s">
        <v>40</v>
      </c>
      <c r="H385" t="s">
        <v>41</v>
      </c>
      <c r="I385" t="s">
        <v>51</v>
      </c>
      <c r="J385" s="1">
        <v>49300</v>
      </c>
      <c r="K385" t="s">
        <v>25</v>
      </c>
      <c r="L385" t="s">
        <v>26</v>
      </c>
      <c r="M385">
        <v>8403838</v>
      </c>
      <c r="N385" t="s">
        <v>61</v>
      </c>
      <c r="O385" t="s">
        <v>2074</v>
      </c>
      <c r="P385">
        <v>2023</v>
      </c>
    </row>
    <row r="386" spans="1:16" x14ac:dyDescent="0.25">
      <c r="A386" t="s">
        <v>1133</v>
      </c>
      <c r="B386" t="s">
        <v>809</v>
      </c>
      <c r="C386" t="s">
        <v>18</v>
      </c>
      <c r="D386" t="s">
        <v>91</v>
      </c>
      <c r="E386" t="s">
        <v>114</v>
      </c>
      <c r="F386" t="s">
        <v>115</v>
      </c>
      <c r="G386" t="s">
        <v>40</v>
      </c>
      <c r="H386" t="s">
        <v>41</v>
      </c>
      <c r="I386" t="s">
        <v>51</v>
      </c>
      <c r="J386" s="1">
        <v>17500</v>
      </c>
      <c r="K386" t="s">
        <v>73</v>
      </c>
      <c r="L386" t="s">
        <v>84</v>
      </c>
      <c r="M386">
        <v>6356206</v>
      </c>
      <c r="N386" t="s">
        <v>74</v>
      </c>
      <c r="O386" t="s">
        <v>2074</v>
      </c>
      <c r="P386">
        <v>2023</v>
      </c>
    </row>
    <row r="387" spans="1:16" x14ac:dyDescent="0.25">
      <c r="A387" t="s">
        <v>1134</v>
      </c>
      <c r="B387" t="s">
        <v>1135</v>
      </c>
      <c r="C387" t="s">
        <v>18</v>
      </c>
      <c r="D387" t="s">
        <v>196</v>
      </c>
      <c r="E387" t="s">
        <v>188</v>
      </c>
      <c r="F387" t="s">
        <v>209</v>
      </c>
      <c r="G387" t="s">
        <v>40</v>
      </c>
      <c r="H387" t="s">
        <v>41</v>
      </c>
      <c r="I387" t="s">
        <v>51</v>
      </c>
      <c r="J387" s="1">
        <v>25000</v>
      </c>
      <c r="K387" t="s">
        <v>43</v>
      </c>
      <c r="L387" t="s">
        <v>111</v>
      </c>
      <c r="M387">
        <v>8414102</v>
      </c>
      <c r="N387" t="s">
        <v>74</v>
      </c>
      <c r="O387" t="s">
        <v>2074</v>
      </c>
      <c r="P387">
        <v>2023</v>
      </c>
    </row>
    <row r="388" spans="1:16" x14ac:dyDescent="0.25">
      <c r="A388" t="s">
        <v>1136</v>
      </c>
      <c r="B388" t="s">
        <v>1137</v>
      </c>
      <c r="C388" t="s">
        <v>18</v>
      </c>
      <c r="D388" t="s">
        <v>200</v>
      </c>
      <c r="E388" t="s">
        <v>320</v>
      </c>
      <c r="F388" t="s">
        <v>472</v>
      </c>
      <c r="G388" t="s">
        <v>22</v>
      </c>
      <c r="H388" t="s">
        <v>23</v>
      </c>
      <c r="I388" t="s">
        <v>51</v>
      </c>
      <c r="J388" s="1">
        <v>45000</v>
      </c>
      <c r="K388" t="s">
        <v>52</v>
      </c>
      <c r="L388" t="s">
        <v>26</v>
      </c>
      <c r="M388">
        <v>7379408</v>
      </c>
      <c r="N388" t="s">
        <v>61</v>
      </c>
      <c r="O388" t="s">
        <v>2074</v>
      </c>
      <c r="P388">
        <v>2023</v>
      </c>
    </row>
    <row r="389" spans="1:16" x14ac:dyDescent="0.25">
      <c r="A389" t="s">
        <v>1138</v>
      </c>
      <c r="B389" t="s">
        <v>742</v>
      </c>
      <c r="C389" t="s">
        <v>18</v>
      </c>
      <c r="D389" t="s">
        <v>245</v>
      </c>
      <c r="E389" t="s">
        <v>149</v>
      </c>
      <c r="F389" t="s">
        <v>762</v>
      </c>
      <c r="G389" t="s">
        <v>40</v>
      </c>
      <c r="H389" t="s">
        <v>41</v>
      </c>
      <c r="I389" t="s">
        <v>24</v>
      </c>
      <c r="J389" s="1">
        <v>25000</v>
      </c>
      <c r="K389" t="s">
        <v>59</v>
      </c>
      <c r="L389" t="s">
        <v>26</v>
      </c>
      <c r="M389">
        <v>7653538</v>
      </c>
      <c r="N389" t="s">
        <v>68</v>
      </c>
      <c r="O389" t="s">
        <v>2074</v>
      </c>
      <c r="P389">
        <v>2023</v>
      </c>
    </row>
    <row r="390" spans="1:16" x14ac:dyDescent="0.25">
      <c r="A390" t="s">
        <v>1139</v>
      </c>
      <c r="B390" t="s">
        <v>1140</v>
      </c>
      <c r="C390" t="s">
        <v>18</v>
      </c>
      <c r="D390" t="s">
        <v>249</v>
      </c>
      <c r="E390" t="s">
        <v>82</v>
      </c>
      <c r="F390" t="s">
        <v>421</v>
      </c>
      <c r="G390" t="s">
        <v>40</v>
      </c>
      <c r="H390" t="s">
        <v>41</v>
      </c>
      <c r="I390" t="s">
        <v>51</v>
      </c>
      <c r="J390" s="1">
        <v>17000</v>
      </c>
      <c r="K390" t="s">
        <v>67</v>
      </c>
      <c r="L390" t="s">
        <v>60</v>
      </c>
      <c r="M390">
        <v>8365420</v>
      </c>
      <c r="N390" t="s">
        <v>74</v>
      </c>
      <c r="O390" t="s">
        <v>2074</v>
      </c>
      <c r="P390">
        <v>2023</v>
      </c>
    </row>
    <row r="391" spans="1:16" x14ac:dyDescent="0.25">
      <c r="A391" t="s">
        <v>1141</v>
      </c>
      <c r="B391" t="s">
        <v>1142</v>
      </c>
      <c r="C391" t="s">
        <v>87</v>
      </c>
      <c r="D391" t="s">
        <v>253</v>
      </c>
      <c r="E391" t="s">
        <v>175</v>
      </c>
      <c r="F391" t="s">
        <v>576</v>
      </c>
      <c r="G391" t="s">
        <v>40</v>
      </c>
      <c r="H391" t="s">
        <v>41</v>
      </c>
      <c r="I391" t="s">
        <v>51</v>
      </c>
      <c r="J391" s="1">
        <v>21500</v>
      </c>
      <c r="K391" t="s">
        <v>73</v>
      </c>
      <c r="L391" t="s">
        <v>26</v>
      </c>
      <c r="M391">
        <v>7214445</v>
      </c>
      <c r="N391" t="s">
        <v>27</v>
      </c>
      <c r="O391" t="s">
        <v>2074</v>
      </c>
      <c r="P391">
        <v>2023</v>
      </c>
    </row>
    <row r="392" spans="1:16" x14ac:dyDescent="0.25">
      <c r="A392" t="s">
        <v>1709</v>
      </c>
      <c r="B392" t="s">
        <v>526</v>
      </c>
      <c r="C392" t="s">
        <v>18</v>
      </c>
      <c r="D392" t="s">
        <v>99</v>
      </c>
      <c r="E392" t="s">
        <v>134</v>
      </c>
      <c r="F392" t="s">
        <v>135</v>
      </c>
      <c r="G392" t="s">
        <v>22</v>
      </c>
      <c r="H392" t="s">
        <v>23</v>
      </c>
      <c r="I392" t="s">
        <v>24</v>
      </c>
      <c r="J392" s="1">
        <v>49500</v>
      </c>
      <c r="K392" t="s">
        <v>33</v>
      </c>
      <c r="L392" t="s">
        <v>84</v>
      </c>
      <c r="M392">
        <v>7141544</v>
      </c>
      <c r="N392" t="s">
        <v>34</v>
      </c>
      <c r="O392" t="s">
        <v>2074</v>
      </c>
      <c r="P392">
        <v>2024</v>
      </c>
    </row>
    <row r="393" spans="1:16" x14ac:dyDescent="0.25">
      <c r="A393" t="s">
        <v>1710</v>
      </c>
      <c r="B393" t="s">
        <v>1711</v>
      </c>
      <c r="C393" t="s">
        <v>18</v>
      </c>
      <c r="D393" t="s">
        <v>167</v>
      </c>
      <c r="E393" t="s">
        <v>149</v>
      </c>
      <c r="F393" t="s">
        <v>695</v>
      </c>
      <c r="G393" t="s">
        <v>22</v>
      </c>
      <c r="H393" t="s">
        <v>23</v>
      </c>
      <c r="I393" t="s">
        <v>51</v>
      </c>
      <c r="J393" s="1">
        <v>35000</v>
      </c>
      <c r="K393" t="s">
        <v>25</v>
      </c>
      <c r="L393" t="s">
        <v>84</v>
      </c>
      <c r="M393">
        <v>8780144</v>
      </c>
      <c r="N393" t="s">
        <v>27</v>
      </c>
      <c r="O393" t="s">
        <v>2074</v>
      </c>
      <c r="P393">
        <v>2024</v>
      </c>
    </row>
    <row r="394" spans="1:16" x14ac:dyDescent="0.25">
      <c r="A394" t="s">
        <v>1712</v>
      </c>
      <c r="B394" t="s">
        <v>1713</v>
      </c>
      <c r="C394" t="s">
        <v>18</v>
      </c>
      <c r="D394" t="s">
        <v>19</v>
      </c>
      <c r="E394" t="s">
        <v>114</v>
      </c>
      <c r="F394" t="s">
        <v>115</v>
      </c>
      <c r="G394" t="s">
        <v>22</v>
      </c>
      <c r="H394" t="s">
        <v>23</v>
      </c>
      <c r="I394" t="s">
        <v>24</v>
      </c>
      <c r="J394" s="1">
        <v>22250</v>
      </c>
      <c r="K394" t="s">
        <v>25</v>
      </c>
      <c r="L394" t="s">
        <v>84</v>
      </c>
      <c r="M394">
        <v>7721381</v>
      </c>
      <c r="N394" t="s">
        <v>27</v>
      </c>
      <c r="O394" t="s">
        <v>2074</v>
      </c>
      <c r="P394">
        <v>2024</v>
      </c>
    </row>
    <row r="395" spans="1:16" x14ac:dyDescent="0.25">
      <c r="A395" t="s">
        <v>1714</v>
      </c>
      <c r="B395" t="s">
        <v>635</v>
      </c>
      <c r="C395" t="s">
        <v>18</v>
      </c>
      <c r="D395" t="s">
        <v>30</v>
      </c>
      <c r="E395" t="s">
        <v>31</v>
      </c>
      <c r="F395" t="s">
        <v>915</v>
      </c>
      <c r="G395" t="s">
        <v>22</v>
      </c>
      <c r="H395" t="s">
        <v>23</v>
      </c>
      <c r="I395" t="s">
        <v>51</v>
      </c>
      <c r="J395" s="1">
        <v>19020</v>
      </c>
      <c r="K395" t="s">
        <v>33</v>
      </c>
      <c r="L395" t="s">
        <v>84</v>
      </c>
      <c r="M395">
        <v>6188796</v>
      </c>
      <c r="N395" t="s">
        <v>34</v>
      </c>
      <c r="O395" t="s">
        <v>2074</v>
      </c>
      <c r="P395">
        <v>2024</v>
      </c>
    </row>
    <row r="396" spans="1:16" x14ac:dyDescent="0.25">
      <c r="A396" t="s">
        <v>1715</v>
      </c>
      <c r="B396" t="s">
        <v>1716</v>
      </c>
      <c r="C396" t="s">
        <v>18</v>
      </c>
      <c r="D396" t="s">
        <v>81</v>
      </c>
      <c r="E396" t="s">
        <v>82</v>
      </c>
      <c r="F396" t="s">
        <v>388</v>
      </c>
      <c r="G396" t="s">
        <v>22</v>
      </c>
      <c r="H396" t="s">
        <v>23</v>
      </c>
      <c r="I396" t="s">
        <v>51</v>
      </c>
      <c r="J396" s="1">
        <v>25000</v>
      </c>
      <c r="K396" t="s">
        <v>67</v>
      </c>
      <c r="L396" t="s">
        <v>84</v>
      </c>
      <c r="M396">
        <v>7519996</v>
      </c>
      <c r="N396" t="s">
        <v>68</v>
      </c>
      <c r="O396" t="s">
        <v>2074</v>
      </c>
      <c r="P396">
        <v>2024</v>
      </c>
    </row>
    <row r="397" spans="1:16" x14ac:dyDescent="0.25">
      <c r="A397" t="s">
        <v>1717</v>
      </c>
      <c r="B397" t="s">
        <v>1586</v>
      </c>
      <c r="C397" t="s">
        <v>18</v>
      </c>
      <c r="D397" t="s">
        <v>104</v>
      </c>
      <c r="E397" t="s">
        <v>20</v>
      </c>
      <c r="F397" t="s">
        <v>749</v>
      </c>
      <c r="G397" t="s">
        <v>22</v>
      </c>
      <c r="H397" t="s">
        <v>23</v>
      </c>
      <c r="I397" t="s">
        <v>51</v>
      </c>
      <c r="J397" s="1">
        <v>31000</v>
      </c>
      <c r="K397" t="s">
        <v>43</v>
      </c>
      <c r="L397" t="s">
        <v>111</v>
      </c>
      <c r="M397">
        <v>8306394</v>
      </c>
      <c r="N397" t="s">
        <v>45</v>
      </c>
      <c r="O397" t="s">
        <v>2074</v>
      </c>
      <c r="P397">
        <v>2024</v>
      </c>
    </row>
    <row r="398" spans="1:16" x14ac:dyDescent="0.25">
      <c r="A398" t="s">
        <v>1718</v>
      </c>
      <c r="B398" t="s">
        <v>944</v>
      </c>
      <c r="C398" t="s">
        <v>18</v>
      </c>
      <c r="D398" t="s">
        <v>143</v>
      </c>
      <c r="E398" t="s">
        <v>31</v>
      </c>
      <c r="F398" t="s">
        <v>462</v>
      </c>
      <c r="G398" t="s">
        <v>22</v>
      </c>
      <c r="H398" t="s">
        <v>23</v>
      </c>
      <c r="I398" t="s">
        <v>24</v>
      </c>
      <c r="J398" s="1">
        <v>16000</v>
      </c>
      <c r="K398" t="s">
        <v>52</v>
      </c>
      <c r="L398" t="s">
        <v>44</v>
      </c>
      <c r="M398">
        <v>7328730</v>
      </c>
      <c r="N398" t="s">
        <v>53</v>
      </c>
      <c r="O398" t="s">
        <v>2074</v>
      </c>
      <c r="P398">
        <v>2024</v>
      </c>
    </row>
    <row r="399" spans="1:16" x14ac:dyDescent="0.25">
      <c r="A399" t="s">
        <v>1719</v>
      </c>
      <c r="B399" t="s">
        <v>1288</v>
      </c>
      <c r="C399" t="s">
        <v>18</v>
      </c>
      <c r="D399" t="s">
        <v>19</v>
      </c>
      <c r="E399" t="s">
        <v>20</v>
      </c>
      <c r="F399" t="s">
        <v>381</v>
      </c>
      <c r="G399" t="s">
        <v>22</v>
      </c>
      <c r="H399" t="s">
        <v>23</v>
      </c>
      <c r="I399" t="s">
        <v>24</v>
      </c>
      <c r="J399" s="1">
        <v>22000</v>
      </c>
      <c r="K399" t="s">
        <v>25</v>
      </c>
      <c r="L399" t="s">
        <v>60</v>
      </c>
      <c r="M399">
        <v>6948225</v>
      </c>
      <c r="N399" t="s">
        <v>61</v>
      </c>
      <c r="O399" t="s">
        <v>2074</v>
      </c>
      <c r="P399">
        <v>2024</v>
      </c>
    </row>
    <row r="400" spans="1:16" x14ac:dyDescent="0.25">
      <c r="A400" t="s">
        <v>1720</v>
      </c>
      <c r="B400" t="s">
        <v>1721</v>
      </c>
      <c r="C400" t="s">
        <v>87</v>
      </c>
      <c r="D400" t="s">
        <v>30</v>
      </c>
      <c r="E400" t="s">
        <v>175</v>
      </c>
      <c r="F400" t="s">
        <v>669</v>
      </c>
      <c r="G400" t="s">
        <v>40</v>
      </c>
      <c r="H400" t="s">
        <v>41</v>
      </c>
      <c r="I400" t="s">
        <v>24</v>
      </c>
      <c r="J400" s="1">
        <v>22000</v>
      </c>
      <c r="K400" t="s">
        <v>33</v>
      </c>
      <c r="L400" t="s">
        <v>26</v>
      </c>
      <c r="M400">
        <v>7296925</v>
      </c>
      <c r="N400" t="s">
        <v>68</v>
      </c>
      <c r="O400" t="s">
        <v>2074</v>
      </c>
      <c r="P400">
        <v>2024</v>
      </c>
    </row>
    <row r="401" spans="1:16" x14ac:dyDescent="0.25">
      <c r="A401" t="s">
        <v>1722</v>
      </c>
      <c r="B401" t="s">
        <v>1359</v>
      </c>
      <c r="C401" t="s">
        <v>18</v>
      </c>
      <c r="D401" t="s">
        <v>37</v>
      </c>
      <c r="E401" t="s">
        <v>82</v>
      </c>
      <c r="F401" t="s">
        <v>404</v>
      </c>
      <c r="G401" t="s">
        <v>40</v>
      </c>
      <c r="H401" t="s">
        <v>41</v>
      </c>
      <c r="I401" t="s">
        <v>51</v>
      </c>
      <c r="J401" s="1">
        <v>20000</v>
      </c>
      <c r="K401" t="s">
        <v>43</v>
      </c>
      <c r="L401" t="s">
        <v>26</v>
      </c>
      <c r="M401">
        <v>8704441</v>
      </c>
      <c r="N401" t="s">
        <v>74</v>
      </c>
      <c r="O401" t="s">
        <v>2074</v>
      </c>
      <c r="P401">
        <v>2024</v>
      </c>
    </row>
    <row r="402" spans="1:16" x14ac:dyDescent="0.25">
      <c r="A402" t="s">
        <v>1723</v>
      </c>
      <c r="B402" t="s">
        <v>1724</v>
      </c>
      <c r="C402" t="s">
        <v>87</v>
      </c>
      <c r="D402" t="s">
        <v>48</v>
      </c>
      <c r="E402" t="s">
        <v>109</v>
      </c>
      <c r="F402" t="s">
        <v>351</v>
      </c>
      <c r="G402" t="s">
        <v>22</v>
      </c>
      <c r="H402" t="s">
        <v>23</v>
      </c>
      <c r="I402" t="s">
        <v>24</v>
      </c>
      <c r="J402" s="1">
        <v>12000</v>
      </c>
      <c r="K402" t="s">
        <v>52</v>
      </c>
      <c r="L402" t="s">
        <v>60</v>
      </c>
      <c r="M402">
        <v>8818015</v>
      </c>
      <c r="N402" t="s">
        <v>27</v>
      </c>
      <c r="O402" t="s">
        <v>2074</v>
      </c>
      <c r="P402">
        <v>2024</v>
      </c>
    </row>
    <row r="403" spans="1:16" x14ac:dyDescent="0.25">
      <c r="A403" t="s">
        <v>1725</v>
      </c>
      <c r="B403" t="s">
        <v>1393</v>
      </c>
      <c r="C403" t="s">
        <v>18</v>
      </c>
      <c r="D403" t="s">
        <v>56</v>
      </c>
      <c r="E403" t="s">
        <v>149</v>
      </c>
      <c r="F403" t="s">
        <v>611</v>
      </c>
      <c r="G403" t="s">
        <v>22</v>
      </c>
      <c r="H403" t="s">
        <v>23</v>
      </c>
      <c r="I403" t="s">
        <v>24</v>
      </c>
      <c r="J403" s="1">
        <v>21000</v>
      </c>
      <c r="K403" t="s">
        <v>59</v>
      </c>
      <c r="L403" t="s">
        <v>60</v>
      </c>
      <c r="M403">
        <v>8400571</v>
      </c>
      <c r="N403" t="s">
        <v>34</v>
      </c>
      <c r="O403" t="s">
        <v>2074</v>
      </c>
      <c r="P403">
        <v>2024</v>
      </c>
    </row>
    <row r="404" spans="1:16" x14ac:dyDescent="0.25">
      <c r="A404" t="s">
        <v>1726</v>
      </c>
      <c r="B404" t="s">
        <v>1727</v>
      </c>
      <c r="C404" t="s">
        <v>87</v>
      </c>
      <c r="D404" t="s">
        <v>64</v>
      </c>
      <c r="E404" t="s">
        <v>175</v>
      </c>
      <c r="F404" t="s">
        <v>266</v>
      </c>
      <c r="G404" t="s">
        <v>22</v>
      </c>
      <c r="H404" t="s">
        <v>23</v>
      </c>
      <c r="I404" t="s">
        <v>24</v>
      </c>
      <c r="J404" s="1">
        <v>18000</v>
      </c>
      <c r="K404" t="s">
        <v>67</v>
      </c>
      <c r="L404" t="s">
        <v>60</v>
      </c>
      <c r="M404">
        <v>7200530</v>
      </c>
      <c r="N404" t="s">
        <v>45</v>
      </c>
      <c r="O404" t="s">
        <v>2074</v>
      </c>
      <c r="P404">
        <v>2024</v>
      </c>
    </row>
    <row r="405" spans="1:16" x14ac:dyDescent="0.25">
      <c r="A405" t="s">
        <v>1728</v>
      </c>
      <c r="B405" t="s">
        <v>1729</v>
      </c>
      <c r="C405" t="s">
        <v>18</v>
      </c>
      <c r="D405" t="s">
        <v>71</v>
      </c>
      <c r="E405" t="s">
        <v>20</v>
      </c>
      <c r="F405" t="s">
        <v>21</v>
      </c>
      <c r="G405" t="s">
        <v>40</v>
      </c>
      <c r="H405" t="s">
        <v>41</v>
      </c>
      <c r="I405" t="s">
        <v>24</v>
      </c>
      <c r="J405" s="1">
        <v>18000</v>
      </c>
      <c r="K405" t="s">
        <v>73</v>
      </c>
      <c r="L405" t="s">
        <v>26</v>
      </c>
      <c r="M405">
        <v>7226372</v>
      </c>
      <c r="N405" t="s">
        <v>53</v>
      </c>
      <c r="O405" t="s">
        <v>2074</v>
      </c>
      <c r="P405">
        <v>2024</v>
      </c>
    </row>
    <row r="406" spans="1:16" x14ac:dyDescent="0.25">
      <c r="A406" t="s">
        <v>1730</v>
      </c>
      <c r="B406" t="s">
        <v>1731</v>
      </c>
      <c r="C406" t="s">
        <v>18</v>
      </c>
      <c r="D406" t="s">
        <v>138</v>
      </c>
      <c r="E406" t="s">
        <v>320</v>
      </c>
      <c r="F406" t="s">
        <v>342</v>
      </c>
      <c r="G406" t="s">
        <v>22</v>
      </c>
      <c r="H406" t="s">
        <v>23</v>
      </c>
      <c r="I406" t="s">
        <v>24</v>
      </c>
      <c r="J406" s="1">
        <v>26000</v>
      </c>
      <c r="K406" t="s">
        <v>25</v>
      </c>
      <c r="L406" t="s">
        <v>60</v>
      </c>
      <c r="M406">
        <v>7014962</v>
      </c>
      <c r="N406" t="s">
        <v>61</v>
      </c>
      <c r="O406" t="s">
        <v>2074</v>
      </c>
      <c r="P406">
        <v>2024</v>
      </c>
    </row>
    <row r="407" spans="1:16" x14ac:dyDescent="0.25">
      <c r="A407" t="s">
        <v>1732</v>
      </c>
      <c r="B407" t="s">
        <v>1698</v>
      </c>
      <c r="C407" t="s">
        <v>18</v>
      </c>
      <c r="D407" t="s">
        <v>153</v>
      </c>
      <c r="E407" t="s">
        <v>20</v>
      </c>
      <c r="F407" t="s">
        <v>88</v>
      </c>
      <c r="G407" t="s">
        <v>22</v>
      </c>
      <c r="H407" t="s">
        <v>23</v>
      </c>
      <c r="I407" t="s">
        <v>51</v>
      </c>
      <c r="J407" s="1">
        <v>15000</v>
      </c>
      <c r="K407" t="s">
        <v>67</v>
      </c>
      <c r="L407" t="s">
        <v>44</v>
      </c>
      <c r="M407">
        <v>6844227</v>
      </c>
      <c r="N407" t="s">
        <v>68</v>
      </c>
      <c r="O407" t="s">
        <v>2074</v>
      </c>
      <c r="P407">
        <v>2024</v>
      </c>
    </row>
    <row r="408" spans="1:16" x14ac:dyDescent="0.25">
      <c r="A408" t="s">
        <v>1733</v>
      </c>
      <c r="B408" t="s">
        <v>1690</v>
      </c>
      <c r="C408" t="s">
        <v>18</v>
      </c>
      <c r="D408" t="s">
        <v>77</v>
      </c>
      <c r="E408" t="s">
        <v>370</v>
      </c>
      <c r="F408" t="s">
        <v>807</v>
      </c>
      <c r="G408" t="s">
        <v>22</v>
      </c>
      <c r="H408" t="s">
        <v>23</v>
      </c>
      <c r="I408" t="s">
        <v>51</v>
      </c>
      <c r="J408" s="1">
        <v>15001</v>
      </c>
      <c r="K408" t="s">
        <v>73</v>
      </c>
      <c r="L408" t="s">
        <v>26</v>
      </c>
      <c r="M408">
        <v>8266098</v>
      </c>
      <c r="N408" t="s">
        <v>74</v>
      </c>
      <c r="O408" t="s">
        <v>2074</v>
      </c>
      <c r="P408">
        <v>2024</v>
      </c>
    </row>
    <row r="409" spans="1:16" x14ac:dyDescent="0.25">
      <c r="A409" t="s">
        <v>1734</v>
      </c>
      <c r="B409" t="s">
        <v>1735</v>
      </c>
      <c r="C409" t="s">
        <v>18</v>
      </c>
      <c r="D409" t="s">
        <v>161</v>
      </c>
      <c r="E409" t="s">
        <v>370</v>
      </c>
      <c r="F409" t="s">
        <v>412</v>
      </c>
      <c r="G409" t="s">
        <v>22</v>
      </c>
      <c r="H409" t="s">
        <v>23</v>
      </c>
      <c r="I409" t="s">
        <v>51</v>
      </c>
      <c r="J409" s="1">
        <v>31000</v>
      </c>
      <c r="K409" t="s">
        <v>59</v>
      </c>
      <c r="L409" t="s">
        <v>60</v>
      </c>
      <c r="M409">
        <v>8872486</v>
      </c>
      <c r="N409" t="s">
        <v>61</v>
      </c>
      <c r="O409" t="s">
        <v>2074</v>
      </c>
      <c r="P409">
        <v>2024</v>
      </c>
    </row>
    <row r="410" spans="1:16" x14ac:dyDescent="0.25">
      <c r="A410" t="s">
        <v>1736</v>
      </c>
      <c r="B410" t="s">
        <v>1737</v>
      </c>
      <c r="C410" t="s">
        <v>18</v>
      </c>
      <c r="D410" t="s">
        <v>56</v>
      </c>
      <c r="E410" t="s">
        <v>20</v>
      </c>
      <c r="F410" t="s">
        <v>381</v>
      </c>
      <c r="G410" t="s">
        <v>22</v>
      </c>
      <c r="H410" t="s">
        <v>23</v>
      </c>
      <c r="I410" t="s">
        <v>51</v>
      </c>
      <c r="J410" s="1">
        <v>41000</v>
      </c>
      <c r="K410" t="s">
        <v>59</v>
      </c>
      <c r="L410" t="s">
        <v>60</v>
      </c>
      <c r="M410">
        <v>6799712</v>
      </c>
      <c r="N410" t="s">
        <v>61</v>
      </c>
      <c r="O410" t="s">
        <v>2074</v>
      </c>
      <c r="P410">
        <v>2024</v>
      </c>
    </row>
    <row r="411" spans="1:16" x14ac:dyDescent="0.25">
      <c r="A411" t="s">
        <v>1738</v>
      </c>
      <c r="B411" t="s">
        <v>1739</v>
      </c>
      <c r="C411" t="s">
        <v>87</v>
      </c>
      <c r="D411" t="s">
        <v>64</v>
      </c>
      <c r="E411" t="s">
        <v>188</v>
      </c>
      <c r="F411" t="s">
        <v>250</v>
      </c>
      <c r="G411" t="s">
        <v>40</v>
      </c>
      <c r="H411" t="s">
        <v>41</v>
      </c>
      <c r="I411" t="s">
        <v>24</v>
      </c>
      <c r="J411" s="1">
        <v>17000</v>
      </c>
      <c r="K411" t="s">
        <v>67</v>
      </c>
      <c r="L411" t="s">
        <v>60</v>
      </c>
      <c r="M411">
        <v>8335175</v>
      </c>
      <c r="N411" t="s">
        <v>68</v>
      </c>
      <c r="O411" t="s">
        <v>2074</v>
      </c>
      <c r="P411">
        <v>2024</v>
      </c>
    </row>
    <row r="412" spans="1:16" x14ac:dyDescent="0.25">
      <c r="A412" t="s">
        <v>1740</v>
      </c>
      <c r="B412" t="s">
        <v>1741</v>
      </c>
      <c r="C412" t="s">
        <v>87</v>
      </c>
      <c r="D412" t="s">
        <v>71</v>
      </c>
      <c r="E412" t="s">
        <v>168</v>
      </c>
      <c r="F412" t="s">
        <v>169</v>
      </c>
      <c r="G412" t="s">
        <v>22</v>
      </c>
      <c r="H412" t="s">
        <v>23</v>
      </c>
      <c r="I412" t="s">
        <v>51</v>
      </c>
      <c r="J412" s="1">
        <v>18250</v>
      </c>
      <c r="K412" t="s">
        <v>73</v>
      </c>
      <c r="L412" t="s">
        <v>60</v>
      </c>
      <c r="M412">
        <v>7868798</v>
      </c>
      <c r="N412" t="s">
        <v>74</v>
      </c>
      <c r="O412" t="s">
        <v>2074</v>
      </c>
      <c r="P412">
        <v>2024</v>
      </c>
    </row>
    <row r="413" spans="1:16" x14ac:dyDescent="0.25">
      <c r="A413" t="s">
        <v>1742</v>
      </c>
      <c r="B413" t="s">
        <v>1743</v>
      </c>
      <c r="C413" t="s">
        <v>87</v>
      </c>
      <c r="D413" t="s">
        <v>292</v>
      </c>
      <c r="E413" t="s">
        <v>320</v>
      </c>
      <c r="F413" t="s">
        <v>34</v>
      </c>
      <c r="G413" t="s">
        <v>22</v>
      </c>
      <c r="H413" t="s">
        <v>23</v>
      </c>
      <c r="I413" t="s">
        <v>51</v>
      </c>
      <c r="J413" s="1">
        <v>24500</v>
      </c>
      <c r="K413" t="s">
        <v>43</v>
      </c>
      <c r="L413" t="s">
        <v>44</v>
      </c>
      <c r="M413">
        <v>8896298</v>
      </c>
      <c r="N413" t="s">
        <v>45</v>
      </c>
      <c r="O413" t="s">
        <v>2074</v>
      </c>
      <c r="P413">
        <v>2024</v>
      </c>
    </row>
    <row r="414" spans="1:16" x14ac:dyDescent="0.25">
      <c r="A414" t="s">
        <v>1744</v>
      </c>
      <c r="B414" t="s">
        <v>1745</v>
      </c>
      <c r="C414" t="s">
        <v>18</v>
      </c>
      <c r="D414" t="s">
        <v>296</v>
      </c>
      <c r="E414" t="s">
        <v>82</v>
      </c>
      <c r="F414" t="s">
        <v>324</v>
      </c>
      <c r="G414" t="s">
        <v>22</v>
      </c>
      <c r="H414" t="s">
        <v>23</v>
      </c>
      <c r="I414" t="s">
        <v>51</v>
      </c>
      <c r="J414" s="1">
        <v>46000</v>
      </c>
      <c r="K414" t="s">
        <v>52</v>
      </c>
      <c r="L414" t="s">
        <v>26</v>
      </c>
      <c r="M414">
        <v>6307517</v>
      </c>
      <c r="N414" t="s">
        <v>53</v>
      </c>
      <c r="O414" t="s">
        <v>2074</v>
      </c>
      <c r="P414">
        <v>2024</v>
      </c>
    </row>
    <row r="415" spans="1:16" x14ac:dyDescent="0.25">
      <c r="A415" t="s">
        <v>1746</v>
      </c>
      <c r="B415" t="s">
        <v>766</v>
      </c>
      <c r="C415" t="s">
        <v>18</v>
      </c>
      <c r="D415" t="s">
        <v>148</v>
      </c>
      <c r="E415" t="s">
        <v>168</v>
      </c>
      <c r="F415" t="s">
        <v>558</v>
      </c>
      <c r="G415" t="s">
        <v>40</v>
      </c>
      <c r="H415" t="s">
        <v>41</v>
      </c>
      <c r="I415" t="s">
        <v>51</v>
      </c>
      <c r="J415" s="1">
        <v>14000</v>
      </c>
      <c r="K415" t="s">
        <v>59</v>
      </c>
      <c r="L415" t="s">
        <v>111</v>
      </c>
      <c r="M415">
        <v>6536438</v>
      </c>
      <c r="N415" t="s">
        <v>61</v>
      </c>
      <c r="O415" t="s">
        <v>2074</v>
      </c>
      <c r="P415">
        <v>2024</v>
      </c>
    </row>
    <row r="416" spans="1:16" x14ac:dyDescent="0.25">
      <c r="A416" t="s">
        <v>1747</v>
      </c>
      <c r="B416" t="s">
        <v>1168</v>
      </c>
      <c r="C416" t="s">
        <v>18</v>
      </c>
      <c r="D416" t="s">
        <v>153</v>
      </c>
      <c r="E416" t="s">
        <v>31</v>
      </c>
      <c r="F416" t="s">
        <v>32</v>
      </c>
      <c r="G416" t="s">
        <v>22</v>
      </c>
      <c r="H416" t="s">
        <v>23</v>
      </c>
      <c r="I416" t="s">
        <v>24</v>
      </c>
      <c r="J416" s="1">
        <v>24000</v>
      </c>
      <c r="K416" t="s">
        <v>67</v>
      </c>
      <c r="L416" t="s">
        <v>26</v>
      </c>
      <c r="M416">
        <v>7614349</v>
      </c>
      <c r="N416" t="s">
        <v>68</v>
      </c>
      <c r="O416" t="s">
        <v>2074</v>
      </c>
      <c r="P416">
        <v>2024</v>
      </c>
    </row>
    <row r="417" spans="1:16" x14ac:dyDescent="0.25">
      <c r="A417" t="s">
        <v>1748</v>
      </c>
      <c r="B417" t="s">
        <v>137</v>
      </c>
      <c r="C417" t="s">
        <v>18</v>
      </c>
      <c r="D417" t="s">
        <v>91</v>
      </c>
      <c r="E417" t="s">
        <v>82</v>
      </c>
      <c r="F417" t="s">
        <v>83</v>
      </c>
      <c r="G417" t="s">
        <v>22</v>
      </c>
      <c r="H417" t="s">
        <v>23</v>
      </c>
      <c r="I417" t="s">
        <v>51</v>
      </c>
      <c r="J417" s="1">
        <v>21000</v>
      </c>
      <c r="K417" t="s">
        <v>73</v>
      </c>
      <c r="L417" t="s">
        <v>84</v>
      </c>
      <c r="M417">
        <v>8935207</v>
      </c>
      <c r="N417" t="s">
        <v>74</v>
      </c>
      <c r="O417" t="s">
        <v>2074</v>
      </c>
      <c r="P417">
        <v>2024</v>
      </c>
    </row>
    <row r="418" spans="1:16" x14ac:dyDescent="0.25">
      <c r="A418" t="s">
        <v>1749</v>
      </c>
      <c r="B418" t="s">
        <v>1130</v>
      </c>
      <c r="C418" t="s">
        <v>18</v>
      </c>
      <c r="D418" t="s">
        <v>192</v>
      </c>
      <c r="E418" t="s">
        <v>65</v>
      </c>
      <c r="F418" t="s">
        <v>66</v>
      </c>
      <c r="G418" t="s">
        <v>40</v>
      </c>
      <c r="H418" t="s">
        <v>41</v>
      </c>
      <c r="I418" t="s">
        <v>51</v>
      </c>
      <c r="J418" s="1">
        <v>19500</v>
      </c>
      <c r="K418" t="s">
        <v>33</v>
      </c>
      <c r="L418" t="s">
        <v>60</v>
      </c>
      <c r="M418">
        <v>8812745</v>
      </c>
      <c r="N418" t="s">
        <v>68</v>
      </c>
      <c r="O418" t="s">
        <v>2074</v>
      </c>
      <c r="P418">
        <v>2024</v>
      </c>
    </row>
    <row r="419" spans="1:16" x14ac:dyDescent="0.25">
      <c r="A419" t="s">
        <v>1750</v>
      </c>
      <c r="B419" t="s">
        <v>1519</v>
      </c>
      <c r="C419" t="s">
        <v>18</v>
      </c>
      <c r="D419" t="s">
        <v>196</v>
      </c>
      <c r="E419" t="s">
        <v>175</v>
      </c>
      <c r="F419" t="s">
        <v>258</v>
      </c>
      <c r="G419" t="s">
        <v>40</v>
      </c>
      <c r="H419" t="s">
        <v>41</v>
      </c>
      <c r="I419" t="s">
        <v>51</v>
      </c>
      <c r="J419" s="1">
        <v>17000</v>
      </c>
      <c r="K419" t="s">
        <v>43</v>
      </c>
      <c r="L419" t="s">
        <v>44</v>
      </c>
      <c r="M419">
        <v>6899959</v>
      </c>
      <c r="N419" t="s">
        <v>74</v>
      </c>
      <c r="O419" t="s">
        <v>2074</v>
      </c>
      <c r="P419">
        <v>2024</v>
      </c>
    </row>
    <row r="420" spans="1:16" x14ac:dyDescent="0.25">
      <c r="A420" t="s">
        <v>1751</v>
      </c>
      <c r="B420" t="s">
        <v>1521</v>
      </c>
      <c r="C420" t="s">
        <v>18</v>
      </c>
      <c r="D420" t="s">
        <v>200</v>
      </c>
      <c r="E420" t="s">
        <v>95</v>
      </c>
      <c r="F420" t="s">
        <v>96</v>
      </c>
      <c r="G420" t="s">
        <v>22</v>
      </c>
      <c r="H420" t="s">
        <v>23</v>
      </c>
      <c r="I420" t="s">
        <v>51</v>
      </c>
      <c r="J420" s="1">
        <v>21000</v>
      </c>
      <c r="K420" t="s">
        <v>52</v>
      </c>
      <c r="L420" t="s">
        <v>60</v>
      </c>
      <c r="M420">
        <v>6000326</v>
      </c>
      <c r="N420" t="s">
        <v>61</v>
      </c>
      <c r="O420" t="s">
        <v>2074</v>
      </c>
      <c r="P420">
        <v>2024</v>
      </c>
    </row>
    <row r="421" spans="1:16" x14ac:dyDescent="0.25">
      <c r="A421" t="s">
        <v>1752</v>
      </c>
      <c r="B421" t="s">
        <v>1692</v>
      </c>
      <c r="C421" t="s">
        <v>18</v>
      </c>
      <c r="D421" t="s">
        <v>81</v>
      </c>
      <c r="E421" t="s">
        <v>139</v>
      </c>
      <c r="F421" t="s">
        <v>140</v>
      </c>
      <c r="G421" t="s">
        <v>40</v>
      </c>
      <c r="H421" t="s">
        <v>41</v>
      </c>
      <c r="I421" t="s">
        <v>51</v>
      </c>
      <c r="J421" s="1">
        <v>12000</v>
      </c>
      <c r="K421" t="s">
        <v>67</v>
      </c>
      <c r="L421" t="s">
        <v>26</v>
      </c>
      <c r="M421">
        <v>6266144</v>
      </c>
      <c r="N421" t="s">
        <v>68</v>
      </c>
      <c r="O421" t="s">
        <v>2074</v>
      </c>
      <c r="P421">
        <v>2024</v>
      </c>
    </row>
    <row r="422" spans="1:16" x14ac:dyDescent="0.25">
      <c r="A422" t="s">
        <v>417</v>
      </c>
      <c r="B422" t="s">
        <v>418</v>
      </c>
      <c r="C422" t="s">
        <v>18</v>
      </c>
      <c r="D422" t="s">
        <v>148</v>
      </c>
      <c r="E422" t="s">
        <v>109</v>
      </c>
      <c r="F422" t="s">
        <v>110</v>
      </c>
      <c r="G422" t="s">
        <v>22</v>
      </c>
      <c r="H422" t="s">
        <v>23</v>
      </c>
      <c r="I422" t="s">
        <v>51</v>
      </c>
      <c r="J422" s="1">
        <v>19000</v>
      </c>
      <c r="K422" t="s">
        <v>59</v>
      </c>
      <c r="L422" t="s">
        <v>111</v>
      </c>
      <c r="M422">
        <v>7212279</v>
      </c>
      <c r="N422" t="s">
        <v>61</v>
      </c>
      <c r="O422" t="s">
        <v>2075</v>
      </c>
      <c r="P422">
        <v>2022</v>
      </c>
    </row>
    <row r="423" spans="1:16" x14ac:dyDescent="0.25">
      <c r="A423" t="s">
        <v>419</v>
      </c>
      <c r="B423" t="s">
        <v>420</v>
      </c>
      <c r="C423" t="s">
        <v>87</v>
      </c>
      <c r="D423" t="s">
        <v>153</v>
      </c>
      <c r="E423" t="s">
        <v>82</v>
      </c>
      <c r="F423" t="s">
        <v>421</v>
      </c>
      <c r="G423" t="s">
        <v>40</v>
      </c>
      <c r="H423" t="s">
        <v>41</v>
      </c>
      <c r="I423" t="s">
        <v>51</v>
      </c>
      <c r="J423" s="1">
        <v>26750</v>
      </c>
      <c r="K423" t="s">
        <v>67</v>
      </c>
      <c r="L423" t="s">
        <v>60</v>
      </c>
      <c r="M423">
        <v>8144887</v>
      </c>
      <c r="N423" t="s">
        <v>68</v>
      </c>
      <c r="O423" t="s">
        <v>2075</v>
      </c>
      <c r="P423">
        <v>2022</v>
      </c>
    </row>
    <row r="424" spans="1:16" x14ac:dyDescent="0.25">
      <c r="A424" t="s">
        <v>422</v>
      </c>
      <c r="B424" t="s">
        <v>423</v>
      </c>
      <c r="C424" t="s">
        <v>18</v>
      </c>
      <c r="D424" t="s">
        <v>71</v>
      </c>
      <c r="E424" t="s">
        <v>38</v>
      </c>
      <c r="F424" t="s">
        <v>39</v>
      </c>
      <c r="G424" t="s">
        <v>22</v>
      </c>
      <c r="H424" t="s">
        <v>23</v>
      </c>
      <c r="I424" t="s">
        <v>51</v>
      </c>
      <c r="J424" s="1">
        <v>31000</v>
      </c>
      <c r="K424" t="s">
        <v>73</v>
      </c>
      <c r="L424" t="s">
        <v>44</v>
      </c>
      <c r="M424">
        <v>8668755</v>
      </c>
      <c r="N424" t="s">
        <v>74</v>
      </c>
      <c r="O424" t="s">
        <v>2075</v>
      </c>
      <c r="P424">
        <v>2022</v>
      </c>
    </row>
    <row r="425" spans="1:16" x14ac:dyDescent="0.25">
      <c r="A425" t="s">
        <v>424</v>
      </c>
      <c r="B425" t="s">
        <v>425</v>
      </c>
      <c r="C425" t="s">
        <v>18</v>
      </c>
      <c r="D425" t="s">
        <v>138</v>
      </c>
      <c r="E425" t="s">
        <v>168</v>
      </c>
      <c r="F425" t="s">
        <v>169</v>
      </c>
      <c r="G425" t="s">
        <v>40</v>
      </c>
      <c r="H425" t="s">
        <v>41</v>
      </c>
      <c r="I425" t="s">
        <v>51</v>
      </c>
      <c r="J425" s="1">
        <v>49000</v>
      </c>
      <c r="K425" t="s">
        <v>25</v>
      </c>
      <c r="L425" t="s">
        <v>60</v>
      </c>
      <c r="M425">
        <v>8892301</v>
      </c>
      <c r="N425" t="s">
        <v>27</v>
      </c>
      <c r="O425" t="s">
        <v>2075</v>
      </c>
      <c r="P425">
        <v>2022</v>
      </c>
    </row>
    <row r="426" spans="1:16" x14ac:dyDescent="0.25">
      <c r="A426" t="s">
        <v>426</v>
      </c>
      <c r="B426" t="s">
        <v>427</v>
      </c>
      <c r="C426" t="s">
        <v>87</v>
      </c>
      <c r="D426" t="s">
        <v>192</v>
      </c>
      <c r="E426" t="s">
        <v>118</v>
      </c>
      <c r="F426" t="s">
        <v>428</v>
      </c>
      <c r="G426" t="s">
        <v>40</v>
      </c>
      <c r="H426" t="s">
        <v>41</v>
      </c>
      <c r="I426" t="s">
        <v>24</v>
      </c>
      <c r="J426" s="1">
        <v>15000</v>
      </c>
      <c r="K426" t="s">
        <v>33</v>
      </c>
      <c r="L426" t="s">
        <v>26</v>
      </c>
      <c r="M426">
        <v>6238423</v>
      </c>
      <c r="N426" t="s">
        <v>34</v>
      </c>
      <c r="O426" t="s">
        <v>2075</v>
      </c>
      <c r="P426">
        <v>2022</v>
      </c>
    </row>
    <row r="427" spans="1:16" x14ac:dyDescent="0.25">
      <c r="A427" t="s">
        <v>429</v>
      </c>
      <c r="B427" t="s">
        <v>427</v>
      </c>
      <c r="C427" t="s">
        <v>18</v>
      </c>
      <c r="D427" t="s">
        <v>196</v>
      </c>
      <c r="E427" t="s">
        <v>100</v>
      </c>
      <c r="F427" t="s">
        <v>430</v>
      </c>
      <c r="G427" t="s">
        <v>22</v>
      </c>
      <c r="H427" t="s">
        <v>23</v>
      </c>
      <c r="I427" t="s">
        <v>51</v>
      </c>
      <c r="J427" s="1">
        <v>26000</v>
      </c>
      <c r="K427" t="s">
        <v>43</v>
      </c>
      <c r="L427" t="s">
        <v>111</v>
      </c>
      <c r="M427">
        <v>7552575</v>
      </c>
      <c r="N427" t="s">
        <v>45</v>
      </c>
      <c r="O427" t="s">
        <v>2075</v>
      </c>
      <c r="P427">
        <v>2022</v>
      </c>
    </row>
    <row r="428" spans="1:16" x14ac:dyDescent="0.25">
      <c r="A428" t="s">
        <v>431</v>
      </c>
      <c r="B428" t="s">
        <v>265</v>
      </c>
      <c r="C428" t="s">
        <v>18</v>
      </c>
      <c r="D428" t="s">
        <v>148</v>
      </c>
      <c r="E428" t="s">
        <v>175</v>
      </c>
      <c r="F428" t="s">
        <v>378</v>
      </c>
      <c r="G428" t="s">
        <v>40</v>
      </c>
      <c r="H428" t="s">
        <v>41</v>
      </c>
      <c r="I428" t="s">
        <v>51</v>
      </c>
      <c r="J428" s="1">
        <v>17000</v>
      </c>
      <c r="K428" t="s">
        <v>59</v>
      </c>
      <c r="L428" t="s">
        <v>84</v>
      </c>
      <c r="M428">
        <v>6278363</v>
      </c>
      <c r="N428" t="s">
        <v>45</v>
      </c>
      <c r="O428" t="s">
        <v>2075</v>
      </c>
      <c r="P428">
        <v>2022</v>
      </c>
    </row>
    <row r="429" spans="1:16" x14ac:dyDescent="0.25">
      <c r="A429" t="s">
        <v>432</v>
      </c>
      <c r="B429" t="s">
        <v>433</v>
      </c>
      <c r="C429" t="s">
        <v>87</v>
      </c>
      <c r="D429" t="s">
        <v>292</v>
      </c>
      <c r="E429" t="s">
        <v>188</v>
      </c>
      <c r="F429" t="s">
        <v>250</v>
      </c>
      <c r="G429" t="s">
        <v>40</v>
      </c>
      <c r="H429" t="s">
        <v>41</v>
      </c>
      <c r="I429" t="s">
        <v>51</v>
      </c>
      <c r="J429" s="1">
        <v>24000</v>
      </c>
      <c r="K429" t="s">
        <v>43</v>
      </c>
      <c r="L429" t="s">
        <v>60</v>
      </c>
      <c r="M429">
        <v>6323753</v>
      </c>
      <c r="N429" t="s">
        <v>53</v>
      </c>
      <c r="O429" t="s">
        <v>2075</v>
      </c>
      <c r="P429">
        <v>2022</v>
      </c>
    </row>
    <row r="430" spans="1:16" x14ac:dyDescent="0.25">
      <c r="A430" t="s">
        <v>434</v>
      </c>
      <c r="B430" t="s">
        <v>435</v>
      </c>
      <c r="C430" t="s">
        <v>18</v>
      </c>
      <c r="D430" t="s">
        <v>296</v>
      </c>
      <c r="E430" t="s">
        <v>82</v>
      </c>
      <c r="F430" t="s">
        <v>436</v>
      </c>
      <c r="G430" t="s">
        <v>22</v>
      </c>
      <c r="H430" t="s">
        <v>23</v>
      </c>
      <c r="I430" t="s">
        <v>51</v>
      </c>
      <c r="J430" s="1">
        <v>19000</v>
      </c>
      <c r="K430" t="s">
        <v>52</v>
      </c>
      <c r="L430" t="s">
        <v>44</v>
      </c>
      <c r="M430">
        <v>8368721</v>
      </c>
      <c r="N430" t="s">
        <v>61</v>
      </c>
      <c r="O430" t="s">
        <v>2075</v>
      </c>
      <c r="P430">
        <v>2022</v>
      </c>
    </row>
    <row r="431" spans="1:16" x14ac:dyDescent="0.25">
      <c r="A431" t="s">
        <v>437</v>
      </c>
      <c r="B431" t="s">
        <v>438</v>
      </c>
      <c r="C431" t="s">
        <v>18</v>
      </c>
      <c r="D431" t="s">
        <v>161</v>
      </c>
      <c r="E431" t="s">
        <v>184</v>
      </c>
      <c r="F431" t="s">
        <v>185</v>
      </c>
      <c r="G431" t="s">
        <v>40</v>
      </c>
      <c r="H431" t="s">
        <v>41</v>
      </c>
      <c r="I431" t="s">
        <v>51</v>
      </c>
      <c r="J431" s="1">
        <v>20000</v>
      </c>
      <c r="K431" t="s">
        <v>59</v>
      </c>
      <c r="L431" t="s">
        <v>44</v>
      </c>
      <c r="M431">
        <v>6328688</v>
      </c>
      <c r="N431" t="s">
        <v>68</v>
      </c>
      <c r="O431" t="s">
        <v>2075</v>
      </c>
      <c r="P431">
        <v>2022</v>
      </c>
    </row>
    <row r="432" spans="1:16" x14ac:dyDescent="0.25">
      <c r="A432" t="s">
        <v>439</v>
      </c>
      <c r="B432" t="s">
        <v>440</v>
      </c>
      <c r="C432" t="s">
        <v>87</v>
      </c>
      <c r="D432" t="s">
        <v>153</v>
      </c>
      <c r="E432" t="s">
        <v>57</v>
      </c>
      <c r="F432" t="s">
        <v>58</v>
      </c>
      <c r="G432" t="s">
        <v>22</v>
      </c>
      <c r="H432" t="s">
        <v>23</v>
      </c>
      <c r="I432" t="s">
        <v>24</v>
      </c>
      <c r="J432" s="1">
        <v>28501</v>
      </c>
      <c r="K432" t="s">
        <v>67</v>
      </c>
      <c r="L432" t="s">
        <v>60</v>
      </c>
      <c r="M432">
        <v>6553517</v>
      </c>
      <c r="N432" t="s">
        <v>68</v>
      </c>
      <c r="O432" t="s">
        <v>2075</v>
      </c>
      <c r="P432">
        <v>2022</v>
      </c>
    </row>
    <row r="433" spans="1:16" x14ac:dyDescent="0.25">
      <c r="A433" t="s">
        <v>441</v>
      </c>
      <c r="B433" t="s">
        <v>442</v>
      </c>
      <c r="C433" t="s">
        <v>18</v>
      </c>
      <c r="D433" t="s">
        <v>289</v>
      </c>
      <c r="E433" t="s">
        <v>105</v>
      </c>
      <c r="F433" t="s">
        <v>106</v>
      </c>
      <c r="G433" t="s">
        <v>22</v>
      </c>
      <c r="H433" t="s">
        <v>23</v>
      </c>
      <c r="I433" t="s">
        <v>51</v>
      </c>
      <c r="J433" s="1">
        <v>15500</v>
      </c>
      <c r="K433" t="s">
        <v>33</v>
      </c>
      <c r="L433" t="s">
        <v>60</v>
      </c>
      <c r="M433">
        <v>8070819</v>
      </c>
      <c r="N433" t="s">
        <v>34</v>
      </c>
      <c r="O433" t="s">
        <v>2075</v>
      </c>
      <c r="P433">
        <v>2022</v>
      </c>
    </row>
    <row r="434" spans="1:16" x14ac:dyDescent="0.25">
      <c r="A434" t="s">
        <v>443</v>
      </c>
      <c r="B434" t="s">
        <v>444</v>
      </c>
      <c r="C434" t="s">
        <v>18</v>
      </c>
      <c r="D434" t="s">
        <v>77</v>
      </c>
      <c r="E434" t="s">
        <v>445</v>
      </c>
      <c r="F434" t="s">
        <v>446</v>
      </c>
      <c r="G434" t="s">
        <v>40</v>
      </c>
      <c r="H434" t="s">
        <v>41</v>
      </c>
      <c r="I434" t="s">
        <v>51</v>
      </c>
      <c r="J434" s="1">
        <v>20000</v>
      </c>
      <c r="K434" t="s">
        <v>73</v>
      </c>
      <c r="L434" t="s">
        <v>44</v>
      </c>
      <c r="M434">
        <v>7541816</v>
      </c>
      <c r="N434" t="s">
        <v>74</v>
      </c>
      <c r="O434" t="s">
        <v>2075</v>
      </c>
      <c r="P434">
        <v>2022</v>
      </c>
    </row>
    <row r="435" spans="1:16" x14ac:dyDescent="0.25">
      <c r="A435" t="s">
        <v>447</v>
      </c>
      <c r="B435" t="s">
        <v>448</v>
      </c>
      <c r="C435" t="s">
        <v>18</v>
      </c>
      <c r="D435" t="s">
        <v>200</v>
      </c>
      <c r="E435" t="s">
        <v>95</v>
      </c>
      <c r="F435" t="s">
        <v>345</v>
      </c>
      <c r="G435" t="s">
        <v>40</v>
      </c>
      <c r="H435" t="s">
        <v>41</v>
      </c>
      <c r="I435" t="s">
        <v>51</v>
      </c>
      <c r="J435" s="1">
        <v>29000</v>
      </c>
      <c r="K435" t="s">
        <v>52</v>
      </c>
      <c r="L435" t="s">
        <v>111</v>
      </c>
      <c r="M435">
        <v>8368460</v>
      </c>
      <c r="N435" t="s">
        <v>53</v>
      </c>
      <c r="O435" t="s">
        <v>2075</v>
      </c>
      <c r="P435">
        <v>2022</v>
      </c>
    </row>
    <row r="436" spans="1:16" x14ac:dyDescent="0.25">
      <c r="A436" t="s">
        <v>449</v>
      </c>
      <c r="B436" t="s">
        <v>450</v>
      </c>
      <c r="C436" t="s">
        <v>18</v>
      </c>
      <c r="D436" t="s">
        <v>81</v>
      </c>
      <c r="E436" t="s">
        <v>109</v>
      </c>
      <c r="F436" t="s">
        <v>451</v>
      </c>
      <c r="G436" t="s">
        <v>22</v>
      </c>
      <c r="H436" t="s">
        <v>23</v>
      </c>
      <c r="I436" t="s">
        <v>51</v>
      </c>
      <c r="J436" s="1">
        <v>12500</v>
      </c>
      <c r="K436" t="s">
        <v>67</v>
      </c>
      <c r="L436" t="s">
        <v>44</v>
      </c>
      <c r="M436">
        <v>7578367</v>
      </c>
      <c r="N436" t="s">
        <v>74</v>
      </c>
      <c r="O436" t="s">
        <v>2075</v>
      </c>
      <c r="P436">
        <v>2022</v>
      </c>
    </row>
    <row r="437" spans="1:16" x14ac:dyDescent="0.25">
      <c r="A437" t="s">
        <v>452</v>
      </c>
      <c r="B437" t="s">
        <v>453</v>
      </c>
      <c r="C437" t="s">
        <v>87</v>
      </c>
      <c r="D437" t="s">
        <v>77</v>
      </c>
      <c r="E437" t="s">
        <v>100</v>
      </c>
      <c r="F437" t="s">
        <v>101</v>
      </c>
      <c r="G437" t="s">
        <v>40</v>
      </c>
      <c r="H437" t="s">
        <v>41</v>
      </c>
      <c r="I437" t="s">
        <v>51</v>
      </c>
      <c r="J437" s="1">
        <v>16001</v>
      </c>
      <c r="K437" t="s">
        <v>73</v>
      </c>
      <c r="L437" t="s">
        <v>26</v>
      </c>
      <c r="M437">
        <v>6435654</v>
      </c>
      <c r="N437" t="s">
        <v>74</v>
      </c>
      <c r="O437" t="s">
        <v>2075</v>
      </c>
      <c r="P437">
        <v>2022</v>
      </c>
    </row>
    <row r="438" spans="1:16" x14ac:dyDescent="0.25">
      <c r="A438" t="s">
        <v>454</v>
      </c>
      <c r="B438" t="s">
        <v>455</v>
      </c>
      <c r="C438" t="s">
        <v>18</v>
      </c>
      <c r="D438" t="s">
        <v>19</v>
      </c>
      <c r="E438" t="s">
        <v>370</v>
      </c>
      <c r="F438" t="s">
        <v>371</v>
      </c>
      <c r="G438" t="s">
        <v>22</v>
      </c>
      <c r="H438" t="s">
        <v>23</v>
      </c>
      <c r="I438" t="s">
        <v>51</v>
      </c>
      <c r="J438" s="1">
        <v>27250</v>
      </c>
      <c r="K438" t="s">
        <v>25</v>
      </c>
      <c r="L438" t="s">
        <v>26</v>
      </c>
      <c r="M438">
        <v>7906708</v>
      </c>
      <c r="N438" t="s">
        <v>27</v>
      </c>
      <c r="O438" t="s">
        <v>2075</v>
      </c>
      <c r="P438">
        <v>2022</v>
      </c>
    </row>
    <row r="439" spans="1:16" x14ac:dyDescent="0.25">
      <c r="A439" t="s">
        <v>456</v>
      </c>
      <c r="B439" t="s">
        <v>457</v>
      </c>
      <c r="C439" t="s">
        <v>18</v>
      </c>
      <c r="D439" t="s">
        <v>30</v>
      </c>
      <c r="E439" t="s">
        <v>31</v>
      </c>
      <c r="F439" t="s">
        <v>273</v>
      </c>
      <c r="G439" t="s">
        <v>40</v>
      </c>
      <c r="H439" t="s">
        <v>41</v>
      </c>
      <c r="I439" t="s">
        <v>24</v>
      </c>
      <c r="J439" s="1">
        <v>11000</v>
      </c>
      <c r="K439" t="s">
        <v>33</v>
      </c>
      <c r="L439" t="s">
        <v>111</v>
      </c>
      <c r="M439">
        <v>6536878</v>
      </c>
      <c r="N439" t="s">
        <v>34</v>
      </c>
      <c r="O439" t="s">
        <v>2075</v>
      </c>
      <c r="P439">
        <v>2022</v>
      </c>
    </row>
    <row r="440" spans="1:16" x14ac:dyDescent="0.25">
      <c r="A440" t="s">
        <v>458</v>
      </c>
      <c r="B440" t="s">
        <v>459</v>
      </c>
      <c r="C440" t="s">
        <v>18</v>
      </c>
      <c r="D440" t="s">
        <v>37</v>
      </c>
      <c r="E440" t="s">
        <v>95</v>
      </c>
      <c r="F440" t="s">
        <v>345</v>
      </c>
      <c r="G440" t="s">
        <v>40</v>
      </c>
      <c r="H440" t="s">
        <v>41</v>
      </c>
      <c r="I440" t="s">
        <v>51</v>
      </c>
      <c r="J440" s="1">
        <v>22001</v>
      </c>
      <c r="K440" t="s">
        <v>43</v>
      </c>
      <c r="L440" t="s">
        <v>111</v>
      </c>
      <c r="M440">
        <v>6374244</v>
      </c>
      <c r="N440" t="s">
        <v>45</v>
      </c>
      <c r="O440" t="s">
        <v>2075</v>
      </c>
      <c r="P440">
        <v>2022</v>
      </c>
    </row>
    <row r="441" spans="1:16" x14ac:dyDescent="0.25">
      <c r="A441" t="s">
        <v>460</v>
      </c>
      <c r="B441" t="s">
        <v>461</v>
      </c>
      <c r="C441" t="s">
        <v>18</v>
      </c>
      <c r="D441" t="s">
        <v>48</v>
      </c>
      <c r="E441" t="s">
        <v>31</v>
      </c>
      <c r="F441" t="s">
        <v>462</v>
      </c>
      <c r="G441" t="s">
        <v>22</v>
      </c>
      <c r="H441" t="s">
        <v>23</v>
      </c>
      <c r="I441" t="s">
        <v>51</v>
      </c>
      <c r="J441" s="1">
        <v>22000</v>
      </c>
      <c r="K441" t="s">
        <v>52</v>
      </c>
      <c r="L441" t="s">
        <v>44</v>
      </c>
      <c r="M441">
        <v>6500188</v>
      </c>
      <c r="N441" t="s">
        <v>53</v>
      </c>
      <c r="O441" t="s">
        <v>2075</v>
      </c>
      <c r="P441">
        <v>2022</v>
      </c>
    </row>
    <row r="442" spans="1:16" x14ac:dyDescent="0.25">
      <c r="A442" t="s">
        <v>463</v>
      </c>
      <c r="B442" t="s">
        <v>464</v>
      </c>
      <c r="C442" t="s">
        <v>18</v>
      </c>
      <c r="D442" t="s">
        <v>56</v>
      </c>
      <c r="E442" t="s">
        <v>82</v>
      </c>
      <c r="F442" t="s">
        <v>324</v>
      </c>
      <c r="G442" t="s">
        <v>40</v>
      </c>
      <c r="H442" t="s">
        <v>41</v>
      </c>
      <c r="I442" t="s">
        <v>51</v>
      </c>
      <c r="J442" s="1">
        <v>22000</v>
      </c>
      <c r="K442" t="s">
        <v>59</v>
      </c>
      <c r="L442" t="s">
        <v>26</v>
      </c>
      <c r="M442">
        <v>8574162</v>
      </c>
      <c r="N442" t="s">
        <v>61</v>
      </c>
      <c r="O442" t="s">
        <v>2075</v>
      </c>
      <c r="P442">
        <v>2022</v>
      </c>
    </row>
    <row r="443" spans="1:16" x14ac:dyDescent="0.25">
      <c r="A443" t="s">
        <v>465</v>
      </c>
      <c r="B443" t="s">
        <v>466</v>
      </c>
      <c r="C443" t="s">
        <v>18</v>
      </c>
      <c r="D443" t="s">
        <v>292</v>
      </c>
      <c r="E443" t="s">
        <v>57</v>
      </c>
      <c r="F443" t="s">
        <v>92</v>
      </c>
      <c r="G443" t="s">
        <v>40</v>
      </c>
      <c r="H443" t="s">
        <v>41</v>
      </c>
      <c r="I443" t="s">
        <v>24</v>
      </c>
      <c r="J443" s="1">
        <v>18000</v>
      </c>
      <c r="K443" t="s">
        <v>43</v>
      </c>
      <c r="L443" t="s">
        <v>26</v>
      </c>
      <c r="M443">
        <v>6655590</v>
      </c>
      <c r="N443" t="s">
        <v>45</v>
      </c>
      <c r="O443" t="s">
        <v>2075</v>
      </c>
      <c r="P443">
        <v>2022</v>
      </c>
    </row>
    <row r="444" spans="1:16" x14ac:dyDescent="0.25">
      <c r="A444" t="s">
        <v>467</v>
      </c>
      <c r="B444" t="s">
        <v>468</v>
      </c>
      <c r="C444" t="s">
        <v>18</v>
      </c>
      <c r="D444" t="s">
        <v>296</v>
      </c>
      <c r="E444" t="s">
        <v>127</v>
      </c>
      <c r="F444" t="s">
        <v>469</v>
      </c>
      <c r="G444" t="s">
        <v>40</v>
      </c>
      <c r="H444" t="s">
        <v>41</v>
      </c>
      <c r="I444" t="s">
        <v>51</v>
      </c>
      <c r="J444" s="1">
        <v>27000</v>
      </c>
      <c r="K444" t="s">
        <v>52</v>
      </c>
      <c r="L444" t="s">
        <v>44</v>
      </c>
      <c r="M444">
        <v>6691774</v>
      </c>
      <c r="N444" t="s">
        <v>53</v>
      </c>
      <c r="O444" t="s">
        <v>2075</v>
      </c>
      <c r="P444">
        <v>2022</v>
      </c>
    </row>
    <row r="445" spans="1:16" x14ac:dyDescent="0.25">
      <c r="A445" t="s">
        <v>470</v>
      </c>
      <c r="B445" t="s">
        <v>471</v>
      </c>
      <c r="C445" t="s">
        <v>87</v>
      </c>
      <c r="D445" t="s">
        <v>161</v>
      </c>
      <c r="E445" t="s">
        <v>320</v>
      </c>
      <c r="F445" t="s">
        <v>472</v>
      </c>
      <c r="G445" t="s">
        <v>40</v>
      </c>
      <c r="H445" t="s">
        <v>41</v>
      </c>
      <c r="I445" t="s">
        <v>51</v>
      </c>
      <c r="J445" s="1">
        <v>25000</v>
      </c>
      <c r="K445" t="s">
        <v>59</v>
      </c>
      <c r="L445" t="s">
        <v>26</v>
      </c>
      <c r="M445">
        <v>7264601</v>
      </c>
      <c r="N445" t="s">
        <v>61</v>
      </c>
      <c r="O445" t="s">
        <v>2075</v>
      </c>
      <c r="P445">
        <v>2022</v>
      </c>
    </row>
    <row r="446" spans="1:16" x14ac:dyDescent="0.25">
      <c r="A446" t="s">
        <v>473</v>
      </c>
      <c r="B446" t="s">
        <v>474</v>
      </c>
      <c r="C446" t="s">
        <v>87</v>
      </c>
      <c r="D446" t="s">
        <v>81</v>
      </c>
      <c r="E446" t="s">
        <v>57</v>
      </c>
      <c r="F446" t="s">
        <v>92</v>
      </c>
      <c r="G446" t="s">
        <v>40</v>
      </c>
      <c r="H446" t="s">
        <v>41</v>
      </c>
      <c r="I446" t="s">
        <v>51</v>
      </c>
      <c r="J446" s="1">
        <v>26500</v>
      </c>
      <c r="K446" t="s">
        <v>67</v>
      </c>
      <c r="L446" t="s">
        <v>26</v>
      </c>
      <c r="M446">
        <v>7583887</v>
      </c>
      <c r="N446" t="s">
        <v>68</v>
      </c>
      <c r="O446" t="s">
        <v>2075</v>
      </c>
      <c r="P446">
        <v>2022</v>
      </c>
    </row>
    <row r="447" spans="1:16" x14ac:dyDescent="0.25">
      <c r="A447" t="s">
        <v>475</v>
      </c>
      <c r="B447" t="s">
        <v>476</v>
      </c>
      <c r="C447" t="s">
        <v>18</v>
      </c>
      <c r="D447" t="s">
        <v>91</v>
      </c>
      <c r="E447" t="s">
        <v>20</v>
      </c>
      <c r="F447" t="s">
        <v>401</v>
      </c>
      <c r="G447" t="s">
        <v>40</v>
      </c>
      <c r="H447" t="s">
        <v>41</v>
      </c>
      <c r="I447" t="s">
        <v>24</v>
      </c>
      <c r="J447" s="1">
        <v>69000</v>
      </c>
      <c r="K447" t="s">
        <v>73</v>
      </c>
      <c r="L447" t="s">
        <v>26</v>
      </c>
      <c r="M447">
        <v>8687698</v>
      </c>
      <c r="N447" t="s">
        <v>74</v>
      </c>
      <c r="O447" t="s">
        <v>2075</v>
      </c>
      <c r="P447">
        <v>2022</v>
      </c>
    </row>
    <row r="448" spans="1:16" x14ac:dyDescent="0.25">
      <c r="A448" t="s">
        <v>477</v>
      </c>
      <c r="B448" t="s">
        <v>478</v>
      </c>
      <c r="C448" t="s">
        <v>87</v>
      </c>
      <c r="D448" t="s">
        <v>167</v>
      </c>
      <c r="E448" t="s">
        <v>320</v>
      </c>
      <c r="F448" t="s">
        <v>479</v>
      </c>
      <c r="G448" t="s">
        <v>40</v>
      </c>
      <c r="H448" t="s">
        <v>41</v>
      </c>
      <c r="I448" t="s">
        <v>51</v>
      </c>
      <c r="J448" s="1">
        <v>14150</v>
      </c>
      <c r="K448" t="s">
        <v>25</v>
      </c>
      <c r="L448" t="s">
        <v>111</v>
      </c>
      <c r="M448">
        <v>7808972</v>
      </c>
      <c r="N448" t="s">
        <v>27</v>
      </c>
      <c r="O448" t="s">
        <v>2075</v>
      </c>
      <c r="P448">
        <v>2022</v>
      </c>
    </row>
    <row r="449" spans="1:16" x14ac:dyDescent="0.25">
      <c r="A449" t="s">
        <v>480</v>
      </c>
      <c r="B449" t="s">
        <v>481</v>
      </c>
      <c r="C449" t="s">
        <v>18</v>
      </c>
      <c r="D449" t="s">
        <v>81</v>
      </c>
      <c r="E449" t="s">
        <v>127</v>
      </c>
      <c r="F449" t="s">
        <v>181</v>
      </c>
      <c r="G449" t="s">
        <v>40</v>
      </c>
      <c r="H449" t="s">
        <v>41</v>
      </c>
      <c r="I449" t="s">
        <v>24</v>
      </c>
      <c r="J449" s="1">
        <v>43000</v>
      </c>
      <c r="K449" t="s">
        <v>67</v>
      </c>
      <c r="L449" t="s">
        <v>60</v>
      </c>
      <c r="M449">
        <v>8406767</v>
      </c>
      <c r="N449" t="s">
        <v>68</v>
      </c>
      <c r="O449" t="s">
        <v>2075</v>
      </c>
      <c r="P449">
        <v>2022</v>
      </c>
    </row>
    <row r="450" spans="1:16" x14ac:dyDescent="0.25">
      <c r="A450" t="s">
        <v>482</v>
      </c>
      <c r="B450" t="s">
        <v>483</v>
      </c>
      <c r="C450" t="s">
        <v>18</v>
      </c>
      <c r="D450" t="s">
        <v>91</v>
      </c>
      <c r="E450" t="s">
        <v>105</v>
      </c>
      <c r="F450" t="s">
        <v>484</v>
      </c>
      <c r="G450" t="s">
        <v>40</v>
      </c>
      <c r="H450" t="s">
        <v>41</v>
      </c>
      <c r="I450" t="s">
        <v>51</v>
      </c>
      <c r="J450" s="1">
        <v>25000</v>
      </c>
      <c r="K450" t="s">
        <v>73</v>
      </c>
      <c r="L450" t="s">
        <v>26</v>
      </c>
      <c r="M450">
        <v>7946702</v>
      </c>
      <c r="N450" t="s">
        <v>74</v>
      </c>
      <c r="O450" t="s">
        <v>2075</v>
      </c>
      <c r="P450">
        <v>2022</v>
      </c>
    </row>
    <row r="451" spans="1:16" x14ac:dyDescent="0.25">
      <c r="A451" t="s">
        <v>1143</v>
      </c>
      <c r="B451" t="s">
        <v>1144</v>
      </c>
      <c r="C451" t="s">
        <v>87</v>
      </c>
      <c r="D451" t="s">
        <v>167</v>
      </c>
      <c r="E451" t="s">
        <v>20</v>
      </c>
      <c r="F451" t="s">
        <v>21</v>
      </c>
      <c r="G451" t="s">
        <v>22</v>
      </c>
      <c r="H451" t="s">
        <v>23</v>
      </c>
      <c r="I451" t="s">
        <v>24</v>
      </c>
      <c r="J451" s="1">
        <v>26001</v>
      </c>
      <c r="K451" t="s">
        <v>25</v>
      </c>
      <c r="L451" t="s">
        <v>26</v>
      </c>
      <c r="M451">
        <v>8282706</v>
      </c>
      <c r="N451" t="s">
        <v>27</v>
      </c>
      <c r="O451" t="s">
        <v>2075</v>
      </c>
      <c r="P451">
        <v>2023</v>
      </c>
    </row>
    <row r="452" spans="1:16" x14ac:dyDescent="0.25">
      <c r="A452" t="s">
        <v>1145</v>
      </c>
      <c r="B452" t="s">
        <v>1146</v>
      </c>
      <c r="C452" t="s">
        <v>18</v>
      </c>
      <c r="D452" t="s">
        <v>99</v>
      </c>
      <c r="E452" t="s">
        <v>114</v>
      </c>
      <c r="F452" t="s">
        <v>115</v>
      </c>
      <c r="G452" t="s">
        <v>22</v>
      </c>
      <c r="H452" t="s">
        <v>23</v>
      </c>
      <c r="I452" t="s">
        <v>24</v>
      </c>
      <c r="J452" s="1">
        <v>22001</v>
      </c>
      <c r="K452" t="s">
        <v>33</v>
      </c>
      <c r="L452" t="s">
        <v>26</v>
      </c>
      <c r="M452">
        <v>8232134</v>
      </c>
      <c r="N452" t="s">
        <v>34</v>
      </c>
      <c r="O452" t="s">
        <v>2075</v>
      </c>
      <c r="P452">
        <v>2023</v>
      </c>
    </row>
    <row r="453" spans="1:16" x14ac:dyDescent="0.25">
      <c r="A453" t="s">
        <v>1147</v>
      </c>
      <c r="B453" t="s">
        <v>914</v>
      </c>
      <c r="C453" t="s">
        <v>18</v>
      </c>
      <c r="D453" t="s">
        <v>143</v>
      </c>
      <c r="E453" t="s">
        <v>168</v>
      </c>
      <c r="F453" t="s">
        <v>600</v>
      </c>
      <c r="G453" t="s">
        <v>40</v>
      </c>
      <c r="H453" t="s">
        <v>41</v>
      </c>
      <c r="I453" t="s">
        <v>51</v>
      </c>
      <c r="J453" s="1">
        <v>61000</v>
      </c>
      <c r="K453" t="s">
        <v>52</v>
      </c>
      <c r="L453" t="s">
        <v>26</v>
      </c>
      <c r="M453">
        <v>6677245</v>
      </c>
      <c r="N453" t="s">
        <v>53</v>
      </c>
      <c r="O453" t="s">
        <v>2075</v>
      </c>
      <c r="P453">
        <v>2023</v>
      </c>
    </row>
    <row r="454" spans="1:16" x14ac:dyDescent="0.25">
      <c r="A454" t="s">
        <v>1148</v>
      </c>
      <c r="B454" t="s">
        <v>1149</v>
      </c>
      <c r="C454" t="s">
        <v>18</v>
      </c>
      <c r="D454" t="s">
        <v>148</v>
      </c>
      <c r="E454" t="s">
        <v>168</v>
      </c>
      <c r="F454" t="s">
        <v>169</v>
      </c>
      <c r="G454" t="s">
        <v>40</v>
      </c>
      <c r="H454" t="s">
        <v>41</v>
      </c>
      <c r="I454" t="s">
        <v>51</v>
      </c>
      <c r="J454" s="1">
        <v>13500</v>
      </c>
      <c r="K454" t="s">
        <v>59</v>
      </c>
      <c r="L454" t="s">
        <v>60</v>
      </c>
      <c r="M454">
        <v>7765322</v>
      </c>
      <c r="N454" t="s">
        <v>61</v>
      </c>
      <c r="O454" t="s">
        <v>2075</v>
      </c>
      <c r="P454">
        <v>2023</v>
      </c>
    </row>
    <row r="455" spans="1:16" x14ac:dyDescent="0.25">
      <c r="A455" t="s">
        <v>1150</v>
      </c>
      <c r="B455" t="s">
        <v>1151</v>
      </c>
      <c r="C455" t="s">
        <v>18</v>
      </c>
      <c r="D455" t="s">
        <v>153</v>
      </c>
      <c r="E455" t="s">
        <v>31</v>
      </c>
      <c r="F455" t="s">
        <v>32</v>
      </c>
      <c r="G455" t="s">
        <v>22</v>
      </c>
      <c r="H455" t="s">
        <v>23</v>
      </c>
      <c r="I455" t="s">
        <v>24</v>
      </c>
      <c r="J455" s="1">
        <v>24000</v>
      </c>
      <c r="K455" t="s">
        <v>67</v>
      </c>
      <c r="L455" t="s">
        <v>26</v>
      </c>
      <c r="M455">
        <v>6872525</v>
      </c>
      <c r="N455" t="s">
        <v>68</v>
      </c>
      <c r="O455" t="s">
        <v>2075</v>
      </c>
      <c r="P455">
        <v>2023</v>
      </c>
    </row>
    <row r="456" spans="1:16" x14ac:dyDescent="0.25">
      <c r="A456" t="s">
        <v>1152</v>
      </c>
      <c r="B456" t="s">
        <v>1153</v>
      </c>
      <c r="C456" t="s">
        <v>18</v>
      </c>
      <c r="D456" t="s">
        <v>77</v>
      </c>
      <c r="E456" t="s">
        <v>65</v>
      </c>
      <c r="F456" t="s">
        <v>172</v>
      </c>
      <c r="G456" t="s">
        <v>40</v>
      </c>
      <c r="H456" t="s">
        <v>41</v>
      </c>
      <c r="I456" t="s">
        <v>51</v>
      </c>
      <c r="J456" s="1">
        <v>24000</v>
      </c>
      <c r="K456" t="s">
        <v>73</v>
      </c>
      <c r="L456" t="s">
        <v>111</v>
      </c>
      <c r="M456">
        <v>6002998</v>
      </c>
      <c r="N456" t="s">
        <v>74</v>
      </c>
      <c r="O456" t="s">
        <v>2075</v>
      </c>
      <c r="P456">
        <v>2023</v>
      </c>
    </row>
    <row r="457" spans="1:16" x14ac:dyDescent="0.25">
      <c r="A457" t="s">
        <v>1154</v>
      </c>
      <c r="B457" t="s">
        <v>1155</v>
      </c>
      <c r="C457" t="s">
        <v>18</v>
      </c>
      <c r="D457" t="s">
        <v>19</v>
      </c>
      <c r="E457" t="s">
        <v>82</v>
      </c>
      <c r="F457" t="s">
        <v>421</v>
      </c>
      <c r="G457" t="s">
        <v>22</v>
      </c>
      <c r="H457" t="s">
        <v>23</v>
      </c>
      <c r="I457" t="s">
        <v>51</v>
      </c>
      <c r="J457" s="1">
        <v>21200</v>
      </c>
      <c r="K457" t="s">
        <v>25</v>
      </c>
      <c r="L457" t="s">
        <v>60</v>
      </c>
      <c r="M457">
        <v>8928661</v>
      </c>
      <c r="N457" t="s">
        <v>27</v>
      </c>
      <c r="O457" t="s">
        <v>2075</v>
      </c>
      <c r="P457">
        <v>2023</v>
      </c>
    </row>
    <row r="458" spans="1:16" x14ac:dyDescent="0.25">
      <c r="A458" t="s">
        <v>1156</v>
      </c>
      <c r="B458" t="s">
        <v>859</v>
      </c>
      <c r="C458" t="s">
        <v>18</v>
      </c>
      <c r="D458" t="s">
        <v>48</v>
      </c>
      <c r="E458" t="s">
        <v>100</v>
      </c>
      <c r="F458" t="s">
        <v>193</v>
      </c>
      <c r="G458" t="s">
        <v>22</v>
      </c>
      <c r="H458" t="s">
        <v>23</v>
      </c>
      <c r="I458" t="s">
        <v>51</v>
      </c>
      <c r="J458" s="1">
        <v>21000</v>
      </c>
      <c r="K458" t="s">
        <v>52</v>
      </c>
      <c r="L458" t="s">
        <v>84</v>
      </c>
      <c r="M458">
        <v>8973448</v>
      </c>
      <c r="N458" t="s">
        <v>45</v>
      </c>
      <c r="O458" t="s">
        <v>2075</v>
      </c>
      <c r="P458">
        <v>2023</v>
      </c>
    </row>
    <row r="459" spans="1:16" x14ac:dyDescent="0.25">
      <c r="A459" t="s">
        <v>1157</v>
      </c>
      <c r="B459" t="s">
        <v>1158</v>
      </c>
      <c r="C459" t="s">
        <v>18</v>
      </c>
      <c r="D459" t="s">
        <v>138</v>
      </c>
      <c r="E459" t="s">
        <v>168</v>
      </c>
      <c r="F459" t="s">
        <v>600</v>
      </c>
      <c r="G459" t="s">
        <v>22</v>
      </c>
      <c r="H459" t="s">
        <v>23</v>
      </c>
      <c r="I459" t="s">
        <v>24</v>
      </c>
      <c r="J459" s="1">
        <v>33000</v>
      </c>
      <c r="K459" t="s">
        <v>25</v>
      </c>
      <c r="L459" t="s">
        <v>84</v>
      </c>
      <c r="M459">
        <v>7123918</v>
      </c>
      <c r="N459" t="s">
        <v>74</v>
      </c>
      <c r="O459" t="s">
        <v>2075</v>
      </c>
      <c r="P459">
        <v>2023</v>
      </c>
    </row>
    <row r="460" spans="1:16" x14ac:dyDescent="0.25">
      <c r="A460" t="s">
        <v>1159</v>
      </c>
      <c r="B460" t="s">
        <v>1160</v>
      </c>
      <c r="C460" t="s">
        <v>87</v>
      </c>
      <c r="D460" t="s">
        <v>249</v>
      </c>
      <c r="E460" t="s">
        <v>175</v>
      </c>
      <c r="F460" t="s">
        <v>576</v>
      </c>
      <c r="G460" t="s">
        <v>40</v>
      </c>
      <c r="H460" t="s">
        <v>41</v>
      </c>
      <c r="I460" t="s">
        <v>51</v>
      </c>
      <c r="J460" s="1">
        <v>21000</v>
      </c>
      <c r="K460" t="s">
        <v>67</v>
      </c>
      <c r="L460" t="s">
        <v>26</v>
      </c>
      <c r="M460">
        <v>6464425</v>
      </c>
      <c r="N460" t="s">
        <v>68</v>
      </c>
      <c r="O460" t="s">
        <v>2075</v>
      </c>
      <c r="P460">
        <v>2023</v>
      </c>
    </row>
    <row r="461" spans="1:16" x14ac:dyDescent="0.25">
      <c r="A461" t="s">
        <v>1161</v>
      </c>
      <c r="B461" t="s">
        <v>1162</v>
      </c>
      <c r="C461" t="s">
        <v>18</v>
      </c>
      <c r="D461" t="s">
        <v>253</v>
      </c>
      <c r="E461" t="s">
        <v>105</v>
      </c>
      <c r="F461" t="s">
        <v>106</v>
      </c>
      <c r="G461" t="s">
        <v>22</v>
      </c>
      <c r="H461" t="s">
        <v>23</v>
      </c>
      <c r="I461" t="s">
        <v>24</v>
      </c>
      <c r="J461" s="1">
        <v>9200</v>
      </c>
      <c r="K461" t="s">
        <v>73</v>
      </c>
      <c r="L461" t="s">
        <v>60</v>
      </c>
      <c r="M461">
        <v>7891405</v>
      </c>
      <c r="N461" t="s">
        <v>74</v>
      </c>
      <c r="O461" t="s">
        <v>2075</v>
      </c>
      <c r="P461">
        <v>2023</v>
      </c>
    </row>
    <row r="462" spans="1:16" x14ac:dyDescent="0.25">
      <c r="A462" t="s">
        <v>1163</v>
      </c>
      <c r="B462" t="s">
        <v>1164</v>
      </c>
      <c r="C462" t="s">
        <v>18</v>
      </c>
      <c r="D462" t="s">
        <v>269</v>
      </c>
      <c r="E462" t="s">
        <v>100</v>
      </c>
      <c r="F462" t="s">
        <v>101</v>
      </c>
      <c r="G462" t="s">
        <v>40</v>
      </c>
      <c r="H462" t="s">
        <v>41</v>
      </c>
      <c r="I462" t="s">
        <v>51</v>
      </c>
      <c r="J462" s="1">
        <v>16000</v>
      </c>
      <c r="K462" t="s">
        <v>25</v>
      </c>
      <c r="L462" t="s">
        <v>26</v>
      </c>
      <c r="M462">
        <v>8246066</v>
      </c>
      <c r="N462" t="s">
        <v>27</v>
      </c>
      <c r="O462" t="s">
        <v>2075</v>
      </c>
      <c r="P462">
        <v>2023</v>
      </c>
    </row>
    <row r="463" spans="1:16" x14ac:dyDescent="0.25">
      <c r="A463" t="s">
        <v>1165</v>
      </c>
      <c r="B463" t="s">
        <v>1166</v>
      </c>
      <c r="C463" t="s">
        <v>18</v>
      </c>
      <c r="D463" t="s">
        <v>289</v>
      </c>
      <c r="E463" t="s">
        <v>105</v>
      </c>
      <c r="F463" t="s">
        <v>484</v>
      </c>
      <c r="G463" t="s">
        <v>40</v>
      </c>
      <c r="H463" t="s">
        <v>41</v>
      </c>
      <c r="I463" t="s">
        <v>51</v>
      </c>
      <c r="J463" s="1">
        <v>29000</v>
      </c>
      <c r="K463" t="s">
        <v>33</v>
      </c>
      <c r="L463" t="s">
        <v>26</v>
      </c>
      <c r="M463">
        <v>6362075</v>
      </c>
      <c r="N463" t="s">
        <v>34</v>
      </c>
      <c r="O463" t="s">
        <v>2075</v>
      </c>
      <c r="P463">
        <v>2023</v>
      </c>
    </row>
    <row r="464" spans="1:16" x14ac:dyDescent="0.25">
      <c r="A464" t="s">
        <v>1167</v>
      </c>
      <c r="B464" t="s">
        <v>1168</v>
      </c>
      <c r="C464" t="s">
        <v>18</v>
      </c>
      <c r="D464" t="s">
        <v>292</v>
      </c>
      <c r="E464" t="s">
        <v>65</v>
      </c>
      <c r="F464" t="s">
        <v>78</v>
      </c>
      <c r="G464" t="s">
        <v>22</v>
      </c>
      <c r="H464" t="s">
        <v>23</v>
      </c>
      <c r="I464" t="s">
        <v>51</v>
      </c>
      <c r="J464" s="1">
        <v>36000</v>
      </c>
      <c r="K464" t="s">
        <v>43</v>
      </c>
      <c r="L464" t="s">
        <v>44</v>
      </c>
      <c r="M464">
        <v>6575531</v>
      </c>
      <c r="N464" t="s">
        <v>45</v>
      </c>
      <c r="O464" t="s">
        <v>2075</v>
      </c>
      <c r="P464">
        <v>2023</v>
      </c>
    </row>
    <row r="465" spans="1:16" x14ac:dyDescent="0.25">
      <c r="A465" t="s">
        <v>1169</v>
      </c>
      <c r="B465" t="s">
        <v>1170</v>
      </c>
      <c r="C465" t="s">
        <v>18</v>
      </c>
      <c r="D465" t="s">
        <v>296</v>
      </c>
      <c r="E465" t="s">
        <v>105</v>
      </c>
      <c r="F465" t="s">
        <v>484</v>
      </c>
      <c r="G465" t="s">
        <v>22</v>
      </c>
      <c r="H465" t="s">
        <v>23</v>
      </c>
      <c r="I465" t="s">
        <v>51</v>
      </c>
      <c r="J465" s="1">
        <v>62000</v>
      </c>
      <c r="K465" t="s">
        <v>52</v>
      </c>
      <c r="L465" t="s">
        <v>26</v>
      </c>
      <c r="M465">
        <v>7580953</v>
      </c>
      <c r="N465" t="s">
        <v>53</v>
      </c>
      <c r="O465" t="s">
        <v>2075</v>
      </c>
      <c r="P465">
        <v>2023</v>
      </c>
    </row>
    <row r="466" spans="1:16" x14ac:dyDescent="0.25">
      <c r="A466" t="s">
        <v>1171</v>
      </c>
      <c r="B466" t="s">
        <v>1172</v>
      </c>
      <c r="C466" t="s">
        <v>18</v>
      </c>
      <c r="D466" t="s">
        <v>99</v>
      </c>
      <c r="E466" t="s">
        <v>926</v>
      </c>
      <c r="F466" t="s">
        <v>1173</v>
      </c>
      <c r="G466" t="s">
        <v>22</v>
      </c>
      <c r="H466" t="s">
        <v>23</v>
      </c>
      <c r="I466" t="s">
        <v>51</v>
      </c>
      <c r="J466" s="1">
        <v>14000</v>
      </c>
      <c r="K466" t="s">
        <v>33</v>
      </c>
      <c r="L466" t="s">
        <v>111</v>
      </c>
      <c r="M466">
        <v>8011515</v>
      </c>
      <c r="N466" t="s">
        <v>34</v>
      </c>
      <c r="O466" t="s">
        <v>2075</v>
      </c>
      <c r="P466">
        <v>2023</v>
      </c>
    </row>
    <row r="467" spans="1:16" x14ac:dyDescent="0.25">
      <c r="A467" t="s">
        <v>1174</v>
      </c>
      <c r="B467" t="s">
        <v>1175</v>
      </c>
      <c r="C467" t="s">
        <v>87</v>
      </c>
      <c r="D467" t="s">
        <v>104</v>
      </c>
      <c r="E467" t="s">
        <v>149</v>
      </c>
      <c r="F467" t="s">
        <v>611</v>
      </c>
      <c r="G467" t="s">
        <v>40</v>
      </c>
      <c r="H467" t="s">
        <v>41</v>
      </c>
      <c r="I467" t="s">
        <v>51</v>
      </c>
      <c r="J467" s="1">
        <v>12000</v>
      </c>
      <c r="K467" t="s">
        <v>43</v>
      </c>
      <c r="L467" t="s">
        <v>60</v>
      </c>
      <c r="M467">
        <v>8527216</v>
      </c>
      <c r="N467" t="s">
        <v>45</v>
      </c>
      <c r="O467" t="s">
        <v>2075</v>
      </c>
      <c r="P467">
        <v>2023</v>
      </c>
    </row>
    <row r="468" spans="1:16" x14ac:dyDescent="0.25">
      <c r="A468" t="s">
        <v>1176</v>
      </c>
      <c r="B468" t="s">
        <v>974</v>
      </c>
      <c r="C468" t="s">
        <v>18</v>
      </c>
      <c r="D468" t="s">
        <v>143</v>
      </c>
      <c r="E468" t="s">
        <v>144</v>
      </c>
      <c r="F468" t="s">
        <v>1177</v>
      </c>
      <c r="G468" t="s">
        <v>40</v>
      </c>
      <c r="H468" t="s">
        <v>41</v>
      </c>
      <c r="I468" t="s">
        <v>51</v>
      </c>
      <c r="J468" s="1">
        <v>26500</v>
      </c>
      <c r="K468" t="s">
        <v>52</v>
      </c>
      <c r="L468" t="s">
        <v>60</v>
      </c>
      <c r="M468">
        <v>6784129</v>
      </c>
      <c r="N468" t="s">
        <v>53</v>
      </c>
      <c r="O468" t="s">
        <v>2075</v>
      </c>
      <c r="P468">
        <v>2023</v>
      </c>
    </row>
    <row r="469" spans="1:16" x14ac:dyDescent="0.25">
      <c r="A469" t="s">
        <v>1178</v>
      </c>
      <c r="B469" t="s">
        <v>990</v>
      </c>
      <c r="C469" t="s">
        <v>18</v>
      </c>
      <c r="D469" t="s">
        <v>148</v>
      </c>
      <c r="E469" t="s">
        <v>109</v>
      </c>
      <c r="F469" t="s">
        <v>336</v>
      </c>
      <c r="G469" t="s">
        <v>22</v>
      </c>
      <c r="H469" t="s">
        <v>23</v>
      </c>
      <c r="I469" t="s">
        <v>51</v>
      </c>
      <c r="J469" s="1">
        <v>22650</v>
      </c>
      <c r="K469" t="s">
        <v>59</v>
      </c>
      <c r="L469" t="s">
        <v>26</v>
      </c>
      <c r="M469">
        <v>8885364</v>
      </c>
      <c r="N469" t="s">
        <v>61</v>
      </c>
      <c r="O469" t="s">
        <v>2075</v>
      </c>
      <c r="P469">
        <v>2023</v>
      </c>
    </row>
    <row r="470" spans="1:16" x14ac:dyDescent="0.25">
      <c r="A470" t="s">
        <v>1179</v>
      </c>
      <c r="B470" t="s">
        <v>1180</v>
      </c>
      <c r="C470" t="s">
        <v>87</v>
      </c>
      <c r="D470" t="s">
        <v>153</v>
      </c>
      <c r="E470" t="s">
        <v>31</v>
      </c>
      <c r="F470" t="s">
        <v>348</v>
      </c>
      <c r="G470" t="s">
        <v>22</v>
      </c>
      <c r="H470" t="s">
        <v>23</v>
      </c>
      <c r="I470" t="s">
        <v>51</v>
      </c>
      <c r="J470" s="1">
        <v>57500</v>
      </c>
      <c r="K470" t="s">
        <v>67</v>
      </c>
      <c r="L470" t="s">
        <v>60</v>
      </c>
      <c r="M470">
        <v>8226270</v>
      </c>
      <c r="N470" t="s">
        <v>74</v>
      </c>
      <c r="O470" t="s">
        <v>2075</v>
      </c>
      <c r="P470">
        <v>2023</v>
      </c>
    </row>
    <row r="471" spans="1:16" x14ac:dyDescent="0.25">
      <c r="A471" t="s">
        <v>1181</v>
      </c>
      <c r="B471" t="s">
        <v>1182</v>
      </c>
      <c r="C471" t="s">
        <v>18</v>
      </c>
      <c r="D471" t="s">
        <v>77</v>
      </c>
      <c r="E471" t="s">
        <v>175</v>
      </c>
      <c r="F471" t="s">
        <v>221</v>
      </c>
      <c r="G471" t="s">
        <v>22</v>
      </c>
      <c r="H471" t="s">
        <v>23</v>
      </c>
      <c r="I471" t="s">
        <v>51</v>
      </c>
      <c r="J471" s="1">
        <v>15500</v>
      </c>
      <c r="K471" t="s">
        <v>73</v>
      </c>
      <c r="L471" t="s">
        <v>60</v>
      </c>
      <c r="M471">
        <v>6478607</v>
      </c>
      <c r="N471" t="s">
        <v>74</v>
      </c>
      <c r="O471" t="s">
        <v>2075</v>
      </c>
      <c r="P471">
        <v>2023</v>
      </c>
    </row>
    <row r="472" spans="1:16" x14ac:dyDescent="0.25">
      <c r="A472" t="s">
        <v>1183</v>
      </c>
      <c r="B472" t="s">
        <v>1184</v>
      </c>
      <c r="C472" t="s">
        <v>18</v>
      </c>
      <c r="D472" t="s">
        <v>161</v>
      </c>
      <c r="E472" t="s">
        <v>100</v>
      </c>
      <c r="F472" t="s">
        <v>430</v>
      </c>
      <c r="G472" t="s">
        <v>22</v>
      </c>
      <c r="H472" t="s">
        <v>23</v>
      </c>
      <c r="I472" t="s">
        <v>51</v>
      </c>
      <c r="J472" s="1">
        <v>39600</v>
      </c>
      <c r="K472" t="s">
        <v>59</v>
      </c>
      <c r="L472" t="s">
        <v>111</v>
      </c>
      <c r="M472">
        <v>8262408</v>
      </c>
      <c r="N472" t="s">
        <v>61</v>
      </c>
      <c r="O472" t="s">
        <v>2075</v>
      </c>
      <c r="P472">
        <v>2023</v>
      </c>
    </row>
    <row r="473" spans="1:16" x14ac:dyDescent="0.25">
      <c r="A473" t="s">
        <v>1185</v>
      </c>
      <c r="B473" t="s">
        <v>996</v>
      </c>
      <c r="C473" t="s">
        <v>87</v>
      </c>
      <c r="D473" t="s">
        <v>81</v>
      </c>
      <c r="E473" t="s">
        <v>320</v>
      </c>
      <c r="F473" t="s">
        <v>479</v>
      </c>
      <c r="G473" t="s">
        <v>40</v>
      </c>
      <c r="H473" t="s">
        <v>41</v>
      </c>
      <c r="I473" t="s">
        <v>51</v>
      </c>
      <c r="J473" s="1">
        <v>25000</v>
      </c>
      <c r="K473" t="s">
        <v>67</v>
      </c>
      <c r="L473" t="s">
        <v>111</v>
      </c>
      <c r="M473">
        <v>8851572</v>
      </c>
      <c r="N473" t="s">
        <v>68</v>
      </c>
      <c r="O473" t="s">
        <v>2075</v>
      </c>
      <c r="P473">
        <v>2023</v>
      </c>
    </row>
    <row r="474" spans="1:16" x14ac:dyDescent="0.25">
      <c r="A474" t="s">
        <v>1186</v>
      </c>
      <c r="B474" t="s">
        <v>1187</v>
      </c>
      <c r="C474" t="s">
        <v>18</v>
      </c>
      <c r="D474" t="s">
        <v>64</v>
      </c>
      <c r="E474" t="s">
        <v>49</v>
      </c>
      <c r="F474" t="s">
        <v>50</v>
      </c>
      <c r="G474" t="s">
        <v>40</v>
      </c>
      <c r="H474" t="s">
        <v>41</v>
      </c>
      <c r="I474" t="s">
        <v>51</v>
      </c>
      <c r="J474" s="1">
        <v>14000</v>
      </c>
      <c r="K474" t="s">
        <v>67</v>
      </c>
      <c r="L474" t="s">
        <v>26</v>
      </c>
      <c r="M474">
        <v>7673891</v>
      </c>
      <c r="N474" t="s">
        <v>68</v>
      </c>
      <c r="O474" t="s">
        <v>2075</v>
      </c>
      <c r="P474">
        <v>2023</v>
      </c>
    </row>
    <row r="475" spans="1:16" x14ac:dyDescent="0.25">
      <c r="A475" t="s">
        <v>1188</v>
      </c>
      <c r="B475" t="s">
        <v>1189</v>
      </c>
      <c r="C475" t="s">
        <v>87</v>
      </c>
      <c r="D475" t="s">
        <v>71</v>
      </c>
      <c r="E475" t="s">
        <v>57</v>
      </c>
      <c r="F475" t="s">
        <v>58</v>
      </c>
      <c r="G475" t="s">
        <v>22</v>
      </c>
      <c r="H475" t="s">
        <v>23</v>
      </c>
      <c r="I475" t="s">
        <v>51</v>
      </c>
      <c r="J475" s="1">
        <v>24000</v>
      </c>
      <c r="K475" t="s">
        <v>73</v>
      </c>
      <c r="L475" t="s">
        <v>60</v>
      </c>
      <c r="M475">
        <v>8054987</v>
      </c>
      <c r="N475" t="s">
        <v>74</v>
      </c>
      <c r="O475" t="s">
        <v>2075</v>
      </c>
      <c r="P475">
        <v>2023</v>
      </c>
    </row>
    <row r="476" spans="1:16" x14ac:dyDescent="0.25">
      <c r="A476" t="s">
        <v>1190</v>
      </c>
      <c r="B476" t="s">
        <v>1191</v>
      </c>
      <c r="C476" t="s">
        <v>18</v>
      </c>
      <c r="D476" t="s">
        <v>138</v>
      </c>
      <c r="E476" t="s">
        <v>65</v>
      </c>
      <c r="F476" t="s">
        <v>66</v>
      </c>
      <c r="G476" t="s">
        <v>40</v>
      </c>
      <c r="H476" t="s">
        <v>41</v>
      </c>
      <c r="I476" t="s">
        <v>51</v>
      </c>
      <c r="J476" s="1">
        <v>12000</v>
      </c>
      <c r="K476" t="s">
        <v>25</v>
      </c>
      <c r="L476" t="s">
        <v>60</v>
      </c>
      <c r="M476">
        <v>8928430</v>
      </c>
      <c r="N476" t="s">
        <v>27</v>
      </c>
      <c r="O476" t="s">
        <v>2075</v>
      </c>
      <c r="P476">
        <v>2023</v>
      </c>
    </row>
    <row r="477" spans="1:16" x14ac:dyDescent="0.25">
      <c r="A477" t="s">
        <v>1192</v>
      </c>
      <c r="B477" t="s">
        <v>766</v>
      </c>
      <c r="C477" t="s">
        <v>18</v>
      </c>
      <c r="D477" t="s">
        <v>192</v>
      </c>
      <c r="E477" t="s">
        <v>49</v>
      </c>
      <c r="F477" t="s">
        <v>72</v>
      </c>
      <c r="G477" t="s">
        <v>40</v>
      </c>
      <c r="H477" t="s">
        <v>41</v>
      </c>
      <c r="I477" t="s">
        <v>51</v>
      </c>
      <c r="J477" s="1">
        <v>14000</v>
      </c>
      <c r="K477" t="s">
        <v>33</v>
      </c>
      <c r="L477" t="s">
        <v>44</v>
      </c>
      <c r="M477">
        <v>8812716</v>
      </c>
      <c r="N477" t="s">
        <v>34</v>
      </c>
      <c r="O477" t="s">
        <v>2075</v>
      </c>
      <c r="P477">
        <v>2023</v>
      </c>
    </row>
    <row r="478" spans="1:16" x14ac:dyDescent="0.25">
      <c r="A478" t="s">
        <v>1193</v>
      </c>
      <c r="B478" t="s">
        <v>1194</v>
      </c>
      <c r="C478" t="s">
        <v>18</v>
      </c>
      <c r="D478" t="s">
        <v>196</v>
      </c>
      <c r="E478" t="s">
        <v>188</v>
      </c>
      <c r="F478" t="s">
        <v>189</v>
      </c>
      <c r="G478" t="s">
        <v>22</v>
      </c>
      <c r="H478" t="s">
        <v>23</v>
      </c>
      <c r="I478" t="s">
        <v>51</v>
      </c>
      <c r="J478" s="1">
        <v>42000</v>
      </c>
      <c r="K478" t="s">
        <v>43</v>
      </c>
      <c r="L478" t="s">
        <v>111</v>
      </c>
      <c r="M478">
        <v>8378169</v>
      </c>
      <c r="N478" t="s">
        <v>45</v>
      </c>
      <c r="O478" t="s">
        <v>2075</v>
      </c>
      <c r="P478">
        <v>2023</v>
      </c>
    </row>
    <row r="479" spans="1:16" x14ac:dyDescent="0.25">
      <c r="A479" t="s">
        <v>1195</v>
      </c>
      <c r="B479" t="s">
        <v>1196</v>
      </c>
      <c r="C479" t="s">
        <v>18</v>
      </c>
      <c r="D479" t="s">
        <v>148</v>
      </c>
      <c r="E479" t="s">
        <v>139</v>
      </c>
      <c r="F479" t="s">
        <v>140</v>
      </c>
      <c r="G479" t="s">
        <v>40</v>
      </c>
      <c r="H479" t="s">
        <v>41</v>
      </c>
      <c r="I479" t="s">
        <v>51</v>
      </c>
      <c r="J479" s="1">
        <v>12500</v>
      </c>
      <c r="K479" t="s">
        <v>59</v>
      </c>
      <c r="L479" t="s">
        <v>84</v>
      </c>
      <c r="M479">
        <v>6261709</v>
      </c>
      <c r="N479" t="s">
        <v>61</v>
      </c>
      <c r="O479" t="s">
        <v>2075</v>
      </c>
      <c r="P479">
        <v>2023</v>
      </c>
    </row>
    <row r="480" spans="1:16" x14ac:dyDescent="0.25">
      <c r="A480" t="s">
        <v>1753</v>
      </c>
      <c r="B480" t="s">
        <v>1754</v>
      </c>
      <c r="C480" t="s">
        <v>18</v>
      </c>
      <c r="D480" t="s">
        <v>91</v>
      </c>
      <c r="E480" t="s">
        <v>31</v>
      </c>
      <c r="F480" t="s">
        <v>915</v>
      </c>
      <c r="G480" t="s">
        <v>22</v>
      </c>
      <c r="H480" t="s">
        <v>23</v>
      </c>
      <c r="I480" t="s">
        <v>24</v>
      </c>
      <c r="J480" s="1">
        <v>23000</v>
      </c>
      <c r="K480" t="s">
        <v>73</v>
      </c>
      <c r="L480" t="s">
        <v>26</v>
      </c>
      <c r="M480">
        <v>8346236</v>
      </c>
      <c r="N480" t="s">
        <v>74</v>
      </c>
      <c r="O480" t="s">
        <v>2075</v>
      </c>
      <c r="P480">
        <v>2024</v>
      </c>
    </row>
    <row r="481" spans="1:16" x14ac:dyDescent="0.25">
      <c r="A481" t="s">
        <v>1755</v>
      </c>
      <c r="B481" t="s">
        <v>1756</v>
      </c>
      <c r="C481" t="s">
        <v>87</v>
      </c>
      <c r="D481" t="s">
        <v>138</v>
      </c>
      <c r="E481" t="s">
        <v>320</v>
      </c>
      <c r="F481" t="s">
        <v>479</v>
      </c>
      <c r="G481" t="s">
        <v>22</v>
      </c>
      <c r="H481" t="s">
        <v>23</v>
      </c>
      <c r="I481" t="s">
        <v>51</v>
      </c>
      <c r="J481" s="1">
        <v>12300</v>
      </c>
      <c r="K481" t="s">
        <v>25</v>
      </c>
      <c r="L481" t="s">
        <v>111</v>
      </c>
      <c r="M481">
        <v>8771750</v>
      </c>
      <c r="N481" t="s">
        <v>27</v>
      </c>
      <c r="O481" t="s">
        <v>2075</v>
      </c>
      <c r="P481">
        <v>2024</v>
      </c>
    </row>
    <row r="482" spans="1:16" x14ac:dyDescent="0.25">
      <c r="A482" t="s">
        <v>1757</v>
      </c>
      <c r="B482" t="s">
        <v>1758</v>
      </c>
      <c r="C482" t="s">
        <v>18</v>
      </c>
      <c r="D482" t="s">
        <v>192</v>
      </c>
      <c r="E482" t="s">
        <v>445</v>
      </c>
      <c r="F482" t="s">
        <v>738</v>
      </c>
      <c r="G482" t="s">
        <v>22</v>
      </c>
      <c r="H482" t="s">
        <v>23</v>
      </c>
      <c r="I482" t="s">
        <v>51</v>
      </c>
      <c r="J482" s="1">
        <v>15000</v>
      </c>
      <c r="K482" t="s">
        <v>33</v>
      </c>
      <c r="L482" t="s">
        <v>60</v>
      </c>
      <c r="M482">
        <v>6672623</v>
      </c>
      <c r="N482" t="s">
        <v>34</v>
      </c>
      <c r="O482" t="s">
        <v>2075</v>
      </c>
      <c r="P482">
        <v>2024</v>
      </c>
    </row>
    <row r="483" spans="1:16" x14ac:dyDescent="0.25">
      <c r="A483" t="s">
        <v>1759</v>
      </c>
      <c r="B483" t="s">
        <v>166</v>
      </c>
      <c r="C483" t="s">
        <v>18</v>
      </c>
      <c r="D483" t="s">
        <v>81</v>
      </c>
      <c r="E483" t="s">
        <v>49</v>
      </c>
      <c r="F483" t="s">
        <v>535</v>
      </c>
      <c r="G483" t="s">
        <v>40</v>
      </c>
      <c r="H483" t="s">
        <v>41</v>
      </c>
      <c r="I483" t="s">
        <v>51</v>
      </c>
      <c r="J483" s="1">
        <v>22000</v>
      </c>
      <c r="K483" t="s">
        <v>67</v>
      </c>
      <c r="L483" t="s">
        <v>60</v>
      </c>
      <c r="M483">
        <v>6275357</v>
      </c>
      <c r="N483" t="s">
        <v>68</v>
      </c>
      <c r="O483" t="s">
        <v>2075</v>
      </c>
      <c r="P483">
        <v>2024</v>
      </c>
    </row>
    <row r="484" spans="1:16" x14ac:dyDescent="0.25">
      <c r="A484" t="s">
        <v>1760</v>
      </c>
      <c r="B484" t="s">
        <v>171</v>
      </c>
      <c r="C484" t="s">
        <v>18</v>
      </c>
      <c r="D484" t="s">
        <v>91</v>
      </c>
      <c r="E484" t="s">
        <v>100</v>
      </c>
      <c r="F484" t="s">
        <v>239</v>
      </c>
      <c r="G484" t="s">
        <v>40</v>
      </c>
      <c r="H484" t="s">
        <v>41</v>
      </c>
      <c r="I484" t="s">
        <v>51</v>
      </c>
      <c r="J484" s="1">
        <v>22600</v>
      </c>
      <c r="K484" t="s">
        <v>73</v>
      </c>
      <c r="L484" t="s">
        <v>60</v>
      </c>
      <c r="M484">
        <v>8370326</v>
      </c>
      <c r="N484" t="s">
        <v>74</v>
      </c>
      <c r="O484" t="s">
        <v>2075</v>
      </c>
      <c r="P484">
        <v>2024</v>
      </c>
    </row>
    <row r="485" spans="1:16" x14ac:dyDescent="0.25">
      <c r="A485" t="s">
        <v>1761</v>
      </c>
      <c r="B485" t="s">
        <v>982</v>
      </c>
      <c r="C485" t="s">
        <v>18</v>
      </c>
      <c r="D485" t="s">
        <v>19</v>
      </c>
      <c r="E485" t="s">
        <v>57</v>
      </c>
      <c r="F485" t="s">
        <v>58</v>
      </c>
      <c r="G485" t="s">
        <v>40</v>
      </c>
      <c r="H485" t="s">
        <v>41</v>
      </c>
      <c r="I485" t="s">
        <v>51</v>
      </c>
      <c r="J485" s="1">
        <v>14000</v>
      </c>
      <c r="K485" t="s">
        <v>25</v>
      </c>
      <c r="L485" t="s">
        <v>60</v>
      </c>
      <c r="M485">
        <v>6428798</v>
      </c>
      <c r="N485" t="s">
        <v>27</v>
      </c>
      <c r="O485" t="s">
        <v>2075</v>
      </c>
      <c r="P485">
        <v>2024</v>
      </c>
    </row>
    <row r="486" spans="1:16" x14ac:dyDescent="0.25">
      <c r="A486" t="s">
        <v>1762</v>
      </c>
      <c r="B486" t="s">
        <v>912</v>
      </c>
      <c r="C486" t="s">
        <v>18</v>
      </c>
      <c r="D486" t="s">
        <v>99</v>
      </c>
      <c r="E486" t="s">
        <v>109</v>
      </c>
      <c r="F486" t="s">
        <v>351</v>
      </c>
      <c r="G486" t="s">
        <v>22</v>
      </c>
      <c r="H486" t="s">
        <v>23</v>
      </c>
      <c r="I486" t="s">
        <v>51</v>
      </c>
      <c r="J486" s="1">
        <v>46000</v>
      </c>
      <c r="K486" t="s">
        <v>33</v>
      </c>
      <c r="L486" t="s">
        <v>84</v>
      </c>
      <c r="M486">
        <v>8483928</v>
      </c>
      <c r="N486" t="s">
        <v>34</v>
      </c>
      <c r="O486" t="s">
        <v>2075</v>
      </c>
      <c r="P486">
        <v>2024</v>
      </c>
    </row>
    <row r="487" spans="1:16" x14ac:dyDescent="0.25">
      <c r="A487" t="s">
        <v>1763</v>
      </c>
      <c r="B487" t="s">
        <v>1764</v>
      </c>
      <c r="C487" t="s">
        <v>87</v>
      </c>
      <c r="D487" t="s">
        <v>245</v>
      </c>
      <c r="E487" t="s">
        <v>320</v>
      </c>
      <c r="F487" t="s">
        <v>321</v>
      </c>
      <c r="G487" t="s">
        <v>40</v>
      </c>
      <c r="H487" t="s">
        <v>41</v>
      </c>
      <c r="I487" t="s">
        <v>51</v>
      </c>
      <c r="J487" s="1">
        <v>41500</v>
      </c>
      <c r="K487" t="s">
        <v>59</v>
      </c>
      <c r="L487" t="s">
        <v>111</v>
      </c>
      <c r="M487">
        <v>7683583</v>
      </c>
      <c r="N487" t="s">
        <v>68</v>
      </c>
      <c r="O487" t="s">
        <v>2075</v>
      </c>
      <c r="P487">
        <v>2024</v>
      </c>
    </row>
    <row r="488" spans="1:16" x14ac:dyDescent="0.25">
      <c r="A488" t="s">
        <v>1765</v>
      </c>
      <c r="B488" t="s">
        <v>1766</v>
      </c>
      <c r="C488" t="s">
        <v>18</v>
      </c>
      <c r="D488" t="s">
        <v>249</v>
      </c>
      <c r="E488" t="s">
        <v>105</v>
      </c>
      <c r="F488" t="s">
        <v>484</v>
      </c>
      <c r="G488" t="s">
        <v>40</v>
      </c>
      <c r="H488" t="s">
        <v>41</v>
      </c>
      <c r="I488" t="s">
        <v>51</v>
      </c>
      <c r="J488" s="1">
        <v>14000</v>
      </c>
      <c r="K488" t="s">
        <v>67</v>
      </c>
      <c r="L488" t="s">
        <v>26</v>
      </c>
      <c r="M488">
        <v>7743761</v>
      </c>
      <c r="N488" t="s">
        <v>61</v>
      </c>
      <c r="O488" t="s">
        <v>2075</v>
      </c>
      <c r="P488">
        <v>2024</v>
      </c>
    </row>
    <row r="489" spans="1:16" x14ac:dyDescent="0.25">
      <c r="A489" t="s">
        <v>1767</v>
      </c>
      <c r="B489" t="s">
        <v>1694</v>
      </c>
      <c r="C489" t="s">
        <v>18</v>
      </c>
      <c r="D489" t="s">
        <v>167</v>
      </c>
      <c r="E489" t="s">
        <v>31</v>
      </c>
      <c r="F489" t="s">
        <v>154</v>
      </c>
      <c r="G489" t="s">
        <v>22</v>
      </c>
      <c r="H489" t="s">
        <v>23</v>
      </c>
      <c r="I489" t="s">
        <v>51</v>
      </c>
      <c r="J489" s="1">
        <v>41000</v>
      </c>
      <c r="K489" t="s">
        <v>25</v>
      </c>
      <c r="L489" t="s">
        <v>26</v>
      </c>
      <c r="M489">
        <v>8331205</v>
      </c>
      <c r="N489" t="s">
        <v>27</v>
      </c>
      <c r="O489" t="s">
        <v>2075</v>
      </c>
      <c r="P489">
        <v>2024</v>
      </c>
    </row>
    <row r="490" spans="1:16" x14ac:dyDescent="0.25">
      <c r="A490" t="s">
        <v>1768</v>
      </c>
      <c r="B490" t="s">
        <v>1769</v>
      </c>
      <c r="C490" t="s">
        <v>18</v>
      </c>
      <c r="D490" t="s">
        <v>99</v>
      </c>
      <c r="E490" t="s">
        <v>20</v>
      </c>
      <c r="F490" t="s">
        <v>21</v>
      </c>
      <c r="G490" t="s">
        <v>40</v>
      </c>
      <c r="H490" t="s">
        <v>41</v>
      </c>
      <c r="I490" t="s">
        <v>24</v>
      </c>
      <c r="J490" s="1">
        <v>18000</v>
      </c>
      <c r="K490" t="s">
        <v>33</v>
      </c>
      <c r="L490" t="s">
        <v>26</v>
      </c>
      <c r="M490">
        <v>8830216</v>
      </c>
      <c r="N490" t="s">
        <v>34</v>
      </c>
      <c r="O490" t="s">
        <v>2075</v>
      </c>
      <c r="P490">
        <v>2024</v>
      </c>
    </row>
    <row r="491" spans="1:16" x14ac:dyDescent="0.25">
      <c r="A491" t="s">
        <v>1770</v>
      </c>
      <c r="B491" t="s">
        <v>1701</v>
      </c>
      <c r="C491" t="s">
        <v>87</v>
      </c>
      <c r="D491" t="s">
        <v>104</v>
      </c>
      <c r="E491" t="s">
        <v>320</v>
      </c>
      <c r="F491" t="s">
        <v>1771</v>
      </c>
      <c r="G491" t="s">
        <v>40</v>
      </c>
      <c r="H491" t="s">
        <v>41</v>
      </c>
      <c r="I491" t="s">
        <v>24</v>
      </c>
      <c r="J491" s="1">
        <v>17000</v>
      </c>
      <c r="K491" t="s">
        <v>43</v>
      </c>
      <c r="L491" t="s">
        <v>26</v>
      </c>
      <c r="M491">
        <v>8755273</v>
      </c>
      <c r="N491" t="s">
        <v>45</v>
      </c>
      <c r="O491" t="s">
        <v>2075</v>
      </c>
      <c r="P491">
        <v>2024</v>
      </c>
    </row>
    <row r="492" spans="1:16" x14ac:dyDescent="0.25">
      <c r="A492" t="s">
        <v>1772</v>
      </c>
      <c r="B492" t="s">
        <v>1773</v>
      </c>
      <c r="C492" t="s">
        <v>18</v>
      </c>
      <c r="D492" t="s">
        <v>143</v>
      </c>
      <c r="E492" t="s">
        <v>304</v>
      </c>
      <c r="F492" t="s">
        <v>529</v>
      </c>
      <c r="G492" t="s">
        <v>40</v>
      </c>
      <c r="H492" t="s">
        <v>41</v>
      </c>
      <c r="I492" t="s">
        <v>51</v>
      </c>
      <c r="J492" s="1">
        <v>82000</v>
      </c>
      <c r="K492" t="s">
        <v>52</v>
      </c>
      <c r="L492" t="s">
        <v>44</v>
      </c>
      <c r="M492">
        <v>6082505</v>
      </c>
      <c r="N492" t="s">
        <v>53</v>
      </c>
      <c r="O492" t="s">
        <v>2075</v>
      </c>
      <c r="P492">
        <v>2024</v>
      </c>
    </row>
    <row r="493" spans="1:16" x14ac:dyDescent="0.25">
      <c r="A493" t="s">
        <v>1774</v>
      </c>
      <c r="B493" t="s">
        <v>1775</v>
      </c>
      <c r="C493" t="s">
        <v>18</v>
      </c>
      <c r="D493" t="s">
        <v>167</v>
      </c>
      <c r="E493" t="s">
        <v>65</v>
      </c>
      <c r="F493" t="s">
        <v>201</v>
      </c>
      <c r="G493" t="s">
        <v>40</v>
      </c>
      <c r="H493" t="s">
        <v>41</v>
      </c>
      <c r="I493" t="s">
        <v>24</v>
      </c>
      <c r="J493" s="1">
        <v>42200</v>
      </c>
      <c r="K493" t="s">
        <v>25</v>
      </c>
      <c r="L493" t="s">
        <v>84</v>
      </c>
      <c r="M493">
        <v>8621823</v>
      </c>
      <c r="N493" t="s">
        <v>27</v>
      </c>
      <c r="O493" t="s">
        <v>2075</v>
      </c>
      <c r="P493">
        <v>2024</v>
      </c>
    </row>
    <row r="494" spans="1:16" x14ac:dyDescent="0.25">
      <c r="A494" t="s">
        <v>1776</v>
      </c>
      <c r="B494" t="s">
        <v>1460</v>
      </c>
      <c r="C494" t="s">
        <v>18</v>
      </c>
      <c r="D494" t="s">
        <v>289</v>
      </c>
      <c r="E494" t="s">
        <v>31</v>
      </c>
      <c r="F494" t="s">
        <v>348</v>
      </c>
      <c r="G494" t="s">
        <v>40</v>
      </c>
      <c r="H494" t="s">
        <v>41</v>
      </c>
      <c r="I494" t="s">
        <v>51</v>
      </c>
      <c r="J494" s="1">
        <v>16001</v>
      </c>
      <c r="K494" t="s">
        <v>33</v>
      </c>
      <c r="L494" t="s">
        <v>84</v>
      </c>
      <c r="M494">
        <v>8030571</v>
      </c>
      <c r="N494" t="s">
        <v>34</v>
      </c>
      <c r="O494" t="s">
        <v>2075</v>
      </c>
      <c r="P494">
        <v>2024</v>
      </c>
    </row>
    <row r="495" spans="1:16" x14ac:dyDescent="0.25">
      <c r="A495" t="s">
        <v>1777</v>
      </c>
      <c r="B495" t="s">
        <v>1778</v>
      </c>
      <c r="C495" t="s">
        <v>18</v>
      </c>
      <c r="D495" t="s">
        <v>104</v>
      </c>
      <c r="E495" t="s">
        <v>188</v>
      </c>
      <c r="F495" t="s">
        <v>551</v>
      </c>
      <c r="G495" t="s">
        <v>40</v>
      </c>
      <c r="H495" t="s">
        <v>41</v>
      </c>
      <c r="I495" t="s">
        <v>51</v>
      </c>
      <c r="J495" s="1">
        <v>21000</v>
      </c>
      <c r="K495" t="s">
        <v>43</v>
      </c>
      <c r="L495" t="s">
        <v>84</v>
      </c>
      <c r="M495">
        <v>8114422</v>
      </c>
      <c r="N495" t="s">
        <v>45</v>
      </c>
      <c r="O495" t="s">
        <v>2075</v>
      </c>
      <c r="P495">
        <v>2024</v>
      </c>
    </row>
    <row r="496" spans="1:16" x14ac:dyDescent="0.25">
      <c r="A496" t="s">
        <v>1779</v>
      </c>
      <c r="B496" t="s">
        <v>1780</v>
      </c>
      <c r="C496" t="s">
        <v>18</v>
      </c>
      <c r="D496" t="s">
        <v>249</v>
      </c>
      <c r="E496" t="s">
        <v>320</v>
      </c>
      <c r="F496" t="s">
        <v>472</v>
      </c>
      <c r="G496" t="s">
        <v>22</v>
      </c>
      <c r="H496" t="s">
        <v>23</v>
      </c>
      <c r="I496" t="s">
        <v>51</v>
      </c>
      <c r="J496" s="1">
        <v>45000</v>
      </c>
      <c r="K496" t="s">
        <v>67</v>
      </c>
      <c r="L496" t="s">
        <v>26</v>
      </c>
      <c r="M496">
        <v>8533597</v>
      </c>
      <c r="N496" t="s">
        <v>68</v>
      </c>
      <c r="O496" t="s">
        <v>2075</v>
      </c>
      <c r="P496">
        <v>2024</v>
      </c>
    </row>
    <row r="497" spans="1:16" x14ac:dyDescent="0.25">
      <c r="A497" t="s">
        <v>1781</v>
      </c>
      <c r="B497" t="s">
        <v>1782</v>
      </c>
      <c r="C497" t="s">
        <v>18</v>
      </c>
      <c r="D497" t="s">
        <v>167</v>
      </c>
      <c r="E497" t="s">
        <v>304</v>
      </c>
      <c r="F497" t="s">
        <v>305</v>
      </c>
      <c r="G497" t="s">
        <v>40</v>
      </c>
      <c r="H497" t="s">
        <v>41</v>
      </c>
      <c r="I497" t="s">
        <v>24</v>
      </c>
      <c r="J497" s="1">
        <v>17000</v>
      </c>
      <c r="K497" t="s">
        <v>25</v>
      </c>
      <c r="L497" t="s">
        <v>60</v>
      </c>
      <c r="M497">
        <v>6393519</v>
      </c>
      <c r="N497" t="s">
        <v>27</v>
      </c>
      <c r="O497" t="s">
        <v>2075</v>
      </c>
      <c r="P497">
        <v>2024</v>
      </c>
    </row>
    <row r="498" spans="1:16" x14ac:dyDescent="0.25">
      <c r="A498" t="s">
        <v>1783</v>
      </c>
      <c r="B498" t="s">
        <v>1784</v>
      </c>
      <c r="C498" t="s">
        <v>18</v>
      </c>
      <c r="D498" t="s">
        <v>99</v>
      </c>
      <c r="E498" t="s">
        <v>168</v>
      </c>
      <c r="F498" t="s">
        <v>558</v>
      </c>
      <c r="G498" t="s">
        <v>22</v>
      </c>
      <c r="H498" t="s">
        <v>23</v>
      </c>
      <c r="I498" t="s">
        <v>51</v>
      </c>
      <c r="J498" s="1">
        <v>51850</v>
      </c>
      <c r="K498" t="s">
        <v>33</v>
      </c>
      <c r="L498" t="s">
        <v>111</v>
      </c>
      <c r="M498">
        <v>7472415</v>
      </c>
      <c r="N498" t="s">
        <v>34</v>
      </c>
      <c r="O498" t="s">
        <v>2075</v>
      </c>
      <c r="P498">
        <v>2024</v>
      </c>
    </row>
    <row r="499" spans="1:16" x14ac:dyDescent="0.25">
      <c r="A499" t="s">
        <v>1785</v>
      </c>
      <c r="B499" t="s">
        <v>279</v>
      </c>
      <c r="C499" t="s">
        <v>87</v>
      </c>
      <c r="D499" t="s">
        <v>104</v>
      </c>
      <c r="E499" t="s">
        <v>370</v>
      </c>
      <c r="F499" t="s">
        <v>412</v>
      </c>
      <c r="G499" t="s">
        <v>22</v>
      </c>
      <c r="H499" t="s">
        <v>23</v>
      </c>
      <c r="I499" t="s">
        <v>51</v>
      </c>
      <c r="J499" s="1">
        <v>25000</v>
      </c>
      <c r="K499" t="s">
        <v>43</v>
      </c>
      <c r="L499" t="s">
        <v>60</v>
      </c>
      <c r="M499">
        <v>6424722</v>
      </c>
      <c r="N499" t="s">
        <v>45</v>
      </c>
      <c r="O499" t="s">
        <v>2075</v>
      </c>
      <c r="P499">
        <v>2024</v>
      </c>
    </row>
    <row r="500" spans="1:16" x14ac:dyDescent="0.25">
      <c r="A500" t="s">
        <v>1786</v>
      </c>
      <c r="B500" t="s">
        <v>1787</v>
      </c>
      <c r="C500" t="s">
        <v>18</v>
      </c>
      <c r="D500" t="s">
        <v>143</v>
      </c>
      <c r="E500" t="s">
        <v>127</v>
      </c>
      <c r="F500" t="s">
        <v>853</v>
      </c>
      <c r="G500" t="s">
        <v>22</v>
      </c>
      <c r="H500" t="s">
        <v>23</v>
      </c>
      <c r="I500" t="s">
        <v>51</v>
      </c>
      <c r="J500" s="1">
        <v>39000</v>
      </c>
      <c r="K500" t="s">
        <v>52</v>
      </c>
      <c r="L500" t="s">
        <v>26</v>
      </c>
      <c r="M500">
        <v>8482781</v>
      </c>
      <c r="N500" t="s">
        <v>53</v>
      </c>
      <c r="O500" t="s">
        <v>2075</v>
      </c>
      <c r="P500">
        <v>2024</v>
      </c>
    </row>
    <row r="501" spans="1:16" x14ac:dyDescent="0.25">
      <c r="A501" t="s">
        <v>1788</v>
      </c>
      <c r="B501" t="s">
        <v>1789</v>
      </c>
      <c r="C501" t="s">
        <v>18</v>
      </c>
      <c r="D501" t="s">
        <v>37</v>
      </c>
      <c r="E501" t="s">
        <v>57</v>
      </c>
      <c r="F501" t="s">
        <v>972</v>
      </c>
      <c r="G501" t="s">
        <v>22</v>
      </c>
      <c r="H501" t="s">
        <v>23</v>
      </c>
      <c r="I501" t="s">
        <v>24</v>
      </c>
      <c r="J501" s="1">
        <v>45000</v>
      </c>
      <c r="K501" t="s">
        <v>43</v>
      </c>
      <c r="L501" t="s">
        <v>44</v>
      </c>
      <c r="M501">
        <v>7636264</v>
      </c>
      <c r="N501" t="s">
        <v>45</v>
      </c>
      <c r="O501" t="s">
        <v>2075</v>
      </c>
      <c r="P501">
        <v>2024</v>
      </c>
    </row>
    <row r="502" spans="1:16" x14ac:dyDescent="0.25">
      <c r="A502" t="s">
        <v>1790</v>
      </c>
      <c r="B502" t="s">
        <v>1791</v>
      </c>
      <c r="C502" t="s">
        <v>18</v>
      </c>
      <c r="D502" t="s">
        <v>48</v>
      </c>
      <c r="E502" t="s">
        <v>20</v>
      </c>
      <c r="F502" t="s">
        <v>317</v>
      </c>
      <c r="G502" t="s">
        <v>40</v>
      </c>
      <c r="H502" t="s">
        <v>41</v>
      </c>
      <c r="I502" t="s">
        <v>51</v>
      </c>
      <c r="J502" s="1">
        <v>25000</v>
      </c>
      <c r="K502" t="s">
        <v>52</v>
      </c>
      <c r="L502" t="s">
        <v>60</v>
      </c>
      <c r="M502">
        <v>7350448</v>
      </c>
      <c r="N502" t="s">
        <v>53</v>
      </c>
      <c r="O502" t="s">
        <v>2075</v>
      </c>
      <c r="P502">
        <v>2024</v>
      </c>
    </row>
    <row r="503" spans="1:16" x14ac:dyDescent="0.25">
      <c r="A503" t="s">
        <v>1792</v>
      </c>
      <c r="B503" t="s">
        <v>1130</v>
      </c>
      <c r="C503" t="s">
        <v>18</v>
      </c>
      <c r="D503" t="s">
        <v>289</v>
      </c>
      <c r="E503" t="s">
        <v>445</v>
      </c>
      <c r="F503" t="s">
        <v>516</v>
      </c>
      <c r="G503" t="s">
        <v>40</v>
      </c>
      <c r="H503" t="s">
        <v>41</v>
      </c>
      <c r="I503" t="s">
        <v>51</v>
      </c>
      <c r="J503" s="1">
        <v>16500</v>
      </c>
      <c r="K503" t="s">
        <v>33</v>
      </c>
      <c r="L503" t="s">
        <v>84</v>
      </c>
      <c r="M503">
        <v>7225785</v>
      </c>
      <c r="N503" t="s">
        <v>34</v>
      </c>
      <c r="O503" t="s">
        <v>2075</v>
      </c>
      <c r="P503">
        <v>2024</v>
      </c>
    </row>
    <row r="504" spans="1:16" x14ac:dyDescent="0.25">
      <c r="A504" t="s">
        <v>1793</v>
      </c>
      <c r="B504" t="s">
        <v>1794</v>
      </c>
      <c r="C504" t="s">
        <v>18</v>
      </c>
      <c r="D504" t="s">
        <v>64</v>
      </c>
      <c r="E504" t="s">
        <v>175</v>
      </c>
      <c r="F504" t="s">
        <v>221</v>
      </c>
      <c r="G504" t="s">
        <v>22</v>
      </c>
      <c r="H504" t="s">
        <v>23</v>
      </c>
      <c r="I504" t="s">
        <v>24</v>
      </c>
      <c r="J504" s="1">
        <v>14000</v>
      </c>
      <c r="K504" t="s">
        <v>67</v>
      </c>
      <c r="L504" t="s">
        <v>60</v>
      </c>
      <c r="M504">
        <v>6973354</v>
      </c>
      <c r="N504" t="s">
        <v>68</v>
      </c>
      <c r="O504" t="s">
        <v>2075</v>
      </c>
      <c r="P504">
        <v>2024</v>
      </c>
    </row>
    <row r="505" spans="1:16" x14ac:dyDescent="0.25">
      <c r="A505" t="s">
        <v>1795</v>
      </c>
      <c r="B505" t="s">
        <v>1796</v>
      </c>
      <c r="C505" t="s">
        <v>87</v>
      </c>
      <c r="D505" t="s">
        <v>253</v>
      </c>
      <c r="E505" t="s">
        <v>188</v>
      </c>
      <c r="F505" t="s">
        <v>551</v>
      </c>
      <c r="G505" t="s">
        <v>40</v>
      </c>
      <c r="H505" t="s">
        <v>41</v>
      </c>
      <c r="I505" t="s">
        <v>51</v>
      </c>
      <c r="J505" s="1">
        <v>24000</v>
      </c>
      <c r="K505" t="s">
        <v>73</v>
      </c>
      <c r="L505" t="s">
        <v>60</v>
      </c>
      <c r="M505">
        <v>7744781</v>
      </c>
      <c r="N505" t="s">
        <v>74</v>
      </c>
      <c r="O505" t="s">
        <v>2075</v>
      </c>
      <c r="P505">
        <v>2024</v>
      </c>
    </row>
    <row r="506" spans="1:16" x14ac:dyDescent="0.25">
      <c r="A506" t="s">
        <v>1797</v>
      </c>
      <c r="B506" t="s">
        <v>1798</v>
      </c>
      <c r="C506" t="s">
        <v>87</v>
      </c>
      <c r="D506" t="s">
        <v>269</v>
      </c>
      <c r="E506" t="s">
        <v>304</v>
      </c>
      <c r="F506" t="s">
        <v>529</v>
      </c>
      <c r="G506" t="s">
        <v>40</v>
      </c>
      <c r="H506" t="s">
        <v>41</v>
      </c>
      <c r="I506" t="s">
        <v>24</v>
      </c>
      <c r="J506" s="1">
        <v>42500</v>
      </c>
      <c r="K506" t="s">
        <v>25</v>
      </c>
      <c r="L506" t="s">
        <v>44</v>
      </c>
      <c r="M506">
        <v>7981604</v>
      </c>
      <c r="N506" t="s">
        <v>74</v>
      </c>
      <c r="O506" t="s">
        <v>2075</v>
      </c>
      <c r="P506">
        <v>2024</v>
      </c>
    </row>
    <row r="507" spans="1:16" x14ac:dyDescent="0.25">
      <c r="A507" t="s">
        <v>1799</v>
      </c>
      <c r="B507" t="s">
        <v>1800</v>
      </c>
      <c r="C507" t="s">
        <v>18</v>
      </c>
      <c r="D507" t="s">
        <v>289</v>
      </c>
      <c r="E507" t="s">
        <v>445</v>
      </c>
      <c r="F507" t="s">
        <v>446</v>
      </c>
      <c r="G507" t="s">
        <v>40</v>
      </c>
      <c r="H507" t="s">
        <v>41</v>
      </c>
      <c r="I507" t="s">
        <v>51</v>
      </c>
      <c r="J507" s="1">
        <v>20000</v>
      </c>
      <c r="K507" t="s">
        <v>33</v>
      </c>
      <c r="L507" t="s">
        <v>44</v>
      </c>
      <c r="M507">
        <v>7997367</v>
      </c>
      <c r="N507" t="s">
        <v>27</v>
      </c>
      <c r="O507" t="s">
        <v>2075</v>
      </c>
      <c r="P507">
        <v>2024</v>
      </c>
    </row>
    <row r="508" spans="1:16" x14ac:dyDescent="0.25">
      <c r="A508" t="s">
        <v>1801</v>
      </c>
      <c r="B508" t="s">
        <v>1802</v>
      </c>
      <c r="C508" t="s">
        <v>87</v>
      </c>
      <c r="D508" t="s">
        <v>292</v>
      </c>
      <c r="E508" t="s">
        <v>118</v>
      </c>
      <c r="F508" t="s">
        <v>428</v>
      </c>
      <c r="G508" t="s">
        <v>40</v>
      </c>
      <c r="H508" t="s">
        <v>41</v>
      </c>
      <c r="I508" t="s">
        <v>51</v>
      </c>
      <c r="J508" s="1">
        <v>21000</v>
      </c>
      <c r="K508" t="s">
        <v>43</v>
      </c>
      <c r="L508" t="s">
        <v>26</v>
      </c>
      <c r="M508">
        <v>8027066</v>
      </c>
      <c r="N508" t="s">
        <v>34</v>
      </c>
      <c r="O508" t="s">
        <v>2075</v>
      </c>
      <c r="P508">
        <v>2024</v>
      </c>
    </row>
    <row r="509" spans="1:16" x14ac:dyDescent="0.25">
      <c r="A509" t="s">
        <v>1803</v>
      </c>
      <c r="B509" t="s">
        <v>1804</v>
      </c>
      <c r="C509" t="s">
        <v>18</v>
      </c>
      <c r="D509" t="s">
        <v>148</v>
      </c>
      <c r="E509" t="s">
        <v>82</v>
      </c>
      <c r="F509" t="s">
        <v>83</v>
      </c>
      <c r="G509" t="s">
        <v>40</v>
      </c>
      <c r="H509" t="s">
        <v>41</v>
      </c>
      <c r="I509" t="s">
        <v>51</v>
      </c>
      <c r="J509" s="1">
        <v>82500</v>
      </c>
      <c r="K509" t="s">
        <v>59</v>
      </c>
      <c r="L509" t="s">
        <v>26</v>
      </c>
      <c r="M509">
        <v>8967853</v>
      </c>
      <c r="N509" t="s">
        <v>61</v>
      </c>
      <c r="O509" t="s">
        <v>2075</v>
      </c>
      <c r="P509">
        <v>2024</v>
      </c>
    </row>
    <row r="510" spans="1:16" x14ac:dyDescent="0.25">
      <c r="A510" t="s">
        <v>485</v>
      </c>
      <c r="B510" t="s">
        <v>486</v>
      </c>
      <c r="C510" t="s">
        <v>18</v>
      </c>
      <c r="D510" t="s">
        <v>167</v>
      </c>
      <c r="E510" t="s">
        <v>320</v>
      </c>
      <c r="F510" t="s">
        <v>479</v>
      </c>
      <c r="G510" t="s">
        <v>22</v>
      </c>
      <c r="H510" t="s">
        <v>23</v>
      </c>
      <c r="I510" t="s">
        <v>51</v>
      </c>
      <c r="J510" s="1">
        <v>12000</v>
      </c>
      <c r="K510" t="s">
        <v>25</v>
      </c>
      <c r="L510" t="s">
        <v>111</v>
      </c>
      <c r="M510">
        <v>6420448</v>
      </c>
      <c r="N510" t="s">
        <v>27</v>
      </c>
      <c r="O510" t="s">
        <v>2076</v>
      </c>
      <c r="P510">
        <v>2022</v>
      </c>
    </row>
    <row r="511" spans="1:16" x14ac:dyDescent="0.25">
      <c r="A511" t="s">
        <v>487</v>
      </c>
      <c r="B511" t="s">
        <v>488</v>
      </c>
      <c r="C511" t="s">
        <v>18</v>
      </c>
      <c r="D511" t="s">
        <v>99</v>
      </c>
      <c r="E511" t="s">
        <v>370</v>
      </c>
      <c r="F511" t="s">
        <v>489</v>
      </c>
      <c r="G511" t="s">
        <v>22</v>
      </c>
      <c r="H511" t="s">
        <v>23</v>
      </c>
      <c r="I511" t="s">
        <v>24</v>
      </c>
      <c r="J511" s="1">
        <v>39000</v>
      </c>
      <c r="K511" t="s">
        <v>33</v>
      </c>
      <c r="L511" t="s">
        <v>111</v>
      </c>
      <c r="M511">
        <v>7232005</v>
      </c>
      <c r="N511" t="s">
        <v>34</v>
      </c>
      <c r="O511" t="s">
        <v>2076</v>
      </c>
      <c r="P511">
        <v>2022</v>
      </c>
    </row>
    <row r="512" spans="1:16" x14ac:dyDescent="0.25">
      <c r="A512" t="s">
        <v>490</v>
      </c>
      <c r="B512" t="s">
        <v>491</v>
      </c>
      <c r="C512" t="s">
        <v>18</v>
      </c>
      <c r="D512" t="s">
        <v>104</v>
      </c>
      <c r="E512" t="s">
        <v>38</v>
      </c>
      <c r="F512" t="s">
        <v>39</v>
      </c>
      <c r="G512" t="s">
        <v>22</v>
      </c>
      <c r="H512" t="s">
        <v>23</v>
      </c>
      <c r="I512" t="s">
        <v>24</v>
      </c>
      <c r="J512" s="1">
        <v>60500</v>
      </c>
      <c r="K512" t="s">
        <v>43</v>
      </c>
      <c r="L512" t="s">
        <v>44</v>
      </c>
      <c r="M512">
        <v>7622532</v>
      </c>
      <c r="N512" t="s">
        <v>45</v>
      </c>
      <c r="O512" t="s">
        <v>2076</v>
      </c>
      <c r="P512">
        <v>2022</v>
      </c>
    </row>
    <row r="513" spans="1:16" x14ac:dyDescent="0.25">
      <c r="A513" t="s">
        <v>492</v>
      </c>
      <c r="B513" t="s">
        <v>493</v>
      </c>
      <c r="C513" t="s">
        <v>18</v>
      </c>
      <c r="D513" t="s">
        <v>245</v>
      </c>
      <c r="E513" t="s">
        <v>149</v>
      </c>
      <c r="F513" t="s">
        <v>150</v>
      </c>
      <c r="G513" t="s">
        <v>22</v>
      </c>
      <c r="H513" t="s">
        <v>23</v>
      </c>
      <c r="I513" t="s">
        <v>51</v>
      </c>
      <c r="J513" s="1">
        <v>16000</v>
      </c>
      <c r="K513" t="s">
        <v>59</v>
      </c>
      <c r="L513" t="s">
        <v>44</v>
      </c>
      <c r="M513">
        <v>7398647</v>
      </c>
      <c r="N513" t="s">
        <v>61</v>
      </c>
      <c r="O513" t="s">
        <v>2076</v>
      </c>
      <c r="P513">
        <v>2022</v>
      </c>
    </row>
    <row r="514" spans="1:16" x14ac:dyDescent="0.25">
      <c r="A514" t="s">
        <v>494</v>
      </c>
      <c r="B514" t="s">
        <v>495</v>
      </c>
      <c r="C514" t="s">
        <v>18</v>
      </c>
      <c r="D514" t="s">
        <v>249</v>
      </c>
      <c r="E514" t="s">
        <v>217</v>
      </c>
      <c r="F514" t="s">
        <v>218</v>
      </c>
      <c r="G514" t="s">
        <v>22</v>
      </c>
      <c r="H514" t="s">
        <v>23</v>
      </c>
      <c r="I514" t="s">
        <v>51</v>
      </c>
      <c r="J514" s="1">
        <v>19000</v>
      </c>
      <c r="K514" t="s">
        <v>67</v>
      </c>
      <c r="L514" t="s">
        <v>60</v>
      </c>
      <c r="M514">
        <v>7387235</v>
      </c>
      <c r="N514" t="s">
        <v>68</v>
      </c>
      <c r="O514" t="s">
        <v>2076</v>
      </c>
      <c r="P514">
        <v>2022</v>
      </c>
    </row>
    <row r="515" spans="1:16" x14ac:dyDescent="0.25">
      <c r="A515" t="s">
        <v>496</v>
      </c>
      <c r="B515" t="s">
        <v>497</v>
      </c>
      <c r="C515" t="s">
        <v>18</v>
      </c>
      <c r="D515" t="s">
        <v>253</v>
      </c>
      <c r="E515" t="s">
        <v>82</v>
      </c>
      <c r="F515" t="s">
        <v>421</v>
      </c>
      <c r="G515" t="s">
        <v>40</v>
      </c>
      <c r="H515" t="s">
        <v>41</v>
      </c>
      <c r="I515" t="s">
        <v>24</v>
      </c>
      <c r="J515" s="1">
        <v>44000</v>
      </c>
      <c r="K515" t="s">
        <v>73</v>
      </c>
      <c r="L515" t="s">
        <v>60</v>
      </c>
      <c r="M515">
        <v>8931658</v>
      </c>
      <c r="N515" t="s">
        <v>74</v>
      </c>
      <c r="O515" t="s">
        <v>2076</v>
      </c>
      <c r="P515">
        <v>2022</v>
      </c>
    </row>
    <row r="516" spans="1:16" x14ac:dyDescent="0.25">
      <c r="A516" t="s">
        <v>498</v>
      </c>
      <c r="B516" t="s">
        <v>499</v>
      </c>
      <c r="C516" t="s">
        <v>87</v>
      </c>
      <c r="D516" t="s">
        <v>269</v>
      </c>
      <c r="E516" t="s">
        <v>320</v>
      </c>
      <c r="F516" t="s">
        <v>34</v>
      </c>
      <c r="G516" t="s">
        <v>40</v>
      </c>
      <c r="H516" t="s">
        <v>41</v>
      </c>
      <c r="I516" t="s">
        <v>51</v>
      </c>
      <c r="J516" s="1">
        <v>71000</v>
      </c>
      <c r="K516" t="s">
        <v>25</v>
      </c>
      <c r="L516" t="s">
        <v>44</v>
      </c>
      <c r="M516">
        <v>7887874</v>
      </c>
      <c r="N516" t="s">
        <v>27</v>
      </c>
      <c r="O516" t="s">
        <v>2076</v>
      </c>
      <c r="P516">
        <v>2022</v>
      </c>
    </row>
    <row r="517" spans="1:16" x14ac:dyDescent="0.25">
      <c r="A517" t="s">
        <v>500</v>
      </c>
      <c r="B517" t="s">
        <v>142</v>
      </c>
      <c r="C517" t="s">
        <v>18</v>
      </c>
      <c r="D517" t="s">
        <v>289</v>
      </c>
      <c r="E517" t="s">
        <v>20</v>
      </c>
      <c r="F517" t="s">
        <v>317</v>
      </c>
      <c r="G517" t="s">
        <v>40</v>
      </c>
      <c r="H517" t="s">
        <v>41</v>
      </c>
      <c r="I517" t="s">
        <v>51</v>
      </c>
      <c r="J517" s="1">
        <v>25000</v>
      </c>
      <c r="K517" t="s">
        <v>33</v>
      </c>
      <c r="L517" t="s">
        <v>60</v>
      </c>
      <c r="M517">
        <v>8238020</v>
      </c>
      <c r="N517" t="s">
        <v>34</v>
      </c>
      <c r="O517" t="s">
        <v>2076</v>
      </c>
      <c r="P517">
        <v>2022</v>
      </c>
    </row>
    <row r="518" spans="1:16" x14ac:dyDescent="0.25">
      <c r="A518" t="s">
        <v>501</v>
      </c>
      <c r="B518" t="s">
        <v>502</v>
      </c>
      <c r="C518" t="s">
        <v>18</v>
      </c>
      <c r="D518" t="s">
        <v>292</v>
      </c>
      <c r="E518" t="s">
        <v>65</v>
      </c>
      <c r="F518" t="s">
        <v>66</v>
      </c>
      <c r="G518" t="s">
        <v>22</v>
      </c>
      <c r="H518" t="s">
        <v>23</v>
      </c>
      <c r="I518" t="s">
        <v>24</v>
      </c>
      <c r="J518" s="1">
        <v>18000</v>
      </c>
      <c r="K518" t="s">
        <v>43</v>
      </c>
      <c r="L518" t="s">
        <v>60</v>
      </c>
      <c r="M518">
        <v>6735346</v>
      </c>
      <c r="N518" t="s">
        <v>45</v>
      </c>
      <c r="O518" t="s">
        <v>2076</v>
      </c>
      <c r="P518">
        <v>2022</v>
      </c>
    </row>
    <row r="519" spans="1:16" x14ac:dyDescent="0.25">
      <c r="A519" t="s">
        <v>503</v>
      </c>
      <c r="B519" t="s">
        <v>504</v>
      </c>
      <c r="C519" t="s">
        <v>18</v>
      </c>
      <c r="D519" t="s">
        <v>91</v>
      </c>
      <c r="E519" t="s">
        <v>20</v>
      </c>
      <c r="F519" t="s">
        <v>21</v>
      </c>
      <c r="G519" t="s">
        <v>40</v>
      </c>
      <c r="H519" t="s">
        <v>41</v>
      </c>
      <c r="I519" t="s">
        <v>51</v>
      </c>
      <c r="J519" s="1">
        <v>22000</v>
      </c>
      <c r="K519" t="s">
        <v>73</v>
      </c>
      <c r="L519" t="s">
        <v>26</v>
      </c>
      <c r="M519">
        <v>6859342</v>
      </c>
      <c r="N519" t="s">
        <v>27</v>
      </c>
      <c r="O519" t="s">
        <v>2076</v>
      </c>
      <c r="P519">
        <v>2022</v>
      </c>
    </row>
    <row r="520" spans="1:16" x14ac:dyDescent="0.25">
      <c r="A520" t="s">
        <v>505</v>
      </c>
      <c r="B520" t="s">
        <v>506</v>
      </c>
      <c r="C520" t="s">
        <v>18</v>
      </c>
      <c r="D520" t="s">
        <v>138</v>
      </c>
      <c r="E520" t="s">
        <v>175</v>
      </c>
      <c r="F520" t="s">
        <v>266</v>
      </c>
      <c r="G520" t="s">
        <v>40</v>
      </c>
      <c r="H520" t="s">
        <v>41</v>
      </c>
      <c r="I520" t="s">
        <v>51</v>
      </c>
      <c r="J520" s="1">
        <v>41000</v>
      </c>
      <c r="K520" t="s">
        <v>25</v>
      </c>
      <c r="L520" t="s">
        <v>84</v>
      </c>
      <c r="M520">
        <v>7891679</v>
      </c>
      <c r="N520" t="s">
        <v>27</v>
      </c>
      <c r="O520" t="s">
        <v>2076</v>
      </c>
      <c r="P520">
        <v>2022</v>
      </c>
    </row>
    <row r="521" spans="1:16" x14ac:dyDescent="0.25">
      <c r="A521" t="s">
        <v>507</v>
      </c>
      <c r="B521" t="s">
        <v>277</v>
      </c>
      <c r="C521" t="s">
        <v>87</v>
      </c>
      <c r="D521" t="s">
        <v>196</v>
      </c>
      <c r="E521" t="s">
        <v>20</v>
      </c>
      <c r="F521" t="s">
        <v>308</v>
      </c>
      <c r="G521" t="s">
        <v>40</v>
      </c>
      <c r="H521" t="s">
        <v>41</v>
      </c>
      <c r="I521" t="s">
        <v>24</v>
      </c>
      <c r="J521" s="1">
        <v>49000</v>
      </c>
      <c r="K521" t="s">
        <v>43</v>
      </c>
      <c r="L521" t="s">
        <v>84</v>
      </c>
      <c r="M521">
        <v>8493769</v>
      </c>
      <c r="N521" t="s">
        <v>45</v>
      </c>
      <c r="O521" t="s">
        <v>2076</v>
      </c>
      <c r="P521">
        <v>2022</v>
      </c>
    </row>
    <row r="522" spans="1:16" x14ac:dyDescent="0.25">
      <c r="A522" t="s">
        <v>508</v>
      </c>
      <c r="B522" t="s">
        <v>509</v>
      </c>
      <c r="C522" t="s">
        <v>18</v>
      </c>
      <c r="D522" t="s">
        <v>104</v>
      </c>
      <c r="E522" t="s">
        <v>149</v>
      </c>
      <c r="F522" t="s">
        <v>150</v>
      </c>
      <c r="G522" t="s">
        <v>22</v>
      </c>
      <c r="H522" t="s">
        <v>23</v>
      </c>
      <c r="I522" t="s">
        <v>51</v>
      </c>
      <c r="J522" s="1">
        <v>19000</v>
      </c>
      <c r="K522" t="s">
        <v>43</v>
      </c>
      <c r="L522" t="s">
        <v>44</v>
      </c>
      <c r="M522">
        <v>8239781</v>
      </c>
      <c r="N522" t="s">
        <v>53</v>
      </c>
      <c r="O522" t="s">
        <v>2076</v>
      </c>
      <c r="P522">
        <v>2022</v>
      </c>
    </row>
    <row r="523" spans="1:16" x14ac:dyDescent="0.25">
      <c r="A523" t="s">
        <v>510</v>
      </c>
      <c r="B523" t="s">
        <v>511</v>
      </c>
      <c r="C523" t="s">
        <v>87</v>
      </c>
      <c r="D523" t="s">
        <v>143</v>
      </c>
      <c r="E523" t="s">
        <v>105</v>
      </c>
      <c r="F523" t="s">
        <v>484</v>
      </c>
      <c r="G523" t="s">
        <v>40</v>
      </c>
      <c r="H523" t="s">
        <v>41</v>
      </c>
      <c r="I523" t="s">
        <v>24</v>
      </c>
      <c r="J523" s="1">
        <v>21000</v>
      </c>
      <c r="K523" t="s">
        <v>52</v>
      </c>
      <c r="L523" t="s">
        <v>26</v>
      </c>
      <c r="M523">
        <v>6539980</v>
      </c>
      <c r="N523" t="s">
        <v>61</v>
      </c>
      <c r="O523" t="s">
        <v>2076</v>
      </c>
      <c r="P523">
        <v>2022</v>
      </c>
    </row>
    <row r="524" spans="1:16" x14ac:dyDescent="0.25">
      <c r="A524" t="s">
        <v>512</v>
      </c>
      <c r="B524" t="s">
        <v>513</v>
      </c>
      <c r="C524" t="s">
        <v>87</v>
      </c>
      <c r="D524" t="s">
        <v>81</v>
      </c>
      <c r="E524" t="s">
        <v>114</v>
      </c>
      <c r="F524" t="s">
        <v>115</v>
      </c>
      <c r="G524" t="s">
        <v>22</v>
      </c>
      <c r="H524" t="s">
        <v>23</v>
      </c>
      <c r="I524" t="s">
        <v>24</v>
      </c>
      <c r="J524" s="1">
        <v>22000</v>
      </c>
      <c r="K524" t="s">
        <v>67</v>
      </c>
      <c r="L524" t="s">
        <v>84</v>
      </c>
      <c r="M524">
        <v>6815074</v>
      </c>
      <c r="N524" t="s">
        <v>68</v>
      </c>
      <c r="O524" t="s">
        <v>2076</v>
      </c>
      <c r="P524">
        <v>2022</v>
      </c>
    </row>
    <row r="525" spans="1:16" x14ac:dyDescent="0.25">
      <c r="A525" t="s">
        <v>514</v>
      </c>
      <c r="B525" t="s">
        <v>515</v>
      </c>
      <c r="C525" t="s">
        <v>87</v>
      </c>
      <c r="D525" t="s">
        <v>64</v>
      </c>
      <c r="E525" t="s">
        <v>445</v>
      </c>
      <c r="F525" t="s">
        <v>516</v>
      </c>
      <c r="G525" t="s">
        <v>40</v>
      </c>
      <c r="H525" t="s">
        <v>41</v>
      </c>
      <c r="I525" t="s">
        <v>51</v>
      </c>
      <c r="J525" s="1">
        <v>16000</v>
      </c>
      <c r="K525" t="s">
        <v>67</v>
      </c>
      <c r="L525" t="s">
        <v>26</v>
      </c>
      <c r="M525">
        <v>8431840</v>
      </c>
      <c r="N525" t="s">
        <v>68</v>
      </c>
      <c r="O525" t="s">
        <v>2076</v>
      </c>
      <c r="P525">
        <v>2022</v>
      </c>
    </row>
    <row r="526" spans="1:16" x14ac:dyDescent="0.25">
      <c r="A526" t="s">
        <v>517</v>
      </c>
      <c r="B526" t="s">
        <v>518</v>
      </c>
      <c r="C526" t="s">
        <v>87</v>
      </c>
      <c r="D526" t="s">
        <v>71</v>
      </c>
      <c r="E526" t="s">
        <v>149</v>
      </c>
      <c r="F526" t="s">
        <v>519</v>
      </c>
      <c r="G526" t="s">
        <v>22</v>
      </c>
      <c r="H526" t="s">
        <v>23</v>
      </c>
      <c r="I526" t="s">
        <v>51</v>
      </c>
      <c r="J526" s="1">
        <v>45000</v>
      </c>
      <c r="K526" t="s">
        <v>73</v>
      </c>
      <c r="L526" t="s">
        <v>26</v>
      </c>
      <c r="M526">
        <v>8808261</v>
      </c>
      <c r="N526" t="s">
        <v>74</v>
      </c>
      <c r="O526" t="s">
        <v>2076</v>
      </c>
      <c r="P526">
        <v>2022</v>
      </c>
    </row>
    <row r="527" spans="1:16" x14ac:dyDescent="0.25">
      <c r="A527" t="s">
        <v>520</v>
      </c>
      <c r="B527" t="s">
        <v>521</v>
      </c>
      <c r="C527" t="s">
        <v>18</v>
      </c>
      <c r="D527" t="s">
        <v>138</v>
      </c>
      <c r="E527" t="s">
        <v>31</v>
      </c>
      <c r="F527" t="s">
        <v>273</v>
      </c>
      <c r="G527" t="s">
        <v>40</v>
      </c>
      <c r="H527" t="s">
        <v>41</v>
      </c>
      <c r="I527" t="s">
        <v>24</v>
      </c>
      <c r="J527" s="1">
        <v>11650</v>
      </c>
      <c r="K527" t="s">
        <v>25</v>
      </c>
      <c r="L527" t="s">
        <v>111</v>
      </c>
      <c r="M527">
        <v>8193979</v>
      </c>
      <c r="N527" t="s">
        <v>27</v>
      </c>
      <c r="O527" t="s">
        <v>2076</v>
      </c>
      <c r="P527">
        <v>2022</v>
      </c>
    </row>
    <row r="528" spans="1:16" x14ac:dyDescent="0.25">
      <c r="A528" t="s">
        <v>522</v>
      </c>
      <c r="B528" t="s">
        <v>523</v>
      </c>
      <c r="C528" t="s">
        <v>18</v>
      </c>
      <c r="D528" t="s">
        <v>192</v>
      </c>
      <c r="E528" t="s">
        <v>118</v>
      </c>
      <c r="F528" t="s">
        <v>524</v>
      </c>
      <c r="G528" t="s">
        <v>40</v>
      </c>
      <c r="H528" t="s">
        <v>41</v>
      </c>
      <c r="I528" t="s">
        <v>51</v>
      </c>
      <c r="J528" s="1">
        <v>26000</v>
      </c>
      <c r="K528" t="s">
        <v>33</v>
      </c>
      <c r="L528" t="s">
        <v>111</v>
      </c>
      <c r="M528">
        <v>6422078</v>
      </c>
      <c r="N528" t="s">
        <v>34</v>
      </c>
      <c r="O528" t="s">
        <v>2076</v>
      </c>
      <c r="P528">
        <v>2022</v>
      </c>
    </row>
    <row r="529" spans="1:16" x14ac:dyDescent="0.25">
      <c r="A529" t="s">
        <v>525</v>
      </c>
      <c r="B529" t="s">
        <v>526</v>
      </c>
      <c r="C529" t="s">
        <v>18</v>
      </c>
      <c r="D529" t="s">
        <v>99</v>
      </c>
      <c r="E529" t="s">
        <v>168</v>
      </c>
      <c r="F529" t="s">
        <v>246</v>
      </c>
      <c r="G529" t="s">
        <v>40</v>
      </c>
      <c r="H529" t="s">
        <v>41</v>
      </c>
      <c r="I529" t="s">
        <v>24</v>
      </c>
      <c r="J529" s="1">
        <v>36000</v>
      </c>
      <c r="K529" t="s">
        <v>33</v>
      </c>
      <c r="L529" t="s">
        <v>44</v>
      </c>
      <c r="M529">
        <v>7960177</v>
      </c>
      <c r="N529" t="s">
        <v>34</v>
      </c>
      <c r="O529" t="s">
        <v>2076</v>
      </c>
      <c r="P529">
        <v>2022</v>
      </c>
    </row>
    <row r="530" spans="1:16" x14ac:dyDescent="0.25">
      <c r="A530" t="s">
        <v>527</v>
      </c>
      <c r="B530" t="s">
        <v>528</v>
      </c>
      <c r="C530" t="s">
        <v>18</v>
      </c>
      <c r="D530" t="s">
        <v>104</v>
      </c>
      <c r="E530" t="s">
        <v>304</v>
      </c>
      <c r="F530" t="s">
        <v>529</v>
      </c>
      <c r="G530" t="s">
        <v>40</v>
      </c>
      <c r="H530" t="s">
        <v>41</v>
      </c>
      <c r="I530" t="s">
        <v>51</v>
      </c>
      <c r="J530" s="1">
        <v>82000</v>
      </c>
      <c r="K530" t="s">
        <v>43</v>
      </c>
      <c r="L530" t="s">
        <v>44</v>
      </c>
      <c r="M530">
        <v>6642461</v>
      </c>
      <c r="N530" t="s">
        <v>45</v>
      </c>
      <c r="O530" t="s">
        <v>2076</v>
      </c>
      <c r="P530">
        <v>2022</v>
      </c>
    </row>
    <row r="531" spans="1:16" x14ac:dyDescent="0.25">
      <c r="A531" t="s">
        <v>530</v>
      </c>
      <c r="B531" t="s">
        <v>408</v>
      </c>
      <c r="C531" t="s">
        <v>87</v>
      </c>
      <c r="D531" t="s">
        <v>143</v>
      </c>
      <c r="E531" t="s">
        <v>82</v>
      </c>
      <c r="F531" t="s">
        <v>393</v>
      </c>
      <c r="G531" t="s">
        <v>22</v>
      </c>
      <c r="H531" t="s">
        <v>23</v>
      </c>
      <c r="I531" t="s">
        <v>51</v>
      </c>
      <c r="J531" s="1">
        <v>24000</v>
      </c>
      <c r="K531" t="s">
        <v>52</v>
      </c>
      <c r="L531" t="s">
        <v>111</v>
      </c>
      <c r="M531">
        <v>7781272</v>
      </c>
      <c r="N531" t="s">
        <v>53</v>
      </c>
      <c r="O531" t="s">
        <v>2076</v>
      </c>
      <c r="P531">
        <v>2022</v>
      </c>
    </row>
    <row r="532" spans="1:16" x14ac:dyDescent="0.25">
      <c r="A532" t="s">
        <v>531</v>
      </c>
      <c r="B532" t="s">
        <v>532</v>
      </c>
      <c r="C532" t="s">
        <v>18</v>
      </c>
      <c r="D532" t="s">
        <v>269</v>
      </c>
      <c r="E532" t="s">
        <v>95</v>
      </c>
      <c r="F532" t="s">
        <v>96</v>
      </c>
      <c r="G532" t="s">
        <v>40</v>
      </c>
      <c r="H532" t="s">
        <v>41</v>
      </c>
      <c r="I532" t="s">
        <v>51</v>
      </c>
      <c r="J532" s="1">
        <v>11800</v>
      </c>
      <c r="K532" t="s">
        <v>25</v>
      </c>
      <c r="L532" t="s">
        <v>84</v>
      </c>
      <c r="M532">
        <v>6438030</v>
      </c>
      <c r="N532" t="s">
        <v>74</v>
      </c>
      <c r="O532" t="s">
        <v>2076</v>
      </c>
      <c r="P532">
        <v>2022</v>
      </c>
    </row>
    <row r="533" spans="1:16" x14ac:dyDescent="0.25">
      <c r="A533" t="s">
        <v>533</v>
      </c>
      <c r="B533" t="s">
        <v>534</v>
      </c>
      <c r="C533" t="s">
        <v>18</v>
      </c>
      <c r="D533" t="s">
        <v>143</v>
      </c>
      <c r="E533" t="s">
        <v>49</v>
      </c>
      <c r="F533" t="s">
        <v>535</v>
      </c>
      <c r="G533" t="s">
        <v>22</v>
      </c>
      <c r="H533" t="s">
        <v>23</v>
      </c>
      <c r="I533" t="s">
        <v>51</v>
      </c>
      <c r="J533" s="1">
        <v>27500</v>
      </c>
      <c r="K533" t="s">
        <v>52</v>
      </c>
      <c r="L533" t="s">
        <v>60</v>
      </c>
      <c r="M533">
        <v>7063414</v>
      </c>
      <c r="N533" t="s">
        <v>53</v>
      </c>
      <c r="O533" t="s">
        <v>2076</v>
      </c>
      <c r="P533">
        <v>2022</v>
      </c>
    </row>
    <row r="534" spans="1:16" x14ac:dyDescent="0.25">
      <c r="A534" t="s">
        <v>536</v>
      </c>
      <c r="B534" t="s">
        <v>537</v>
      </c>
      <c r="C534" t="s">
        <v>18</v>
      </c>
      <c r="D534" t="s">
        <v>148</v>
      </c>
      <c r="E534" t="s">
        <v>100</v>
      </c>
      <c r="F534" t="s">
        <v>538</v>
      </c>
      <c r="G534" t="s">
        <v>22</v>
      </c>
      <c r="H534" t="s">
        <v>23</v>
      </c>
      <c r="I534" t="s">
        <v>51</v>
      </c>
      <c r="J534" s="1">
        <v>36000</v>
      </c>
      <c r="K534" t="s">
        <v>59</v>
      </c>
      <c r="L534" t="s">
        <v>44</v>
      </c>
      <c r="M534">
        <v>7033838</v>
      </c>
      <c r="N534" t="s">
        <v>61</v>
      </c>
      <c r="O534" t="s">
        <v>2076</v>
      </c>
      <c r="P534">
        <v>2022</v>
      </c>
    </row>
    <row r="535" spans="1:16" x14ac:dyDescent="0.25">
      <c r="A535" t="s">
        <v>539</v>
      </c>
      <c r="B535" t="s">
        <v>540</v>
      </c>
      <c r="C535" t="s">
        <v>18</v>
      </c>
      <c r="D535" t="s">
        <v>153</v>
      </c>
      <c r="E535" t="s">
        <v>184</v>
      </c>
      <c r="F535" t="s">
        <v>185</v>
      </c>
      <c r="G535" t="s">
        <v>40</v>
      </c>
      <c r="H535" t="s">
        <v>41</v>
      </c>
      <c r="I535" t="s">
        <v>51</v>
      </c>
      <c r="J535" s="1">
        <v>20000</v>
      </c>
      <c r="K535" t="s">
        <v>67</v>
      </c>
      <c r="L535" t="s">
        <v>44</v>
      </c>
      <c r="M535">
        <v>8626515</v>
      </c>
      <c r="N535" t="s">
        <v>68</v>
      </c>
      <c r="O535" t="s">
        <v>2076</v>
      </c>
      <c r="P535">
        <v>2022</v>
      </c>
    </row>
    <row r="536" spans="1:16" x14ac:dyDescent="0.25">
      <c r="A536" t="s">
        <v>541</v>
      </c>
      <c r="B536" t="s">
        <v>542</v>
      </c>
      <c r="C536" t="s">
        <v>18</v>
      </c>
      <c r="D536" t="s">
        <v>77</v>
      </c>
      <c r="E536" t="s">
        <v>175</v>
      </c>
      <c r="F536" t="s">
        <v>258</v>
      </c>
      <c r="G536" t="s">
        <v>40</v>
      </c>
      <c r="H536" t="s">
        <v>41</v>
      </c>
      <c r="I536" t="s">
        <v>51</v>
      </c>
      <c r="J536" s="1">
        <v>17000</v>
      </c>
      <c r="K536" t="s">
        <v>73</v>
      </c>
      <c r="L536" t="s">
        <v>44</v>
      </c>
      <c r="M536">
        <v>8692179</v>
      </c>
      <c r="N536" t="s">
        <v>74</v>
      </c>
      <c r="O536" t="s">
        <v>2076</v>
      </c>
      <c r="P536">
        <v>2022</v>
      </c>
    </row>
    <row r="537" spans="1:16" x14ac:dyDescent="0.25">
      <c r="A537" t="s">
        <v>543</v>
      </c>
      <c r="B537" t="s">
        <v>544</v>
      </c>
      <c r="C537" t="s">
        <v>18</v>
      </c>
      <c r="D537" t="s">
        <v>296</v>
      </c>
      <c r="E537" t="s">
        <v>149</v>
      </c>
      <c r="F537" t="s">
        <v>150</v>
      </c>
      <c r="G537" t="s">
        <v>22</v>
      </c>
      <c r="H537" t="s">
        <v>23</v>
      </c>
      <c r="I537" t="s">
        <v>51</v>
      </c>
      <c r="J537" s="1">
        <v>16900</v>
      </c>
      <c r="K537" t="s">
        <v>52</v>
      </c>
      <c r="L537" t="s">
        <v>44</v>
      </c>
      <c r="M537">
        <v>8280131</v>
      </c>
      <c r="N537" t="s">
        <v>53</v>
      </c>
      <c r="O537" t="s">
        <v>2076</v>
      </c>
      <c r="P537">
        <v>2022</v>
      </c>
    </row>
    <row r="538" spans="1:16" x14ac:dyDescent="0.25">
      <c r="A538" t="s">
        <v>545</v>
      </c>
      <c r="B538" t="s">
        <v>546</v>
      </c>
      <c r="C538" t="s">
        <v>18</v>
      </c>
      <c r="D538" t="s">
        <v>161</v>
      </c>
      <c r="E538" t="s">
        <v>157</v>
      </c>
      <c r="F538" t="s">
        <v>158</v>
      </c>
      <c r="G538" t="s">
        <v>22</v>
      </c>
      <c r="H538" t="s">
        <v>23</v>
      </c>
      <c r="I538" t="s">
        <v>51</v>
      </c>
      <c r="J538" s="1">
        <v>46500</v>
      </c>
      <c r="K538" t="s">
        <v>59</v>
      </c>
      <c r="L538" t="s">
        <v>44</v>
      </c>
      <c r="M538">
        <v>6775570</v>
      </c>
      <c r="N538" t="s">
        <v>61</v>
      </c>
      <c r="O538" t="s">
        <v>2076</v>
      </c>
      <c r="P538">
        <v>2022</v>
      </c>
    </row>
    <row r="539" spans="1:16" x14ac:dyDescent="0.25">
      <c r="A539" t="s">
        <v>547</v>
      </c>
      <c r="B539" t="s">
        <v>277</v>
      </c>
      <c r="C539" t="s">
        <v>18</v>
      </c>
      <c r="D539" t="s">
        <v>81</v>
      </c>
      <c r="E539" t="s">
        <v>175</v>
      </c>
      <c r="F539" t="s">
        <v>221</v>
      </c>
      <c r="G539" t="s">
        <v>22</v>
      </c>
      <c r="H539" t="s">
        <v>23</v>
      </c>
      <c r="I539" t="s">
        <v>24</v>
      </c>
      <c r="J539" s="1">
        <v>14000</v>
      </c>
      <c r="K539" t="s">
        <v>67</v>
      </c>
      <c r="L539" t="s">
        <v>60</v>
      </c>
      <c r="M539">
        <v>8957521</v>
      </c>
      <c r="N539" t="s">
        <v>68</v>
      </c>
      <c r="O539" t="s">
        <v>2076</v>
      </c>
      <c r="P539">
        <v>2022</v>
      </c>
    </row>
    <row r="540" spans="1:16" x14ac:dyDescent="0.25">
      <c r="A540" t="s">
        <v>548</v>
      </c>
      <c r="B540" t="s">
        <v>549</v>
      </c>
      <c r="C540" t="s">
        <v>18</v>
      </c>
      <c r="D540" t="s">
        <v>91</v>
      </c>
      <c r="E540" t="s">
        <v>49</v>
      </c>
      <c r="F540" t="s">
        <v>280</v>
      </c>
      <c r="G540" t="s">
        <v>40</v>
      </c>
      <c r="H540" t="s">
        <v>41</v>
      </c>
      <c r="I540" t="s">
        <v>24</v>
      </c>
      <c r="J540" s="1">
        <v>16000</v>
      </c>
      <c r="K540" t="s">
        <v>73</v>
      </c>
      <c r="L540" t="s">
        <v>44</v>
      </c>
      <c r="M540">
        <v>6492064</v>
      </c>
      <c r="N540" t="s">
        <v>74</v>
      </c>
      <c r="O540" t="s">
        <v>2076</v>
      </c>
      <c r="P540">
        <v>2022</v>
      </c>
    </row>
    <row r="541" spans="1:16" x14ac:dyDescent="0.25">
      <c r="A541" t="s">
        <v>1197</v>
      </c>
      <c r="B541" t="s">
        <v>1198</v>
      </c>
      <c r="C541" t="s">
        <v>18</v>
      </c>
      <c r="D541" t="s">
        <v>245</v>
      </c>
      <c r="E541" t="s">
        <v>157</v>
      </c>
      <c r="F541" t="s">
        <v>197</v>
      </c>
      <c r="G541" t="s">
        <v>22</v>
      </c>
      <c r="H541" t="s">
        <v>23</v>
      </c>
      <c r="I541" t="s">
        <v>24</v>
      </c>
      <c r="J541" s="1">
        <v>61000</v>
      </c>
      <c r="K541" t="s">
        <v>59</v>
      </c>
      <c r="L541" t="s">
        <v>60</v>
      </c>
      <c r="M541">
        <v>7279330</v>
      </c>
      <c r="N541" t="s">
        <v>61</v>
      </c>
      <c r="O541" t="s">
        <v>2076</v>
      </c>
      <c r="P541">
        <v>2023</v>
      </c>
    </row>
    <row r="542" spans="1:16" x14ac:dyDescent="0.25">
      <c r="A542" t="s">
        <v>1199</v>
      </c>
      <c r="B542" t="s">
        <v>881</v>
      </c>
      <c r="C542" t="s">
        <v>18</v>
      </c>
      <c r="D542" t="s">
        <v>153</v>
      </c>
      <c r="E542" t="s">
        <v>109</v>
      </c>
      <c r="F542" t="s">
        <v>351</v>
      </c>
      <c r="G542" t="s">
        <v>22</v>
      </c>
      <c r="H542" t="s">
        <v>23</v>
      </c>
      <c r="I542" t="s">
        <v>51</v>
      </c>
      <c r="J542" s="1">
        <v>46000</v>
      </c>
      <c r="K542" t="s">
        <v>67</v>
      </c>
      <c r="L542" t="s">
        <v>84</v>
      </c>
      <c r="M542">
        <v>8198224</v>
      </c>
      <c r="N542" t="s">
        <v>74</v>
      </c>
      <c r="O542" t="s">
        <v>2076</v>
      </c>
      <c r="P542">
        <v>2023</v>
      </c>
    </row>
    <row r="543" spans="1:16" x14ac:dyDescent="0.25">
      <c r="A543" t="s">
        <v>1200</v>
      </c>
      <c r="B543" t="s">
        <v>1201</v>
      </c>
      <c r="C543" t="s">
        <v>18</v>
      </c>
      <c r="D543" t="s">
        <v>269</v>
      </c>
      <c r="E543" t="s">
        <v>38</v>
      </c>
      <c r="F543" t="s">
        <v>1202</v>
      </c>
      <c r="G543" t="s">
        <v>22</v>
      </c>
      <c r="H543" t="s">
        <v>23</v>
      </c>
      <c r="I543" t="s">
        <v>51</v>
      </c>
      <c r="J543" s="1">
        <v>28100</v>
      </c>
      <c r="K543" t="s">
        <v>25</v>
      </c>
      <c r="L543" t="s">
        <v>60</v>
      </c>
      <c r="M543">
        <v>8477827</v>
      </c>
      <c r="N543" t="s">
        <v>34</v>
      </c>
      <c r="O543" t="s">
        <v>2076</v>
      </c>
      <c r="P543">
        <v>2023</v>
      </c>
    </row>
    <row r="544" spans="1:16" x14ac:dyDescent="0.25">
      <c r="A544" t="s">
        <v>1203</v>
      </c>
      <c r="B544" t="s">
        <v>940</v>
      </c>
      <c r="C544" t="s">
        <v>87</v>
      </c>
      <c r="D544" t="s">
        <v>48</v>
      </c>
      <c r="E544" t="s">
        <v>134</v>
      </c>
      <c r="F544" t="s">
        <v>135</v>
      </c>
      <c r="G544" t="s">
        <v>40</v>
      </c>
      <c r="H544" t="s">
        <v>41</v>
      </c>
      <c r="I544" t="s">
        <v>51</v>
      </c>
      <c r="J544" s="1">
        <v>22000</v>
      </c>
      <c r="K544" t="s">
        <v>52</v>
      </c>
      <c r="L544" t="s">
        <v>84</v>
      </c>
      <c r="M544">
        <v>6608855</v>
      </c>
      <c r="N544" t="s">
        <v>74</v>
      </c>
      <c r="O544" t="s">
        <v>2076</v>
      </c>
      <c r="P544">
        <v>2023</v>
      </c>
    </row>
    <row r="545" spans="1:16" x14ac:dyDescent="0.25">
      <c r="A545" t="s">
        <v>1204</v>
      </c>
      <c r="B545" t="s">
        <v>1205</v>
      </c>
      <c r="C545" t="s">
        <v>18</v>
      </c>
      <c r="D545" t="s">
        <v>292</v>
      </c>
      <c r="E545" t="s">
        <v>100</v>
      </c>
      <c r="F545" t="s">
        <v>101</v>
      </c>
      <c r="G545" t="s">
        <v>40</v>
      </c>
      <c r="H545" t="s">
        <v>41</v>
      </c>
      <c r="I545" t="s">
        <v>24</v>
      </c>
      <c r="J545" s="1">
        <v>49000</v>
      </c>
      <c r="K545" t="s">
        <v>43</v>
      </c>
      <c r="L545" t="s">
        <v>26</v>
      </c>
      <c r="M545">
        <v>6541455</v>
      </c>
      <c r="N545" t="s">
        <v>53</v>
      </c>
      <c r="O545" t="s">
        <v>2076</v>
      </c>
      <c r="P545">
        <v>2023</v>
      </c>
    </row>
    <row r="546" spans="1:16" x14ac:dyDescent="0.25">
      <c r="A546" t="s">
        <v>1206</v>
      </c>
      <c r="B546" t="s">
        <v>206</v>
      </c>
      <c r="C546" t="s">
        <v>18</v>
      </c>
      <c r="D546" t="s">
        <v>296</v>
      </c>
      <c r="E546" t="s">
        <v>105</v>
      </c>
      <c r="F546" t="s">
        <v>484</v>
      </c>
      <c r="G546" t="s">
        <v>40</v>
      </c>
      <c r="H546" t="s">
        <v>41</v>
      </c>
      <c r="I546" t="s">
        <v>51</v>
      </c>
      <c r="J546" s="1">
        <v>14000</v>
      </c>
      <c r="K546" t="s">
        <v>52</v>
      </c>
      <c r="L546" t="s">
        <v>26</v>
      </c>
      <c r="M546">
        <v>6631542</v>
      </c>
      <c r="N546" t="s">
        <v>61</v>
      </c>
      <c r="O546" t="s">
        <v>2076</v>
      </c>
      <c r="P546">
        <v>2023</v>
      </c>
    </row>
    <row r="547" spans="1:16" x14ac:dyDescent="0.25">
      <c r="A547" t="s">
        <v>1207</v>
      </c>
      <c r="B547" t="s">
        <v>1208</v>
      </c>
      <c r="C547" t="s">
        <v>18</v>
      </c>
      <c r="D547" t="s">
        <v>161</v>
      </c>
      <c r="E547" t="s">
        <v>188</v>
      </c>
      <c r="F547" t="s">
        <v>209</v>
      </c>
      <c r="G547" t="s">
        <v>40</v>
      </c>
      <c r="H547" t="s">
        <v>41</v>
      </c>
      <c r="I547" t="s">
        <v>51</v>
      </c>
      <c r="J547" s="1">
        <v>21000</v>
      </c>
      <c r="K547" t="s">
        <v>59</v>
      </c>
      <c r="L547" t="s">
        <v>111</v>
      </c>
      <c r="M547">
        <v>7135746</v>
      </c>
      <c r="N547" t="s">
        <v>68</v>
      </c>
      <c r="O547" t="s">
        <v>2076</v>
      </c>
      <c r="P547">
        <v>2023</v>
      </c>
    </row>
    <row r="548" spans="1:16" x14ac:dyDescent="0.25">
      <c r="A548" t="s">
        <v>1209</v>
      </c>
      <c r="B548" t="s">
        <v>1210</v>
      </c>
      <c r="C548" t="s">
        <v>87</v>
      </c>
      <c r="D548" t="s">
        <v>81</v>
      </c>
      <c r="E548" t="s">
        <v>105</v>
      </c>
      <c r="F548" t="s">
        <v>106</v>
      </c>
      <c r="G548" t="s">
        <v>22</v>
      </c>
      <c r="H548" t="s">
        <v>23</v>
      </c>
      <c r="I548" t="s">
        <v>24</v>
      </c>
      <c r="J548" s="1">
        <v>9500</v>
      </c>
      <c r="K548" t="s">
        <v>67</v>
      </c>
      <c r="L548" t="s">
        <v>60</v>
      </c>
      <c r="M548">
        <v>6199090</v>
      </c>
      <c r="N548" t="s">
        <v>74</v>
      </c>
      <c r="O548" t="s">
        <v>2076</v>
      </c>
      <c r="P548">
        <v>2023</v>
      </c>
    </row>
    <row r="549" spans="1:16" x14ac:dyDescent="0.25">
      <c r="A549" t="s">
        <v>1211</v>
      </c>
      <c r="B549" t="s">
        <v>312</v>
      </c>
      <c r="C549" t="s">
        <v>18</v>
      </c>
      <c r="D549" t="s">
        <v>91</v>
      </c>
      <c r="E549" t="s">
        <v>445</v>
      </c>
      <c r="F549" t="s">
        <v>446</v>
      </c>
      <c r="G549" t="s">
        <v>40</v>
      </c>
      <c r="H549" t="s">
        <v>41</v>
      </c>
      <c r="I549" t="s">
        <v>51</v>
      </c>
      <c r="J549" s="1">
        <v>20000</v>
      </c>
      <c r="K549" t="s">
        <v>73</v>
      </c>
      <c r="L549" t="s">
        <v>44</v>
      </c>
      <c r="M549">
        <v>8486721</v>
      </c>
      <c r="N549" t="s">
        <v>27</v>
      </c>
      <c r="O549" t="s">
        <v>2076</v>
      </c>
      <c r="P549">
        <v>2023</v>
      </c>
    </row>
    <row r="550" spans="1:16" x14ac:dyDescent="0.25">
      <c r="A550" t="s">
        <v>1212</v>
      </c>
      <c r="B550" t="s">
        <v>1213</v>
      </c>
      <c r="C550" t="s">
        <v>87</v>
      </c>
      <c r="D550" t="s">
        <v>167</v>
      </c>
      <c r="E550" t="s">
        <v>188</v>
      </c>
      <c r="F550" t="s">
        <v>356</v>
      </c>
      <c r="G550" t="s">
        <v>22</v>
      </c>
      <c r="H550" t="s">
        <v>23</v>
      </c>
      <c r="I550" t="s">
        <v>24</v>
      </c>
      <c r="J550" s="1">
        <v>39000</v>
      </c>
      <c r="K550" t="s">
        <v>25</v>
      </c>
      <c r="L550" t="s">
        <v>44</v>
      </c>
      <c r="M550">
        <v>7045405</v>
      </c>
      <c r="N550" t="s">
        <v>34</v>
      </c>
      <c r="O550" t="s">
        <v>2076</v>
      </c>
      <c r="P550">
        <v>2023</v>
      </c>
    </row>
    <row r="551" spans="1:16" x14ac:dyDescent="0.25">
      <c r="A551" t="s">
        <v>1214</v>
      </c>
      <c r="B551" t="s">
        <v>1215</v>
      </c>
      <c r="C551" t="s">
        <v>18</v>
      </c>
      <c r="D551" t="s">
        <v>30</v>
      </c>
      <c r="E551" t="s">
        <v>31</v>
      </c>
      <c r="F551" t="s">
        <v>32</v>
      </c>
      <c r="G551" t="s">
        <v>40</v>
      </c>
      <c r="H551" t="s">
        <v>41</v>
      </c>
      <c r="I551" t="s">
        <v>24</v>
      </c>
      <c r="J551" s="1">
        <v>22000</v>
      </c>
      <c r="K551" t="s">
        <v>33</v>
      </c>
      <c r="L551" t="s">
        <v>26</v>
      </c>
      <c r="M551">
        <v>7135308</v>
      </c>
      <c r="N551" t="s">
        <v>34</v>
      </c>
      <c r="O551" t="s">
        <v>2076</v>
      </c>
      <c r="P551">
        <v>2023</v>
      </c>
    </row>
    <row r="552" spans="1:16" x14ac:dyDescent="0.25">
      <c r="A552" t="s">
        <v>1216</v>
      </c>
      <c r="B552" t="s">
        <v>1217</v>
      </c>
      <c r="C552" t="s">
        <v>18</v>
      </c>
      <c r="D552" t="s">
        <v>37</v>
      </c>
      <c r="E552" t="s">
        <v>370</v>
      </c>
      <c r="F552" t="s">
        <v>412</v>
      </c>
      <c r="G552" t="s">
        <v>22</v>
      </c>
      <c r="H552" t="s">
        <v>23</v>
      </c>
      <c r="I552" t="s">
        <v>51</v>
      </c>
      <c r="J552" s="1">
        <v>31000</v>
      </c>
      <c r="K552" t="s">
        <v>43</v>
      </c>
      <c r="L552" t="s">
        <v>60</v>
      </c>
      <c r="M552">
        <v>6125793</v>
      </c>
      <c r="N552" t="s">
        <v>45</v>
      </c>
      <c r="O552" t="s">
        <v>2076</v>
      </c>
      <c r="P552">
        <v>2023</v>
      </c>
    </row>
    <row r="553" spans="1:16" x14ac:dyDescent="0.25">
      <c r="A553" t="s">
        <v>1218</v>
      </c>
      <c r="B553" t="s">
        <v>1219</v>
      </c>
      <c r="C553" t="s">
        <v>87</v>
      </c>
      <c r="D553" t="s">
        <v>48</v>
      </c>
      <c r="E553" t="s">
        <v>105</v>
      </c>
      <c r="F553" t="s">
        <v>484</v>
      </c>
      <c r="G553" t="s">
        <v>40</v>
      </c>
      <c r="H553" t="s">
        <v>41</v>
      </c>
      <c r="I553" t="s">
        <v>51</v>
      </c>
      <c r="J553" s="1">
        <v>29000</v>
      </c>
      <c r="K553" t="s">
        <v>52</v>
      </c>
      <c r="L553" t="s">
        <v>26</v>
      </c>
      <c r="M553">
        <v>6285620</v>
      </c>
      <c r="N553" t="s">
        <v>53</v>
      </c>
      <c r="O553" t="s">
        <v>2076</v>
      </c>
      <c r="P553">
        <v>2023</v>
      </c>
    </row>
    <row r="554" spans="1:16" x14ac:dyDescent="0.25">
      <c r="A554" t="s">
        <v>1220</v>
      </c>
      <c r="B554" t="s">
        <v>499</v>
      </c>
      <c r="C554" t="s">
        <v>18</v>
      </c>
      <c r="D554" t="s">
        <v>161</v>
      </c>
      <c r="E554" t="s">
        <v>320</v>
      </c>
      <c r="F554" t="s">
        <v>321</v>
      </c>
      <c r="G554" t="s">
        <v>22</v>
      </c>
      <c r="H554" t="s">
        <v>23</v>
      </c>
      <c r="I554" t="s">
        <v>51</v>
      </c>
      <c r="J554" s="1">
        <v>15000</v>
      </c>
      <c r="K554" t="s">
        <v>59</v>
      </c>
      <c r="L554" t="s">
        <v>111</v>
      </c>
      <c r="M554">
        <v>6616874</v>
      </c>
      <c r="N554" t="s">
        <v>61</v>
      </c>
      <c r="O554" t="s">
        <v>2076</v>
      </c>
      <c r="P554">
        <v>2023</v>
      </c>
    </row>
    <row r="555" spans="1:16" x14ac:dyDescent="0.25">
      <c r="A555" t="s">
        <v>1221</v>
      </c>
      <c r="B555" t="s">
        <v>1222</v>
      </c>
      <c r="C555" t="s">
        <v>18</v>
      </c>
      <c r="D555" t="s">
        <v>81</v>
      </c>
      <c r="E555" t="s">
        <v>445</v>
      </c>
      <c r="F555" t="s">
        <v>446</v>
      </c>
      <c r="G555" t="s">
        <v>40</v>
      </c>
      <c r="H555" t="s">
        <v>41</v>
      </c>
      <c r="I555" t="s">
        <v>51</v>
      </c>
      <c r="J555" s="1">
        <v>20000</v>
      </c>
      <c r="K555" t="s">
        <v>67</v>
      </c>
      <c r="L555" t="s">
        <v>44</v>
      </c>
      <c r="M555">
        <v>8001056</v>
      </c>
      <c r="N555" t="s">
        <v>68</v>
      </c>
      <c r="O555" t="s">
        <v>2076</v>
      </c>
      <c r="P555">
        <v>2023</v>
      </c>
    </row>
    <row r="556" spans="1:16" x14ac:dyDescent="0.25">
      <c r="A556" t="s">
        <v>1223</v>
      </c>
      <c r="B556" t="s">
        <v>1224</v>
      </c>
      <c r="C556" t="s">
        <v>18</v>
      </c>
      <c r="D556" t="s">
        <v>91</v>
      </c>
      <c r="E556" t="s">
        <v>217</v>
      </c>
      <c r="F556" t="s">
        <v>1007</v>
      </c>
      <c r="G556" t="s">
        <v>22</v>
      </c>
      <c r="H556" t="s">
        <v>23</v>
      </c>
      <c r="I556" t="s">
        <v>51</v>
      </c>
      <c r="J556" s="1">
        <v>19000</v>
      </c>
      <c r="K556" t="s">
        <v>73</v>
      </c>
      <c r="L556" t="s">
        <v>44</v>
      </c>
      <c r="M556">
        <v>6327667</v>
      </c>
      <c r="N556" t="s">
        <v>74</v>
      </c>
      <c r="O556" t="s">
        <v>2076</v>
      </c>
      <c r="P556">
        <v>2023</v>
      </c>
    </row>
    <row r="557" spans="1:16" x14ac:dyDescent="0.25">
      <c r="A557" t="s">
        <v>1225</v>
      </c>
      <c r="B557" t="s">
        <v>1028</v>
      </c>
      <c r="C557" t="s">
        <v>18</v>
      </c>
      <c r="D557" t="s">
        <v>91</v>
      </c>
      <c r="E557" t="s">
        <v>144</v>
      </c>
      <c r="F557" t="s">
        <v>1177</v>
      </c>
      <c r="G557" t="s">
        <v>22</v>
      </c>
      <c r="H557" t="s">
        <v>23</v>
      </c>
      <c r="I557" t="s">
        <v>51</v>
      </c>
      <c r="J557" s="1">
        <v>22000</v>
      </c>
      <c r="K557" t="s">
        <v>73</v>
      </c>
      <c r="L557" t="s">
        <v>60</v>
      </c>
      <c r="M557">
        <v>6677814</v>
      </c>
      <c r="N557" t="s">
        <v>74</v>
      </c>
      <c r="O557" t="s">
        <v>2076</v>
      </c>
      <c r="P557">
        <v>2023</v>
      </c>
    </row>
    <row r="558" spans="1:16" x14ac:dyDescent="0.25">
      <c r="A558" t="s">
        <v>1226</v>
      </c>
      <c r="B558" t="s">
        <v>1030</v>
      </c>
      <c r="C558" t="s">
        <v>18</v>
      </c>
      <c r="D558" t="s">
        <v>167</v>
      </c>
      <c r="E558" t="s">
        <v>370</v>
      </c>
      <c r="F558" t="s">
        <v>412</v>
      </c>
      <c r="G558" t="s">
        <v>22</v>
      </c>
      <c r="H558" t="s">
        <v>23</v>
      </c>
      <c r="I558" t="s">
        <v>24</v>
      </c>
      <c r="J558" s="1">
        <v>12000</v>
      </c>
      <c r="K558" t="s">
        <v>25</v>
      </c>
      <c r="L558" t="s">
        <v>60</v>
      </c>
      <c r="M558">
        <v>6918254</v>
      </c>
      <c r="N558" t="s">
        <v>27</v>
      </c>
      <c r="O558" t="s">
        <v>2076</v>
      </c>
      <c r="P558">
        <v>2023</v>
      </c>
    </row>
    <row r="559" spans="1:16" x14ac:dyDescent="0.25">
      <c r="A559" t="s">
        <v>1227</v>
      </c>
      <c r="B559" t="s">
        <v>1228</v>
      </c>
      <c r="C559" t="s">
        <v>87</v>
      </c>
      <c r="D559" t="s">
        <v>99</v>
      </c>
      <c r="E559" t="s">
        <v>49</v>
      </c>
      <c r="F559" t="s">
        <v>72</v>
      </c>
      <c r="G559" t="s">
        <v>40</v>
      </c>
      <c r="H559" t="s">
        <v>41</v>
      </c>
      <c r="I559" t="s">
        <v>51</v>
      </c>
      <c r="J559" s="1">
        <v>14000</v>
      </c>
      <c r="K559" t="s">
        <v>33</v>
      </c>
      <c r="L559" t="s">
        <v>44</v>
      </c>
      <c r="M559">
        <v>8584566</v>
      </c>
      <c r="N559" t="s">
        <v>34</v>
      </c>
      <c r="O559" t="s">
        <v>2076</v>
      </c>
      <c r="P559">
        <v>2023</v>
      </c>
    </row>
    <row r="560" spans="1:16" x14ac:dyDescent="0.25">
      <c r="A560" t="s">
        <v>1229</v>
      </c>
      <c r="B560" t="s">
        <v>1230</v>
      </c>
      <c r="C560" t="s">
        <v>87</v>
      </c>
      <c r="D560" t="s">
        <v>253</v>
      </c>
      <c r="E560" t="s">
        <v>168</v>
      </c>
      <c r="F560" t="s">
        <v>246</v>
      </c>
      <c r="G560" t="s">
        <v>22</v>
      </c>
      <c r="H560" t="s">
        <v>23</v>
      </c>
      <c r="I560" t="s">
        <v>51</v>
      </c>
      <c r="J560" s="1">
        <v>25000</v>
      </c>
      <c r="K560" t="s">
        <v>73</v>
      </c>
      <c r="L560" t="s">
        <v>44</v>
      </c>
      <c r="M560">
        <v>6835807</v>
      </c>
      <c r="N560" t="s">
        <v>74</v>
      </c>
      <c r="O560" t="s">
        <v>2076</v>
      </c>
      <c r="P560">
        <v>2023</v>
      </c>
    </row>
    <row r="561" spans="1:16" x14ac:dyDescent="0.25">
      <c r="A561" t="s">
        <v>1231</v>
      </c>
      <c r="B561" t="s">
        <v>1232</v>
      </c>
      <c r="C561" t="s">
        <v>18</v>
      </c>
      <c r="D561" t="s">
        <v>269</v>
      </c>
      <c r="E561" t="s">
        <v>188</v>
      </c>
      <c r="F561" t="s">
        <v>250</v>
      </c>
      <c r="G561" t="s">
        <v>40</v>
      </c>
      <c r="H561" t="s">
        <v>41</v>
      </c>
      <c r="I561" t="s">
        <v>24</v>
      </c>
      <c r="J561" s="1">
        <v>17000</v>
      </c>
      <c r="K561" t="s">
        <v>25</v>
      </c>
      <c r="L561" t="s">
        <v>60</v>
      </c>
      <c r="M561">
        <v>7158561</v>
      </c>
      <c r="N561" t="s">
        <v>27</v>
      </c>
      <c r="O561" t="s">
        <v>2076</v>
      </c>
      <c r="P561">
        <v>2023</v>
      </c>
    </row>
    <row r="562" spans="1:16" x14ac:dyDescent="0.25">
      <c r="A562" t="s">
        <v>1233</v>
      </c>
      <c r="B562" t="s">
        <v>1234</v>
      </c>
      <c r="C562" t="s">
        <v>18</v>
      </c>
      <c r="D562" t="s">
        <v>292</v>
      </c>
      <c r="E562" t="s">
        <v>445</v>
      </c>
      <c r="F562" t="s">
        <v>516</v>
      </c>
      <c r="G562" t="s">
        <v>22</v>
      </c>
      <c r="H562" t="s">
        <v>23</v>
      </c>
      <c r="I562" t="s">
        <v>51</v>
      </c>
      <c r="J562" s="1">
        <v>39000</v>
      </c>
      <c r="K562" t="s">
        <v>43</v>
      </c>
      <c r="L562" t="s">
        <v>84</v>
      </c>
      <c r="M562">
        <v>6906972</v>
      </c>
      <c r="N562" t="s">
        <v>45</v>
      </c>
      <c r="O562" t="s">
        <v>2076</v>
      </c>
      <c r="P562">
        <v>2023</v>
      </c>
    </row>
    <row r="563" spans="1:16" x14ac:dyDescent="0.25">
      <c r="A563" t="s">
        <v>1235</v>
      </c>
      <c r="B563" t="s">
        <v>375</v>
      </c>
      <c r="C563" t="s">
        <v>87</v>
      </c>
      <c r="D563" t="s">
        <v>99</v>
      </c>
      <c r="E563" t="s">
        <v>109</v>
      </c>
      <c r="F563" t="s">
        <v>110</v>
      </c>
      <c r="G563" t="s">
        <v>22</v>
      </c>
      <c r="H563" t="s">
        <v>23</v>
      </c>
      <c r="I563" t="s">
        <v>51</v>
      </c>
      <c r="J563" s="1">
        <v>19000</v>
      </c>
      <c r="K563" t="s">
        <v>33</v>
      </c>
      <c r="L563" t="s">
        <v>111</v>
      </c>
      <c r="M563">
        <v>7219042</v>
      </c>
      <c r="N563" t="s">
        <v>45</v>
      </c>
      <c r="O563" t="s">
        <v>2076</v>
      </c>
      <c r="P563">
        <v>2023</v>
      </c>
    </row>
    <row r="564" spans="1:16" x14ac:dyDescent="0.25">
      <c r="A564" t="s">
        <v>1236</v>
      </c>
      <c r="B564" t="s">
        <v>1237</v>
      </c>
      <c r="C564" t="s">
        <v>87</v>
      </c>
      <c r="D564" t="s">
        <v>104</v>
      </c>
      <c r="E564" t="s">
        <v>95</v>
      </c>
      <c r="F564" t="s">
        <v>96</v>
      </c>
      <c r="G564" t="s">
        <v>40</v>
      </c>
      <c r="H564" t="s">
        <v>41</v>
      </c>
      <c r="I564" t="s">
        <v>51</v>
      </c>
      <c r="J564" s="1">
        <v>16000</v>
      </c>
      <c r="K564" t="s">
        <v>43</v>
      </c>
      <c r="L564" t="s">
        <v>60</v>
      </c>
      <c r="M564">
        <v>7646137</v>
      </c>
      <c r="N564" t="s">
        <v>53</v>
      </c>
      <c r="O564" t="s">
        <v>2076</v>
      </c>
      <c r="P564">
        <v>2023</v>
      </c>
    </row>
    <row r="565" spans="1:16" x14ac:dyDescent="0.25">
      <c r="A565" t="s">
        <v>1238</v>
      </c>
      <c r="B565" t="s">
        <v>1239</v>
      </c>
      <c r="C565" t="s">
        <v>18</v>
      </c>
      <c r="D565" t="s">
        <v>143</v>
      </c>
      <c r="E565" t="s">
        <v>109</v>
      </c>
      <c r="F565" t="s">
        <v>162</v>
      </c>
      <c r="G565" t="s">
        <v>22</v>
      </c>
      <c r="H565" t="s">
        <v>23</v>
      </c>
      <c r="I565" t="s">
        <v>51</v>
      </c>
      <c r="J565" s="1">
        <v>21000</v>
      </c>
      <c r="K565" t="s">
        <v>52</v>
      </c>
      <c r="L565" t="s">
        <v>60</v>
      </c>
      <c r="M565">
        <v>6736254</v>
      </c>
      <c r="N565" t="s">
        <v>61</v>
      </c>
      <c r="O565" t="s">
        <v>2076</v>
      </c>
      <c r="P565">
        <v>2023</v>
      </c>
    </row>
    <row r="566" spans="1:16" x14ac:dyDescent="0.25">
      <c r="A566" t="s">
        <v>1240</v>
      </c>
      <c r="B566" t="s">
        <v>1241</v>
      </c>
      <c r="C566" t="s">
        <v>18</v>
      </c>
      <c r="D566" t="s">
        <v>56</v>
      </c>
      <c r="E566" t="s">
        <v>82</v>
      </c>
      <c r="F566" t="s">
        <v>393</v>
      </c>
      <c r="G566" t="s">
        <v>22</v>
      </c>
      <c r="H566" t="s">
        <v>23</v>
      </c>
      <c r="I566" t="s">
        <v>24</v>
      </c>
      <c r="J566" s="1">
        <v>41000</v>
      </c>
      <c r="K566" t="s">
        <v>59</v>
      </c>
      <c r="L566" t="s">
        <v>111</v>
      </c>
      <c r="M566">
        <v>8806094</v>
      </c>
      <c r="N566" t="s">
        <v>61</v>
      </c>
      <c r="O566" t="s">
        <v>2076</v>
      </c>
      <c r="P566">
        <v>2023</v>
      </c>
    </row>
    <row r="567" spans="1:16" x14ac:dyDescent="0.25">
      <c r="A567" t="s">
        <v>1242</v>
      </c>
      <c r="B567" t="s">
        <v>1243</v>
      </c>
      <c r="C567" t="s">
        <v>18</v>
      </c>
      <c r="D567" t="s">
        <v>64</v>
      </c>
      <c r="E567" t="s">
        <v>38</v>
      </c>
      <c r="F567" t="s">
        <v>679</v>
      </c>
      <c r="G567" t="s">
        <v>22</v>
      </c>
      <c r="H567" t="s">
        <v>23</v>
      </c>
      <c r="I567" t="s">
        <v>24</v>
      </c>
      <c r="J567" s="1">
        <v>26000</v>
      </c>
      <c r="K567" t="s">
        <v>67</v>
      </c>
      <c r="L567" t="s">
        <v>111</v>
      </c>
      <c r="M567">
        <v>7485080</v>
      </c>
      <c r="N567" t="s">
        <v>68</v>
      </c>
      <c r="O567" t="s">
        <v>2076</v>
      </c>
      <c r="P567">
        <v>2023</v>
      </c>
    </row>
    <row r="568" spans="1:16" x14ac:dyDescent="0.25">
      <c r="A568" t="s">
        <v>1244</v>
      </c>
      <c r="B568" t="s">
        <v>1245</v>
      </c>
      <c r="C568" t="s">
        <v>18</v>
      </c>
      <c r="D568" t="s">
        <v>71</v>
      </c>
      <c r="E568" t="s">
        <v>149</v>
      </c>
      <c r="F568" t="s">
        <v>611</v>
      </c>
      <c r="G568" t="s">
        <v>22</v>
      </c>
      <c r="H568" t="s">
        <v>23</v>
      </c>
      <c r="I568" t="s">
        <v>24</v>
      </c>
      <c r="J568" s="1">
        <v>9000</v>
      </c>
      <c r="K568" t="s">
        <v>73</v>
      </c>
      <c r="L568" t="s">
        <v>60</v>
      </c>
      <c r="M568">
        <v>8635781</v>
      </c>
      <c r="N568" t="s">
        <v>74</v>
      </c>
      <c r="O568" t="s">
        <v>2076</v>
      </c>
      <c r="P568">
        <v>2023</v>
      </c>
    </row>
    <row r="569" spans="1:16" x14ac:dyDescent="0.25">
      <c r="A569" t="s">
        <v>1246</v>
      </c>
      <c r="B569" t="s">
        <v>1247</v>
      </c>
      <c r="C569" t="s">
        <v>18</v>
      </c>
      <c r="D569" t="s">
        <v>167</v>
      </c>
      <c r="E569" t="s">
        <v>49</v>
      </c>
      <c r="F569" t="s">
        <v>50</v>
      </c>
      <c r="G569" t="s">
        <v>40</v>
      </c>
      <c r="H569" t="s">
        <v>41</v>
      </c>
      <c r="I569" t="s">
        <v>51</v>
      </c>
      <c r="J569" s="1">
        <v>14000</v>
      </c>
      <c r="K569" t="s">
        <v>25</v>
      </c>
      <c r="L569" t="s">
        <v>26</v>
      </c>
      <c r="M569">
        <v>7697275</v>
      </c>
      <c r="N569" t="s">
        <v>27</v>
      </c>
      <c r="O569" t="s">
        <v>2076</v>
      </c>
      <c r="P569">
        <v>2023</v>
      </c>
    </row>
    <row r="570" spans="1:16" x14ac:dyDescent="0.25">
      <c r="A570" t="s">
        <v>1248</v>
      </c>
      <c r="B570" t="s">
        <v>890</v>
      </c>
      <c r="C570" t="s">
        <v>18</v>
      </c>
      <c r="D570" t="s">
        <v>99</v>
      </c>
      <c r="E570" t="s">
        <v>144</v>
      </c>
      <c r="F570" t="s">
        <v>1177</v>
      </c>
      <c r="G570" t="s">
        <v>40</v>
      </c>
      <c r="H570" t="s">
        <v>41</v>
      </c>
      <c r="I570" t="s">
        <v>24</v>
      </c>
      <c r="J570" s="1">
        <v>16700</v>
      </c>
      <c r="K570" t="s">
        <v>33</v>
      </c>
      <c r="L570" t="s">
        <v>84</v>
      </c>
      <c r="M570">
        <v>8326273</v>
      </c>
      <c r="N570" t="s">
        <v>34</v>
      </c>
      <c r="O570" t="s">
        <v>2076</v>
      </c>
      <c r="P570">
        <v>2023</v>
      </c>
    </row>
    <row r="571" spans="1:16" x14ac:dyDescent="0.25">
      <c r="A571" t="s">
        <v>1249</v>
      </c>
      <c r="B571" t="s">
        <v>1250</v>
      </c>
      <c r="C571" t="s">
        <v>18</v>
      </c>
      <c r="D571" t="s">
        <v>104</v>
      </c>
      <c r="E571" t="s">
        <v>31</v>
      </c>
      <c r="F571" t="s">
        <v>567</v>
      </c>
      <c r="G571" t="s">
        <v>22</v>
      </c>
      <c r="H571" t="s">
        <v>23</v>
      </c>
      <c r="I571" t="s">
        <v>51</v>
      </c>
      <c r="J571" s="1">
        <v>15000</v>
      </c>
      <c r="K571" t="s">
        <v>43</v>
      </c>
      <c r="L571" t="s">
        <v>60</v>
      </c>
      <c r="M571">
        <v>8675849</v>
      </c>
      <c r="N571" t="s">
        <v>45</v>
      </c>
      <c r="O571" t="s">
        <v>2076</v>
      </c>
      <c r="P571">
        <v>2023</v>
      </c>
    </row>
    <row r="572" spans="1:16" x14ac:dyDescent="0.25">
      <c r="A572" t="s">
        <v>1805</v>
      </c>
      <c r="B572" t="s">
        <v>280</v>
      </c>
      <c r="C572" t="s">
        <v>18</v>
      </c>
      <c r="D572" t="s">
        <v>153</v>
      </c>
      <c r="E572" t="s">
        <v>109</v>
      </c>
      <c r="F572" t="s">
        <v>336</v>
      </c>
      <c r="G572" t="s">
        <v>22</v>
      </c>
      <c r="H572" t="s">
        <v>23</v>
      </c>
      <c r="I572" t="s">
        <v>51</v>
      </c>
      <c r="J572" s="1">
        <v>22500</v>
      </c>
      <c r="K572" t="s">
        <v>67</v>
      </c>
      <c r="L572" t="s">
        <v>26</v>
      </c>
      <c r="M572">
        <v>8680832</v>
      </c>
      <c r="N572" t="s">
        <v>68</v>
      </c>
      <c r="O572" t="s">
        <v>2076</v>
      </c>
      <c r="P572">
        <v>2024</v>
      </c>
    </row>
    <row r="573" spans="1:16" x14ac:dyDescent="0.25">
      <c r="A573" t="s">
        <v>1806</v>
      </c>
      <c r="B573" t="s">
        <v>1707</v>
      </c>
      <c r="C573" t="s">
        <v>18</v>
      </c>
      <c r="D573" t="s">
        <v>77</v>
      </c>
      <c r="E573" t="s">
        <v>109</v>
      </c>
      <c r="F573" t="s">
        <v>162</v>
      </c>
      <c r="G573" t="s">
        <v>22</v>
      </c>
      <c r="H573" t="s">
        <v>23</v>
      </c>
      <c r="I573" t="s">
        <v>24</v>
      </c>
      <c r="J573" s="1">
        <v>26000</v>
      </c>
      <c r="K573" t="s">
        <v>73</v>
      </c>
      <c r="L573" t="s">
        <v>60</v>
      </c>
      <c r="M573">
        <v>7368875</v>
      </c>
      <c r="N573" t="s">
        <v>74</v>
      </c>
      <c r="O573" t="s">
        <v>2076</v>
      </c>
      <c r="P573">
        <v>2024</v>
      </c>
    </row>
    <row r="574" spans="1:16" x14ac:dyDescent="0.25">
      <c r="A574" t="s">
        <v>1807</v>
      </c>
      <c r="B574" t="s">
        <v>1745</v>
      </c>
      <c r="C574" t="s">
        <v>18</v>
      </c>
      <c r="D574" t="s">
        <v>19</v>
      </c>
      <c r="E574" t="s">
        <v>118</v>
      </c>
      <c r="F574" t="s">
        <v>428</v>
      </c>
      <c r="G574" t="s">
        <v>40</v>
      </c>
      <c r="H574" t="s">
        <v>41</v>
      </c>
      <c r="I574" t="s">
        <v>24</v>
      </c>
      <c r="J574" s="1">
        <v>15100</v>
      </c>
      <c r="K574" t="s">
        <v>25</v>
      </c>
      <c r="L574" t="s">
        <v>26</v>
      </c>
      <c r="M574">
        <v>7478336</v>
      </c>
      <c r="N574" t="s">
        <v>27</v>
      </c>
      <c r="O574" t="s">
        <v>2076</v>
      </c>
      <c r="P574">
        <v>2024</v>
      </c>
    </row>
    <row r="575" spans="1:16" x14ac:dyDescent="0.25">
      <c r="A575" t="s">
        <v>1808</v>
      </c>
      <c r="B575" t="s">
        <v>166</v>
      </c>
      <c r="C575" t="s">
        <v>18</v>
      </c>
      <c r="D575" t="s">
        <v>30</v>
      </c>
      <c r="E575" t="s">
        <v>157</v>
      </c>
      <c r="F575" t="s">
        <v>197</v>
      </c>
      <c r="G575" t="s">
        <v>40</v>
      </c>
      <c r="H575" t="s">
        <v>41</v>
      </c>
      <c r="I575" t="s">
        <v>51</v>
      </c>
      <c r="J575" s="1">
        <v>45200</v>
      </c>
      <c r="K575" t="s">
        <v>33</v>
      </c>
      <c r="L575" t="s">
        <v>60</v>
      </c>
      <c r="M575">
        <v>6690653</v>
      </c>
      <c r="N575" t="s">
        <v>34</v>
      </c>
      <c r="O575" t="s">
        <v>2076</v>
      </c>
      <c r="P575">
        <v>2024</v>
      </c>
    </row>
    <row r="576" spans="1:16" x14ac:dyDescent="0.25">
      <c r="A576" t="s">
        <v>1809</v>
      </c>
      <c r="B576" t="s">
        <v>1810</v>
      </c>
      <c r="C576" t="s">
        <v>87</v>
      </c>
      <c r="D576" t="s">
        <v>253</v>
      </c>
      <c r="E576" t="s">
        <v>217</v>
      </c>
      <c r="F576" t="s">
        <v>596</v>
      </c>
      <c r="G576" t="s">
        <v>22</v>
      </c>
      <c r="H576" t="s">
        <v>23</v>
      </c>
      <c r="I576" t="s">
        <v>51</v>
      </c>
      <c r="J576" s="1">
        <v>12000</v>
      </c>
      <c r="K576" t="s">
        <v>73</v>
      </c>
      <c r="L576" t="s">
        <v>26</v>
      </c>
      <c r="M576">
        <v>8236351</v>
      </c>
      <c r="N576" t="s">
        <v>74</v>
      </c>
      <c r="O576" t="s">
        <v>2076</v>
      </c>
      <c r="P576">
        <v>2024</v>
      </c>
    </row>
    <row r="577" spans="1:16" x14ac:dyDescent="0.25">
      <c r="A577" t="s">
        <v>1811</v>
      </c>
      <c r="B577" t="s">
        <v>881</v>
      </c>
      <c r="C577" t="s">
        <v>18</v>
      </c>
      <c r="D577" t="s">
        <v>19</v>
      </c>
      <c r="E577" t="s">
        <v>38</v>
      </c>
      <c r="F577" t="s">
        <v>1291</v>
      </c>
      <c r="G577" t="s">
        <v>40</v>
      </c>
      <c r="H577" t="s">
        <v>41</v>
      </c>
      <c r="I577" t="s">
        <v>24</v>
      </c>
      <c r="J577" s="1">
        <v>44001</v>
      </c>
      <c r="K577" t="s">
        <v>25</v>
      </c>
      <c r="L577" t="s">
        <v>84</v>
      </c>
      <c r="M577">
        <v>6443234</v>
      </c>
      <c r="N577" t="s">
        <v>27</v>
      </c>
      <c r="O577" t="s">
        <v>2076</v>
      </c>
      <c r="P577">
        <v>2024</v>
      </c>
    </row>
    <row r="578" spans="1:16" x14ac:dyDescent="0.25">
      <c r="A578" t="s">
        <v>1812</v>
      </c>
      <c r="B578" t="s">
        <v>164</v>
      </c>
      <c r="C578" t="s">
        <v>18</v>
      </c>
      <c r="D578" t="s">
        <v>289</v>
      </c>
      <c r="E578" t="s">
        <v>217</v>
      </c>
      <c r="F578" t="s">
        <v>882</v>
      </c>
      <c r="G578" t="s">
        <v>40</v>
      </c>
      <c r="H578" t="s">
        <v>41</v>
      </c>
      <c r="I578" t="s">
        <v>51</v>
      </c>
      <c r="J578" s="1">
        <v>43000</v>
      </c>
      <c r="K578" t="s">
        <v>33</v>
      </c>
      <c r="L578" t="s">
        <v>111</v>
      </c>
      <c r="M578">
        <v>8111765</v>
      </c>
      <c r="N578" t="s">
        <v>34</v>
      </c>
      <c r="O578" t="s">
        <v>2076</v>
      </c>
      <c r="P578">
        <v>2024</v>
      </c>
    </row>
    <row r="579" spans="1:16" x14ac:dyDescent="0.25">
      <c r="A579" t="s">
        <v>1813</v>
      </c>
      <c r="B579" t="s">
        <v>166</v>
      </c>
      <c r="C579" t="s">
        <v>18</v>
      </c>
      <c r="D579" t="s">
        <v>292</v>
      </c>
      <c r="E579" t="s">
        <v>320</v>
      </c>
      <c r="F579" t="s">
        <v>342</v>
      </c>
      <c r="G579" t="s">
        <v>40</v>
      </c>
      <c r="H579" t="s">
        <v>41</v>
      </c>
      <c r="I579" t="s">
        <v>24</v>
      </c>
      <c r="J579" s="1">
        <v>36000</v>
      </c>
      <c r="K579" t="s">
        <v>43</v>
      </c>
      <c r="L579" t="s">
        <v>60</v>
      </c>
      <c r="M579">
        <v>6742609</v>
      </c>
      <c r="N579" t="s">
        <v>45</v>
      </c>
      <c r="O579" t="s">
        <v>2076</v>
      </c>
      <c r="P579">
        <v>2024</v>
      </c>
    </row>
    <row r="580" spans="1:16" x14ac:dyDescent="0.25">
      <c r="A580" t="s">
        <v>1814</v>
      </c>
      <c r="B580" t="s">
        <v>954</v>
      </c>
      <c r="C580" t="s">
        <v>18</v>
      </c>
      <c r="D580" t="s">
        <v>37</v>
      </c>
      <c r="E580" t="s">
        <v>65</v>
      </c>
      <c r="F580" t="s">
        <v>293</v>
      </c>
      <c r="G580" t="s">
        <v>40</v>
      </c>
      <c r="H580" t="s">
        <v>41</v>
      </c>
      <c r="I580" t="s">
        <v>51</v>
      </c>
      <c r="J580" s="1">
        <v>12001</v>
      </c>
      <c r="K580" t="s">
        <v>43</v>
      </c>
      <c r="L580" t="s">
        <v>84</v>
      </c>
      <c r="M580">
        <v>7977360</v>
      </c>
      <c r="N580" t="s">
        <v>45</v>
      </c>
      <c r="O580" t="s">
        <v>2076</v>
      </c>
      <c r="P580">
        <v>2024</v>
      </c>
    </row>
    <row r="581" spans="1:16" x14ac:dyDescent="0.25">
      <c r="A581" t="s">
        <v>1815</v>
      </c>
      <c r="B581" t="s">
        <v>1816</v>
      </c>
      <c r="C581" t="s">
        <v>18</v>
      </c>
      <c r="D581" t="s">
        <v>148</v>
      </c>
      <c r="E581" t="s">
        <v>304</v>
      </c>
      <c r="F581" t="s">
        <v>529</v>
      </c>
      <c r="G581" t="s">
        <v>40</v>
      </c>
      <c r="H581" t="s">
        <v>41</v>
      </c>
      <c r="I581" t="s">
        <v>51</v>
      </c>
      <c r="J581" s="1">
        <v>20700</v>
      </c>
      <c r="K581" t="s">
        <v>59</v>
      </c>
      <c r="L581" t="s">
        <v>44</v>
      </c>
      <c r="M581">
        <v>7448214</v>
      </c>
      <c r="N581" t="s">
        <v>61</v>
      </c>
      <c r="O581" t="s">
        <v>2076</v>
      </c>
      <c r="P581">
        <v>2024</v>
      </c>
    </row>
    <row r="582" spans="1:16" x14ac:dyDescent="0.25">
      <c r="A582" t="s">
        <v>1817</v>
      </c>
      <c r="B582" t="s">
        <v>1818</v>
      </c>
      <c r="C582" t="s">
        <v>18</v>
      </c>
      <c r="D582" t="s">
        <v>153</v>
      </c>
      <c r="E582" t="s">
        <v>127</v>
      </c>
      <c r="F582" t="s">
        <v>128</v>
      </c>
      <c r="G582" t="s">
        <v>40</v>
      </c>
      <c r="H582" t="s">
        <v>41</v>
      </c>
      <c r="I582" t="s">
        <v>24</v>
      </c>
      <c r="J582" s="1">
        <v>43500</v>
      </c>
      <c r="K582" t="s">
        <v>67</v>
      </c>
      <c r="L582" t="s">
        <v>111</v>
      </c>
      <c r="M582">
        <v>6388206</v>
      </c>
      <c r="N582" t="s">
        <v>68</v>
      </c>
      <c r="O582" t="s">
        <v>2076</v>
      </c>
      <c r="P582">
        <v>2024</v>
      </c>
    </row>
    <row r="583" spans="1:16" x14ac:dyDescent="0.25">
      <c r="A583" t="s">
        <v>1819</v>
      </c>
      <c r="B583" t="s">
        <v>1820</v>
      </c>
      <c r="C583" t="s">
        <v>18</v>
      </c>
      <c r="D583" t="s">
        <v>77</v>
      </c>
      <c r="E583" t="s">
        <v>445</v>
      </c>
      <c r="F583" t="s">
        <v>738</v>
      </c>
      <c r="G583" t="s">
        <v>22</v>
      </c>
      <c r="H583" t="s">
        <v>23</v>
      </c>
      <c r="I583" t="s">
        <v>51</v>
      </c>
      <c r="J583" s="1">
        <v>27000</v>
      </c>
      <c r="K583" t="s">
        <v>73</v>
      </c>
      <c r="L583" t="s">
        <v>60</v>
      </c>
      <c r="M583">
        <v>8410862</v>
      </c>
      <c r="N583" t="s">
        <v>74</v>
      </c>
      <c r="O583" t="s">
        <v>2076</v>
      </c>
      <c r="P583">
        <v>2024</v>
      </c>
    </row>
    <row r="584" spans="1:16" x14ac:dyDescent="0.25">
      <c r="A584" t="s">
        <v>1821</v>
      </c>
      <c r="B584" t="s">
        <v>435</v>
      </c>
      <c r="C584" t="s">
        <v>87</v>
      </c>
      <c r="D584" t="s">
        <v>161</v>
      </c>
      <c r="E584" t="s">
        <v>49</v>
      </c>
      <c r="F584" t="s">
        <v>535</v>
      </c>
      <c r="G584" t="s">
        <v>22</v>
      </c>
      <c r="H584" t="s">
        <v>23</v>
      </c>
      <c r="I584" t="s">
        <v>24</v>
      </c>
      <c r="J584" s="1">
        <v>28000</v>
      </c>
      <c r="K584" t="s">
        <v>59</v>
      </c>
      <c r="L584" t="s">
        <v>60</v>
      </c>
      <c r="M584">
        <v>7455549</v>
      </c>
      <c r="N584" t="s">
        <v>61</v>
      </c>
      <c r="O584" t="s">
        <v>2076</v>
      </c>
      <c r="P584">
        <v>2024</v>
      </c>
    </row>
    <row r="585" spans="1:16" x14ac:dyDescent="0.25">
      <c r="A585" t="s">
        <v>1822</v>
      </c>
      <c r="B585" t="s">
        <v>438</v>
      </c>
      <c r="C585" t="s">
        <v>18</v>
      </c>
      <c r="D585" t="s">
        <v>81</v>
      </c>
      <c r="E585" t="s">
        <v>82</v>
      </c>
      <c r="F585" t="s">
        <v>421</v>
      </c>
      <c r="G585" t="s">
        <v>40</v>
      </c>
      <c r="H585" t="s">
        <v>41</v>
      </c>
      <c r="I585" t="s">
        <v>24</v>
      </c>
      <c r="J585" s="1">
        <v>44000</v>
      </c>
      <c r="K585" t="s">
        <v>67</v>
      </c>
      <c r="L585" t="s">
        <v>60</v>
      </c>
      <c r="M585">
        <v>7051861</v>
      </c>
      <c r="N585" t="s">
        <v>68</v>
      </c>
      <c r="O585" t="s">
        <v>2076</v>
      </c>
      <c r="P585">
        <v>2024</v>
      </c>
    </row>
    <row r="586" spans="1:16" x14ac:dyDescent="0.25">
      <c r="A586" t="s">
        <v>1823</v>
      </c>
      <c r="B586" t="s">
        <v>759</v>
      </c>
      <c r="C586" t="s">
        <v>87</v>
      </c>
      <c r="D586" t="s">
        <v>71</v>
      </c>
      <c r="E586" t="s">
        <v>38</v>
      </c>
      <c r="F586" t="s">
        <v>39</v>
      </c>
      <c r="G586" t="s">
        <v>22</v>
      </c>
      <c r="H586" t="s">
        <v>23</v>
      </c>
      <c r="I586" t="s">
        <v>24</v>
      </c>
      <c r="J586" s="1">
        <v>60000</v>
      </c>
      <c r="K586" t="s">
        <v>73</v>
      </c>
      <c r="L586" t="s">
        <v>44</v>
      </c>
      <c r="M586">
        <v>8026726</v>
      </c>
      <c r="N586" t="s">
        <v>74</v>
      </c>
      <c r="O586" t="s">
        <v>2076</v>
      </c>
      <c r="P586">
        <v>2024</v>
      </c>
    </row>
    <row r="587" spans="1:16" x14ac:dyDescent="0.25">
      <c r="A587" t="s">
        <v>1824</v>
      </c>
      <c r="B587" t="s">
        <v>1825</v>
      </c>
      <c r="C587" t="s">
        <v>87</v>
      </c>
      <c r="D587" t="s">
        <v>138</v>
      </c>
      <c r="E587" t="s">
        <v>144</v>
      </c>
      <c r="F587" t="s">
        <v>803</v>
      </c>
      <c r="G587" t="s">
        <v>40</v>
      </c>
      <c r="H587" t="s">
        <v>41</v>
      </c>
      <c r="I587" t="s">
        <v>51</v>
      </c>
      <c r="J587" s="1">
        <v>14000</v>
      </c>
      <c r="K587" t="s">
        <v>25</v>
      </c>
      <c r="L587" t="s">
        <v>26</v>
      </c>
      <c r="M587">
        <v>6312459</v>
      </c>
      <c r="N587" t="s">
        <v>27</v>
      </c>
      <c r="O587" t="s">
        <v>2076</v>
      </c>
      <c r="P587">
        <v>2024</v>
      </c>
    </row>
    <row r="588" spans="1:16" x14ac:dyDescent="0.25">
      <c r="A588" t="s">
        <v>1826</v>
      </c>
      <c r="B588" t="s">
        <v>866</v>
      </c>
      <c r="C588" t="s">
        <v>87</v>
      </c>
      <c r="D588" t="s">
        <v>192</v>
      </c>
      <c r="E588" t="s">
        <v>217</v>
      </c>
      <c r="F588" t="s">
        <v>1007</v>
      </c>
      <c r="G588" t="s">
        <v>22</v>
      </c>
      <c r="H588" t="s">
        <v>23</v>
      </c>
      <c r="I588" t="s">
        <v>51</v>
      </c>
      <c r="J588" s="1">
        <v>19000</v>
      </c>
      <c r="K588" t="s">
        <v>33</v>
      </c>
      <c r="L588" t="s">
        <v>44</v>
      </c>
      <c r="M588">
        <v>6970913</v>
      </c>
      <c r="N588" t="s">
        <v>34</v>
      </c>
      <c r="O588" t="s">
        <v>2076</v>
      </c>
      <c r="P588">
        <v>2024</v>
      </c>
    </row>
    <row r="589" spans="1:16" x14ac:dyDescent="0.25">
      <c r="A589" t="s">
        <v>1827</v>
      </c>
      <c r="B589" t="s">
        <v>586</v>
      </c>
      <c r="C589" t="s">
        <v>18</v>
      </c>
      <c r="D589" t="s">
        <v>196</v>
      </c>
      <c r="E589" t="s">
        <v>100</v>
      </c>
      <c r="F589" t="s">
        <v>538</v>
      </c>
      <c r="G589" t="s">
        <v>22</v>
      </c>
      <c r="H589" t="s">
        <v>23</v>
      </c>
      <c r="I589" t="s">
        <v>24</v>
      </c>
      <c r="J589" s="1">
        <v>28500</v>
      </c>
      <c r="K589" t="s">
        <v>43</v>
      </c>
      <c r="L589" t="s">
        <v>44</v>
      </c>
      <c r="M589">
        <v>8466285</v>
      </c>
      <c r="N589" t="s">
        <v>45</v>
      </c>
      <c r="O589" t="s">
        <v>2076</v>
      </c>
      <c r="P589">
        <v>2024</v>
      </c>
    </row>
    <row r="590" spans="1:16" x14ac:dyDescent="0.25">
      <c r="A590" t="s">
        <v>1828</v>
      </c>
      <c r="B590" t="s">
        <v>778</v>
      </c>
      <c r="C590" t="s">
        <v>18</v>
      </c>
      <c r="D590" t="s">
        <v>200</v>
      </c>
      <c r="E590" t="s">
        <v>320</v>
      </c>
      <c r="F590" t="s">
        <v>479</v>
      </c>
      <c r="G590" t="s">
        <v>22</v>
      </c>
      <c r="H590" t="s">
        <v>23</v>
      </c>
      <c r="I590" t="s">
        <v>24</v>
      </c>
      <c r="J590" s="1">
        <v>60000</v>
      </c>
      <c r="K590" t="s">
        <v>52</v>
      </c>
      <c r="L590" t="s">
        <v>111</v>
      </c>
      <c r="M590">
        <v>6230383</v>
      </c>
      <c r="N590" t="s">
        <v>53</v>
      </c>
      <c r="O590" t="s">
        <v>2076</v>
      </c>
      <c r="P590">
        <v>2024</v>
      </c>
    </row>
    <row r="591" spans="1:16" x14ac:dyDescent="0.25">
      <c r="A591" t="s">
        <v>1829</v>
      </c>
      <c r="B591" t="s">
        <v>1830</v>
      </c>
      <c r="C591" t="s">
        <v>18</v>
      </c>
      <c r="D591" t="s">
        <v>296</v>
      </c>
      <c r="E591" t="s">
        <v>320</v>
      </c>
      <c r="F591" t="s">
        <v>321</v>
      </c>
      <c r="G591" t="s">
        <v>22</v>
      </c>
      <c r="H591" t="s">
        <v>23</v>
      </c>
      <c r="I591" t="s">
        <v>51</v>
      </c>
      <c r="J591" s="1">
        <v>46000</v>
      </c>
      <c r="K591" t="s">
        <v>52</v>
      </c>
      <c r="L591" t="s">
        <v>111</v>
      </c>
      <c r="M591">
        <v>8391489</v>
      </c>
      <c r="N591" t="s">
        <v>45</v>
      </c>
      <c r="O591" t="s">
        <v>2076</v>
      </c>
      <c r="P591">
        <v>2024</v>
      </c>
    </row>
    <row r="592" spans="1:16" x14ac:dyDescent="0.25">
      <c r="A592" t="s">
        <v>1831</v>
      </c>
      <c r="B592" t="s">
        <v>1479</v>
      </c>
      <c r="C592" t="s">
        <v>18</v>
      </c>
      <c r="D592" t="s">
        <v>161</v>
      </c>
      <c r="E592" t="s">
        <v>109</v>
      </c>
      <c r="F592" t="s">
        <v>162</v>
      </c>
      <c r="G592" t="s">
        <v>40</v>
      </c>
      <c r="H592" t="s">
        <v>41</v>
      </c>
      <c r="I592" t="s">
        <v>24</v>
      </c>
      <c r="J592" s="1">
        <v>51000</v>
      </c>
      <c r="K592" t="s">
        <v>59</v>
      </c>
      <c r="L592" t="s">
        <v>60</v>
      </c>
      <c r="M592">
        <v>7611671</v>
      </c>
      <c r="N592" t="s">
        <v>53</v>
      </c>
      <c r="O592" t="s">
        <v>2076</v>
      </c>
      <c r="P592">
        <v>2024</v>
      </c>
    </row>
    <row r="593" spans="1:16" x14ac:dyDescent="0.25">
      <c r="A593" t="s">
        <v>1832</v>
      </c>
      <c r="B593" t="s">
        <v>1833</v>
      </c>
      <c r="C593" t="s">
        <v>18</v>
      </c>
      <c r="D593" t="s">
        <v>81</v>
      </c>
      <c r="E593" t="s">
        <v>139</v>
      </c>
      <c r="F593" t="s">
        <v>270</v>
      </c>
      <c r="G593" t="s">
        <v>40</v>
      </c>
      <c r="H593" t="s">
        <v>41</v>
      </c>
      <c r="I593" t="s">
        <v>51</v>
      </c>
      <c r="J593" s="1">
        <v>13000</v>
      </c>
      <c r="K593" t="s">
        <v>67</v>
      </c>
      <c r="L593" t="s">
        <v>26</v>
      </c>
      <c r="M593">
        <v>7559678</v>
      </c>
      <c r="N593" t="s">
        <v>61</v>
      </c>
      <c r="O593" t="s">
        <v>2076</v>
      </c>
      <c r="P593">
        <v>2024</v>
      </c>
    </row>
    <row r="594" spans="1:16" x14ac:dyDescent="0.25">
      <c r="A594" t="s">
        <v>1834</v>
      </c>
      <c r="B594" t="s">
        <v>1191</v>
      </c>
      <c r="C594" t="s">
        <v>18</v>
      </c>
      <c r="D594" t="s">
        <v>91</v>
      </c>
      <c r="E594" t="s">
        <v>109</v>
      </c>
      <c r="F594" t="s">
        <v>110</v>
      </c>
      <c r="G594" t="s">
        <v>40</v>
      </c>
      <c r="H594" t="s">
        <v>41</v>
      </c>
      <c r="I594" t="s">
        <v>51</v>
      </c>
      <c r="J594" s="1">
        <v>21000</v>
      </c>
      <c r="K594" t="s">
        <v>73</v>
      </c>
      <c r="L594" t="s">
        <v>111</v>
      </c>
      <c r="M594">
        <v>6129903</v>
      </c>
      <c r="N594" t="s">
        <v>68</v>
      </c>
      <c r="O594" t="s">
        <v>2076</v>
      </c>
      <c r="P594">
        <v>2024</v>
      </c>
    </row>
    <row r="595" spans="1:16" x14ac:dyDescent="0.25">
      <c r="A595" t="s">
        <v>1835</v>
      </c>
      <c r="B595" t="s">
        <v>1836</v>
      </c>
      <c r="C595" t="s">
        <v>18</v>
      </c>
      <c r="D595" t="s">
        <v>167</v>
      </c>
      <c r="E595" t="s">
        <v>20</v>
      </c>
      <c r="F595" t="s">
        <v>317</v>
      </c>
      <c r="G595" t="s">
        <v>22</v>
      </c>
      <c r="H595" t="s">
        <v>23</v>
      </c>
      <c r="I595" t="s">
        <v>51</v>
      </c>
      <c r="J595" s="1">
        <v>31000</v>
      </c>
      <c r="K595" t="s">
        <v>25</v>
      </c>
      <c r="L595" t="s">
        <v>60</v>
      </c>
      <c r="M595">
        <v>8152643</v>
      </c>
      <c r="N595" t="s">
        <v>74</v>
      </c>
      <c r="O595" t="s">
        <v>2076</v>
      </c>
      <c r="P595">
        <v>2024</v>
      </c>
    </row>
    <row r="596" spans="1:16" x14ac:dyDescent="0.25">
      <c r="A596" t="s">
        <v>1837</v>
      </c>
      <c r="B596" t="s">
        <v>171</v>
      </c>
      <c r="C596" t="s">
        <v>18</v>
      </c>
      <c r="D596" t="s">
        <v>37</v>
      </c>
      <c r="E596" t="s">
        <v>31</v>
      </c>
      <c r="F596" t="s">
        <v>348</v>
      </c>
      <c r="G596" t="s">
        <v>40</v>
      </c>
      <c r="H596" t="s">
        <v>41</v>
      </c>
      <c r="I596" t="s">
        <v>24</v>
      </c>
      <c r="J596" s="1">
        <v>19500</v>
      </c>
      <c r="K596" t="s">
        <v>43</v>
      </c>
      <c r="L596" t="s">
        <v>26</v>
      </c>
      <c r="M596">
        <v>6407820</v>
      </c>
      <c r="N596" t="s">
        <v>45</v>
      </c>
      <c r="O596" t="s">
        <v>2076</v>
      </c>
      <c r="P596">
        <v>2024</v>
      </c>
    </row>
    <row r="597" spans="1:16" x14ac:dyDescent="0.25">
      <c r="A597" t="s">
        <v>1838</v>
      </c>
      <c r="B597" t="s">
        <v>174</v>
      </c>
      <c r="C597" t="s">
        <v>18</v>
      </c>
      <c r="D597" t="s">
        <v>48</v>
      </c>
      <c r="E597" t="s">
        <v>20</v>
      </c>
      <c r="F597" t="s">
        <v>21</v>
      </c>
      <c r="G597" t="s">
        <v>40</v>
      </c>
      <c r="H597" t="s">
        <v>41</v>
      </c>
      <c r="I597" t="s">
        <v>51</v>
      </c>
      <c r="J597" s="1">
        <v>34000</v>
      </c>
      <c r="K597" t="s">
        <v>52</v>
      </c>
      <c r="L597" t="s">
        <v>26</v>
      </c>
      <c r="M597">
        <v>8655744</v>
      </c>
      <c r="N597" t="s">
        <v>53</v>
      </c>
      <c r="O597" t="s">
        <v>2076</v>
      </c>
      <c r="P597">
        <v>2024</v>
      </c>
    </row>
    <row r="598" spans="1:16" x14ac:dyDescent="0.25">
      <c r="A598" t="s">
        <v>1839</v>
      </c>
      <c r="B598" t="s">
        <v>1840</v>
      </c>
      <c r="C598" t="s">
        <v>87</v>
      </c>
      <c r="D598" t="s">
        <v>56</v>
      </c>
      <c r="E598" t="s">
        <v>320</v>
      </c>
      <c r="F598" t="s">
        <v>479</v>
      </c>
      <c r="G598" t="s">
        <v>40</v>
      </c>
      <c r="H598" t="s">
        <v>41</v>
      </c>
      <c r="I598" t="s">
        <v>51</v>
      </c>
      <c r="J598" s="1">
        <v>39000</v>
      </c>
      <c r="K598" t="s">
        <v>59</v>
      </c>
      <c r="L598" t="s">
        <v>111</v>
      </c>
      <c r="M598">
        <v>6690603</v>
      </c>
      <c r="N598" t="s">
        <v>61</v>
      </c>
      <c r="O598" t="s">
        <v>2076</v>
      </c>
      <c r="P598">
        <v>2024</v>
      </c>
    </row>
    <row r="599" spans="1:16" x14ac:dyDescent="0.25">
      <c r="A599" t="s">
        <v>1841</v>
      </c>
      <c r="B599" t="s">
        <v>171</v>
      </c>
      <c r="C599" t="s">
        <v>87</v>
      </c>
      <c r="D599" t="s">
        <v>161</v>
      </c>
      <c r="E599" t="s">
        <v>57</v>
      </c>
      <c r="F599" t="s">
        <v>92</v>
      </c>
      <c r="G599" t="s">
        <v>40</v>
      </c>
      <c r="H599" t="s">
        <v>41</v>
      </c>
      <c r="I599" t="s">
        <v>51</v>
      </c>
      <c r="J599" s="1">
        <v>26000</v>
      </c>
      <c r="K599" t="s">
        <v>59</v>
      </c>
      <c r="L599" t="s">
        <v>26</v>
      </c>
      <c r="M599">
        <v>7102722</v>
      </c>
      <c r="N599" t="s">
        <v>61</v>
      </c>
      <c r="O599" t="s">
        <v>2076</v>
      </c>
      <c r="P599">
        <v>2024</v>
      </c>
    </row>
    <row r="600" spans="1:16" x14ac:dyDescent="0.25">
      <c r="A600" t="s">
        <v>1842</v>
      </c>
      <c r="B600" t="s">
        <v>1843</v>
      </c>
      <c r="C600" t="s">
        <v>87</v>
      </c>
      <c r="D600" t="s">
        <v>48</v>
      </c>
      <c r="E600" t="s">
        <v>149</v>
      </c>
      <c r="F600" t="s">
        <v>519</v>
      </c>
      <c r="G600" t="s">
        <v>22</v>
      </c>
      <c r="H600" t="s">
        <v>23</v>
      </c>
      <c r="I600" t="s">
        <v>42</v>
      </c>
      <c r="J600" s="1">
        <v>45001</v>
      </c>
      <c r="K600" t="s">
        <v>52</v>
      </c>
      <c r="L600" t="s">
        <v>84</v>
      </c>
      <c r="M600">
        <v>8983087</v>
      </c>
      <c r="N600" t="s">
        <v>53</v>
      </c>
      <c r="O600" t="s">
        <v>2076</v>
      </c>
      <c r="P600">
        <v>2024</v>
      </c>
    </row>
    <row r="601" spans="1:16" x14ac:dyDescent="0.25">
      <c r="A601" t="s">
        <v>1844</v>
      </c>
      <c r="B601" t="s">
        <v>178</v>
      </c>
      <c r="C601" t="s">
        <v>18</v>
      </c>
      <c r="D601" t="s">
        <v>91</v>
      </c>
      <c r="E601" t="s">
        <v>370</v>
      </c>
      <c r="F601" t="s">
        <v>1437</v>
      </c>
      <c r="G601" t="s">
        <v>40</v>
      </c>
      <c r="H601" t="s">
        <v>41</v>
      </c>
      <c r="I601" t="s">
        <v>24</v>
      </c>
      <c r="J601" s="1">
        <v>51500</v>
      </c>
      <c r="K601" t="s">
        <v>73</v>
      </c>
      <c r="L601" t="s">
        <v>44</v>
      </c>
      <c r="M601">
        <v>8871624</v>
      </c>
      <c r="N601" t="s">
        <v>74</v>
      </c>
      <c r="O601" t="s">
        <v>2076</v>
      </c>
      <c r="P601">
        <v>2024</v>
      </c>
    </row>
    <row r="602" spans="1:16" x14ac:dyDescent="0.25">
      <c r="A602" t="s">
        <v>1845</v>
      </c>
      <c r="B602" t="s">
        <v>1846</v>
      </c>
      <c r="C602" t="s">
        <v>18</v>
      </c>
      <c r="D602" t="s">
        <v>91</v>
      </c>
      <c r="E602" t="s">
        <v>127</v>
      </c>
      <c r="F602" t="s">
        <v>853</v>
      </c>
      <c r="G602" t="s">
        <v>22</v>
      </c>
      <c r="H602" t="s">
        <v>23</v>
      </c>
      <c r="I602" t="s">
        <v>24</v>
      </c>
      <c r="J602" s="1">
        <v>31500</v>
      </c>
      <c r="K602" t="s">
        <v>73</v>
      </c>
      <c r="L602" t="s">
        <v>26</v>
      </c>
      <c r="M602">
        <v>6698483</v>
      </c>
      <c r="N602" t="s">
        <v>74</v>
      </c>
      <c r="O602" t="s">
        <v>2076</v>
      </c>
      <c r="P602">
        <v>2024</v>
      </c>
    </row>
    <row r="603" spans="1:16" x14ac:dyDescent="0.25">
      <c r="A603" t="s">
        <v>550</v>
      </c>
      <c r="B603" t="s">
        <v>544</v>
      </c>
      <c r="C603" t="s">
        <v>18</v>
      </c>
      <c r="D603" t="s">
        <v>91</v>
      </c>
      <c r="E603" t="s">
        <v>188</v>
      </c>
      <c r="F603" t="s">
        <v>551</v>
      </c>
      <c r="G603" t="s">
        <v>40</v>
      </c>
      <c r="H603" t="s">
        <v>41</v>
      </c>
      <c r="I603" t="s">
        <v>24</v>
      </c>
      <c r="J603" s="1">
        <v>22000</v>
      </c>
      <c r="K603" t="s">
        <v>73</v>
      </c>
      <c r="L603" t="s">
        <v>84</v>
      </c>
      <c r="M603">
        <v>6729766</v>
      </c>
      <c r="N603" t="s">
        <v>74</v>
      </c>
      <c r="O603" t="s">
        <v>2077</v>
      </c>
      <c r="P603">
        <v>2022</v>
      </c>
    </row>
    <row r="604" spans="1:16" x14ac:dyDescent="0.25">
      <c r="A604" t="s">
        <v>552</v>
      </c>
      <c r="B604" t="s">
        <v>553</v>
      </c>
      <c r="C604" t="s">
        <v>18</v>
      </c>
      <c r="D604" t="s">
        <v>77</v>
      </c>
      <c r="E604" t="s">
        <v>95</v>
      </c>
      <c r="F604" t="s">
        <v>228</v>
      </c>
      <c r="G604" t="s">
        <v>22</v>
      </c>
      <c r="H604" t="s">
        <v>23</v>
      </c>
      <c r="I604" t="s">
        <v>51</v>
      </c>
      <c r="J604" s="1">
        <v>20000</v>
      </c>
      <c r="K604" t="s">
        <v>73</v>
      </c>
      <c r="L604" t="s">
        <v>60</v>
      </c>
      <c r="M604">
        <v>8827586</v>
      </c>
      <c r="N604" t="s">
        <v>27</v>
      </c>
      <c r="O604" t="s">
        <v>2077</v>
      </c>
      <c r="P604">
        <v>2022</v>
      </c>
    </row>
    <row r="605" spans="1:16" x14ac:dyDescent="0.25">
      <c r="A605" t="s">
        <v>554</v>
      </c>
      <c r="B605" t="s">
        <v>555</v>
      </c>
      <c r="C605" t="s">
        <v>87</v>
      </c>
      <c r="D605" t="s">
        <v>161</v>
      </c>
      <c r="E605" t="s">
        <v>49</v>
      </c>
      <c r="F605" t="s">
        <v>50</v>
      </c>
      <c r="G605" t="s">
        <v>40</v>
      </c>
      <c r="H605" t="s">
        <v>41</v>
      </c>
      <c r="I605" t="s">
        <v>51</v>
      </c>
      <c r="J605" s="1">
        <v>14200</v>
      </c>
      <c r="K605" t="s">
        <v>59</v>
      </c>
      <c r="L605" t="s">
        <v>26</v>
      </c>
      <c r="M605">
        <v>8378577</v>
      </c>
      <c r="N605" t="s">
        <v>34</v>
      </c>
      <c r="O605" t="s">
        <v>2077</v>
      </c>
      <c r="P605">
        <v>2022</v>
      </c>
    </row>
    <row r="606" spans="1:16" x14ac:dyDescent="0.25">
      <c r="A606" t="s">
        <v>556</v>
      </c>
      <c r="B606" t="s">
        <v>557</v>
      </c>
      <c r="C606" t="s">
        <v>18</v>
      </c>
      <c r="D606" t="s">
        <v>81</v>
      </c>
      <c r="E606" t="s">
        <v>168</v>
      </c>
      <c r="F606" t="s">
        <v>558</v>
      </c>
      <c r="G606" t="s">
        <v>22</v>
      </c>
      <c r="H606" t="s">
        <v>23</v>
      </c>
      <c r="I606" t="s">
        <v>51</v>
      </c>
      <c r="J606" s="1">
        <v>51000</v>
      </c>
      <c r="K606" t="s">
        <v>67</v>
      </c>
      <c r="L606" t="s">
        <v>111</v>
      </c>
      <c r="M606">
        <v>6300537</v>
      </c>
      <c r="N606" t="s">
        <v>45</v>
      </c>
      <c r="O606" t="s">
        <v>2077</v>
      </c>
      <c r="P606">
        <v>2022</v>
      </c>
    </row>
    <row r="607" spans="1:16" x14ac:dyDescent="0.25">
      <c r="A607" t="s">
        <v>559</v>
      </c>
      <c r="B607" t="s">
        <v>560</v>
      </c>
      <c r="C607" t="s">
        <v>18</v>
      </c>
      <c r="D607" t="s">
        <v>196</v>
      </c>
      <c r="E607" t="s">
        <v>65</v>
      </c>
      <c r="F607" t="s">
        <v>66</v>
      </c>
      <c r="G607" t="s">
        <v>40</v>
      </c>
      <c r="H607" t="s">
        <v>41</v>
      </c>
      <c r="I607" t="s">
        <v>51</v>
      </c>
      <c r="J607" s="1">
        <v>19000</v>
      </c>
      <c r="K607" t="s">
        <v>43</v>
      </c>
      <c r="L607" t="s">
        <v>60</v>
      </c>
      <c r="M607">
        <v>7658357</v>
      </c>
      <c r="N607" t="s">
        <v>45</v>
      </c>
      <c r="O607" t="s">
        <v>2077</v>
      </c>
      <c r="P607">
        <v>2022</v>
      </c>
    </row>
    <row r="608" spans="1:16" x14ac:dyDescent="0.25">
      <c r="A608" t="s">
        <v>561</v>
      </c>
      <c r="B608" t="s">
        <v>562</v>
      </c>
      <c r="C608" t="s">
        <v>18</v>
      </c>
      <c r="D608" t="s">
        <v>200</v>
      </c>
      <c r="E608" t="s">
        <v>370</v>
      </c>
      <c r="F608" t="s">
        <v>412</v>
      </c>
      <c r="G608" t="s">
        <v>22</v>
      </c>
      <c r="H608" t="s">
        <v>23</v>
      </c>
      <c r="I608" t="s">
        <v>51</v>
      </c>
      <c r="J608" s="1">
        <v>31000</v>
      </c>
      <c r="K608" t="s">
        <v>52</v>
      </c>
      <c r="L608" t="s">
        <v>60</v>
      </c>
      <c r="M608">
        <v>7154079</v>
      </c>
      <c r="N608" t="s">
        <v>53</v>
      </c>
      <c r="O608" t="s">
        <v>2077</v>
      </c>
      <c r="P608">
        <v>2022</v>
      </c>
    </row>
    <row r="609" spans="1:16" x14ac:dyDescent="0.25">
      <c r="A609" t="s">
        <v>563</v>
      </c>
      <c r="B609" t="s">
        <v>564</v>
      </c>
      <c r="C609" t="s">
        <v>18</v>
      </c>
      <c r="D609" t="s">
        <v>245</v>
      </c>
      <c r="E609" t="s">
        <v>144</v>
      </c>
      <c r="F609" t="s">
        <v>145</v>
      </c>
      <c r="G609" t="s">
        <v>22</v>
      </c>
      <c r="H609" t="s">
        <v>23</v>
      </c>
      <c r="I609" t="s">
        <v>51</v>
      </c>
      <c r="J609" s="1">
        <v>32000</v>
      </c>
      <c r="K609" t="s">
        <v>59</v>
      </c>
      <c r="L609" t="s">
        <v>44</v>
      </c>
      <c r="M609">
        <v>7160297</v>
      </c>
      <c r="N609" t="s">
        <v>61</v>
      </c>
      <c r="O609" t="s">
        <v>2077</v>
      </c>
      <c r="P609">
        <v>2022</v>
      </c>
    </row>
    <row r="610" spans="1:16" x14ac:dyDescent="0.25">
      <c r="A610" t="s">
        <v>565</v>
      </c>
      <c r="B610" t="s">
        <v>566</v>
      </c>
      <c r="C610" t="s">
        <v>18</v>
      </c>
      <c r="D610" t="s">
        <v>249</v>
      </c>
      <c r="E610" t="s">
        <v>31</v>
      </c>
      <c r="F610" t="s">
        <v>567</v>
      </c>
      <c r="G610" t="s">
        <v>22</v>
      </c>
      <c r="H610" t="s">
        <v>23</v>
      </c>
      <c r="I610" t="s">
        <v>51</v>
      </c>
      <c r="J610" s="1">
        <v>31000</v>
      </c>
      <c r="K610" t="s">
        <v>67</v>
      </c>
      <c r="L610" t="s">
        <v>60</v>
      </c>
      <c r="M610">
        <v>8063218</v>
      </c>
      <c r="N610" t="s">
        <v>68</v>
      </c>
      <c r="O610" t="s">
        <v>2077</v>
      </c>
      <c r="P610">
        <v>2022</v>
      </c>
    </row>
    <row r="611" spans="1:16" x14ac:dyDescent="0.25">
      <c r="A611" t="s">
        <v>568</v>
      </c>
      <c r="B611" t="s">
        <v>569</v>
      </c>
      <c r="C611" t="s">
        <v>18</v>
      </c>
      <c r="D611" t="s">
        <v>153</v>
      </c>
      <c r="E611" t="s">
        <v>320</v>
      </c>
      <c r="F611" t="s">
        <v>479</v>
      </c>
      <c r="G611" t="s">
        <v>40</v>
      </c>
      <c r="H611" t="s">
        <v>41</v>
      </c>
      <c r="I611" t="s">
        <v>51</v>
      </c>
      <c r="J611" s="1">
        <v>14000</v>
      </c>
      <c r="K611" t="s">
        <v>67</v>
      </c>
      <c r="L611" t="s">
        <v>111</v>
      </c>
      <c r="M611">
        <v>8641482</v>
      </c>
      <c r="N611" t="s">
        <v>68</v>
      </c>
      <c r="O611" t="s">
        <v>2077</v>
      </c>
      <c r="P611">
        <v>2022</v>
      </c>
    </row>
    <row r="612" spans="1:16" x14ac:dyDescent="0.25">
      <c r="A612" t="s">
        <v>570</v>
      </c>
      <c r="B612" t="s">
        <v>571</v>
      </c>
      <c r="C612" t="s">
        <v>18</v>
      </c>
      <c r="D612" t="s">
        <v>77</v>
      </c>
      <c r="E612" t="s">
        <v>139</v>
      </c>
      <c r="F612" t="s">
        <v>270</v>
      </c>
      <c r="G612" t="s">
        <v>40</v>
      </c>
      <c r="H612" t="s">
        <v>41</v>
      </c>
      <c r="I612" t="s">
        <v>24</v>
      </c>
      <c r="J612" s="1">
        <v>25000</v>
      </c>
      <c r="K612" t="s">
        <v>73</v>
      </c>
      <c r="L612" t="s">
        <v>26</v>
      </c>
      <c r="M612">
        <v>6554530</v>
      </c>
      <c r="N612" t="s">
        <v>74</v>
      </c>
      <c r="O612" t="s">
        <v>2077</v>
      </c>
      <c r="P612">
        <v>2022</v>
      </c>
    </row>
    <row r="613" spans="1:16" x14ac:dyDescent="0.25">
      <c r="A613" t="s">
        <v>572</v>
      </c>
      <c r="B613" t="s">
        <v>573</v>
      </c>
      <c r="C613" t="s">
        <v>87</v>
      </c>
      <c r="D613" t="s">
        <v>161</v>
      </c>
      <c r="E613" t="s">
        <v>320</v>
      </c>
      <c r="F613" t="s">
        <v>321</v>
      </c>
      <c r="G613" t="s">
        <v>22</v>
      </c>
      <c r="H613" t="s">
        <v>23</v>
      </c>
      <c r="I613" t="s">
        <v>51</v>
      </c>
      <c r="J613" s="1">
        <v>46000</v>
      </c>
      <c r="K613" t="s">
        <v>59</v>
      </c>
      <c r="L613" t="s">
        <v>111</v>
      </c>
      <c r="M613">
        <v>6440545</v>
      </c>
      <c r="N613" t="s">
        <v>61</v>
      </c>
      <c r="O613" t="s">
        <v>2077</v>
      </c>
      <c r="P613">
        <v>2022</v>
      </c>
    </row>
    <row r="614" spans="1:16" x14ac:dyDescent="0.25">
      <c r="A614" t="s">
        <v>574</v>
      </c>
      <c r="B614" t="s">
        <v>575</v>
      </c>
      <c r="C614" t="s">
        <v>87</v>
      </c>
      <c r="D614" t="s">
        <v>81</v>
      </c>
      <c r="E614" t="s">
        <v>175</v>
      </c>
      <c r="F614" t="s">
        <v>576</v>
      </c>
      <c r="G614" t="s">
        <v>22</v>
      </c>
      <c r="H614" t="s">
        <v>23</v>
      </c>
      <c r="I614" t="s">
        <v>24</v>
      </c>
      <c r="J614" s="1">
        <v>39500</v>
      </c>
      <c r="K614" t="s">
        <v>67</v>
      </c>
      <c r="L614" t="s">
        <v>26</v>
      </c>
      <c r="M614">
        <v>7293423</v>
      </c>
      <c r="N614" t="s">
        <v>68</v>
      </c>
      <c r="O614" t="s">
        <v>2077</v>
      </c>
      <c r="P614">
        <v>2022</v>
      </c>
    </row>
    <row r="615" spans="1:16" x14ac:dyDescent="0.25">
      <c r="A615" t="s">
        <v>577</v>
      </c>
      <c r="B615" t="s">
        <v>578</v>
      </c>
      <c r="C615" t="s">
        <v>18</v>
      </c>
      <c r="D615" t="s">
        <v>19</v>
      </c>
      <c r="E615" t="s">
        <v>65</v>
      </c>
      <c r="F615" t="s">
        <v>172</v>
      </c>
      <c r="G615" t="s">
        <v>22</v>
      </c>
      <c r="H615" t="s">
        <v>23</v>
      </c>
      <c r="I615" t="s">
        <v>24</v>
      </c>
      <c r="J615" s="1">
        <v>39000</v>
      </c>
      <c r="K615" t="s">
        <v>25</v>
      </c>
      <c r="L615" t="s">
        <v>111</v>
      </c>
      <c r="M615">
        <v>6687979</v>
      </c>
      <c r="N615" t="s">
        <v>27</v>
      </c>
      <c r="O615" t="s">
        <v>2077</v>
      </c>
      <c r="P615">
        <v>2022</v>
      </c>
    </row>
    <row r="616" spans="1:16" x14ac:dyDescent="0.25">
      <c r="A616" t="s">
        <v>579</v>
      </c>
      <c r="B616" t="s">
        <v>580</v>
      </c>
      <c r="C616" t="s">
        <v>18</v>
      </c>
      <c r="D616" t="s">
        <v>30</v>
      </c>
      <c r="E616" t="s">
        <v>105</v>
      </c>
      <c r="F616" t="s">
        <v>484</v>
      </c>
      <c r="G616" t="s">
        <v>22</v>
      </c>
      <c r="H616" t="s">
        <v>23</v>
      </c>
      <c r="I616" t="s">
        <v>24</v>
      </c>
      <c r="J616" s="1">
        <v>31000</v>
      </c>
      <c r="K616" t="s">
        <v>33</v>
      </c>
      <c r="L616" t="s">
        <v>26</v>
      </c>
      <c r="M616">
        <v>8525846</v>
      </c>
      <c r="N616" t="s">
        <v>34</v>
      </c>
      <c r="O616" t="s">
        <v>2077</v>
      </c>
      <c r="P616">
        <v>2022</v>
      </c>
    </row>
    <row r="617" spans="1:16" x14ac:dyDescent="0.25">
      <c r="A617" t="s">
        <v>581</v>
      </c>
      <c r="B617" t="s">
        <v>582</v>
      </c>
      <c r="C617" t="s">
        <v>18</v>
      </c>
      <c r="D617" t="s">
        <v>37</v>
      </c>
      <c r="E617" t="s">
        <v>82</v>
      </c>
      <c r="F617" t="s">
        <v>83</v>
      </c>
      <c r="G617" t="s">
        <v>40</v>
      </c>
      <c r="H617" t="s">
        <v>41</v>
      </c>
      <c r="I617" t="s">
        <v>51</v>
      </c>
      <c r="J617" s="1">
        <v>41000</v>
      </c>
      <c r="K617" t="s">
        <v>43</v>
      </c>
      <c r="L617" t="s">
        <v>60</v>
      </c>
      <c r="M617">
        <v>6436923</v>
      </c>
      <c r="N617" t="s">
        <v>45</v>
      </c>
      <c r="O617" t="s">
        <v>2077</v>
      </c>
      <c r="P617">
        <v>2022</v>
      </c>
    </row>
    <row r="618" spans="1:16" x14ac:dyDescent="0.25">
      <c r="A618" t="s">
        <v>583</v>
      </c>
      <c r="B618" t="s">
        <v>584</v>
      </c>
      <c r="C618" t="s">
        <v>18</v>
      </c>
      <c r="D618" t="s">
        <v>48</v>
      </c>
      <c r="E618" t="s">
        <v>109</v>
      </c>
      <c r="F618" t="s">
        <v>336</v>
      </c>
      <c r="G618" t="s">
        <v>22</v>
      </c>
      <c r="H618" t="s">
        <v>23</v>
      </c>
      <c r="I618" t="s">
        <v>51</v>
      </c>
      <c r="J618" s="1">
        <v>22000</v>
      </c>
      <c r="K618" t="s">
        <v>52</v>
      </c>
      <c r="L618" t="s">
        <v>26</v>
      </c>
      <c r="M618">
        <v>7273916</v>
      </c>
      <c r="N618" t="s">
        <v>53</v>
      </c>
      <c r="O618" t="s">
        <v>2077</v>
      </c>
      <c r="P618">
        <v>2022</v>
      </c>
    </row>
    <row r="619" spans="1:16" x14ac:dyDescent="0.25">
      <c r="A619" t="s">
        <v>585</v>
      </c>
      <c r="B619" t="s">
        <v>586</v>
      </c>
      <c r="C619" t="s">
        <v>87</v>
      </c>
      <c r="D619" t="s">
        <v>167</v>
      </c>
      <c r="E619" t="s">
        <v>20</v>
      </c>
      <c r="F619" t="s">
        <v>317</v>
      </c>
      <c r="G619" t="s">
        <v>40</v>
      </c>
      <c r="H619" t="s">
        <v>41</v>
      </c>
      <c r="I619" t="s">
        <v>24</v>
      </c>
      <c r="J619" s="1">
        <v>22000</v>
      </c>
      <c r="K619" t="s">
        <v>25</v>
      </c>
      <c r="L619" t="s">
        <v>60</v>
      </c>
      <c r="M619">
        <v>8283096</v>
      </c>
      <c r="N619" t="s">
        <v>27</v>
      </c>
      <c r="O619" t="s">
        <v>2077</v>
      </c>
      <c r="P619">
        <v>2022</v>
      </c>
    </row>
    <row r="620" spans="1:16" x14ac:dyDescent="0.25">
      <c r="A620" t="s">
        <v>587</v>
      </c>
      <c r="B620" t="s">
        <v>588</v>
      </c>
      <c r="C620" t="s">
        <v>18</v>
      </c>
      <c r="D620" t="s">
        <v>99</v>
      </c>
      <c r="E620" t="s">
        <v>31</v>
      </c>
      <c r="F620" t="s">
        <v>154</v>
      </c>
      <c r="G620" t="s">
        <v>22</v>
      </c>
      <c r="H620" t="s">
        <v>23</v>
      </c>
      <c r="I620" t="s">
        <v>51</v>
      </c>
      <c r="J620" s="1">
        <v>41000</v>
      </c>
      <c r="K620" t="s">
        <v>33</v>
      </c>
      <c r="L620" t="s">
        <v>26</v>
      </c>
      <c r="M620">
        <v>6784925</v>
      </c>
      <c r="N620" t="s">
        <v>34</v>
      </c>
      <c r="O620" t="s">
        <v>2077</v>
      </c>
      <c r="P620">
        <v>2022</v>
      </c>
    </row>
    <row r="621" spans="1:16" x14ac:dyDescent="0.25">
      <c r="A621" t="s">
        <v>589</v>
      </c>
      <c r="B621" t="s">
        <v>590</v>
      </c>
      <c r="C621" t="s">
        <v>18</v>
      </c>
      <c r="D621" t="s">
        <v>104</v>
      </c>
      <c r="E621" t="s">
        <v>184</v>
      </c>
      <c r="F621" t="s">
        <v>185</v>
      </c>
      <c r="G621" t="s">
        <v>40</v>
      </c>
      <c r="H621" t="s">
        <v>41</v>
      </c>
      <c r="I621" t="s">
        <v>51</v>
      </c>
      <c r="J621" s="1">
        <v>21000</v>
      </c>
      <c r="K621" t="s">
        <v>43</v>
      </c>
      <c r="L621" t="s">
        <v>44</v>
      </c>
      <c r="M621">
        <v>7826082</v>
      </c>
      <c r="N621" t="s">
        <v>45</v>
      </c>
      <c r="O621" t="s">
        <v>2077</v>
      </c>
      <c r="P621">
        <v>2022</v>
      </c>
    </row>
    <row r="622" spans="1:16" x14ac:dyDescent="0.25">
      <c r="A622" t="s">
        <v>591</v>
      </c>
      <c r="B622" t="s">
        <v>592</v>
      </c>
      <c r="C622" t="s">
        <v>18</v>
      </c>
      <c r="D622" t="s">
        <v>143</v>
      </c>
      <c r="E622" t="s">
        <v>175</v>
      </c>
      <c r="F622" t="s">
        <v>258</v>
      </c>
      <c r="G622" t="s">
        <v>40</v>
      </c>
      <c r="H622" t="s">
        <v>41</v>
      </c>
      <c r="I622" t="s">
        <v>24</v>
      </c>
      <c r="J622" s="1">
        <v>26000</v>
      </c>
      <c r="K622" t="s">
        <v>52</v>
      </c>
      <c r="L622" t="s">
        <v>44</v>
      </c>
      <c r="M622">
        <v>6471180</v>
      </c>
      <c r="N622" t="s">
        <v>53</v>
      </c>
      <c r="O622" t="s">
        <v>2077</v>
      </c>
      <c r="P622">
        <v>2022</v>
      </c>
    </row>
    <row r="623" spans="1:16" x14ac:dyDescent="0.25">
      <c r="A623" t="s">
        <v>593</v>
      </c>
      <c r="B623" t="s">
        <v>117</v>
      </c>
      <c r="C623" t="s">
        <v>18</v>
      </c>
      <c r="D623" t="s">
        <v>91</v>
      </c>
      <c r="E623" t="s">
        <v>175</v>
      </c>
      <c r="F623" t="s">
        <v>594</v>
      </c>
      <c r="G623" t="s">
        <v>22</v>
      </c>
      <c r="H623" t="s">
        <v>23</v>
      </c>
      <c r="I623" t="s">
        <v>51</v>
      </c>
      <c r="J623" s="1">
        <v>31000</v>
      </c>
      <c r="K623" t="s">
        <v>73</v>
      </c>
      <c r="L623" t="s">
        <v>111</v>
      </c>
      <c r="M623">
        <v>8928940</v>
      </c>
      <c r="N623" t="s">
        <v>53</v>
      </c>
      <c r="O623" t="s">
        <v>2077</v>
      </c>
      <c r="P623">
        <v>2022</v>
      </c>
    </row>
    <row r="624" spans="1:16" x14ac:dyDescent="0.25">
      <c r="A624" t="s">
        <v>595</v>
      </c>
      <c r="B624" t="s">
        <v>121</v>
      </c>
      <c r="C624" t="s">
        <v>18</v>
      </c>
      <c r="D624" t="s">
        <v>167</v>
      </c>
      <c r="E624" t="s">
        <v>217</v>
      </c>
      <c r="F624" t="s">
        <v>596</v>
      </c>
      <c r="G624" t="s">
        <v>22</v>
      </c>
      <c r="H624" t="s">
        <v>23</v>
      </c>
      <c r="I624" t="s">
        <v>51</v>
      </c>
      <c r="J624" s="1">
        <v>19000</v>
      </c>
      <c r="K624" t="s">
        <v>25</v>
      </c>
      <c r="L624" t="s">
        <v>26</v>
      </c>
      <c r="M624">
        <v>7428074</v>
      </c>
      <c r="N624" t="s">
        <v>61</v>
      </c>
      <c r="O624" t="s">
        <v>2077</v>
      </c>
      <c r="P624">
        <v>2022</v>
      </c>
    </row>
    <row r="625" spans="1:16" x14ac:dyDescent="0.25">
      <c r="A625" t="s">
        <v>597</v>
      </c>
      <c r="B625" t="s">
        <v>598</v>
      </c>
      <c r="C625" t="s">
        <v>18</v>
      </c>
      <c r="D625" t="s">
        <v>99</v>
      </c>
      <c r="E625" t="s">
        <v>168</v>
      </c>
      <c r="F625" t="s">
        <v>169</v>
      </c>
      <c r="G625" t="s">
        <v>40</v>
      </c>
      <c r="H625" t="s">
        <v>41</v>
      </c>
      <c r="I625" t="s">
        <v>51</v>
      </c>
      <c r="J625" s="1">
        <v>13000</v>
      </c>
      <c r="K625" t="s">
        <v>33</v>
      </c>
      <c r="L625" t="s">
        <v>60</v>
      </c>
      <c r="M625">
        <v>8948624</v>
      </c>
      <c r="N625" t="s">
        <v>68</v>
      </c>
      <c r="O625" t="s">
        <v>2077</v>
      </c>
      <c r="P625">
        <v>2022</v>
      </c>
    </row>
    <row r="626" spans="1:16" x14ac:dyDescent="0.25">
      <c r="A626" t="s">
        <v>599</v>
      </c>
      <c r="B626" t="s">
        <v>588</v>
      </c>
      <c r="C626" t="s">
        <v>18</v>
      </c>
      <c r="D626" t="s">
        <v>167</v>
      </c>
      <c r="E626" t="s">
        <v>168</v>
      </c>
      <c r="F626" t="s">
        <v>600</v>
      </c>
      <c r="G626" t="s">
        <v>22</v>
      </c>
      <c r="H626" t="s">
        <v>23</v>
      </c>
      <c r="I626" t="s">
        <v>24</v>
      </c>
      <c r="J626" s="1">
        <v>33000</v>
      </c>
      <c r="K626" t="s">
        <v>25</v>
      </c>
      <c r="L626" t="s">
        <v>84</v>
      </c>
      <c r="M626">
        <v>7941618</v>
      </c>
      <c r="N626" t="s">
        <v>27</v>
      </c>
      <c r="O626" t="s">
        <v>2077</v>
      </c>
      <c r="P626">
        <v>2022</v>
      </c>
    </row>
    <row r="627" spans="1:16" x14ac:dyDescent="0.25">
      <c r="A627" t="s">
        <v>601</v>
      </c>
      <c r="B627" t="s">
        <v>602</v>
      </c>
      <c r="C627" t="s">
        <v>18</v>
      </c>
      <c r="D627" t="s">
        <v>253</v>
      </c>
      <c r="E627" t="s">
        <v>100</v>
      </c>
      <c r="F627" t="s">
        <v>430</v>
      </c>
      <c r="G627" t="s">
        <v>40</v>
      </c>
      <c r="H627" t="s">
        <v>41</v>
      </c>
      <c r="I627" t="s">
        <v>51</v>
      </c>
      <c r="J627" s="1">
        <v>61000</v>
      </c>
      <c r="K627" t="s">
        <v>73</v>
      </c>
      <c r="L627" t="s">
        <v>111</v>
      </c>
      <c r="M627">
        <v>7356041</v>
      </c>
      <c r="N627" t="s">
        <v>74</v>
      </c>
      <c r="O627" t="s">
        <v>2077</v>
      </c>
      <c r="P627">
        <v>2022</v>
      </c>
    </row>
    <row r="628" spans="1:16" x14ac:dyDescent="0.25">
      <c r="A628" t="s">
        <v>603</v>
      </c>
      <c r="B628" t="s">
        <v>604</v>
      </c>
      <c r="C628" t="s">
        <v>18</v>
      </c>
      <c r="D628" t="s">
        <v>269</v>
      </c>
      <c r="E628" t="s">
        <v>49</v>
      </c>
      <c r="F628" t="s">
        <v>124</v>
      </c>
      <c r="G628" t="s">
        <v>22</v>
      </c>
      <c r="H628" t="s">
        <v>23</v>
      </c>
      <c r="I628" t="s">
        <v>24</v>
      </c>
      <c r="J628" s="1">
        <v>21000</v>
      </c>
      <c r="K628" t="s">
        <v>25</v>
      </c>
      <c r="L628" t="s">
        <v>26</v>
      </c>
      <c r="M628">
        <v>8854864</v>
      </c>
      <c r="N628" t="s">
        <v>27</v>
      </c>
      <c r="O628" t="s">
        <v>2077</v>
      </c>
      <c r="P628">
        <v>2022</v>
      </c>
    </row>
    <row r="629" spans="1:16" x14ac:dyDescent="0.25">
      <c r="A629" t="s">
        <v>605</v>
      </c>
      <c r="B629" t="s">
        <v>606</v>
      </c>
      <c r="C629" t="s">
        <v>87</v>
      </c>
      <c r="D629" t="s">
        <v>91</v>
      </c>
      <c r="E629" t="s">
        <v>95</v>
      </c>
      <c r="F629" t="s">
        <v>345</v>
      </c>
      <c r="G629" t="s">
        <v>40</v>
      </c>
      <c r="H629" t="s">
        <v>41</v>
      </c>
      <c r="I629" t="s">
        <v>51</v>
      </c>
      <c r="J629" s="1">
        <v>16000</v>
      </c>
      <c r="K629" t="s">
        <v>73</v>
      </c>
      <c r="L629" t="s">
        <v>111</v>
      </c>
      <c r="M629">
        <v>6668924</v>
      </c>
      <c r="N629" t="s">
        <v>74</v>
      </c>
      <c r="O629" t="s">
        <v>2077</v>
      </c>
      <c r="P629">
        <v>2022</v>
      </c>
    </row>
    <row r="630" spans="1:16" x14ac:dyDescent="0.25">
      <c r="A630" t="s">
        <v>607</v>
      </c>
      <c r="B630" t="s">
        <v>608</v>
      </c>
      <c r="C630" t="s">
        <v>18</v>
      </c>
      <c r="D630" t="s">
        <v>167</v>
      </c>
      <c r="E630" t="s">
        <v>320</v>
      </c>
      <c r="F630" t="s">
        <v>342</v>
      </c>
      <c r="G630" t="s">
        <v>22</v>
      </c>
      <c r="H630" t="s">
        <v>23</v>
      </c>
      <c r="I630" t="s">
        <v>51</v>
      </c>
      <c r="J630" s="1">
        <v>15000</v>
      </c>
      <c r="K630" t="s">
        <v>25</v>
      </c>
      <c r="L630" t="s">
        <v>60</v>
      </c>
      <c r="M630">
        <v>7296907</v>
      </c>
      <c r="N630" t="s">
        <v>27</v>
      </c>
      <c r="O630" t="s">
        <v>2077</v>
      </c>
      <c r="P630">
        <v>2022</v>
      </c>
    </row>
    <row r="631" spans="1:16" x14ac:dyDescent="0.25">
      <c r="A631" t="s">
        <v>609</v>
      </c>
      <c r="B631" t="s">
        <v>610</v>
      </c>
      <c r="C631" t="s">
        <v>18</v>
      </c>
      <c r="D631" t="s">
        <v>56</v>
      </c>
      <c r="E631" t="s">
        <v>149</v>
      </c>
      <c r="F631" t="s">
        <v>611</v>
      </c>
      <c r="G631" t="s">
        <v>40</v>
      </c>
      <c r="H631" t="s">
        <v>41</v>
      </c>
      <c r="I631" t="s">
        <v>51</v>
      </c>
      <c r="J631" s="1">
        <v>27000</v>
      </c>
      <c r="K631" t="s">
        <v>59</v>
      </c>
      <c r="L631" t="s">
        <v>60</v>
      </c>
      <c r="M631">
        <v>7555872</v>
      </c>
      <c r="N631" t="s">
        <v>61</v>
      </c>
      <c r="O631" t="s">
        <v>2077</v>
      </c>
      <c r="P631">
        <v>2022</v>
      </c>
    </row>
    <row r="632" spans="1:16" x14ac:dyDescent="0.25">
      <c r="A632" t="s">
        <v>612</v>
      </c>
      <c r="B632" t="s">
        <v>613</v>
      </c>
      <c r="C632" t="s">
        <v>18</v>
      </c>
      <c r="D632" t="s">
        <v>64</v>
      </c>
      <c r="E632" t="s">
        <v>149</v>
      </c>
      <c r="F632" t="s">
        <v>611</v>
      </c>
      <c r="G632" t="s">
        <v>22</v>
      </c>
      <c r="H632" t="s">
        <v>23</v>
      </c>
      <c r="I632" t="s">
        <v>51</v>
      </c>
      <c r="J632" s="1">
        <v>13500</v>
      </c>
      <c r="K632" t="s">
        <v>67</v>
      </c>
      <c r="L632" t="s">
        <v>60</v>
      </c>
      <c r="M632">
        <v>6327935</v>
      </c>
      <c r="N632" t="s">
        <v>68</v>
      </c>
      <c r="O632" t="s">
        <v>2077</v>
      </c>
      <c r="P632">
        <v>2022</v>
      </c>
    </row>
    <row r="633" spans="1:16" x14ac:dyDescent="0.25">
      <c r="A633" t="s">
        <v>614</v>
      </c>
      <c r="B633" t="s">
        <v>615</v>
      </c>
      <c r="C633" t="s">
        <v>18</v>
      </c>
      <c r="D633" t="s">
        <v>148</v>
      </c>
      <c r="E633" t="s">
        <v>95</v>
      </c>
      <c r="F633" t="s">
        <v>616</v>
      </c>
      <c r="G633" t="s">
        <v>22</v>
      </c>
      <c r="H633" t="s">
        <v>23</v>
      </c>
      <c r="I633" t="s">
        <v>24</v>
      </c>
      <c r="J633" s="1">
        <v>9250</v>
      </c>
      <c r="K633" t="s">
        <v>59</v>
      </c>
      <c r="L633" t="s">
        <v>44</v>
      </c>
      <c r="M633">
        <v>6171876</v>
      </c>
      <c r="N633" t="s">
        <v>61</v>
      </c>
      <c r="O633" t="s">
        <v>2077</v>
      </c>
      <c r="P633">
        <v>2022</v>
      </c>
    </row>
    <row r="634" spans="1:16" x14ac:dyDescent="0.25">
      <c r="A634" t="s">
        <v>1251</v>
      </c>
      <c r="B634" t="s">
        <v>1034</v>
      </c>
      <c r="C634" t="s">
        <v>18</v>
      </c>
      <c r="D634" t="s">
        <v>104</v>
      </c>
      <c r="E634" t="s">
        <v>149</v>
      </c>
      <c r="F634" t="s">
        <v>611</v>
      </c>
      <c r="G634" t="s">
        <v>40</v>
      </c>
      <c r="H634" t="s">
        <v>41</v>
      </c>
      <c r="I634" t="s">
        <v>51</v>
      </c>
      <c r="J634" s="1">
        <v>27000</v>
      </c>
      <c r="K634" t="s">
        <v>43</v>
      </c>
      <c r="L634" t="s">
        <v>60</v>
      </c>
      <c r="M634">
        <v>6852213</v>
      </c>
      <c r="N634" t="s">
        <v>45</v>
      </c>
      <c r="O634" t="s">
        <v>2077</v>
      </c>
      <c r="P634">
        <v>2023</v>
      </c>
    </row>
    <row r="635" spans="1:16" x14ac:dyDescent="0.25">
      <c r="A635" t="s">
        <v>1252</v>
      </c>
      <c r="B635" t="s">
        <v>1253</v>
      </c>
      <c r="C635" t="s">
        <v>18</v>
      </c>
      <c r="D635" t="s">
        <v>143</v>
      </c>
      <c r="E635" t="s">
        <v>20</v>
      </c>
      <c r="F635" t="s">
        <v>21</v>
      </c>
      <c r="G635" t="s">
        <v>22</v>
      </c>
      <c r="H635" t="s">
        <v>23</v>
      </c>
      <c r="I635" t="s">
        <v>24</v>
      </c>
      <c r="J635" s="1">
        <v>41000</v>
      </c>
      <c r="K635" t="s">
        <v>52</v>
      </c>
      <c r="L635" t="s">
        <v>26</v>
      </c>
      <c r="M635">
        <v>6289861</v>
      </c>
      <c r="N635" t="s">
        <v>53</v>
      </c>
      <c r="O635" t="s">
        <v>2077</v>
      </c>
      <c r="P635">
        <v>2023</v>
      </c>
    </row>
    <row r="636" spans="1:16" x14ac:dyDescent="0.25">
      <c r="A636" t="s">
        <v>1254</v>
      </c>
      <c r="B636" t="s">
        <v>1036</v>
      </c>
      <c r="C636" t="s">
        <v>87</v>
      </c>
      <c r="D636" t="s">
        <v>148</v>
      </c>
      <c r="E636" t="s">
        <v>31</v>
      </c>
      <c r="F636" t="s">
        <v>32</v>
      </c>
      <c r="G636" t="s">
        <v>40</v>
      </c>
      <c r="H636" t="s">
        <v>41</v>
      </c>
      <c r="I636" t="s">
        <v>51</v>
      </c>
      <c r="J636" s="1">
        <v>31000</v>
      </c>
      <c r="K636" t="s">
        <v>59</v>
      </c>
      <c r="L636" t="s">
        <v>26</v>
      </c>
      <c r="M636">
        <v>7977359</v>
      </c>
      <c r="N636" t="s">
        <v>61</v>
      </c>
      <c r="O636" t="s">
        <v>2077</v>
      </c>
      <c r="P636">
        <v>2023</v>
      </c>
    </row>
    <row r="637" spans="1:16" x14ac:dyDescent="0.25">
      <c r="A637" t="s">
        <v>1255</v>
      </c>
      <c r="B637" t="s">
        <v>1256</v>
      </c>
      <c r="C637" t="s">
        <v>18</v>
      </c>
      <c r="D637" t="s">
        <v>292</v>
      </c>
      <c r="E637" t="s">
        <v>38</v>
      </c>
      <c r="F637" t="s">
        <v>231</v>
      </c>
      <c r="G637" t="s">
        <v>22</v>
      </c>
      <c r="H637" t="s">
        <v>23</v>
      </c>
      <c r="I637" t="s">
        <v>51</v>
      </c>
      <c r="J637" s="1">
        <v>22000</v>
      </c>
      <c r="K637" t="s">
        <v>43</v>
      </c>
      <c r="L637" t="s">
        <v>26</v>
      </c>
      <c r="M637">
        <v>8118201</v>
      </c>
      <c r="N637" t="s">
        <v>45</v>
      </c>
      <c r="O637" t="s">
        <v>2077</v>
      </c>
      <c r="P637">
        <v>2023</v>
      </c>
    </row>
    <row r="638" spans="1:16" x14ac:dyDescent="0.25">
      <c r="A638" t="s">
        <v>1257</v>
      </c>
      <c r="B638" t="s">
        <v>1258</v>
      </c>
      <c r="C638" t="s">
        <v>18</v>
      </c>
      <c r="D638" t="s">
        <v>296</v>
      </c>
      <c r="E638" t="s">
        <v>184</v>
      </c>
      <c r="F638" t="s">
        <v>185</v>
      </c>
      <c r="G638" t="s">
        <v>40</v>
      </c>
      <c r="H638" t="s">
        <v>41</v>
      </c>
      <c r="I638" t="s">
        <v>51</v>
      </c>
      <c r="J638" s="1">
        <v>45000</v>
      </c>
      <c r="K638" t="s">
        <v>52</v>
      </c>
      <c r="L638" t="s">
        <v>44</v>
      </c>
      <c r="M638">
        <v>6466663</v>
      </c>
      <c r="N638" t="s">
        <v>53</v>
      </c>
      <c r="O638" t="s">
        <v>2077</v>
      </c>
      <c r="P638">
        <v>2023</v>
      </c>
    </row>
    <row r="639" spans="1:16" x14ac:dyDescent="0.25">
      <c r="A639" t="s">
        <v>1259</v>
      </c>
      <c r="B639" t="s">
        <v>642</v>
      </c>
      <c r="C639" t="s">
        <v>18</v>
      </c>
      <c r="D639" t="s">
        <v>269</v>
      </c>
      <c r="E639" t="s">
        <v>95</v>
      </c>
      <c r="F639" t="s">
        <v>96</v>
      </c>
      <c r="G639" t="s">
        <v>22</v>
      </c>
      <c r="H639" t="s">
        <v>23</v>
      </c>
      <c r="I639" t="s">
        <v>51</v>
      </c>
      <c r="J639" s="1">
        <v>21000</v>
      </c>
      <c r="K639" t="s">
        <v>25</v>
      </c>
      <c r="L639" t="s">
        <v>84</v>
      </c>
      <c r="M639">
        <v>6020678</v>
      </c>
      <c r="N639" t="s">
        <v>27</v>
      </c>
      <c r="O639" t="s">
        <v>2077</v>
      </c>
      <c r="P639">
        <v>2023</v>
      </c>
    </row>
    <row r="640" spans="1:16" x14ac:dyDescent="0.25">
      <c r="A640" t="s">
        <v>1260</v>
      </c>
      <c r="B640" t="s">
        <v>1261</v>
      </c>
      <c r="C640" t="s">
        <v>18</v>
      </c>
      <c r="D640" t="s">
        <v>148</v>
      </c>
      <c r="E640" t="s">
        <v>65</v>
      </c>
      <c r="F640" t="s">
        <v>66</v>
      </c>
      <c r="G640" t="s">
        <v>40</v>
      </c>
      <c r="H640" t="s">
        <v>41</v>
      </c>
      <c r="I640" t="s">
        <v>24</v>
      </c>
      <c r="J640" s="1">
        <v>49000</v>
      </c>
      <c r="K640" t="s">
        <v>59</v>
      </c>
      <c r="L640" t="s">
        <v>60</v>
      </c>
      <c r="M640">
        <v>6452383</v>
      </c>
      <c r="N640" t="s">
        <v>68</v>
      </c>
      <c r="O640" t="s">
        <v>2077</v>
      </c>
      <c r="P640">
        <v>2023</v>
      </c>
    </row>
    <row r="641" spans="1:16" x14ac:dyDescent="0.25">
      <c r="A641" t="s">
        <v>1262</v>
      </c>
      <c r="B641" t="s">
        <v>1263</v>
      </c>
      <c r="C641" t="s">
        <v>87</v>
      </c>
      <c r="D641" t="s">
        <v>153</v>
      </c>
      <c r="E641" t="s">
        <v>370</v>
      </c>
      <c r="F641" t="s">
        <v>489</v>
      </c>
      <c r="G641" t="s">
        <v>40</v>
      </c>
      <c r="H641" t="s">
        <v>41</v>
      </c>
      <c r="I641" t="s">
        <v>51</v>
      </c>
      <c r="J641" s="1">
        <v>54000</v>
      </c>
      <c r="K641" t="s">
        <v>67</v>
      </c>
      <c r="L641" t="s">
        <v>111</v>
      </c>
      <c r="M641">
        <v>8521858</v>
      </c>
      <c r="N641" t="s">
        <v>74</v>
      </c>
      <c r="O641" t="s">
        <v>2077</v>
      </c>
      <c r="P641">
        <v>2023</v>
      </c>
    </row>
    <row r="642" spans="1:16" x14ac:dyDescent="0.25">
      <c r="A642" t="s">
        <v>1264</v>
      </c>
      <c r="B642" t="s">
        <v>1265</v>
      </c>
      <c r="C642" t="s">
        <v>18</v>
      </c>
      <c r="D642" t="s">
        <v>77</v>
      </c>
      <c r="E642" t="s">
        <v>82</v>
      </c>
      <c r="F642" t="s">
        <v>421</v>
      </c>
      <c r="G642" t="s">
        <v>22</v>
      </c>
      <c r="H642" t="s">
        <v>23</v>
      </c>
      <c r="I642" t="s">
        <v>51</v>
      </c>
      <c r="J642" s="1">
        <v>21000</v>
      </c>
      <c r="K642" t="s">
        <v>73</v>
      </c>
      <c r="L642" t="s">
        <v>60</v>
      </c>
      <c r="M642">
        <v>6438090</v>
      </c>
      <c r="N642" t="s">
        <v>27</v>
      </c>
      <c r="O642" t="s">
        <v>2077</v>
      </c>
      <c r="P642">
        <v>2023</v>
      </c>
    </row>
    <row r="643" spans="1:16" x14ac:dyDescent="0.25">
      <c r="A643" t="s">
        <v>1266</v>
      </c>
      <c r="B643" t="s">
        <v>1267</v>
      </c>
      <c r="C643" t="s">
        <v>87</v>
      </c>
      <c r="D643" t="s">
        <v>138</v>
      </c>
      <c r="E643" t="s">
        <v>118</v>
      </c>
      <c r="F643" t="s">
        <v>428</v>
      </c>
      <c r="G643" t="s">
        <v>40</v>
      </c>
      <c r="H643" t="s">
        <v>41</v>
      </c>
      <c r="I643" t="s">
        <v>24</v>
      </c>
      <c r="J643" s="1">
        <v>20000</v>
      </c>
      <c r="K643" t="s">
        <v>25</v>
      </c>
      <c r="L643" t="s">
        <v>26</v>
      </c>
      <c r="M643">
        <v>7283681</v>
      </c>
      <c r="N643" t="s">
        <v>27</v>
      </c>
      <c r="O643" t="s">
        <v>2077</v>
      </c>
      <c r="P643">
        <v>2023</v>
      </c>
    </row>
    <row r="644" spans="1:16" x14ac:dyDescent="0.25">
      <c r="A644" t="s">
        <v>1268</v>
      </c>
      <c r="B644" t="s">
        <v>1269</v>
      </c>
      <c r="C644" t="s">
        <v>18</v>
      </c>
      <c r="D644" t="s">
        <v>192</v>
      </c>
      <c r="E644" t="s">
        <v>175</v>
      </c>
      <c r="F644" t="s">
        <v>378</v>
      </c>
      <c r="G644" t="s">
        <v>40</v>
      </c>
      <c r="H644" t="s">
        <v>41</v>
      </c>
      <c r="I644" t="s">
        <v>51</v>
      </c>
      <c r="J644" s="1">
        <v>17000</v>
      </c>
      <c r="K644" t="s">
        <v>33</v>
      </c>
      <c r="L644" t="s">
        <v>26</v>
      </c>
      <c r="M644">
        <v>8896135</v>
      </c>
      <c r="N644" t="s">
        <v>34</v>
      </c>
      <c r="O644" t="s">
        <v>2077</v>
      </c>
      <c r="P644">
        <v>2023</v>
      </c>
    </row>
    <row r="645" spans="1:16" x14ac:dyDescent="0.25">
      <c r="A645" t="s">
        <v>1270</v>
      </c>
      <c r="B645" t="s">
        <v>1271</v>
      </c>
      <c r="C645" t="s">
        <v>18</v>
      </c>
      <c r="D645" t="s">
        <v>143</v>
      </c>
      <c r="E645" t="s">
        <v>184</v>
      </c>
      <c r="F645" t="s">
        <v>185</v>
      </c>
      <c r="G645" t="s">
        <v>22</v>
      </c>
      <c r="H645" t="s">
        <v>23</v>
      </c>
      <c r="I645" t="s">
        <v>24</v>
      </c>
      <c r="J645" s="1">
        <v>27000</v>
      </c>
      <c r="K645" t="s">
        <v>52</v>
      </c>
      <c r="L645" t="s">
        <v>44</v>
      </c>
      <c r="M645">
        <v>8087925</v>
      </c>
      <c r="N645" t="s">
        <v>53</v>
      </c>
      <c r="O645" t="s">
        <v>2077</v>
      </c>
      <c r="P645">
        <v>2023</v>
      </c>
    </row>
    <row r="646" spans="1:16" x14ac:dyDescent="0.25">
      <c r="A646" t="s">
        <v>1272</v>
      </c>
      <c r="B646" t="s">
        <v>660</v>
      </c>
      <c r="C646" t="s">
        <v>87</v>
      </c>
      <c r="D646" t="s">
        <v>148</v>
      </c>
      <c r="E646" t="s">
        <v>38</v>
      </c>
      <c r="F646" t="s">
        <v>231</v>
      </c>
      <c r="G646" t="s">
        <v>22</v>
      </c>
      <c r="H646" t="s">
        <v>23</v>
      </c>
      <c r="I646" t="s">
        <v>51</v>
      </c>
      <c r="J646" s="1">
        <v>22000</v>
      </c>
      <c r="K646" t="s">
        <v>59</v>
      </c>
      <c r="L646" t="s">
        <v>26</v>
      </c>
      <c r="M646">
        <v>8380491</v>
      </c>
      <c r="N646" t="s">
        <v>61</v>
      </c>
      <c r="O646" t="s">
        <v>2077</v>
      </c>
      <c r="P646">
        <v>2023</v>
      </c>
    </row>
    <row r="647" spans="1:16" x14ac:dyDescent="0.25">
      <c r="A647" t="s">
        <v>1273</v>
      </c>
      <c r="B647" t="s">
        <v>1080</v>
      </c>
      <c r="C647" t="s">
        <v>18</v>
      </c>
      <c r="D647" t="s">
        <v>153</v>
      </c>
      <c r="E647" t="s">
        <v>65</v>
      </c>
      <c r="F647" t="s">
        <v>66</v>
      </c>
      <c r="G647" t="s">
        <v>40</v>
      </c>
      <c r="H647" t="s">
        <v>41</v>
      </c>
      <c r="I647" t="s">
        <v>51</v>
      </c>
      <c r="J647" s="1">
        <v>12000</v>
      </c>
      <c r="K647" t="s">
        <v>67</v>
      </c>
      <c r="L647" t="s">
        <v>60</v>
      </c>
      <c r="M647">
        <v>6631477</v>
      </c>
      <c r="N647" t="s">
        <v>68</v>
      </c>
      <c r="O647" t="s">
        <v>2077</v>
      </c>
      <c r="P647">
        <v>2023</v>
      </c>
    </row>
    <row r="648" spans="1:16" x14ac:dyDescent="0.25">
      <c r="A648" t="s">
        <v>1274</v>
      </c>
      <c r="B648" t="s">
        <v>1084</v>
      </c>
      <c r="C648" t="s">
        <v>18</v>
      </c>
      <c r="D648" t="s">
        <v>77</v>
      </c>
      <c r="E648" t="s">
        <v>82</v>
      </c>
      <c r="F648" t="s">
        <v>324</v>
      </c>
      <c r="G648" t="s">
        <v>22</v>
      </c>
      <c r="H648" t="s">
        <v>23</v>
      </c>
      <c r="I648" t="s">
        <v>51</v>
      </c>
      <c r="J648" s="1">
        <v>25000</v>
      </c>
      <c r="K648" t="s">
        <v>73</v>
      </c>
      <c r="L648" t="s">
        <v>26</v>
      </c>
      <c r="M648">
        <v>6536839</v>
      </c>
      <c r="N648" t="s">
        <v>74</v>
      </c>
      <c r="O648" t="s">
        <v>2077</v>
      </c>
      <c r="P648">
        <v>2023</v>
      </c>
    </row>
    <row r="649" spans="1:16" x14ac:dyDescent="0.25">
      <c r="A649" t="s">
        <v>1275</v>
      </c>
      <c r="B649" t="s">
        <v>1276</v>
      </c>
      <c r="C649" t="s">
        <v>18</v>
      </c>
      <c r="D649" t="s">
        <v>81</v>
      </c>
      <c r="E649" t="s">
        <v>20</v>
      </c>
      <c r="F649" t="s">
        <v>297</v>
      </c>
      <c r="G649" t="s">
        <v>22</v>
      </c>
      <c r="H649" t="s">
        <v>23</v>
      </c>
      <c r="I649" t="s">
        <v>51</v>
      </c>
      <c r="J649" s="1">
        <v>62000</v>
      </c>
      <c r="K649" t="s">
        <v>67</v>
      </c>
      <c r="L649" t="s">
        <v>111</v>
      </c>
      <c r="M649">
        <v>7007135</v>
      </c>
      <c r="N649" t="s">
        <v>68</v>
      </c>
      <c r="O649" t="s">
        <v>2077</v>
      </c>
      <c r="P649">
        <v>2023</v>
      </c>
    </row>
    <row r="650" spans="1:16" x14ac:dyDescent="0.25">
      <c r="A650" t="s">
        <v>1277</v>
      </c>
      <c r="B650" t="s">
        <v>1278</v>
      </c>
      <c r="C650" t="s">
        <v>18</v>
      </c>
      <c r="D650" t="s">
        <v>91</v>
      </c>
      <c r="E650" t="s">
        <v>149</v>
      </c>
      <c r="F650" t="s">
        <v>150</v>
      </c>
      <c r="G650" t="s">
        <v>22</v>
      </c>
      <c r="H650" t="s">
        <v>23</v>
      </c>
      <c r="I650" t="s">
        <v>24</v>
      </c>
      <c r="J650" s="1">
        <v>22000</v>
      </c>
      <c r="K650" t="s">
        <v>73</v>
      </c>
      <c r="L650" t="s">
        <v>44</v>
      </c>
      <c r="M650">
        <v>8832826</v>
      </c>
      <c r="N650" t="s">
        <v>74</v>
      </c>
      <c r="O650" t="s">
        <v>2077</v>
      </c>
      <c r="P650">
        <v>2023</v>
      </c>
    </row>
    <row r="651" spans="1:16" x14ac:dyDescent="0.25">
      <c r="A651" t="s">
        <v>1279</v>
      </c>
      <c r="B651" t="s">
        <v>410</v>
      </c>
      <c r="C651" t="s">
        <v>87</v>
      </c>
      <c r="D651" t="s">
        <v>161</v>
      </c>
      <c r="E651" t="s">
        <v>105</v>
      </c>
      <c r="F651" t="s">
        <v>339</v>
      </c>
      <c r="G651" t="s">
        <v>40</v>
      </c>
      <c r="H651" t="s">
        <v>41</v>
      </c>
      <c r="I651" t="s">
        <v>24</v>
      </c>
      <c r="J651" s="1">
        <v>69500</v>
      </c>
      <c r="K651" t="s">
        <v>59</v>
      </c>
      <c r="L651" t="s">
        <v>111</v>
      </c>
      <c r="M651">
        <v>6391264</v>
      </c>
      <c r="N651" t="s">
        <v>34</v>
      </c>
      <c r="O651" t="s">
        <v>2077</v>
      </c>
      <c r="P651">
        <v>2023</v>
      </c>
    </row>
    <row r="652" spans="1:16" x14ac:dyDescent="0.25">
      <c r="A652" t="s">
        <v>1280</v>
      </c>
      <c r="B652" t="s">
        <v>307</v>
      </c>
      <c r="C652" t="s">
        <v>18</v>
      </c>
      <c r="D652" t="s">
        <v>81</v>
      </c>
      <c r="E652" t="s">
        <v>49</v>
      </c>
      <c r="F652" t="s">
        <v>261</v>
      </c>
      <c r="G652" t="s">
        <v>40</v>
      </c>
      <c r="H652" t="s">
        <v>41</v>
      </c>
      <c r="I652" t="s">
        <v>24</v>
      </c>
      <c r="J652" s="1">
        <v>36000</v>
      </c>
      <c r="K652" t="s">
        <v>67</v>
      </c>
      <c r="L652" t="s">
        <v>60</v>
      </c>
      <c r="M652">
        <v>7998623</v>
      </c>
      <c r="N652" t="s">
        <v>45</v>
      </c>
      <c r="O652" t="s">
        <v>2077</v>
      </c>
      <c r="P652">
        <v>2023</v>
      </c>
    </row>
    <row r="653" spans="1:16" x14ac:dyDescent="0.25">
      <c r="A653" t="s">
        <v>1281</v>
      </c>
      <c r="B653" t="s">
        <v>1282</v>
      </c>
      <c r="C653" t="s">
        <v>18</v>
      </c>
      <c r="D653" t="s">
        <v>196</v>
      </c>
      <c r="E653" t="s">
        <v>304</v>
      </c>
      <c r="F653" t="s">
        <v>529</v>
      </c>
      <c r="G653" t="s">
        <v>40</v>
      </c>
      <c r="H653" t="s">
        <v>41</v>
      </c>
      <c r="I653" t="s">
        <v>24</v>
      </c>
      <c r="J653" s="1">
        <v>18001</v>
      </c>
      <c r="K653" t="s">
        <v>43</v>
      </c>
      <c r="L653" t="s">
        <v>44</v>
      </c>
      <c r="M653">
        <v>8196804</v>
      </c>
      <c r="N653" t="s">
        <v>45</v>
      </c>
      <c r="O653" t="s">
        <v>2077</v>
      </c>
      <c r="P653">
        <v>2023</v>
      </c>
    </row>
    <row r="654" spans="1:16" x14ac:dyDescent="0.25">
      <c r="A654" t="s">
        <v>1283</v>
      </c>
      <c r="B654" t="s">
        <v>1284</v>
      </c>
      <c r="C654" t="s">
        <v>18</v>
      </c>
      <c r="D654" t="s">
        <v>200</v>
      </c>
      <c r="E654" t="s">
        <v>20</v>
      </c>
      <c r="F654" t="s">
        <v>308</v>
      </c>
      <c r="G654" t="s">
        <v>40</v>
      </c>
      <c r="H654" t="s">
        <v>41</v>
      </c>
      <c r="I654" t="s">
        <v>51</v>
      </c>
      <c r="J654" s="1">
        <v>17000</v>
      </c>
      <c r="K654" t="s">
        <v>52</v>
      </c>
      <c r="L654" t="s">
        <v>26</v>
      </c>
      <c r="M654">
        <v>7972719</v>
      </c>
      <c r="N654" t="s">
        <v>53</v>
      </c>
      <c r="O654" t="s">
        <v>2077</v>
      </c>
      <c r="P654">
        <v>2023</v>
      </c>
    </row>
    <row r="655" spans="1:16" x14ac:dyDescent="0.25">
      <c r="A655" t="s">
        <v>1285</v>
      </c>
      <c r="B655" t="s">
        <v>1286</v>
      </c>
      <c r="C655" t="s">
        <v>18</v>
      </c>
      <c r="D655" t="s">
        <v>153</v>
      </c>
      <c r="E655" t="s">
        <v>304</v>
      </c>
      <c r="F655" t="s">
        <v>654</v>
      </c>
      <c r="G655" t="s">
        <v>40</v>
      </c>
      <c r="H655" t="s">
        <v>41</v>
      </c>
      <c r="I655" t="s">
        <v>51</v>
      </c>
      <c r="J655" s="1">
        <v>33000</v>
      </c>
      <c r="K655" t="s">
        <v>67</v>
      </c>
      <c r="L655" t="s">
        <v>111</v>
      </c>
      <c r="M655">
        <v>8743071</v>
      </c>
      <c r="N655" t="s">
        <v>68</v>
      </c>
      <c r="O655" t="s">
        <v>2077</v>
      </c>
      <c r="P655">
        <v>2023</v>
      </c>
    </row>
    <row r="656" spans="1:16" x14ac:dyDescent="0.25">
      <c r="A656" t="s">
        <v>1287</v>
      </c>
      <c r="B656" t="s">
        <v>1288</v>
      </c>
      <c r="C656" t="s">
        <v>87</v>
      </c>
      <c r="D656" t="s">
        <v>77</v>
      </c>
      <c r="E656" t="s">
        <v>109</v>
      </c>
      <c r="F656" t="s">
        <v>110</v>
      </c>
      <c r="G656" t="s">
        <v>40</v>
      </c>
      <c r="H656" t="s">
        <v>41</v>
      </c>
      <c r="I656" t="s">
        <v>24</v>
      </c>
      <c r="J656" s="1">
        <v>12000</v>
      </c>
      <c r="K656" t="s">
        <v>73</v>
      </c>
      <c r="L656" t="s">
        <v>111</v>
      </c>
      <c r="M656">
        <v>7705516</v>
      </c>
      <c r="N656" t="s">
        <v>74</v>
      </c>
      <c r="O656" t="s">
        <v>2077</v>
      </c>
      <c r="P656">
        <v>2023</v>
      </c>
    </row>
    <row r="657" spans="1:16" x14ac:dyDescent="0.25">
      <c r="A657" t="s">
        <v>1289</v>
      </c>
      <c r="B657" t="s">
        <v>1290</v>
      </c>
      <c r="C657" t="s">
        <v>87</v>
      </c>
      <c r="D657" t="s">
        <v>19</v>
      </c>
      <c r="E657" t="s">
        <v>38</v>
      </c>
      <c r="F657" t="s">
        <v>1291</v>
      </c>
      <c r="G657" t="s">
        <v>40</v>
      </c>
      <c r="H657" t="s">
        <v>41</v>
      </c>
      <c r="I657" t="s">
        <v>51</v>
      </c>
      <c r="J657" s="1">
        <v>22000</v>
      </c>
      <c r="K657" t="s">
        <v>25</v>
      </c>
      <c r="L657" t="s">
        <v>60</v>
      </c>
      <c r="M657">
        <v>6466455</v>
      </c>
      <c r="N657" t="s">
        <v>27</v>
      </c>
      <c r="O657" t="s">
        <v>2077</v>
      </c>
      <c r="P657">
        <v>2023</v>
      </c>
    </row>
    <row r="658" spans="1:16" x14ac:dyDescent="0.25">
      <c r="A658" t="s">
        <v>1292</v>
      </c>
      <c r="B658" t="s">
        <v>761</v>
      </c>
      <c r="C658" t="s">
        <v>87</v>
      </c>
      <c r="D658" t="s">
        <v>30</v>
      </c>
      <c r="E658" t="s">
        <v>31</v>
      </c>
      <c r="F658" t="s">
        <v>915</v>
      </c>
      <c r="G658" t="s">
        <v>22</v>
      </c>
      <c r="H658" t="s">
        <v>23</v>
      </c>
      <c r="I658" t="s">
        <v>51</v>
      </c>
      <c r="J658" s="1">
        <v>19000</v>
      </c>
      <c r="K658" t="s">
        <v>33</v>
      </c>
      <c r="L658" t="s">
        <v>60</v>
      </c>
      <c r="M658">
        <v>6926317</v>
      </c>
      <c r="N658" t="s">
        <v>34</v>
      </c>
      <c r="O658" t="s">
        <v>2077</v>
      </c>
      <c r="P658">
        <v>2023</v>
      </c>
    </row>
    <row r="659" spans="1:16" x14ac:dyDescent="0.25">
      <c r="A659" t="s">
        <v>1293</v>
      </c>
      <c r="B659" t="s">
        <v>1046</v>
      </c>
      <c r="C659" t="s">
        <v>18</v>
      </c>
      <c r="D659" t="s">
        <v>91</v>
      </c>
      <c r="E659" t="s">
        <v>134</v>
      </c>
      <c r="F659" t="s">
        <v>135</v>
      </c>
      <c r="G659" t="s">
        <v>22</v>
      </c>
      <c r="H659" t="s">
        <v>23</v>
      </c>
      <c r="I659" t="s">
        <v>24</v>
      </c>
      <c r="J659" s="1">
        <v>21000</v>
      </c>
      <c r="K659" t="s">
        <v>73</v>
      </c>
      <c r="L659" t="s">
        <v>84</v>
      </c>
      <c r="M659">
        <v>6528347</v>
      </c>
      <c r="N659" t="s">
        <v>74</v>
      </c>
      <c r="O659" t="s">
        <v>2077</v>
      </c>
      <c r="P659">
        <v>2023</v>
      </c>
    </row>
    <row r="660" spans="1:16" x14ac:dyDescent="0.25">
      <c r="A660" t="s">
        <v>1294</v>
      </c>
      <c r="B660" t="s">
        <v>1295</v>
      </c>
      <c r="C660" t="s">
        <v>18</v>
      </c>
      <c r="D660" t="s">
        <v>143</v>
      </c>
      <c r="E660" t="s">
        <v>188</v>
      </c>
      <c r="F660" t="s">
        <v>551</v>
      </c>
      <c r="G660" t="s">
        <v>22</v>
      </c>
      <c r="H660" t="s">
        <v>23</v>
      </c>
      <c r="I660" t="s">
        <v>51</v>
      </c>
      <c r="J660" s="1">
        <v>20000</v>
      </c>
      <c r="K660" t="s">
        <v>52</v>
      </c>
      <c r="L660" t="s">
        <v>84</v>
      </c>
      <c r="M660">
        <v>6321171</v>
      </c>
      <c r="N660" t="s">
        <v>53</v>
      </c>
      <c r="O660" t="s">
        <v>2077</v>
      </c>
      <c r="P660">
        <v>2023</v>
      </c>
    </row>
    <row r="661" spans="1:16" x14ac:dyDescent="0.25">
      <c r="A661" t="s">
        <v>1296</v>
      </c>
      <c r="B661" t="s">
        <v>442</v>
      </c>
      <c r="C661" t="s">
        <v>18</v>
      </c>
      <c r="D661" t="s">
        <v>91</v>
      </c>
      <c r="E661" t="s">
        <v>20</v>
      </c>
      <c r="F661" t="s">
        <v>317</v>
      </c>
      <c r="G661" t="s">
        <v>22</v>
      </c>
      <c r="H661" t="s">
        <v>23</v>
      </c>
      <c r="I661" t="s">
        <v>51</v>
      </c>
      <c r="J661" s="1">
        <v>22000</v>
      </c>
      <c r="K661" t="s">
        <v>73</v>
      </c>
      <c r="L661" t="s">
        <v>60</v>
      </c>
      <c r="M661">
        <v>6948195</v>
      </c>
      <c r="N661" t="s">
        <v>53</v>
      </c>
      <c r="O661" t="s">
        <v>2077</v>
      </c>
      <c r="P661">
        <v>2023</v>
      </c>
    </row>
    <row r="662" spans="1:16" x14ac:dyDescent="0.25">
      <c r="A662" t="s">
        <v>1297</v>
      </c>
      <c r="B662" t="s">
        <v>1298</v>
      </c>
      <c r="C662" t="s">
        <v>87</v>
      </c>
      <c r="D662" t="s">
        <v>167</v>
      </c>
      <c r="E662" t="s">
        <v>82</v>
      </c>
      <c r="F662" t="s">
        <v>436</v>
      </c>
      <c r="G662" t="s">
        <v>22</v>
      </c>
      <c r="H662" t="s">
        <v>23</v>
      </c>
      <c r="I662" t="s">
        <v>51</v>
      </c>
      <c r="J662" s="1">
        <v>12000</v>
      </c>
      <c r="K662" t="s">
        <v>25</v>
      </c>
      <c r="L662" t="s">
        <v>44</v>
      </c>
      <c r="M662">
        <v>8653853</v>
      </c>
      <c r="N662" t="s">
        <v>61</v>
      </c>
      <c r="O662" t="s">
        <v>2077</v>
      </c>
      <c r="P662">
        <v>2023</v>
      </c>
    </row>
    <row r="663" spans="1:16" x14ac:dyDescent="0.25">
      <c r="A663" t="s">
        <v>1299</v>
      </c>
      <c r="B663" t="s">
        <v>1300</v>
      </c>
      <c r="C663" t="s">
        <v>87</v>
      </c>
      <c r="D663" t="s">
        <v>245</v>
      </c>
      <c r="E663" t="s">
        <v>217</v>
      </c>
      <c r="F663" t="s">
        <v>218</v>
      </c>
      <c r="G663" t="s">
        <v>22</v>
      </c>
      <c r="H663" t="s">
        <v>23</v>
      </c>
      <c r="I663" t="s">
        <v>51</v>
      </c>
      <c r="J663" s="1">
        <v>20000</v>
      </c>
      <c r="K663" t="s">
        <v>59</v>
      </c>
      <c r="L663" t="s">
        <v>60</v>
      </c>
      <c r="M663">
        <v>7390232</v>
      </c>
      <c r="N663" t="s">
        <v>61</v>
      </c>
      <c r="O663" t="s">
        <v>2077</v>
      </c>
      <c r="P663">
        <v>2023</v>
      </c>
    </row>
    <row r="664" spans="1:16" x14ac:dyDescent="0.25">
      <c r="A664" t="s">
        <v>1301</v>
      </c>
      <c r="B664" t="s">
        <v>1302</v>
      </c>
      <c r="C664" t="s">
        <v>18</v>
      </c>
      <c r="D664" t="s">
        <v>161</v>
      </c>
      <c r="E664" t="s">
        <v>31</v>
      </c>
      <c r="F664" t="s">
        <v>32</v>
      </c>
      <c r="G664" t="s">
        <v>22</v>
      </c>
      <c r="H664" t="s">
        <v>23</v>
      </c>
      <c r="I664" t="s">
        <v>24</v>
      </c>
      <c r="J664" s="1">
        <v>19000</v>
      </c>
      <c r="K664" t="s">
        <v>59</v>
      </c>
      <c r="L664" t="s">
        <v>26</v>
      </c>
      <c r="M664">
        <v>8773780</v>
      </c>
      <c r="N664" t="s">
        <v>61</v>
      </c>
      <c r="O664" t="s">
        <v>2077</v>
      </c>
      <c r="P664">
        <v>2023</v>
      </c>
    </row>
    <row r="665" spans="1:16" x14ac:dyDescent="0.25">
      <c r="A665" t="s">
        <v>1847</v>
      </c>
      <c r="B665" t="s">
        <v>1848</v>
      </c>
      <c r="C665" t="s">
        <v>18</v>
      </c>
      <c r="D665" t="s">
        <v>167</v>
      </c>
      <c r="E665" t="s">
        <v>304</v>
      </c>
      <c r="F665" t="s">
        <v>654</v>
      </c>
      <c r="G665" t="s">
        <v>22</v>
      </c>
      <c r="H665" t="s">
        <v>23</v>
      </c>
      <c r="I665" t="s">
        <v>24</v>
      </c>
      <c r="J665" s="1">
        <v>19000</v>
      </c>
      <c r="K665" t="s">
        <v>25</v>
      </c>
      <c r="L665" t="s">
        <v>111</v>
      </c>
      <c r="M665">
        <v>8483559</v>
      </c>
      <c r="N665" t="s">
        <v>27</v>
      </c>
      <c r="O665" t="s">
        <v>2077</v>
      </c>
      <c r="P665">
        <v>2024</v>
      </c>
    </row>
    <row r="666" spans="1:16" x14ac:dyDescent="0.25">
      <c r="A666" t="s">
        <v>1849</v>
      </c>
      <c r="B666" t="s">
        <v>1850</v>
      </c>
      <c r="C666" t="s">
        <v>18</v>
      </c>
      <c r="D666" t="s">
        <v>99</v>
      </c>
      <c r="E666" t="s">
        <v>95</v>
      </c>
      <c r="F666" t="s">
        <v>627</v>
      </c>
      <c r="G666" t="s">
        <v>22</v>
      </c>
      <c r="H666" t="s">
        <v>23</v>
      </c>
      <c r="I666" t="s">
        <v>51</v>
      </c>
      <c r="J666" s="1">
        <v>26000</v>
      </c>
      <c r="K666" t="s">
        <v>33</v>
      </c>
      <c r="L666" t="s">
        <v>60</v>
      </c>
      <c r="M666">
        <v>7517211</v>
      </c>
      <c r="N666" t="s">
        <v>34</v>
      </c>
      <c r="O666" t="s">
        <v>2077</v>
      </c>
      <c r="P666">
        <v>2024</v>
      </c>
    </row>
    <row r="667" spans="1:16" x14ac:dyDescent="0.25">
      <c r="A667" t="s">
        <v>1851</v>
      </c>
      <c r="B667" t="s">
        <v>866</v>
      </c>
      <c r="C667" t="s">
        <v>18</v>
      </c>
      <c r="D667" t="s">
        <v>245</v>
      </c>
      <c r="E667" t="s">
        <v>100</v>
      </c>
      <c r="F667" t="s">
        <v>239</v>
      </c>
      <c r="G667" t="s">
        <v>40</v>
      </c>
      <c r="H667" t="s">
        <v>41</v>
      </c>
      <c r="I667" t="s">
        <v>42</v>
      </c>
      <c r="J667" s="1">
        <v>22000</v>
      </c>
      <c r="K667" t="s">
        <v>59</v>
      </c>
      <c r="L667" t="s">
        <v>60</v>
      </c>
      <c r="M667">
        <v>6889488</v>
      </c>
      <c r="N667" t="s">
        <v>61</v>
      </c>
      <c r="O667" t="s">
        <v>2077</v>
      </c>
      <c r="P667">
        <v>2024</v>
      </c>
    </row>
    <row r="668" spans="1:16" x14ac:dyDescent="0.25">
      <c r="A668" t="s">
        <v>1852</v>
      </c>
      <c r="B668" t="s">
        <v>1853</v>
      </c>
      <c r="C668" t="s">
        <v>87</v>
      </c>
      <c r="D668" t="s">
        <v>249</v>
      </c>
      <c r="E668" t="s">
        <v>105</v>
      </c>
      <c r="F668" t="s">
        <v>106</v>
      </c>
      <c r="G668" t="s">
        <v>22</v>
      </c>
      <c r="H668" t="s">
        <v>23</v>
      </c>
      <c r="I668" t="s">
        <v>42</v>
      </c>
      <c r="J668" s="1">
        <v>22000</v>
      </c>
      <c r="K668" t="s">
        <v>67</v>
      </c>
      <c r="L668" t="s">
        <v>60</v>
      </c>
      <c r="M668">
        <v>6473319</v>
      </c>
      <c r="N668" t="s">
        <v>68</v>
      </c>
      <c r="O668" t="s">
        <v>2077</v>
      </c>
      <c r="P668">
        <v>2024</v>
      </c>
    </row>
    <row r="669" spans="1:16" x14ac:dyDescent="0.25">
      <c r="A669" t="s">
        <v>1854</v>
      </c>
      <c r="B669" t="s">
        <v>1855</v>
      </c>
      <c r="C669" t="s">
        <v>18</v>
      </c>
      <c r="D669" t="s">
        <v>253</v>
      </c>
      <c r="E669" t="s">
        <v>57</v>
      </c>
      <c r="F669" t="s">
        <v>58</v>
      </c>
      <c r="G669" t="s">
        <v>22</v>
      </c>
      <c r="H669" t="s">
        <v>23</v>
      </c>
      <c r="I669" t="s">
        <v>24</v>
      </c>
      <c r="J669" s="1">
        <v>28800</v>
      </c>
      <c r="K669" t="s">
        <v>73</v>
      </c>
      <c r="L669" t="s">
        <v>60</v>
      </c>
      <c r="M669">
        <v>7883643</v>
      </c>
      <c r="N669" t="s">
        <v>74</v>
      </c>
      <c r="O669" t="s">
        <v>2077</v>
      </c>
      <c r="P669">
        <v>2024</v>
      </c>
    </row>
    <row r="670" spans="1:16" x14ac:dyDescent="0.25">
      <c r="A670" t="s">
        <v>1856</v>
      </c>
      <c r="B670" t="s">
        <v>1857</v>
      </c>
      <c r="C670" t="s">
        <v>87</v>
      </c>
      <c r="D670" t="s">
        <v>99</v>
      </c>
      <c r="E670" t="s">
        <v>149</v>
      </c>
      <c r="F670" t="s">
        <v>611</v>
      </c>
      <c r="G670" t="s">
        <v>40</v>
      </c>
      <c r="H670" t="s">
        <v>41</v>
      </c>
      <c r="I670" t="s">
        <v>51</v>
      </c>
      <c r="J670" s="1">
        <v>12000</v>
      </c>
      <c r="K670" t="s">
        <v>33</v>
      </c>
      <c r="L670" t="s">
        <v>60</v>
      </c>
      <c r="M670">
        <v>6763336</v>
      </c>
      <c r="N670" t="s">
        <v>27</v>
      </c>
      <c r="O670" t="s">
        <v>2077</v>
      </c>
      <c r="P670">
        <v>2024</v>
      </c>
    </row>
    <row r="671" spans="1:16" x14ac:dyDescent="0.25">
      <c r="A671" t="s">
        <v>1858</v>
      </c>
      <c r="B671" t="s">
        <v>544</v>
      </c>
      <c r="C671" t="s">
        <v>18</v>
      </c>
      <c r="D671" t="s">
        <v>104</v>
      </c>
      <c r="E671" t="s">
        <v>109</v>
      </c>
      <c r="F671" t="s">
        <v>162</v>
      </c>
      <c r="G671" t="s">
        <v>22</v>
      </c>
      <c r="H671" t="s">
        <v>23</v>
      </c>
      <c r="I671" t="s">
        <v>24</v>
      </c>
      <c r="J671" s="1">
        <v>26000</v>
      </c>
      <c r="K671" t="s">
        <v>43</v>
      </c>
      <c r="L671" t="s">
        <v>60</v>
      </c>
      <c r="M671">
        <v>6956879</v>
      </c>
      <c r="N671" t="s">
        <v>34</v>
      </c>
      <c r="O671" t="s">
        <v>2077</v>
      </c>
      <c r="P671">
        <v>2024</v>
      </c>
    </row>
    <row r="672" spans="1:16" x14ac:dyDescent="0.25">
      <c r="A672" t="s">
        <v>1859</v>
      </c>
      <c r="B672" t="s">
        <v>1860</v>
      </c>
      <c r="C672" t="s">
        <v>18</v>
      </c>
      <c r="D672" t="s">
        <v>143</v>
      </c>
      <c r="E672" t="s">
        <v>370</v>
      </c>
      <c r="F672" t="s">
        <v>807</v>
      </c>
      <c r="G672" t="s">
        <v>22</v>
      </c>
      <c r="H672" t="s">
        <v>23</v>
      </c>
      <c r="I672" t="s">
        <v>24</v>
      </c>
      <c r="J672" s="1">
        <v>22500</v>
      </c>
      <c r="K672" t="s">
        <v>52</v>
      </c>
      <c r="L672" t="s">
        <v>26</v>
      </c>
      <c r="M672">
        <v>7864153</v>
      </c>
      <c r="N672" t="s">
        <v>45</v>
      </c>
      <c r="O672" t="s">
        <v>2077</v>
      </c>
      <c r="P672">
        <v>2024</v>
      </c>
    </row>
    <row r="673" spans="1:16" x14ac:dyDescent="0.25">
      <c r="A673" t="s">
        <v>1861</v>
      </c>
      <c r="B673" t="s">
        <v>178</v>
      </c>
      <c r="C673" t="s">
        <v>18</v>
      </c>
      <c r="D673" t="s">
        <v>64</v>
      </c>
      <c r="E673" t="s">
        <v>49</v>
      </c>
      <c r="F673" t="s">
        <v>261</v>
      </c>
      <c r="G673" t="s">
        <v>22</v>
      </c>
      <c r="H673" t="s">
        <v>23</v>
      </c>
      <c r="I673" t="s">
        <v>51</v>
      </c>
      <c r="J673" s="1">
        <v>53001</v>
      </c>
      <c r="K673" t="s">
        <v>67</v>
      </c>
      <c r="L673" t="s">
        <v>26</v>
      </c>
      <c r="M673">
        <v>7267113</v>
      </c>
      <c r="N673" t="s">
        <v>68</v>
      </c>
      <c r="O673" t="s">
        <v>2077</v>
      </c>
      <c r="P673">
        <v>2024</v>
      </c>
    </row>
    <row r="674" spans="1:16" x14ac:dyDescent="0.25">
      <c r="A674" t="s">
        <v>1862</v>
      </c>
      <c r="B674" t="s">
        <v>183</v>
      </c>
      <c r="C674" t="s">
        <v>18</v>
      </c>
      <c r="D674" t="s">
        <v>167</v>
      </c>
      <c r="E674" t="s">
        <v>100</v>
      </c>
      <c r="F674" t="s">
        <v>101</v>
      </c>
      <c r="G674" t="s">
        <v>40</v>
      </c>
      <c r="H674" t="s">
        <v>41</v>
      </c>
      <c r="I674" t="s">
        <v>51</v>
      </c>
      <c r="J674" s="1">
        <v>16000</v>
      </c>
      <c r="K674" t="s">
        <v>25</v>
      </c>
      <c r="L674" t="s">
        <v>26</v>
      </c>
      <c r="M674">
        <v>7472177</v>
      </c>
      <c r="N674" t="s">
        <v>27</v>
      </c>
      <c r="O674" t="s">
        <v>2077</v>
      </c>
      <c r="P674">
        <v>2024</v>
      </c>
    </row>
    <row r="675" spans="1:16" x14ac:dyDescent="0.25">
      <c r="A675" t="s">
        <v>1863</v>
      </c>
      <c r="B675" t="s">
        <v>113</v>
      </c>
      <c r="C675" t="s">
        <v>18</v>
      </c>
      <c r="D675" t="s">
        <v>104</v>
      </c>
      <c r="E675" t="s">
        <v>149</v>
      </c>
      <c r="F675" t="s">
        <v>150</v>
      </c>
      <c r="G675" t="s">
        <v>22</v>
      </c>
      <c r="H675" t="s">
        <v>23</v>
      </c>
      <c r="I675" t="s">
        <v>42</v>
      </c>
      <c r="J675" s="1">
        <v>69000</v>
      </c>
      <c r="K675" t="s">
        <v>43</v>
      </c>
      <c r="L675" t="s">
        <v>44</v>
      </c>
      <c r="M675">
        <v>7637220</v>
      </c>
      <c r="N675" t="s">
        <v>45</v>
      </c>
      <c r="O675" t="s">
        <v>2077</v>
      </c>
      <c r="P675">
        <v>2024</v>
      </c>
    </row>
    <row r="676" spans="1:16" x14ac:dyDescent="0.25">
      <c r="A676" t="s">
        <v>1864</v>
      </c>
      <c r="B676" t="s">
        <v>1778</v>
      </c>
      <c r="C676" t="s">
        <v>18</v>
      </c>
      <c r="D676" t="s">
        <v>269</v>
      </c>
      <c r="E676" t="s">
        <v>370</v>
      </c>
      <c r="F676" t="s">
        <v>412</v>
      </c>
      <c r="G676" t="s">
        <v>22</v>
      </c>
      <c r="H676" t="s">
        <v>23</v>
      </c>
      <c r="I676" t="s">
        <v>51</v>
      </c>
      <c r="J676" s="1">
        <v>31000</v>
      </c>
      <c r="K676" t="s">
        <v>25</v>
      </c>
      <c r="L676" t="s">
        <v>60</v>
      </c>
      <c r="M676">
        <v>8941110</v>
      </c>
      <c r="N676" t="s">
        <v>27</v>
      </c>
      <c r="O676" t="s">
        <v>2077</v>
      </c>
      <c r="P676">
        <v>2024</v>
      </c>
    </row>
    <row r="677" spans="1:16" x14ac:dyDescent="0.25">
      <c r="A677" t="s">
        <v>1865</v>
      </c>
      <c r="B677" t="s">
        <v>1866</v>
      </c>
      <c r="C677" t="s">
        <v>87</v>
      </c>
      <c r="D677" t="s">
        <v>148</v>
      </c>
      <c r="E677" t="s">
        <v>65</v>
      </c>
      <c r="F677" t="s">
        <v>172</v>
      </c>
      <c r="G677" t="s">
        <v>22</v>
      </c>
      <c r="H677" t="s">
        <v>23</v>
      </c>
      <c r="I677" t="s">
        <v>42</v>
      </c>
      <c r="J677" s="1">
        <v>19000</v>
      </c>
      <c r="K677" t="s">
        <v>59</v>
      </c>
      <c r="L677" t="s">
        <v>111</v>
      </c>
      <c r="M677">
        <v>7268299</v>
      </c>
      <c r="N677" t="s">
        <v>53</v>
      </c>
      <c r="O677" t="s">
        <v>2077</v>
      </c>
      <c r="P677">
        <v>2024</v>
      </c>
    </row>
    <row r="678" spans="1:16" x14ac:dyDescent="0.25">
      <c r="A678" t="s">
        <v>1867</v>
      </c>
      <c r="B678" t="s">
        <v>1868</v>
      </c>
      <c r="C678" t="s">
        <v>18</v>
      </c>
      <c r="D678" t="s">
        <v>71</v>
      </c>
      <c r="E678" t="s">
        <v>82</v>
      </c>
      <c r="F678" t="s">
        <v>388</v>
      </c>
      <c r="G678" t="s">
        <v>40</v>
      </c>
      <c r="H678" t="s">
        <v>41</v>
      </c>
      <c r="I678" t="s">
        <v>24</v>
      </c>
      <c r="J678" s="1">
        <v>25000</v>
      </c>
      <c r="K678" t="s">
        <v>73</v>
      </c>
      <c r="L678" t="s">
        <v>26</v>
      </c>
      <c r="M678">
        <v>7050740</v>
      </c>
      <c r="N678" t="s">
        <v>74</v>
      </c>
      <c r="O678" t="s">
        <v>2077</v>
      </c>
      <c r="P678">
        <v>2024</v>
      </c>
    </row>
    <row r="679" spans="1:16" x14ac:dyDescent="0.25">
      <c r="A679" t="s">
        <v>1869</v>
      </c>
      <c r="B679" t="s">
        <v>1870</v>
      </c>
      <c r="C679" t="s">
        <v>18</v>
      </c>
      <c r="D679" t="s">
        <v>138</v>
      </c>
      <c r="E679" t="s">
        <v>65</v>
      </c>
      <c r="F679" t="s">
        <v>201</v>
      </c>
      <c r="G679" t="s">
        <v>22</v>
      </c>
      <c r="H679" t="s">
        <v>23</v>
      </c>
      <c r="I679" t="s">
        <v>51</v>
      </c>
      <c r="J679" s="1">
        <v>53000</v>
      </c>
      <c r="K679" t="s">
        <v>25</v>
      </c>
      <c r="L679" t="s">
        <v>26</v>
      </c>
      <c r="M679">
        <v>7207345</v>
      </c>
      <c r="N679" t="s">
        <v>27</v>
      </c>
      <c r="O679" t="s">
        <v>2077</v>
      </c>
      <c r="P679">
        <v>2024</v>
      </c>
    </row>
    <row r="680" spans="1:16" x14ac:dyDescent="0.25">
      <c r="A680" t="s">
        <v>1871</v>
      </c>
      <c r="B680" t="s">
        <v>1872</v>
      </c>
      <c r="C680" t="s">
        <v>18</v>
      </c>
      <c r="D680" t="s">
        <v>192</v>
      </c>
      <c r="E680" t="s">
        <v>114</v>
      </c>
      <c r="F680" t="s">
        <v>115</v>
      </c>
      <c r="G680" t="s">
        <v>22</v>
      </c>
      <c r="H680" t="s">
        <v>23</v>
      </c>
      <c r="I680" t="s">
        <v>42</v>
      </c>
      <c r="J680" s="1">
        <v>23000</v>
      </c>
      <c r="K680" t="s">
        <v>33</v>
      </c>
      <c r="L680" t="s">
        <v>26</v>
      </c>
      <c r="M680">
        <v>6814756</v>
      </c>
      <c r="N680" t="s">
        <v>34</v>
      </c>
      <c r="O680" t="s">
        <v>2077</v>
      </c>
      <c r="P680">
        <v>2024</v>
      </c>
    </row>
    <row r="681" spans="1:16" x14ac:dyDescent="0.25">
      <c r="A681" t="s">
        <v>1873</v>
      </c>
      <c r="B681" t="s">
        <v>279</v>
      </c>
      <c r="C681" t="s">
        <v>18</v>
      </c>
      <c r="D681" t="s">
        <v>196</v>
      </c>
      <c r="E681" t="s">
        <v>100</v>
      </c>
      <c r="F681" t="s">
        <v>101</v>
      </c>
      <c r="G681" t="s">
        <v>22</v>
      </c>
      <c r="H681" t="s">
        <v>23</v>
      </c>
      <c r="I681" t="s">
        <v>24</v>
      </c>
      <c r="J681" s="1">
        <v>19000</v>
      </c>
      <c r="K681" t="s">
        <v>43</v>
      </c>
      <c r="L681" t="s">
        <v>26</v>
      </c>
      <c r="M681">
        <v>8519023</v>
      </c>
      <c r="N681" t="s">
        <v>45</v>
      </c>
      <c r="O681" t="s">
        <v>2077</v>
      </c>
      <c r="P681">
        <v>2024</v>
      </c>
    </row>
    <row r="682" spans="1:16" x14ac:dyDescent="0.25">
      <c r="A682" t="s">
        <v>1874</v>
      </c>
      <c r="B682" t="s">
        <v>1787</v>
      </c>
      <c r="C682" t="s">
        <v>18</v>
      </c>
      <c r="D682" t="s">
        <v>200</v>
      </c>
      <c r="E682" t="s">
        <v>304</v>
      </c>
      <c r="F682" t="s">
        <v>529</v>
      </c>
      <c r="G682" t="s">
        <v>40</v>
      </c>
      <c r="H682" t="s">
        <v>41</v>
      </c>
      <c r="I682" t="s">
        <v>24</v>
      </c>
      <c r="J682" s="1">
        <v>42000</v>
      </c>
      <c r="K682" t="s">
        <v>52</v>
      </c>
      <c r="L682" t="s">
        <v>44</v>
      </c>
      <c r="M682">
        <v>8349770</v>
      </c>
      <c r="N682" t="s">
        <v>53</v>
      </c>
      <c r="O682" t="s">
        <v>2077</v>
      </c>
      <c r="P682">
        <v>2024</v>
      </c>
    </row>
    <row r="683" spans="1:16" x14ac:dyDescent="0.25">
      <c r="A683" t="s">
        <v>1875</v>
      </c>
      <c r="B683" t="s">
        <v>1876</v>
      </c>
      <c r="C683" t="s">
        <v>18</v>
      </c>
      <c r="D683" t="s">
        <v>245</v>
      </c>
      <c r="E683" t="s">
        <v>65</v>
      </c>
      <c r="F683" t="s">
        <v>66</v>
      </c>
      <c r="G683" t="s">
        <v>22</v>
      </c>
      <c r="H683" t="s">
        <v>23</v>
      </c>
      <c r="I683" t="s">
        <v>51</v>
      </c>
      <c r="J683" s="1">
        <v>21000</v>
      </c>
      <c r="K683" t="s">
        <v>59</v>
      </c>
      <c r="L683" t="s">
        <v>60</v>
      </c>
      <c r="M683">
        <v>7192845</v>
      </c>
      <c r="N683" t="s">
        <v>61</v>
      </c>
      <c r="O683" t="s">
        <v>2077</v>
      </c>
      <c r="P683">
        <v>2024</v>
      </c>
    </row>
    <row r="684" spans="1:16" x14ac:dyDescent="0.25">
      <c r="A684" t="s">
        <v>1877</v>
      </c>
      <c r="B684" t="s">
        <v>365</v>
      </c>
      <c r="C684" t="s">
        <v>18</v>
      </c>
      <c r="D684" t="s">
        <v>249</v>
      </c>
      <c r="E684" t="s">
        <v>31</v>
      </c>
      <c r="F684" t="s">
        <v>348</v>
      </c>
      <c r="G684" t="s">
        <v>40</v>
      </c>
      <c r="H684" t="s">
        <v>41</v>
      </c>
      <c r="I684" t="s">
        <v>51</v>
      </c>
      <c r="J684" s="1">
        <v>20000</v>
      </c>
      <c r="K684" t="s">
        <v>67</v>
      </c>
      <c r="L684" t="s">
        <v>26</v>
      </c>
      <c r="M684">
        <v>8231045</v>
      </c>
      <c r="N684" t="s">
        <v>68</v>
      </c>
      <c r="O684" t="s">
        <v>2077</v>
      </c>
      <c r="P684">
        <v>2024</v>
      </c>
    </row>
    <row r="685" spans="1:16" x14ac:dyDescent="0.25">
      <c r="A685" t="s">
        <v>1878</v>
      </c>
      <c r="B685" t="s">
        <v>1879</v>
      </c>
      <c r="C685" t="s">
        <v>18</v>
      </c>
      <c r="D685" t="s">
        <v>253</v>
      </c>
      <c r="E685" t="s">
        <v>127</v>
      </c>
      <c r="F685" t="s">
        <v>787</v>
      </c>
      <c r="G685" t="s">
        <v>22</v>
      </c>
      <c r="H685" t="s">
        <v>23</v>
      </c>
      <c r="I685" t="s">
        <v>24</v>
      </c>
      <c r="J685" s="1">
        <v>26000</v>
      </c>
      <c r="K685" t="s">
        <v>73</v>
      </c>
      <c r="L685" t="s">
        <v>26</v>
      </c>
      <c r="M685">
        <v>7005538</v>
      </c>
      <c r="N685" t="s">
        <v>74</v>
      </c>
      <c r="O685" t="s">
        <v>2077</v>
      </c>
      <c r="P685">
        <v>2024</v>
      </c>
    </row>
    <row r="686" spans="1:16" x14ac:dyDescent="0.25">
      <c r="A686" t="s">
        <v>1880</v>
      </c>
      <c r="B686" t="s">
        <v>367</v>
      </c>
      <c r="C686" t="s">
        <v>18</v>
      </c>
      <c r="D686" t="s">
        <v>269</v>
      </c>
      <c r="E686" t="s">
        <v>118</v>
      </c>
      <c r="F686" t="s">
        <v>428</v>
      </c>
      <c r="G686" t="s">
        <v>40</v>
      </c>
      <c r="H686" t="s">
        <v>41</v>
      </c>
      <c r="I686" t="s">
        <v>24</v>
      </c>
      <c r="J686" s="1">
        <v>15000</v>
      </c>
      <c r="K686" t="s">
        <v>25</v>
      </c>
      <c r="L686" t="s">
        <v>26</v>
      </c>
      <c r="M686">
        <v>8904235</v>
      </c>
      <c r="N686" t="s">
        <v>27</v>
      </c>
      <c r="O686" t="s">
        <v>2077</v>
      </c>
      <c r="P686">
        <v>2024</v>
      </c>
    </row>
    <row r="687" spans="1:16" x14ac:dyDescent="0.25">
      <c r="A687" t="s">
        <v>1881</v>
      </c>
      <c r="B687" t="s">
        <v>390</v>
      </c>
      <c r="C687" t="s">
        <v>18</v>
      </c>
      <c r="D687" t="s">
        <v>289</v>
      </c>
      <c r="E687" t="s">
        <v>65</v>
      </c>
      <c r="F687" t="s">
        <v>172</v>
      </c>
      <c r="G687" t="s">
        <v>40</v>
      </c>
      <c r="H687" t="s">
        <v>41</v>
      </c>
      <c r="I687" t="s">
        <v>42</v>
      </c>
      <c r="J687" s="1">
        <v>24000</v>
      </c>
      <c r="K687" t="s">
        <v>33</v>
      </c>
      <c r="L687" t="s">
        <v>111</v>
      </c>
      <c r="M687">
        <v>8337679</v>
      </c>
      <c r="N687" t="s">
        <v>34</v>
      </c>
      <c r="O687" t="s">
        <v>2077</v>
      </c>
      <c r="P687">
        <v>2024</v>
      </c>
    </row>
    <row r="688" spans="1:16" x14ac:dyDescent="0.25">
      <c r="A688" t="s">
        <v>1882</v>
      </c>
      <c r="B688" t="s">
        <v>1042</v>
      </c>
      <c r="C688" t="s">
        <v>18</v>
      </c>
      <c r="D688" t="s">
        <v>56</v>
      </c>
      <c r="E688" t="s">
        <v>82</v>
      </c>
      <c r="F688" t="s">
        <v>83</v>
      </c>
      <c r="G688" t="s">
        <v>40</v>
      </c>
      <c r="H688" t="s">
        <v>41</v>
      </c>
      <c r="I688" t="s">
        <v>51</v>
      </c>
      <c r="J688" s="1">
        <v>14001</v>
      </c>
      <c r="K688" t="s">
        <v>59</v>
      </c>
      <c r="L688" t="s">
        <v>84</v>
      </c>
      <c r="M688">
        <v>8356711</v>
      </c>
      <c r="N688" t="s">
        <v>61</v>
      </c>
      <c r="O688" t="s">
        <v>2077</v>
      </c>
      <c r="P688">
        <v>2024</v>
      </c>
    </row>
    <row r="689" spans="1:16" x14ac:dyDescent="0.25">
      <c r="A689" t="s">
        <v>1883</v>
      </c>
      <c r="B689" t="s">
        <v>884</v>
      </c>
      <c r="C689" t="s">
        <v>18</v>
      </c>
      <c r="D689" t="s">
        <v>153</v>
      </c>
      <c r="E689" t="s">
        <v>31</v>
      </c>
      <c r="F689" t="s">
        <v>348</v>
      </c>
      <c r="G689" t="s">
        <v>40</v>
      </c>
      <c r="H689" t="s">
        <v>41</v>
      </c>
      <c r="I689" t="s">
        <v>24</v>
      </c>
      <c r="J689" s="1">
        <v>19000</v>
      </c>
      <c r="K689" t="s">
        <v>67</v>
      </c>
      <c r="L689" t="s">
        <v>84</v>
      </c>
      <c r="M689">
        <v>6683275</v>
      </c>
      <c r="N689" t="s">
        <v>68</v>
      </c>
      <c r="O689" t="s">
        <v>2077</v>
      </c>
      <c r="P689">
        <v>2024</v>
      </c>
    </row>
    <row r="690" spans="1:16" x14ac:dyDescent="0.25">
      <c r="A690" t="s">
        <v>1884</v>
      </c>
      <c r="B690" t="s">
        <v>1885</v>
      </c>
      <c r="C690" t="s">
        <v>18</v>
      </c>
      <c r="D690" t="s">
        <v>143</v>
      </c>
      <c r="E690" t="s">
        <v>175</v>
      </c>
      <c r="F690" t="s">
        <v>1328</v>
      </c>
      <c r="G690" t="s">
        <v>22</v>
      </c>
      <c r="H690" t="s">
        <v>23</v>
      </c>
      <c r="I690" t="s">
        <v>51</v>
      </c>
      <c r="J690" s="1">
        <v>22000</v>
      </c>
      <c r="K690" t="s">
        <v>52</v>
      </c>
      <c r="L690" t="s">
        <v>111</v>
      </c>
      <c r="M690">
        <v>8808789</v>
      </c>
      <c r="N690" t="s">
        <v>53</v>
      </c>
      <c r="O690" t="s">
        <v>2077</v>
      </c>
      <c r="P690">
        <v>2024</v>
      </c>
    </row>
    <row r="691" spans="1:16" x14ac:dyDescent="0.25">
      <c r="A691" t="s">
        <v>1886</v>
      </c>
      <c r="B691" t="s">
        <v>1887</v>
      </c>
      <c r="C691" t="s">
        <v>87</v>
      </c>
      <c r="D691" t="s">
        <v>148</v>
      </c>
      <c r="E691" t="s">
        <v>127</v>
      </c>
      <c r="F691" t="s">
        <v>181</v>
      </c>
      <c r="G691" t="s">
        <v>22</v>
      </c>
      <c r="H691" t="s">
        <v>23</v>
      </c>
      <c r="I691" t="s">
        <v>51</v>
      </c>
      <c r="J691" s="1">
        <v>25000</v>
      </c>
      <c r="K691" t="s">
        <v>59</v>
      </c>
      <c r="L691" t="s">
        <v>60</v>
      </c>
      <c r="M691">
        <v>7843539</v>
      </c>
      <c r="N691" t="s">
        <v>61</v>
      </c>
      <c r="O691" t="s">
        <v>2077</v>
      </c>
      <c r="P691">
        <v>2024</v>
      </c>
    </row>
    <row r="692" spans="1:16" x14ac:dyDescent="0.25">
      <c r="A692" t="s">
        <v>1888</v>
      </c>
      <c r="B692" t="s">
        <v>1889</v>
      </c>
      <c r="C692" t="s">
        <v>18</v>
      </c>
      <c r="D692" t="s">
        <v>161</v>
      </c>
      <c r="E692" t="s">
        <v>188</v>
      </c>
      <c r="F692" t="s">
        <v>551</v>
      </c>
      <c r="G692" t="s">
        <v>22</v>
      </c>
      <c r="H692" t="s">
        <v>23</v>
      </c>
      <c r="I692" t="s">
        <v>51</v>
      </c>
      <c r="J692" s="1">
        <v>32000</v>
      </c>
      <c r="K692" t="s">
        <v>59</v>
      </c>
      <c r="L692" t="s">
        <v>84</v>
      </c>
      <c r="M692">
        <v>6040855</v>
      </c>
      <c r="N692" t="s">
        <v>61</v>
      </c>
      <c r="O692" t="s">
        <v>2077</v>
      </c>
      <c r="P692">
        <v>2024</v>
      </c>
    </row>
    <row r="693" spans="1:16" x14ac:dyDescent="0.25">
      <c r="A693" t="s">
        <v>1890</v>
      </c>
      <c r="B693" t="s">
        <v>279</v>
      </c>
      <c r="C693" t="s">
        <v>18</v>
      </c>
      <c r="D693" t="s">
        <v>77</v>
      </c>
      <c r="E693" t="s">
        <v>65</v>
      </c>
      <c r="F693" t="s">
        <v>1891</v>
      </c>
      <c r="G693" t="s">
        <v>22</v>
      </c>
      <c r="H693" t="s">
        <v>23</v>
      </c>
      <c r="I693" t="s">
        <v>24</v>
      </c>
      <c r="J693" s="1">
        <v>9000</v>
      </c>
      <c r="K693" t="s">
        <v>73</v>
      </c>
      <c r="L693" t="s">
        <v>26</v>
      </c>
      <c r="M693">
        <v>7805748</v>
      </c>
      <c r="N693" t="s">
        <v>74</v>
      </c>
      <c r="O693" t="s">
        <v>2077</v>
      </c>
      <c r="P693">
        <v>2024</v>
      </c>
    </row>
    <row r="694" spans="1:16" x14ac:dyDescent="0.25">
      <c r="A694" t="s">
        <v>1892</v>
      </c>
      <c r="B694" t="s">
        <v>1879</v>
      </c>
      <c r="C694" t="s">
        <v>87</v>
      </c>
      <c r="D694" t="s">
        <v>104</v>
      </c>
      <c r="E694" t="s">
        <v>134</v>
      </c>
      <c r="F694" t="s">
        <v>135</v>
      </c>
      <c r="G694" t="s">
        <v>22</v>
      </c>
      <c r="H694" t="s">
        <v>23</v>
      </c>
      <c r="I694" t="s">
        <v>51</v>
      </c>
      <c r="J694" s="1">
        <v>51000</v>
      </c>
      <c r="K694" t="s">
        <v>43</v>
      </c>
      <c r="L694" t="s">
        <v>84</v>
      </c>
      <c r="M694">
        <v>7934969</v>
      </c>
      <c r="N694" t="s">
        <v>45</v>
      </c>
      <c r="O694" t="s">
        <v>2077</v>
      </c>
      <c r="P694">
        <v>2024</v>
      </c>
    </row>
    <row r="695" spans="1:16" x14ac:dyDescent="0.25">
      <c r="A695" t="s">
        <v>1893</v>
      </c>
      <c r="B695" t="s">
        <v>284</v>
      </c>
      <c r="C695" t="s">
        <v>18</v>
      </c>
      <c r="D695" t="s">
        <v>81</v>
      </c>
      <c r="E695" t="s">
        <v>31</v>
      </c>
      <c r="F695" t="s">
        <v>921</v>
      </c>
      <c r="G695" t="s">
        <v>22</v>
      </c>
      <c r="H695" t="s">
        <v>23</v>
      </c>
      <c r="I695" t="s">
        <v>24</v>
      </c>
      <c r="J695" s="1">
        <v>22000</v>
      </c>
      <c r="K695" t="s">
        <v>67</v>
      </c>
      <c r="L695" t="s">
        <v>44</v>
      </c>
      <c r="M695">
        <v>8355094</v>
      </c>
      <c r="N695" t="s">
        <v>68</v>
      </c>
      <c r="O695" t="s">
        <v>2077</v>
      </c>
      <c r="P695">
        <v>2024</v>
      </c>
    </row>
    <row r="696" spans="1:16" x14ac:dyDescent="0.25">
      <c r="A696" t="s">
        <v>617</v>
      </c>
      <c r="B696" t="s">
        <v>618</v>
      </c>
      <c r="C696" t="s">
        <v>18</v>
      </c>
      <c r="D696" t="s">
        <v>153</v>
      </c>
      <c r="E696" t="s">
        <v>20</v>
      </c>
      <c r="F696" t="s">
        <v>317</v>
      </c>
      <c r="G696" t="s">
        <v>22</v>
      </c>
      <c r="H696" t="s">
        <v>23</v>
      </c>
      <c r="I696" t="s">
        <v>51</v>
      </c>
      <c r="J696" s="1">
        <v>31000</v>
      </c>
      <c r="K696" t="s">
        <v>67</v>
      </c>
      <c r="L696" t="s">
        <v>60</v>
      </c>
      <c r="M696">
        <v>8997806</v>
      </c>
      <c r="N696" t="s">
        <v>68</v>
      </c>
      <c r="O696" t="s">
        <v>2078</v>
      </c>
      <c r="P696">
        <v>2022</v>
      </c>
    </row>
    <row r="697" spans="1:16" x14ac:dyDescent="0.25">
      <c r="A697" t="s">
        <v>619</v>
      </c>
      <c r="B697" t="s">
        <v>620</v>
      </c>
      <c r="C697" t="s">
        <v>18</v>
      </c>
      <c r="D697" t="s">
        <v>143</v>
      </c>
      <c r="E697" t="s">
        <v>149</v>
      </c>
      <c r="F697" t="s">
        <v>611</v>
      </c>
      <c r="G697" t="s">
        <v>22</v>
      </c>
      <c r="H697" t="s">
        <v>23</v>
      </c>
      <c r="I697" t="s">
        <v>51</v>
      </c>
      <c r="J697" s="1">
        <v>32000</v>
      </c>
      <c r="K697" t="s">
        <v>52</v>
      </c>
      <c r="L697" t="s">
        <v>60</v>
      </c>
      <c r="M697">
        <v>7104776</v>
      </c>
      <c r="N697" t="s">
        <v>27</v>
      </c>
      <c r="O697" t="s">
        <v>2078</v>
      </c>
      <c r="P697">
        <v>2022</v>
      </c>
    </row>
    <row r="698" spans="1:16" x14ac:dyDescent="0.25">
      <c r="A698" t="s">
        <v>621</v>
      </c>
      <c r="B698" t="s">
        <v>622</v>
      </c>
      <c r="C698" t="s">
        <v>18</v>
      </c>
      <c r="D698" t="s">
        <v>148</v>
      </c>
      <c r="E698" t="s">
        <v>188</v>
      </c>
      <c r="F698" t="s">
        <v>189</v>
      </c>
      <c r="G698" t="s">
        <v>22</v>
      </c>
      <c r="H698" t="s">
        <v>23</v>
      </c>
      <c r="I698" t="s">
        <v>51</v>
      </c>
      <c r="J698" s="1">
        <v>29500</v>
      </c>
      <c r="K698" t="s">
        <v>59</v>
      </c>
      <c r="L698" t="s">
        <v>111</v>
      </c>
      <c r="M698">
        <v>8210697</v>
      </c>
      <c r="N698" t="s">
        <v>34</v>
      </c>
      <c r="O698" t="s">
        <v>2078</v>
      </c>
      <c r="P698">
        <v>2022</v>
      </c>
    </row>
    <row r="699" spans="1:16" x14ac:dyDescent="0.25">
      <c r="A699" t="s">
        <v>623</v>
      </c>
      <c r="B699" t="s">
        <v>624</v>
      </c>
      <c r="C699" t="s">
        <v>18</v>
      </c>
      <c r="D699" t="s">
        <v>289</v>
      </c>
      <c r="E699" t="s">
        <v>100</v>
      </c>
      <c r="F699" t="s">
        <v>538</v>
      </c>
      <c r="G699" t="s">
        <v>40</v>
      </c>
      <c r="H699" t="s">
        <v>41</v>
      </c>
      <c r="I699" t="s">
        <v>51</v>
      </c>
      <c r="J699" s="1">
        <v>14000</v>
      </c>
      <c r="K699" t="s">
        <v>33</v>
      </c>
      <c r="L699" t="s">
        <v>44</v>
      </c>
      <c r="M699">
        <v>8717945</v>
      </c>
      <c r="N699" t="s">
        <v>34</v>
      </c>
      <c r="O699" t="s">
        <v>2078</v>
      </c>
      <c r="P699">
        <v>2022</v>
      </c>
    </row>
    <row r="700" spans="1:16" x14ac:dyDescent="0.25">
      <c r="A700" t="s">
        <v>625</v>
      </c>
      <c r="B700" t="s">
        <v>626</v>
      </c>
      <c r="C700" t="s">
        <v>18</v>
      </c>
      <c r="D700" t="s">
        <v>292</v>
      </c>
      <c r="E700" t="s">
        <v>95</v>
      </c>
      <c r="F700" t="s">
        <v>627</v>
      </c>
      <c r="G700" t="s">
        <v>22</v>
      </c>
      <c r="H700" t="s">
        <v>23</v>
      </c>
      <c r="I700" t="s">
        <v>51</v>
      </c>
      <c r="J700" s="1">
        <v>18501</v>
      </c>
      <c r="K700" t="s">
        <v>43</v>
      </c>
      <c r="L700" t="s">
        <v>60</v>
      </c>
      <c r="M700">
        <v>6719698</v>
      </c>
      <c r="N700" t="s">
        <v>45</v>
      </c>
      <c r="O700" t="s">
        <v>2078</v>
      </c>
      <c r="P700">
        <v>2022</v>
      </c>
    </row>
    <row r="701" spans="1:16" x14ac:dyDescent="0.25">
      <c r="A701" t="s">
        <v>628</v>
      </c>
      <c r="B701" t="s">
        <v>629</v>
      </c>
      <c r="C701" t="s">
        <v>87</v>
      </c>
      <c r="D701" t="s">
        <v>296</v>
      </c>
      <c r="E701" t="s">
        <v>57</v>
      </c>
      <c r="F701" t="s">
        <v>92</v>
      </c>
      <c r="G701" t="s">
        <v>40</v>
      </c>
      <c r="H701" t="s">
        <v>41</v>
      </c>
      <c r="I701" t="s">
        <v>51</v>
      </c>
      <c r="J701" s="1">
        <v>17001</v>
      </c>
      <c r="K701" t="s">
        <v>52</v>
      </c>
      <c r="L701" t="s">
        <v>26</v>
      </c>
      <c r="M701">
        <v>8884589</v>
      </c>
      <c r="N701" t="s">
        <v>53</v>
      </c>
      <c r="O701" t="s">
        <v>2078</v>
      </c>
      <c r="P701">
        <v>2022</v>
      </c>
    </row>
    <row r="702" spans="1:16" x14ac:dyDescent="0.25">
      <c r="A702" t="s">
        <v>630</v>
      </c>
      <c r="B702" t="s">
        <v>631</v>
      </c>
      <c r="C702" t="s">
        <v>87</v>
      </c>
      <c r="D702" t="s">
        <v>161</v>
      </c>
      <c r="E702" t="s">
        <v>65</v>
      </c>
      <c r="F702" t="s">
        <v>201</v>
      </c>
      <c r="G702" t="s">
        <v>40</v>
      </c>
      <c r="H702" t="s">
        <v>41</v>
      </c>
      <c r="I702" t="s">
        <v>51</v>
      </c>
      <c r="J702" s="1">
        <v>12500</v>
      </c>
      <c r="K702" t="s">
        <v>59</v>
      </c>
      <c r="L702" t="s">
        <v>26</v>
      </c>
      <c r="M702">
        <v>7091817</v>
      </c>
      <c r="N702" t="s">
        <v>61</v>
      </c>
      <c r="O702" t="s">
        <v>2078</v>
      </c>
      <c r="P702">
        <v>2022</v>
      </c>
    </row>
    <row r="703" spans="1:16" x14ac:dyDescent="0.25">
      <c r="A703" t="s">
        <v>632</v>
      </c>
      <c r="B703" t="s">
        <v>633</v>
      </c>
      <c r="C703" t="s">
        <v>87</v>
      </c>
      <c r="D703" t="s">
        <v>81</v>
      </c>
      <c r="E703" t="s">
        <v>105</v>
      </c>
      <c r="F703" t="s">
        <v>484</v>
      </c>
      <c r="G703" t="s">
        <v>40</v>
      </c>
      <c r="H703" t="s">
        <v>41</v>
      </c>
      <c r="I703" t="s">
        <v>24</v>
      </c>
      <c r="J703" s="1">
        <v>21000</v>
      </c>
      <c r="K703" t="s">
        <v>67</v>
      </c>
      <c r="L703" t="s">
        <v>26</v>
      </c>
      <c r="M703">
        <v>6053967</v>
      </c>
      <c r="N703" t="s">
        <v>68</v>
      </c>
      <c r="O703" t="s">
        <v>2078</v>
      </c>
      <c r="P703">
        <v>2022</v>
      </c>
    </row>
    <row r="704" spans="1:16" x14ac:dyDescent="0.25">
      <c r="A704" t="s">
        <v>634</v>
      </c>
      <c r="B704" t="s">
        <v>635</v>
      </c>
      <c r="C704" t="s">
        <v>18</v>
      </c>
      <c r="D704" t="s">
        <v>99</v>
      </c>
      <c r="E704" t="s">
        <v>105</v>
      </c>
      <c r="F704" t="s">
        <v>484</v>
      </c>
      <c r="G704" t="s">
        <v>22</v>
      </c>
      <c r="H704" t="s">
        <v>23</v>
      </c>
      <c r="I704" t="s">
        <v>51</v>
      </c>
      <c r="J704" s="1">
        <v>62000</v>
      </c>
      <c r="K704" t="s">
        <v>33</v>
      </c>
      <c r="L704" t="s">
        <v>26</v>
      </c>
      <c r="M704">
        <v>7755205</v>
      </c>
      <c r="N704" t="s">
        <v>34</v>
      </c>
      <c r="O704" t="s">
        <v>2078</v>
      </c>
      <c r="P704">
        <v>2022</v>
      </c>
    </row>
    <row r="705" spans="1:16" x14ac:dyDescent="0.25">
      <c r="A705" t="s">
        <v>636</v>
      </c>
      <c r="B705" t="s">
        <v>637</v>
      </c>
      <c r="C705" t="s">
        <v>18</v>
      </c>
      <c r="D705" t="s">
        <v>104</v>
      </c>
      <c r="E705" t="s">
        <v>20</v>
      </c>
      <c r="F705" t="s">
        <v>638</v>
      </c>
      <c r="G705" t="s">
        <v>22</v>
      </c>
      <c r="H705" t="s">
        <v>23</v>
      </c>
      <c r="I705" t="s">
        <v>24</v>
      </c>
      <c r="J705" s="1">
        <v>11000</v>
      </c>
      <c r="K705" t="s">
        <v>43</v>
      </c>
      <c r="L705" t="s">
        <v>44</v>
      </c>
      <c r="M705">
        <v>6075959</v>
      </c>
      <c r="N705" t="s">
        <v>45</v>
      </c>
      <c r="O705" t="s">
        <v>2078</v>
      </c>
      <c r="P705">
        <v>2022</v>
      </c>
    </row>
    <row r="706" spans="1:16" x14ac:dyDescent="0.25">
      <c r="A706" t="s">
        <v>639</v>
      </c>
      <c r="B706" t="s">
        <v>640</v>
      </c>
      <c r="C706" t="s">
        <v>18</v>
      </c>
      <c r="D706" t="s">
        <v>143</v>
      </c>
      <c r="E706" t="s">
        <v>95</v>
      </c>
      <c r="F706" t="s">
        <v>627</v>
      </c>
      <c r="G706" t="s">
        <v>40</v>
      </c>
      <c r="H706" t="s">
        <v>41</v>
      </c>
      <c r="I706" t="s">
        <v>51</v>
      </c>
      <c r="J706" s="1">
        <v>20000</v>
      </c>
      <c r="K706" t="s">
        <v>52</v>
      </c>
      <c r="L706" t="s">
        <v>60</v>
      </c>
      <c r="M706">
        <v>6579013</v>
      </c>
      <c r="N706" t="s">
        <v>53</v>
      </c>
      <c r="O706" t="s">
        <v>2078</v>
      </c>
      <c r="P706">
        <v>2022</v>
      </c>
    </row>
    <row r="707" spans="1:16" x14ac:dyDescent="0.25">
      <c r="A707" t="s">
        <v>641</v>
      </c>
      <c r="B707" t="s">
        <v>642</v>
      </c>
      <c r="C707" t="s">
        <v>18</v>
      </c>
      <c r="D707" t="s">
        <v>148</v>
      </c>
      <c r="E707" t="s">
        <v>127</v>
      </c>
      <c r="F707" t="s">
        <v>128</v>
      </c>
      <c r="G707" t="s">
        <v>22</v>
      </c>
      <c r="H707" t="s">
        <v>23</v>
      </c>
      <c r="I707" t="s">
        <v>51</v>
      </c>
      <c r="J707" s="1">
        <v>21200</v>
      </c>
      <c r="K707" t="s">
        <v>59</v>
      </c>
      <c r="L707" t="s">
        <v>111</v>
      </c>
      <c r="M707">
        <v>6175694</v>
      </c>
      <c r="N707" t="s">
        <v>61</v>
      </c>
      <c r="O707" t="s">
        <v>2078</v>
      </c>
      <c r="P707">
        <v>2022</v>
      </c>
    </row>
    <row r="708" spans="1:16" x14ac:dyDescent="0.25">
      <c r="A708" t="s">
        <v>643</v>
      </c>
      <c r="B708" t="s">
        <v>644</v>
      </c>
      <c r="C708" t="s">
        <v>18</v>
      </c>
      <c r="D708" t="s">
        <v>153</v>
      </c>
      <c r="E708" t="s">
        <v>49</v>
      </c>
      <c r="F708" t="s">
        <v>645</v>
      </c>
      <c r="G708" t="s">
        <v>40</v>
      </c>
      <c r="H708" t="s">
        <v>41</v>
      </c>
      <c r="I708" t="s">
        <v>24</v>
      </c>
      <c r="J708" s="1">
        <v>29000</v>
      </c>
      <c r="K708" t="s">
        <v>67</v>
      </c>
      <c r="L708" t="s">
        <v>60</v>
      </c>
      <c r="M708">
        <v>7778542</v>
      </c>
      <c r="N708" t="s">
        <v>68</v>
      </c>
      <c r="O708" t="s">
        <v>2078</v>
      </c>
      <c r="P708">
        <v>2022</v>
      </c>
    </row>
    <row r="709" spans="1:16" x14ac:dyDescent="0.25">
      <c r="A709" t="s">
        <v>646</v>
      </c>
      <c r="B709" t="s">
        <v>647</v>
      </c>
      <c r="C709" t="s">
        <v>18</v>
      </c>
      <c r="D709" t="s">
        <v>71</v>
      </c>
      <c r="E709" t="s">
        <v>38</v>
      </c>
      <c r="F709" t="s">
        <v>39</v>
      </c>
      <c r="G709" t="s">
        <v>22</v>
      </c>
      <c r="H709" t="s">
        <v>23</v>
      </c>
      <c r="I709" t="s">
        <v>51</v>
      </c>
      <c r="J709" s="1">
        <v>17000</v>
      </c>
      <c r="K709" t="s">
        <v>73</v>
      </c>
      <c r="L709" t="s">
        <v>44</v>
      </c>
      <c r="M709">
        <v>8652954</v>
      </c>
      <c r="N709" t="s">
        <v>74</v>
      </c>
      <c r="O709" t="s">
        <v>2078</v>
      </c>
      <c r="P709">
        <v>2022</v>
      </c>
    </row>
    <row r="710" spans="1:16" x14ac:dyDescent="0.25">
      <c r="A710" t="s">
        <v>648</v>
      </c>
      <c r="B710" t="s">
        <v>649</v>
      </c>
      <c r="C710" t="s">
        <v>18</v>
      </c>
      <c r="D710" t="s">
        <v>138</v>
      </c>
      <c r="E710" t="s">
        <v>370</v>
      </c>
      <c r="F710" t="s">
        <v>371</v>
      </c>
      <c r="G710" t="s">
        <v>22</v>
      </c>
      <c r="H710" t="s">
        <v>23</v>
      </c>
      <c r="I710" t="s">
        <v>51</v>
      </c>
      <c r="J710" s="1">
        <v>27000</v>
      </c>
      <c r="K710" t="s">
        <v>25</v>
      </c>
      <c r="L710" t="s">
        <v>60</v>
      </c>
      <c r="M710">
        <v>8165932</v>
      </c>
      <c r="N710" t="s">
        <v>27</v>
      </c>
      <c r="O710" t="s">
        <v>2078</v>
      </c>
      <c r="P710">
        <v>2022</v>
      </c>
    </row>
    <row r="711" spans="1:16" x14ac:dyDescent="0.25">
      <c r="A711" t="s">
        <v>650</v>
      </c>
      <c r="B711" t="s">
        <v>651</v>
      </c>
      <c r="C711" t="s">
        <v>18</v>
      </c>
      <c r="D711" t="s">
        <v>192</v>
      </c>
      <c r="E711" t="s">
        <v>188</v>
      </c>
      <c r="F711" t="s">
        <v>189</v>
      </c>
      <c r="G711" t="s">
        <v>40</v>
      </c>
      <c r="H711" t="s">
        <v>41</v>
      </c>
      <c r="I711" t="s">
        <v>24</v>
      </c>
      <c r="J711" s="1">
        <v>36000</v>
      </c>
      <c r="K711" t="s">
        <v>33</v>
      </c>
      <c r="L711" t="s">
        <v>111</v>
      </c>
      <c r="M711">
        <v>8439749</v>
      </c>
      <c r="N711" t="s">
        <v>34</v>
      </c>
      <c r="O711" t="s">
        <v>2078</v>
      </c>
      <c r="P711">
        <v>2022</v>
      </c>
    </row>
    <row r="712" spans="1:16" x14ac:dyDescent="0.25">
      <c r="A712" t="s">
        <v>652</v>
      </c>
      <c r="B712" t="s">
        <v>653</v>
      </c>
      <c r="C712" t="s">
        <v>87</v>
      </c>
      <c r="D712" t="s">
        <v>196</v>
      </c>
      <c r="E712" t="s">
        <v>304</v>
      </c>
      <c r="F712" t="s">
        <v>654</v>
      </c>
      <c r="G712" t="s">
        <v>22</v>
      </c>
      <c r="H712" t="s">
        <v>23</v>
      </c>
      <c r="I712" t="s">
        <v>24</v>
      </c>
      <c r="J712" s="1">
        <v>19000</v>
      </c>
      <c r="K712" t="s">
        <v>43</v>
      </c>
      <c r="L712" t="s">
        <v>111</v>
      </c>
      <c r="M712">
        <v>6548543</v>
      </c>
      <c r="N712" t="s">
        <v>45</v>
      </c>
      <c r="O712" t="s">
        <v>2078</v>
      </c>
      <c r="P712">
        <v>2022</v>
      </c>
    </row>
    <row r="713" spans="1:16" x14ac:dyDescent="0.25">
      <c r="A713" t="s">
        <v>655</v>
      </c>
      <c r="B713" t="s">
        <v>656</v>
      </c>
      <c r="C713" t="s">
        <v>18</v>
      </c>
      <c r="D713" t="s">
        <v>200</v>
      </c>
      <c r="E713" t="s">
        <v>95</v>
      </c>
      <c r="F713" t="s">
        <v>627</v>
      </c>
      <c r="G713" t="s">
        <v>22</v>
      </c>
      <c r="H713" t="s">
        <v>23</v>
      </c>
      <c r="I713" t="s">
        <v>51</v>
      </c>
      <c r="J713" s="1">
        <v>18000</v>
      </c>
      <c r="K713" t="s">
        <v>52</v>
      </c>
      <c r="L713" t="s">
        <v>60</v>
      </c>
      <c r="M713">
        <v>7638367</v>
      </c>
      <c r="N713" t="s">
        <v>53</v>
      </c>
      <c r="O713" t="s">
        <v>2078</v>
      </c>
      <c r="P713">
        <v>2022</v>
      </c>
    </row>
    <row r="714" spans="1:16" x14ac:dyDescent="0.25">
      <c r="A714" t="s">
        <v>657</v>
      </c>
      <c r="B714" t="s">
        <v>658</v>
      </c>
      <c r="C714" t="s">
        <v>18</v>
      </c>
      <c r="D714" t="s">
        <v>56</v>
      </c>
      <c r="E714" t="s">
        <v>82</v>
      </c>
      <c r="F714" t="s">
        <v>388</v>
      </c>
      <c r="G714" t="s">
        <v>22</v>
      </c>
      <c r="H714" t="s">
        <v>23</v>
      </c>
      <c r="I714" t="s">
        <v>51</v>
      </c>
      <c r="J714" s="1">
        <v>15000</v>
      </c>
      <c r="K714" t="s">
        <v>59</v>
      </c>
      <c r="L714" t="s">
        <v>84</v>
      </c>
      <c r="M714">
        <v>6042502</v>
      </c>
      <c r="N714" t="s">
        <v>61</v>
      </c>
      <c r="O714" t="s">
        <v>2078</v>
      </c>
      <c r="P714">
        <v>2022</v>
      </c>
    </row>
    <row r="715" spans="1:16" x14ac:dyDescent="0.25">
      <c r="A715" t="s">
        <v>659</v>
      </c>
      <c r="B715" t="s">
        <v>660</v>
      </c>
      <c r="C715" t="s">
        <v>18</v>
      </c>
      <c r="D715" t="s">
        <v>138</v>
      </c>
      <c r="E715" t="s">
        <v>49</v>
      </c>
      <c r="F715" t="s">
        <v>261</v>
      </c>
      <c r="G715" t="s">
        <v>40</v>
      </c>
      <c r="H715" t="s">
        <v>41</v>
      </c>
      <c r="I715" t="s">
        <v>51</v>
      </c>
      <c r="J715" s="1">
        <v>24000</v>
      </c>
      <c r="K715" t="s">
        <v>25</v>
      </c>
      <c r="L715" t="s">
        <v>84</v>
      </c>
      <c r="M715">
        <v>7856638</v>
      </c>
      <c r="N715" t="s">
        <v>27</v>
      </c>
      <c r="O715" t="s">
        <v>2078</v>
      </c>
      <c r="P715">
        <v>2022</v>
      </c>
    </row>
    <row r="716" spans="1:16" x14ac:dyDescent="0.25">
      <c r="A716" t="s">
        <v>661</v>
      </c>
      <c r="B716" t="s">
        <v>662</v>
      </c>
      <c r="C716" t="s">
        <v>18</v>
      </c>
      <c r="D716" t="s">
        <v>81</v>
      </c>
      <c r="E716" t="s">
        <v>95</v>
      </c>
      <c r="F716" t="s">
        <v>204</v>
      </c>
      <c r="G716" t="s">
        <v>22</v>
      </c>
      <c r="H716" t="s">
        <v>23</v>
      </c>
      <c r="I716" t="s">
        <v>24</v>
      </c>
      <c r="J716" s="1">
        <v>16000</v>
      </c>
      <c r="K716" t="s">
        <v>67</v>
      </c>
      <c r="L716" t="s">
        <v>44</v>
      </c>
      <c r="M716">
        <v>7774440</v>
      </c>
      <c r="N716" t="s">
        <v>68</v>
      </c>
      <c r="O716" t="s">
        <v>2078</v>
      </c>
      <c r="P716">
        <v>2022</v>
      </c>
    </row>
    <row r="717" spans="1:16" x14ac:dyDescent="0.25">
      <c r="A717" t="s">
        <v>663</v>
      </c>
      <c r="B717" t="s">
        <v>664</v>
      </c>
      <c r="C717" t="s">
        <v>18</v>
      </c>
      <c r="D717" t="s">
        <v>91</v>
      </c>
      <c r="E717" t="s">
        <v>20</v>
      </c>
      <c r="F717" t="s">
        <v>638</v>
      </c>
      <c r="G717" t="s">
        <v>22</v>
      </c>
      <c r="H717" t="s">
        <v>23</v>
      </c>
      <c r="I717" t="s">
        <v>51</v>
      </c>
      <c r="J717" s="1">
        <v>29000</v>
      </c>
      <c r="K717" t="s">
        <v>73</v>
      </c>
      <c r="L717" t="s">
        <v>44</v>
      </c>
      <c r="M717">
        <v>6944597</v>
      </c>
      <c r="N717" t="s">
        <v>74</v>
      </c>
      <c r="O717" t="s">
        <v>2078</v>
      </c>
      <c r="P717">
        <v>2022</v>
      </c>
    </row>
    <row r="718" spans="1:16" x14ac:dyDescent="0.25">
      <c r="A718" t="s">
        <v>665</v>
      </c>
      <c r="B718" t="s">
        <v>666</v>
      </c>
      <c r="C718" t="s">
        <v>87</v>
      </c>
      <c r="D718" t="s">
        <v>167</v>
      </c>
      <c r="E718" t="s">
        <v>217</v>
      </c>
      <c r="F718" t="s">
        <v>218</v>
      </c>
      <c r="G718" t="s">
        <v>22</v>
      </c>
      <c r="H718" t="s">
        <v>23</v>
      </c>
      <c r="I718" t="s">
        <v>51</v>
      </c>
      <c r="J718" s="1">
        <v>19000</v>
      </c>
      <c r="K718" t="s">
        <v>25</v>
      </c>
      <c r="L718" t="s">
        <v>60</v>
      </c>
      <c r="M718">
        <v>8669480</v>
      </c>
      <c r="N718" t="s">
        <v>27</v>
      </c>
      <c r="O718" t="s">
        <v>2078</v>
      </c>
      <c r="P718">
        <v>2022</v>
      </c>
    </row>
    <row r="719" spans="1:16" x14ac:dyDescent="0.25">
      <c r="A719" t="s">
        <v>667</v>
      </c>
      <c r="B719" t="s">
        <v>668</v>
      </c>
      <c r="C719" t="s">
        <v>18</v>
      </c>
      <c r="D719" t="s">
        <v>153</v>
      </c>
      <c r="E719" t="s">
        <v>175</v>
      </c>
      <c r="F719" t="s">
        <v>669</v>
      </c>
      <c r="G719" t="s">
        <v>40</v>
      </c>
      <c r="H719" t="s">
        <v>41</v>
      </c>
      <c r="I719" t="s">
        <v>24</v>
      </c>
      <c r="J719" s="1">
        <v>22000</v>
      </c>
      <c r="K719" t="s">
        <v>67</v>
      </c>
      <c r="L719" t="s">
        <v>26</v>
      </c>
      <c r="M719">
        <v>6063129</v>
      </c>
      <c r="N719" t="s">
        <v>45</v>
      </c>
      <c r="O719" t="s">
        <v>2078</v>
      </c>
      <c r="P719">
        <v>2022</v>
      </c>
    </row>
    <row r="720" spans="1:16" x14ac:dyDescent="0.25">
      <c r="A720" t="s">
        <v>670</v>
      </c>
      <c r="B720" t="s">
        <v>671</v>
      </c>
      <c r="C720" t="s">
        <v>18</v>
      </c>
      <c r="D720" t="s">
        <v>77</v>
      </c>
      <c r="E720" t="s">
        <v>31</v>
      </c>
      <c r="F720" t="s">
        <v>154</v>
      </c>
      <c r="G720" t="s">
        <v>22</v>
      </c>
      <c r="H720" t="s">
        <v>23</v>
      </c>
      <c r="I720" t="s">
        <v>51</v>
      </c>
      <c r="J720" s="1">
        <v>23500</v>
      </c>
      <c r="K720" t="s">
        <v>73</v>
      </c>
      <c r="L720" t="s">
        <v>26</v>
      </c>
      <c r="M720">
        <v>6972050</v>
      </c>
      <c r="N720" t="s">
        <v>53</v>
      </c>
      <c r="O720" t="s">
        <v>2078</v>
      </c>
      <c r="P720">
        <v>2022</v>
      </c>
    </row>
    <row r="721" spans="1:16" x14ac:dyDescent="0.25">
      <c r="A721" t="s">
        <v>672</v>
      </c>
      <c r="B721" t="s">
        <v>673</v>
      </c>
      <c r="C721" t="s">
        <v>87</v>
      </c>
      <c r="D721" t="s">
        <v>19</v>
      </c>
      <c r="E721" t="s">
        <v>65</v>
      </c>
      <c r="F721" t="s">
        <v>78</v>
      </c>
      <c r="G721" t="s">
        <v>22</v>
      </c>
      <c r="H721" t="s">
        <v>23</v>
      </c>
      <c r="I721" t="s">
        <v>51</v>
      </c>
      <c r="J721" s="1">
        <v>36000</v>
      </c>
      <c r="K721" t="s">
        <v>25</v>
      </c>
      <c r="L721" t="s">
        <v>44</v>
      </c>
      <c r="M721">
        <v>8725531</v>
      </c>
      <c r="N721" t="s">
        <v>61</v>
      </c>
      <c r="O721" t="s">
        <v>2078</v>
      </c>
      <c r="P721">
        <v>2022</v>
      </c>
    </row>
    <row r="722" spans="1:16" x14ac:dyDescent="0.25">
      <c r="A722" t="s">
        <v>674</v>
      </c>
      <c r="B722" t="s">
        <v>675</v>
      </c>
      <c r="C722" t="s">
        <v>18</v>
      </c>
      <c r="D722" t="s">
        <v>30</v>
      </c>
      <c r="E722" t="s">
        <v>217</v>
      </c>
      <c r="F722" t="s">
        <v>218</v>
      </c>
      <c r="G722" t="s">
        <v>22</v>
      </c>
      <c r="H722" t="s">
        <v>23</v>
      </c>
      <c r="I722" t="s">
        <v>51</v>
      </c>
      <c r="J722" s="1">
        <v>19000</v>
      </c>
      <c r="K722" t="s">
        <v>33</v>
      </c>
      <c r="L722" t="s">
        <v>60</v>
      </c>
      <c r="M722">
        <v>7853364</v>
      </c>
      <c r="N722" t="s">
        <v>68</v>
      </c>
      <c r="O722" t="s">
        <v>2078</v>
      </c>
      <c r="P722">
        <v>2022</v>
      </c>
    </row>
    <row r="723" spans="1:16" x14ac:dyDescent="0.25">
      <c r="A723" t="s">
        <v>676</v>
      </c>
      <c r="B723" t="s">
        <v>588</v>
      </c>
      <c r="C723" t="s">
        <v>18</v>
      </c>
      <c r="D723" t="s">
        <v>143</v>
      </c>
      <c r="E723" t="s">
        <v>49</v>
      </c>
      <c r="F723" t="s">
        <v>261</v>
      </c>
      <c r="G723" t="s">
        <v>22</v>
      </c>
      <c r="H723" t="s">
        <v>23</v>
      </c>
      <c r="I723" t="s">
        <v>51</v>
      </c>
      <c r="J723" s="1">
        <v>53000</v>
      </c>
      <c r="K723" t="s">
        <v>52</v>
      </c>
      <c r="L723" t="s">
        <v>84</v>
      </c>
      <c r="M723">
        <v>6090926</v>
      </c>
      <c r="N723" t="s">
        <v>53</v>
      </c>
      <c r="O723" t="s">
        <v>2078</v>
      </c>
      <c r="P723">
        <v>2022</v>
      </c>
    </row>
    <row r="724" spans="1:16" x14ac:dyDescent="0.25">
      <c r="A724" t="s">
        <v>677</v>
      </c>
      <c r="B724" t="s">
        <v>678</v>
      </c>
      <c r="C724" t="s">
        <v>18</v>
      </c>
      <c r="D724" t="s">
        <v>91</v>
      </c>
      <c r="E724" t="s">
        <v>38</v>
      </c>
      <c r="F724" t="s">
        <v>679</v>
      </c>
      <c r="G724" t="s">
        <v>22</v>
      </c>
      <c r="H724" t="s">
        <v>23</v>
      </c>
      <c r="I724" t="s">
        <v>24</v>
      </c>
      <c r="J724" s="1">
        <v>28000</v>
      </c>
      <c r="K724" t="s">
        <v>73</v>
      </c>
      <c r="L724" t="s">
        <v>111</v>
      </c>
      <c r="M724">
        <v>6059431</v>
      </c>
      <c r="N724" t="s">
        <v>74</v>
      </c>
      <c r="O724" t="s">
        <v>2078</v>
      </c>
      <c r="P724">
        <v>2022</v>
      </c>
    </row>
    <row r="725" spans="1:16" x14ac:dyDescent="0.25">
      <c r="A725" t="s">
        <v>680</v>
      </c>
      <c r="B725" t="s">
        <v>681</v>
      </c>
      <c r="C725" t="s">
        <v>18</v>
      </c>
      <c r="D725" t="s">
        <v>167</v>
      </c>
      <c r="E725" t="s">
        <v>320</v>
      </c>
      <c r="F725" t="s">
        <v>479</v>
      </c>
      <c r="G725" t="s">
        <v>22</v>
      </c>
      <c r="H725" t="s">
        <v>23</v>
      </c>
      <c r="I725" t="s">
        <v>24</v>
      </c>
      <c r="J725" s="1">
        <v>60750</v>
      </c>
      <c r="K725" t="s">
        <v>25</v>
      </c>
      <c r="L725" t="s">
        <v>111</v>
      </c>
      <c r="M725">
        <v>7474014</v>
      </c>
      <c r="N725" t="s">
        <v>27</v>
      </c>
      <c r="O725" t="s">
        <v>2078</v>
      </c>
      <c r="P725">
        <v>2022</v>
      </c>
    </row>
    <row r="726" spans="1:16" x14ac:dyDescent="0.25">
      <c r="A726" t="s">
        <v>1303</v>
      </c>
      <c r="B726" t="s">
        <v>1153</v>
      </c>
      <c r="C726" t="s">
        <v>18</v>
      </c>
      <c r="D726" t="s">
        <v>37</v>
      </c>
      <c r="E726" t="s">
        <v>168</v>
      </c>
      <c r="F726" t="s">
        <v>600</v>
      </c>
      <c r="G726" t="s">
        <v>40</v>
      </c>
      <c r="H726" t="s">
        <v>41</v>
      </c>
      <c r="I726" t="s">
        <v>51</v>
      </c>
      <c r="J726" s="1">
        <v>61000</v>
      </c>
      <c r="K726" t="s">
        <v>43</v>
      </c>
      <c r="L726" t="s">
        <v>60</v>
      </c>
      <c r="M726">
        <v>8434935</v>
      </c>
      <c r="N726" t="s">
        <v>45</v>
      </c>
      <c r="O726" t="s">
        <v>2078</v>
      </c>
      <c r="P726">
        <v>2023</v>
      </c>
    </row>
    <row r="727" spans="1:16" x14ac:dyDescent="0.25">
      <c r="A727" t="s">
        <v>1304</v>
      </c>
      <c r="B727" t="s">
        <v>1305</v>
      </c>
      <c r="C727" t="s">
        <v>18</v>
      </c>
      <c r="D727" t="s">
        <v>104</v>
      </c>
      <c r="E727" t="s">
        <v>105</v>
      </c>
      <c r="F727" t="s">
        <v>339</v>
      </c>
      <c r="G727" t="s">
        <v>22</v>
      </c>
      <c r="H727" t="s">
        <v>23</v>
      </c>
      <c r="I727" t="s">
        <v>24</v>
      </c>
      <c r="J727" s="1">
        <v>16000</v>
      </c>
      <c r="K727" t="s">
        <v>43</v>
      </c>
      <c r="L727" t="s">
        <v>111</v>
      </c>
      <c r="M727">
        <v>8290004</v>
      </c>
      <c r="N727" t="s">
        <v>45</v>
      </c>
      <c r="O727" t="s">
        <v>2078</v>
      </c>
      <c r="P727">
        <v>2023</v>
      </c>
    </row>
    <row r="728" spans="1:16" x14ac:dyDescent="0.25">
      <c r="A728" t="s">
        <v>1306</v>
      </c>
      <c r="B728" t="s">
        <v>468</v>
      </c>
      <c r="C728" t="s">
        <v>18</v>
      </c>
      <c r="D728" t="s">
        <v>99</v>
      </c>
      <c r="E728" t="s">
        <v>57</v>
      </c>
      <c r="F728" t="s">
        <v>972</v>
      </c>
      <c r="G728" t="s">
        <v>22</v>
      </c>
      <c r="H728" t="s">
        <v>23</v>
      </c>
      <c r="I728" t="s">
        <v>24</v>
      </c>
      <c r="J728" s="1">
        <v>45500</v>
      </c>
      <c r="K728" t="s">
        <v>33</v>
      </c>
      <c r="L728" t="s">
        <v>44</v>
      </c>
      <c r="M728">
        <v>7872509</v>
      </c>
      <c r="N728" t="s">
        <v>68</v>
      </c>
      <c r="O728" t="s">
        <v>2078</v>
      </c>
      <c r="P728">
        <v>2023</v>
      </c>
    </row>
    <row r="729" spans="1:16" x14ac:dyDescent="0.25">
      <c r="A729" t="s">
        <v>1307</v>
      </c>
      <c r="B729" t="s">
        <v>1308</v>
      </c>
      <c r="C729" t="s">
        <v>18</v>
      </c>
      <c r="D729" t="s">
        <v>249</v>
      </c>
      <c r="E729" t="s">
        <v>49</v>
      </c>
      <c r="F729" t="s">
        <v>645</v>
      </c>
      <c r="G729" t="s">
        <v>22</v>
      </c>
      <c r="H729" t="s">
        <v>23</v>
      </c>
      <c r="I729" t="s">
        <v>51</v>
      </c>
      <c r="J729" s="1">
        <v>31000</v>
      </c>
      <c r="K729" t="s">
        <v>67</v>
      </c>
      <c r="L729" t="s">
        <v>60</v>
      </c>
      <c r="M729">
        <v>8101678</v>
      </c>
      <c r="N729" t="s">
        <v>68</v>
      </c>
      <c r="O729" t="s">
        <v>2078</v>
      </c>
      <c r="P729">
        <v>2023</v>
      </c>
    </row>
    <row r="730" spans="1:16" x14ac:dyDescent="0.25">
      <c r="A730" t="s">
        <v>1309</v>
      </c>
      <c r="B730" t="s">
        <v>1310</v>
      </c>
      <c r="C730" t="s">
        <v>18</v>
      </c>
      <c r="D730" t="s">
        <v>253</v>
      </c>
      <c r="E730" t="s">
        <v>370</v>
      </c>
      <c r="F730" t="s">
        <v>489</v>
      </c>
      <c r="G730" t="s">
        <v>22</v>
      </c>
      <c r="H730" t="s">
        <v>23</v>
      </c>
      <c r="I730" t="s">
        <v>51</v>
      </c>
      <c r="J730" s="1">
        <v>27000</v>
      </c>
      <c r="K730" t="s">
        <v>73</v>
      </c>
      <c r="L730" t="s">
        <v>111</v>
      </c>
      <c r="M730">
        <v>8755338</v>
      </c>
      <c r="N730" t="s">
        <v>74</v>
      </c>
      <c r="O730" t="s">
        <v>2078</v>
      </c>
      <c r="P730">
        <v>2023</v>
      </c>
    </row>
    <row r="731" spans="1:16" x14ac:dyDescent="0.25">
      <c r="A731" t="s">
        <v>1311</v>
      </c>
      <c r="B731" t="s">
        <v>1201</v>
      </c>
      <c r="C731" t="s">
        <v>18</v>
      </c>
      <c r="D731" t="s">
        <v>48</v>
      </c>
      <c r="E731" t="s">
        <v>82</v>
      </c>
      <c r="F731" t="s">
        <v>388</v>
      </c>
      <c r="G731" t="s">
        <v>22</v>
      </c>
      <c r="H731" t="s">
        <v>23</v>
      </c>
      <c r="I731" t="s">
        <v>51</v>
      </c>
      <c r="J731" s="1">
        <v>15601</v>
      </c>
      <c r="K731" t="s">
        <v>52</v>
      </c>
      <c r="L731" t="s">
        <v>84</v>
      </c>
      <c r="M731">
        <v>8573478</v>
      </c>
      <c r="N731" t="s">
        <v>53</v>
      </c>
      <c r="O731" t="s">
        <v>2078</v>
      </c>
      <c r="P731">
        <v>2023</v>
      </c>
    </row>
    <row r="732" spans="1:16" x14ac:dyDescent="0.25">
      <c r="A732" t="s">
        <v>1312</v>
      </c>
      <c r="B732" t="s">
        <v>1313</v>
      </c>
      <c r="C732" t="s">
        <v>18</v>
      </c>
      <c r="D732" t="s">
        <v>91</v>
      </c>
      <c r="E732" t="s">
        <v>82</v>
      </c>
      <c r="F732" t="s">
        <v>324</v>
      </c>
      <c r="G732" t="s">
        <v>22</v>
      </c>
      <c r="H732" t="s">
        <v>23</v>
      </c>
      <c r="I732" t="s">
        <v>51</v>
      </c>
      <c r="J732" s="1">
        <v>45000</v>
      </c>
      <c r="K732" t="s">
        <v>73</v>
      </c>
      <c r="L732" t="s">
        <v>26</v>
      </c>
      <c r="M732">
        <v>6182819</v>
      </c>
      <c r="N732" t="s">
        <v>74</v>
      </c>
      <c r="O732" t="s">
        <v>2078</v>
      </c>
      <c r="P732">
        <v>2023</v>
      </c>
    </row>
    <row r="733" spans="1:16" x14ac:dyDescent="0.25">
      <c r="A733" t="s">
        <v>1314</v>
      </c>
      <c r="B733" t="s">
        <v>1315</v>
      </c>
      <c r="C733" t="s">
        <v>87</v>
      </c>
      <c r="D733" t="s">
        <v>48</v>
      </c>
      <c r="E733" t="s">
        <v>65</v>
      </c>
      <c r="F733" t="s">
        <v>201</v>
      </c>
      <c r="G733" t="s">
        <v>22</v>
      </c>
      <c r="H733" t="s">
        <v>23</v>
      </c>
      <c r="I733" t="s">
        <v>51</v>
      </c>
      <c r="J733" s="1">
        <v>53000</v>
      </c>
      <c r="K733" t="s">
        <v>52</v>
      </c>
      <c r="L733" t="s">
        <v>60</v>
      </c>
      <c r="M733">
        <v>6272168</v>
      </c>
      <c r="N733" t="s">
        <v>53</v>
      </c>
      <c r="O733" t="s">
        <v>2078</v>
      </c>
      <c r="P733">
        <v>2023</v>
      </c>
    </row>
    <row r="734" spans="1:16" x14ac:dyDescent="0.25">
      <c r="A734" t="s">
        <v>1316</v>
      </c>
      <c r="B734" t="s">
        <v>1317</v>
      </c>
      <c r="C734" t="s">
        <v>87</v>
      </c>
      <c r="D734" t="s">
        <v>56</v>
      </c>
      <c r="E734" t="s">
        <v>149</v>
      </c>
      <c r="F734" t="s">
        <v>330</v>
      </c>
      <c r="G734" t="s">
        <v>22</v>
      </c>
      <c r="H734" t="s">
        <v>23</v>
      </c>
      <c r="I734" t="s">
        <v>51</v>
      </c>
      <c r="J734" s="1">
        <v>17000</v>
      </c>
      <c r="K734" t="s">
        <v>59</v>
      </c>
      <c r="L734" t="s">
        <v>111</v>
      </c>
      <c r="M734">
        <v>8125633</v>
      </c>
      <c r="N734" t="s">
        <v>61</v>
      </c>
      <c r="O734" t="s">
        <v>2078</v>
      </c>
      <c r="P734">
        <v>2023</v>
      </c>
    </row>
    <row r="735" spans="1:16" x14ac:dyDescent="0.25">
      <c r="A735" t="s">
        <v>1318</v>
      </c>
      <c r="B735" t="s">
        <v>1319</v>
      </c>
      <c r="C735" t="s">
        <v>18</v>
      </c>
      <c r="D735" t="s">
        <v>143</v>
      </c>
      <c r="E735" t="s">
        <v>114</v>
      </c>
      <c r="F735" t="s">
        <v>396</v>
      </c>
      <c r="G735" t="s">
        <v>22</v>
      </c>
      <c r="H735" t="s">
        <v>23</v>
      </c>
      <c r="I735" t="s">
        <v>51</v>
      </c>
      <c r="J735" s="1">
        <v>57000</v>
      </c>
      <c r="K735" t="s">
        <v>52</v>
      </c>
      <c r="L735" t="s">
        <v>26</v>
      </c>
      <c r="M735">
        <v>7478439</v>
      </c>
      <c r="N735" t="s">
        <v>53</v>
      </c>
      <c r="O735" t="s">
        <v>2078</v>
      </c>
      <c r="P735">
        <v>2023</v>
      </c>
    </row>
    <row r="736" spans="1:16" x14ac:dyDescent="0.25">
      <c r="A736" t="s">
        <v>1320</v>
      </c>
      <c r="B736" t="s">
        <v>1072</v>
      </c>
      <c r="C736" t="s">
        <v>18</v>
      </c>
      <c r="D736" t="s">
        <v>148</v>
      </c>
      <c r="E736" t="s">
        <v>157</v>
      </c>
      <c r="F736" t="s">
        <v>197</v>
      </c>
      <c r="G736" t="s">
        <v>22</v>
      </c>
      <c r="H736" t="s">
        <v>23</v>
      </c>
      <c r="I736" t="s">
        <v>51</v>
      </c>
      <c r="J736" s="1">
        <v>62000</v>
      </c>
      <c r="K736" t="s">
        <v>59</v>
      </c>
      <c r="L736" t="s">
        <v>60</v>
      </c>
      <c r="M736">
        <v>7364033</v>
      </c>
      <c r="N736" t="s">
        <v>61</v>
      </c>
      <c r="O736" t="s">
        <v>2078</v>
      </c>
      <c r="P736">
        <v>2023</v>
      </c>
    </row>
    <row r="737" spans="1:16" x14ac:dyDescent="0.25">
      <c r="A737" t="s">
        <v>1321</v>
      </c>
      <c r="B737" t="s">
        <v>1322</v>
      </c>
      <c r="C737" t="s">
        <v>18</v>
      </c>
      <c r="D737" t="s">
        <v>104</v>
      </c>
      <c r="E737" t="s">
        <v>109</v>
      </c>
      <c r="F737" t="s">
        <v>351</v>
      </c>
      <c r="G737" t="s">
        <v>22</v>
      </c>
      <c r="H737" t="s">
        <v>23</v>
      </c>
      <c r="I737" t="s">
        <v>51</v>
      </c>
      <c r="J737" s="1">
        <v>42500</v>
      </c>
      <c r="K737" t="s">
        <v>43</v>
      </c>
      <c r="L737" t="s">
        <v>60</v>
      </c>
      <c r="M737">
        <v>7841055</v>
      </c>
      <c r="N737" t="s">
        <v>74</v>
      </c>
      <c r="O737" t="s">
        <v>2078</v>
      </c>
      <c r="P737">
        <v>2023</v>
      </c>
    </row>
    <row r="738" spans="1:16" x14ac:dyDescent="0.25">
      <c r="A738" t="s">
        <v>1323</v>
      </c>
      <c r="B738" t="s">
        <v>1119</v>
      </c>
      <c r="C738" t="s">
        <v>87</v>
      </c>
      <c r="D738" t="s">
        <v>143</v>
      </c>
      <c r="E738" t="s">
        <v>31</v>
      </c>
      <c r="F738" t="s">
        <v>273</v>
      </c>
      <c r="G738" t="s">
        <v>40</v>
      </c>
      <c r="H738" t="s">
        <v>41</v>
      </c>
      <c r="I738" t="s">
        <v>24</v>
      </c>
      <c r="J738" s="1">
        <v>11000</v>
      </c>
      <c r="K738" t="s">
        <v>52</v>
      </c>
      <c r="L738" t="s">
        <v>111</v>
      </c>
      <c r="M738">
        <v>6027351</v>
      </c>
      <c r="N738" t="s">
        <v>27</v>
      </c>
      <c r="O738" t="s">
        <v>2078</v>
      </c>
      <c r="P738">
        <v>2023</v>
      </c>
    </row>
    <row r="739" spans="1:16" x14ac:dyDescent="0.25">
      <c r="A739" t="s">
        <v>1324</v>
      </c>
      <c r="B739" t="s">
        <v>1325</v>
      </c>
      <c r="C739" t="s">
        <v>18</v>
      </c>
      <c r="D739" t="s">
        <v>269</v>
      </c>
      <c r="E739" t="s">
        <v>82</v>
      </c>
      <c r="F739" t="s">
        <v>212</v>
      </c>
      <c r="G739" t="s">
        <v>40</v>
      </c>
      <c r="H739" t="s">
        <v>41</v>
      </c>
      <c r="I739" t="s">
        <v>51</v>
      </c>
      <c r="J739" s="1">
        <v>26000</v>
      </c>
      <c r="K739" t="s">
        <v>25</v>
      </c>
      <c r="L739" t="s">
        <v>44</v>
      </c>
      <c r="M739">
        <v>8291553</v>
      </c>
      <c r="N739" t="s">
        <v>27</v>
      </c>
      <c r="O739" t="s">
        <v>2078</v>
      </c>
      <c r="P739">
        <v>2023</v>
      </c>
    </row>
    <row r="740" spans="1:16" x14ac:dyDescent="0.25">
      <c r="A740" t="s">
        <v>1326</v>
      </c>
      <c r="B740" t="s">
        <v>1327</v>
      </c>
      <c r="C740" t="s">
        <v>18</v>
      </c>
      <c r="D740" t="s">
        <v>289</v>
      </c>
      <c r="E740" t="s">
        <v>175</v>
      </c>
      <c r="F740" t="s">
        <v>1328</v>
      </c>
      <c r="G740" t="s">
        <v>22</v>
      </c>
      <c r="H740" t="s">
        <v>23</v>
      </c>
      <c r="I740" t="s">
        <v>51</v>
      </c>
      <c r="J740" s="1">
        <v>22000</v>
      </c>
      <c r="K740" t="s">
        <v>33</v>
      </c>
      <c r="L740" t="s">
        <v>111</v>
      </c>
      <c r="M740">
        <v>6295734</v>
      </c>
      <c r="N740" t="s">
        <v>34</v>
      </c>
      <c r="O740" t="s">
        <v>2078</v>
      </c>
      <c r="P740">
        <v>2023</v>
      </c>
    </row>
    <row r="741" spans="1:16" x14ac:dyDescent="0.25">
      <c r="A741" t="s">
        <v>1329</v>
      </c>
      <c r="B741" t="s">
        <v>1330</v>
      </c>
      <c r="C741" t="s">
        <v>18</v>
      </c>
      <c r="D741" t="s">
        <v>167</v>
      </c>
      <c r="E741" t="s">
        <v>217</v>
      </c>
      <c r="F741" t="s">
        <v>596</v>
      </c>
      <c r="G741" t="s">
        <v>22</v>
      </c>
      <c r="H741" t="s">
        <v>23</v>
      </c>
      <c r="I741" t="s">
        <v>51</v>
      </c>
      <c r="J741" s="1">
        <v>12000</v>
      </c>
      <c r="K741" t="s">
        <v>25</v>
      </c>
      <c r="L741" t="s">
        <v>26</v>
      </c>
      <c r="M741">
        <v>8374673</v>
      </c>
      <c r="N741" t="s">
        <v>27</v>
      </c>
      <c r="O741" t="s">
        <v>2078</v>
      </c>
      <c r="P741">
        <v>2023</v>
      </c>
    </row>
    <row r="742" spans="1:16" x14ac:dyDescent="0.25">
      <c r="A742" t="s">
        <v>1331</v>
      </c>
      <c r="B742" t="s">
        <v>1332</v>
      </c>
      <c r="C742" t="s">
        <v>87</v>
      </c>
      <c r="D742" t="s">
        <v>99</v>
      </c>
      <c r="E742" t="s">
        <v>157</v>
      </c>
      <c r="F742" t="s">
        <v>1333</v>
      </c>
      <c r="G742" t="s">
        <v>40</v>
      </c>
      <c r="H742" t="s">
        <v>41</v>
      </c>
      <c r="I742" t="s">
        <v>24</v>
      </c>
      <c r="J742" s="1">
        <v>20000</v>
      </c>
      <c r="K742" t="s">
        <v>33</v>
      </c>
      <c r="L742" t="s">
        <v>111</v>
      </c>
      <c r="M742">
        <v>8675887</v>
      </c>
      <c r="N742" t="s">
        <v>34</v>
      </c>
      <c r="O742" t="s">
        <v>2078</v>
      </c>
      <c r="P742">
        <v>2023</v>
      </c>
    </row>
    <row r="743" spans="1:16" x14ac:dyDescent="0.25">
      <c r="A743" t="s">
        <v>1334</v>
      </c>
      <c r="B743" t="s">
        <v>1335</v>
      </c>
      <c r="C743" t="s">
        <v>18</v>
      </c>
      <c r="D743" t="s">
        <v>64</v>
      </c>
      <c r="E743" t="s">
        <v>31</v>
      </c>
      <c r="F743" t="s">
        <v>348</v>
      </c>
      <c r="G743" t="s">
        <v>40</v>
      </c>
      <c r="H743" t="s">
        <v>41</v>
      </c>
      <c r="I743" t="s">
        <v>51</v>
      </c>
      <c r="J743" s="1">
        <v>16000</v>
      </c>
      <c r="K743" t="s">
        <v>67</v>
      </c>
      <c r="L743" t="s">
        <v>60</v>
      </c>
      <c r="M743">
        <v>7765301</v>
      </c>
      <c r="N743" t="s">
        <v>74</v>
      </c>
      <c r="O743" t="s">
        <v>2078</v>
      </c>
      <c r="P743">
        <v>2023</v>
      </c>
    </row>
    <row r="744" spans="1:16" x14ac:dyDescent="0.25">
      <c r="A744" t="s">
        <v>1336</v>
      </c>
      <c r="B744" t="s">
        <v>1243</v>
      </c>
      <c r="C744" t="s">
        <v>18</v>
      </c>
      <c r="D744" t="s">
        <v>71</v>
      </c>
      <c r="E744" t="s">
        <v>304</v>
      </c>
      <c r="F744" t="s">
        <v>305</v>
      </c>
      <c r="G744" t="s">
        <v>22</v>
      </c>
      <c r="H744" t="s">
        <v>23</v>
      </c>
      <c r="I744" t="s">
        <v>51</v>
      </c>
      <c r="J744" s="1">
        <v>18000</v>
      </c>
      <c r="K744" t="s">
        <v>73</v>
      </c>
      <c r="L744" t="s">
        <v>60</v>
      </c>
      <c r="M744">
        <v>8993047</v>
      </c>
      <c r="N744" t="s">
        <v>74</v>
      </c>
      <c r="O744" t="s">
        <v>2078</v>
      </c>
      <c r="P744">
        <v>2023</v>
      </c>
    </row>
    <row r="745" spans="1:16" x14ac:dyDescent="0.25">
      <c r="A745" t="s">
        <v>1337</v>
      </c>
      <c r="B745" t="s">
        <v>1338</v>
      </c>
      <c r="C745" t="s">
        <v>18</v>
      </c>
      <c r="D745" t="s">
        <v>153</v>
      </c>
      <c r="E745" t="s">
        <v>20</v>
      </c>
      <c r="F745" t="s">
        <v>401</v>
      </c>
      <c r="G745" t="s">
        <v>40</v>
      </c>
      <c r="H745" t="s">
        <v>41</v>
      </c>
      <c r="I745" t="s">
        <v>24</v>
      </c>
      <c r="J745" s="1">
        <v>69000</v>
      </c>
      <c r="K745" t="s">
        <v>67</v>
      </c>
      <c r="L745" t="s">
        <v>26</v>
      </c>
      <c r="M745">
        <v>6252638</v>
      </c>
      <c r="N745" t="s">
        <v>68</v>
      </c>
      <c r="O745" t="s">
        <v>2078</v>
      </c>
      <c r="P745">
        <v>2023</v>
      </c>
    </row>
    <row r="746" spans="1:16" x14ac:dyDescent="0.25">
      <c r="A746" t="s">
        <v>1339</v>
      </c>
      <c r="B746" t="s">
        <v>1340</v>
      </c>
      <c r="C746" t="s">
        <v>18</v>
      </c>
      <c r="D746" t="s">
        <v>77</v>
      </c>
      <c r="E746" t="s">
        <v>82</v>
      </c>
      <c r="F746" t="s">
        <v>404</v>
      </c>
      <c r="G746" t="s">
        <v>40</v>
      </c>
      <c r="H746" t="s">
        <v>41</v>
      </c>
      <c r="I746" t="s">
        <v>51</v>
      </c>
      <c r="J746" s="1">
        <v>20000</v>
      </c>
      <c r="K746" t="s">
        <v>73</v>
      </c>
      <c r="L746" t="s">
        <v>26</v>
      </c>
      <c r="M746">
        <v>6316143</v>
      </c>
      <c r="N746" t="s">
        <v>74</v>
      </c>
      <c r="O746" t="s">
        <v>2078</v>
      </c>
      <c r="P746">
        <v>2023</v>
      </c>
    </row>
    <row r="747" spans="1:16" x14ac:dyDescent="0.25">
      <c r="A747" t="s">
        <v>1341</v>
      </c>
      <c r="B747" t="s">
        <v>1342</v>
      </c>
      <c r="C747" t="s">
        <v>18</v>
      </c>
      <c r="D747" t="s">
        <v>148</v>
      </c>
      <c r="E747" t="s">
        <v>445</v>
      </c>
      <c r="F747" t="s">
        <v>516</v>
      </c>
      <c r="G747" t="s">
        <v>22</v>
      </c>
      <c r="H747" t="s">
        <v>23</v>
      </c>
      <c r="I747" t="s">
        <v>51</v>
      </c>
      <c r="J747" s="1">
        <v>22500</v>
      </c>
      <c r="K747" t="s">
        <v>59</v>
      </c>
      <c r="L747" t="s">
        <v>60</v>
      </c>
      <c r="M747">
        <v>7991070</v>
      </c>
      <c r="N747" t="s">
        <v>34</v>
      </c>
      <c r="O747" t="s">
        <v>2078</v>
      </c>
      <c r="P747">
        <v>2023</v>
      </c>
    </row>
    <row r="748" spans="1:16" x14ac:dyDescent="0.25">
      <c r="A748" t="s">
        <v>1343</v>
      </c>
      <c r="B748" t="s">
        <v>1344</v>
      </c>
      <c r="C748" t="s">
        <v>18</v>
      </c>
      <c r="D748" t="s">
        <v>153</v>
      </c>
      <c r="E748" t="s">
        <v>82</v>
      </c>
      <c r="F748" t="s">
        <v>404</v>
      </c>
      <c r="G748" t="s">
        <v>40</v>
      </c>
      <c r="H748" t="s">
        <v>41</v>
      </c>
      <c r="I748" t="s">
        <v>51</v>
      </c>
      <c r="J748" s="1">
        <v>14000</v>
      </c>
      <c r="K748" t="s">
        <v>67</v>
      </c>
      <c r="L748" t="s">
        <v>26</v>
      </c>
      <c r="M748">
        <v>8391158</v>
      </c>
      <c r="N748" t="s">
        <v>45</v>
      </c>
      <c r="O748" t="s">
        <v>2078</v>
      </c>
      <c r="P748">
        <v>2023</v>
      </c>
    </row>
    <row r="749" spans="1:16" x14ac:dyDescent="0.25">
      <c r="A749" t="s">
        <v>1345</v>
      </c>
      <c r="B749" t="s">
        <v>1346</v>
      </c>
      <c r="C749" t="s">
        <v>18</v>
      </c>
      <c r="D749" t="s">
        <v>292</v>
      </c>
      <c r="E749" t="s">
        <v>320</v>
      </c>
      <c r="F749" t="s">
        <v>479</v>
      </c>
      <c r="G749" t="s">
        <v>40</v>
      </c>
      <c r="H749" t="s">
        <v>41</v>
      </c>
      <c r="I749" t="s">
        <v>51</v>
      </c>
      <c r="J749" s="1">
        <v>34000</v>
      </c>
      <c r="K749" t="s">
        <v>43</v>
      </c>
      <c r="L749" t="s">
        <v>111</v>
      </c>
      <c r="M749">
        <v>6498035</v>
      </c>
      <c r="N749" t="s">
        <v>45</v>
      </c>
      <c r="O749" t="s">
        <v>2078</v>
      </c>
      <c r="P749">
        <v>2023</v>
      </c>
    </row>
    <row r="750" spans="1:16" x14ac:dyDescent="0.25">
      <c r="A750" t="s">
        <v>1347</v>
      </c>
      <c r="B750" t="s">
        <v>1348</v>
      </c>
      <c r="C750" t="s">
        <v>87</v>
      </c>
      <c r="D750" t="s">
        <v>296</v>
      </c>
      <c r="E750" t="s">
        <v>20</v>
      </c>
      <c r="F750" t="s">
        <v>381</v>
      </c>
      <c r="G750" t="s">
        <v>22</v>
      </c>
      <c r="H750" t="s">
        <v>23</v>
      </c>
      <c r="I750" t="s">
        <v>51</v>
      </c>
      <c r="J750" s="1">
        <v>41000</v>
      </c>
      <c r="K750" t="s">
        <v>52</v>
      </c>
      <c r="L750" t="s">
        <v>60</v>
      </c>
      <c r="M750">
        <v>7947220</v>
      </c>
      <c r="N750" t="s">
        <v>53</v>
      </c>
      <c r="O750" t="s">
        <v>2078</v>
      </c>
      <c r="P750">
        <v>2023</v>
      </c>
    </row>
    <row r="751" spans="1:16" x14ac:dyDescent="0.25">
      <c r="A751" t="s">
        <v>1349</v>
      </c>
      <c r="B751" t="s">
        <v>1350</v>
      </c>
      <c r="C751" t="s">
        <v>18</v>
      </c>
      <c r="D751" t="s">
        <v>161</v>
      </c>
      <c r="E751" t="s">
        <v>20</v>
      </c>
      <c r="F751" t="s">
        <v>749</v>
      </c>
      <c r="G751" t="s">
        <v>40</v>
      </c>
      <c r="H751" t="s">
        <v>41</v>
      </c>
      <c r="I751" t="s">
        <v>51</v>
      </c>
      <c r="J751" s="1">
        <v>17000</v>
      </c>
      <c r="K751" t="s">
        <v>59</v>
      </c>
      <c r="L751" t="s">
        <v>111</v>
      </c>
      <c r="M751">
        <v>7479865</v>
      </c>
      <c r="N751" t="s">
        <v>61</v>
      </c>
      <c r="O751" t="s">
        <v>2078</v>
      </c>
      <c r="P751">
        <v>2023</v>
      </c>
    </row>
    <row r="752" spans="1:16" x14ac:dyDescent="0.25">
      <c r="A752" t="s">
        <v>1351</v>
      </c>
      <c r="B752" t="s">
        <v>1352</v>
      </c>
      <c r="C752" t="s">
        <v>87</v>
      </c>
      <c r="D752" t="s">
        <v>81</v>
      </c>
      <c r="E752" t="s">
        <v>217</v>
      </c>
      <c r="F752" t="s">
        <v>596</v>
      </c>
      <c r="G752" t="s">
        <v>22</v>
      </c>
      <c r="H752" t="s">
        <v>23</v>
      </c>
      <c r="I752" t="s">
        <v>51</v>
      </c>
      <c r="J752" s="1">
        <v>19000</v>
      </c>
      <c r="K752" t="s">
        <v>67</v>
      </c>
      <c r="L752" t="s">
        <v>26</v>
      </c>
      <c r="M752">
        <v>6617011</v>
      </c>
      <c r="N752" t="s">
        <v>68</v>
      </c>
      <c r="O752" t="s">
        <v>2078</v>
      </c>
      <c r="P752">
        <v>2023</v>
      </c>
    </row>
    <row r="753" spans="1:16" x14ac:dyDescent="0.25">
      <c r="A753" t="s">
        <v>1353</v>
      </c>
      <c r="B753" t="s">
        <v>1354</v>
      </c>
      <c r="C753" t="s">
        <v>87</v>
      </c>
      <c r="D753" t="s">
        <v>91</v>
      </c>
      <c r="E753" t="s">
        <v>109</v>
      </c>
      <c r="F753" t="s">
        <v>110</v>
      </c>
      <c r="G753" t="s">
        <v>22</v>
      </c>
      <c r="H753" t="s">
        <v>23</v>
      </c>
      <c r="I753" t="s">
        <v>51</v>
      </c>
      <c r="J753" s="1">
        <v>46000</v>
      </c>
      <c r="K753" t="s">
        <v>73</v>
      </c>
      <c r="L753" t="s">
        <v>111</v>
      </c>
      <c r="M753">
        <v>7395060</v>
      </c>
      <c r="N753" t="s">
        <v>74</v>
      </c>
      <c r="O753" t="s">
        <v>2078</v>
      </c>
      <c r="P753">
        <v>2023</v>
      </c>
    </row>
    <row r="754" spans="1:16" x14ac:dyDescent="0.25">
      <c r="A754" t="s">
        <v>1355</v>
      </c>
      <c r="B754" t="s">
        <v>792</v>
      </c>
      <c r="C754" t="s">
        <v>18</v>
      </c>
      <c r="D754" t="s">
        <v>143</v>
      </c>
      <c r="E754" t="s">
        <v>57</v>
      </c>
      <c r="F754" t="s">
        <v>92</v>
      </c>
      <c r="G754" t="s">
        <v>40</v>
      </c>
      <c r="H754" t="s">
        <v>41</v>
      </c>
      <c r="I754" t="s">
        <v>24</v>
      </c>
      <c r="J754" s="1">
        <v>18500</v>
      </c>
      <c r="K754" t="s">
        <v>52</v>
      </c>
      <c r="L754" t="s">
        <v>26</v>
      </c>
      <c r="M754">
        <v>8442009</v>
      </c>
      <c r="N754" t="s">
        <v>53</v>
      </c>
      <c r="O754" t="s">
        <v>2078</v>
      </c>
      <c r="P754">
        <v>2023</v>
      </c>
    </row>
    <row r="755" spans="1:16" x14ac:dyDescent="0.25">
      <c r="A755" t="s">
        <v>1894</v>
      </c>
      <c r="B755" t="s">
        <v>355</v>
      </c>
      <c r="C755" t="s">
        <v>18</v>
      </c>
      <c r="D755" t="s">
        <v>91</v>
      </c>
      <c r="E755" t="s">
        <v>105</v>
      </c>
      <c r="F755" t="s">
        <v>339</v>
      </c>
      <c r="G755" t="s">
        <v>22</v>
      </c>
      <c r="H755" t="s">
        <v>23</v>
      </c>
      <c r="I755" t="s">
        <v>24</v>
      </c>
      <c r="J755" s="1">
        <v>41000</v>
      </c>
      <c r="K755" t="s">
        <v>73</v>
      </c>
      <c r="L755" t="s">
        <v>111</v>
      </c>
      <c r="M755">
        <v>8591943</v>
      </c>
      <c r="N755" t="s">
        <v>74</v>
      </c>
      <c r="O755" t="s">
        <v>2078</v>
      </c>
      <c r="P755">
        <v>2024</v>
      </c>
    </row>
    <row r="756" spans="1:16" x14ac:dyDescent="0.25">
      <c r="A756" t="s">
        <v>1895</v>
      </c>
      <c r="B756" t="s">
        <v>363</v>
      </c>
      <c r="C756" t="s">
        <v>18</v>
      </c>
      <c r="D756" t="s">
        <v>167</v>
      </c>
      <c r="E756" t="s">
        <v>38</v>
      </c>
      <c r="F756" t="s">
        <v>1202</v>
      </c>
      <c r="G756" t="s">
        <v>22</v>
      </c>
      <c r="H756" t="s">
        <v>23</v>
      </c>
      <c r="I756" t="s">
        <v>51</v>
      </c>
      <c r="J756" s="1">
        <v>75500</v>
      </c>
      <c r="K756" t="s">
        <v>25</v>
      </c>
      <c r="L756" t="s">
        <v>60</v>
      </c>
      <c r="M756">
        <v>8686847</v>
      </c>
      <c r="N756" t="s">
        <v>27</v>
      </c>
      <c r="O756" t="s">
        <v>2078</v>
      </c>
      <c r="P756">
        <v>2024</v>
      </c>
    </row>
    <row r="757" spans="1:16" x14ac:dyDescent="0.25">
      <c r="A757" t="s">
        <v>1896</v>
      </c>
      <c r="B757" t="s">
        <v>1897</v>
      </c>
      <c r="C757" t="s">
        <v>18</v>
      </c>
      <c r="D757" t="s">
        <v>143</v>
      </c>
      <c r="E757" t="s">
        <v>20</v>
      </c>
      <c r="F757" t="s">
        <v>317</v>
      </c>
      <c r="G757" t="s">
        <v>40</v>
      </c>
      <c r="H757" t="s">
        <v>41</v>
      </c>
      <c r="I757" t="s">
        <v>24</v>
      </c>
      <c r="J757" s="1">
        <v>22000</v>
      </c>
      <c r="K757" t="s">
        <v>52</v>
      </c>
      <c r="L757" t="s">
        <v>60</v>
      </c>
      <c r="M757">
        <v>7911651</v>
      </c>
      <c r="N757" t="s">
        <v>53</v>
      </c>
      <c r="O757" t="s">
        <v>2078</v>
      </c>
      <c r="P757">
        <v>2024</v>
      </c>
    </row>
    <row r="758" spans="1:16" x14ac:dyDescent="0.25">
      <c r="A758" t="s">
        <v>1898</v>
      </c>
      <c r="B758" t="s">
        <v>1899</v>
      </c>
      <c r="C758" t="s">
        <v>18</v>
      </c>
      <c r="D758" t="s">
        <v>148</v>
      </c>
      <c r="E758" t="s">
        <v>188</v>
      </c>
      <c r="F758" t="s">
        <v>209</v>
      </c>
      <c r="G758" t="s">
        <v>40</v>
      </c>
      <c r="H758" t="s">
        <v>41</v>
      </c>
      <c r="I758" t="s">
        <v>51</v>
      </c>
      <c r="J758" s="1">
        <v>21000</v>
      </c>
      <c r="K758" t="s">
        <v>59</v>
      </c>
      <c r="L758" t="s">
        <v>111</v>
      </c>
      <c r="M758">
        <v>6495008</v>
      </c>
      <c r="N758" t="s">
        <v>61</v>
      </c>
      <c r="O758" t="s">
        <v>2078</v>
      </c>
      <c r="P758">
        <v>2024</v>
      </c>
    </row>
    <row r="759" spans="1:16" x14ac:dyDescent="0.25">
      <c r="A759" t="s">
        <v>1900</v>
      </c>
      <c r="B759" t="s">
        <v>117</v>
      </c>
      <c r="C759" t="s">
        <v>18</v>
      </c>
      <c r="D759" t="s">
        <v>153</v>
      </c>
      <c r="E759" t="s">
        <v>109</v>
      </c>
      <c r="F759" t="s">
        <v>110</v>
      </c>
      <c r="G759" t="s">
        <v>40</v>
      </c>
      <c r="H759" t="s">
        <v>41</v>
      </c>
      <c r="I759" t="s">
        <v>42</v>
      </c>
      <c r="J759" s="1">
        <v>21000</v>
      </c>
      <c r="K759" t="s">
        <v>67</v>
      </c>
      <c r="L759" t="s">
        <v>111</v>
      </c>
      <c r="M759">
        <v>8801449</v>
      </c>
      <c r="N759" t="s">
        <v>68</v>
      </c>
      <c r="O759" t="s">
        <v>2078</v>
      </c>
      <c r="P759">
        <v>2024</v>
      </c>
    </row>
    <row r="760" spans="1:16" x14ac:dyDescent="0.25">
      <c r="A760" t="s">
        <v>1901</v>
      </c>
      <c r="B760" t="s">
        <v>121</v>
      </c>
      <c r="C760" t="s">
        <v>18</v>
      </c>
      <c r="D760" t="s">
        <v>77</v>
      </c>
      <c r="E760" t="s">
        <v>20</v>
      </c>
      <c r="F760" t="s">
        <v>702</v>
      </c>
      <c r="G760" t="s">
        <v>40</v>
      </c>
      <c r="H760" t="s">
        <v>41</v>
      </c>
      <c r="I760" t="s">
        <v>24</v>
      </c>
      <c r="J760" s="1">
        <v>18000</v>
      </c>
      <c r="K760" t="s">
        <v>73</v>
      </c>
      <c r="L760" t="s">
        <v>60</v>
      </c>
      <c r="M760">
        <v>8788287</v>
      </c>
      <c r="N760" t="s">
        <v>74</v>
      </c>
      <c r="O760" t="s">
        <v>2078</v>
      </c>
      <c r="P760">
        <v>2024</v>
      </c>
    </row>
    <row r="761" spans="1:16" x14ac:dyDescent="0.25">
      <c r="A761" t="s">
        <v>1902</v>
      </c>
      <c r="B761" t="s">
        <v>1903</v>
      </c>
      <c r="C761" t="s">
        <v>87</v>
      </c>
      <c r="D761" t="s">
        <v>19</v>
      </c>
      <c r="E761" t="s">
        <v>175</v>
      </c>
      <c r="F761" t="s">
        <v>221</v>
      </c>
      <c r="G761" t="s">
        <v>40</v>
      </c>
      <c r="H761" t="s">
        <v>41</v>
      </c>
      <c r="I761" t="s">
        <v>51</v>
      </c>
      <c r="J761" s="1">
        <v>17250</v>
      </c>
      <c r="K761" t="s">
        <v>25</v>
      </c>
      <c r="L761" t="s">
        <v>60</v>
      </c>
      <c r="M761">
        <v>7873794</v>
      </c>
      <c r="N761" t="s">
        <v>27</v>
      </c>
      <c r="O761" t="s">
        <v>2078</v>
      </c>
      <c r="P761">
        <v>2024</v>
      </c>
    </row>
    <row r="762" spans="1:16" x14ac:dyDescent="0.25">
      <c r="A762" t="s">
        <v>1904</v>
      </c>
      <c r="B762" t="s">
        <v>123</v>
      </c>
      <c r="C762" t="s">
        <v>18</v>
      </c>
      <c r="D762" t="s">
        <v>30</v>
      </c>
      <c r="E762" t="s">
        <v>320</v>
      </c>
      <c r="F762" t="s">
        <v>479</v>
      </c>
      <c r="G762" t="s">
        <v>22</v>
      </c>
      <c r="H762" t="s">
        <v>23</v>
      </c>
      <c r="I762" t="s">
        <v>24</v>
      </c>
      <c r="J762" s="1">
        <v>60000</v>
      </c>
      <c r="K762" t="s">
        <v>33</v>
      </c>
      <c r="L762" t="s">
        <v>111</v>
      </c>
      <c r="M762">
        <v>7066577</v>
      </c>
      <c r="N762" t="s">
        <v>34</v>
      </c>
      <c r="O762" t="s">
        <v>2078</v>
      </c>
      <c r="P762">
        <v>2024</v>
      </c>
    </row>
    <row r="763" spans="1:16" x14ac:dyDescent="0.25">
      <c r="A763" t="s">
        <v>1905</v>
      </c>
      <c r="B763" t="s">
        <v>126</v>
      </c>
      <c r="C763" t="s">
        <v>18</v>
      </c>
      <c r="D763" t="s">
        <v>37</v>
      </c>
      <c r="E763" t="s">
        <v>445</v>
      </c>
      <c r="F763" t="s">
        <v>924</v>
      </c>
      <c r="G763" t="s">
        <v>22</v>
      </c>
      <c r="H763" t="s">
        <v>23</v>
      </c>
      <c r="I763" t="s">
        <v>51</v>
      </c>
      <c r="J763" s="1">
        <v>27000</v>
      </c>
      <c r="K763" t="s">
        <v>43</v>
      </c>
      <c r="L763" t="s">
        <v>26</v>
      </c>
      <c r="M763">
        <v>8865046</v>
      </c>
      <c r="N763" t="s">
        <v>45</v>
      </c>
      <c r="O763" t="s">
        <v>2078</v>
      </c>
      <c r="P763">
        <v>2024</v>
      </c>
    </row>
    <row r="764" spans="1:16" x14ac:dyDescent="0.25">
      <c r="A764" t="s">
        <v>1906</v>
      </c>
      <c r="B764" t="s">
        <v>1907</v>
      </c>
      <c r="C764" t="s">
        <v>18</v>
      </c>
      <c r="D764" t="s">
        <v>48</v>
      </c>
      <c r="E764" t="s">
        <v>127</v>
      </c>
      <c r="F764" t="s">
        <v>128</v>
      </c>
      <c r="G764" t="s">
        <v>22</v>
      </c>
      <c r="H764" t="s">
        <v>23</v>
      </c>
      <c r="I764" t="s">
        <v>51</v>
      </c>
      <c r="J764" s="1">
        <v>21500</v>
      </c>
      <c r="K764" t="s">
        <v>52</v>
      </c>
      <c r="L764" t="s">
        <v>111</v>
      </c>
      <c r="M764">
        <v>8067211</v>
      </c>
      <c r="N764" t="s">
        <v>53</v>
      </c>
      <c r="O764" t="s">
        <v>2078</v>
      </c>
      <c r="P764">
        <v>2024</v>
      </c>
    </row>
    <row r="765" spans="1:16" x14ac:dyDescent="0.25">
      <c r="A765" t="s">
        <v>1908</v>
      </c>
      <c r="B765" t="s">
        <v>1909</v>
      </c>
      <c r="C765" t="s">
        <v>18</v>
      </c>
      <c r="D765" t="s">
        <v>56</v>
      </c>
      <c r="E765" t="s">
        <v>38</v>
      </c>
      <c r="F765" t="s">
        <v>39</v>
      </c>
      <c r="G765" t="s">
        <v>40</v>
      </c>
      <c r="H765" t="s">
        <v>41</v>
      </c>
      <c r="I765" t="s">
        <v>24</v>
      </c>
      <c r="J765" s="1">
        <v>29500</v>
      </c>
      <c r="K765" t="s">
        <v>59</v>
      </c>
      <c r="L765" t="s">
        <v>44</v>
      </c>
      <c r="M765">
        <v>8614375</v>
      </c>
      <c r="N765" t="s">
        <v>61</v>
      </c>
      <c r="O765" t="s">
        <v>2078</v>
      </c>
      <c r="P765">
        <v>2024</v>
      </c>
    </row>
    <row r="766" spans="1:16" x14ac:dyDescent="0.25">
      <c r="A766" t="s">
        <v>1910</v>
      </c>
      <c r="B766" t="s">
        <v>130</v>
      </c>
      <c r="C766" t="s">
        <v>87</v>
      </c>
      <c r="D766" t="s">
        <v>64</v>
      </c>
      <c r="E766" t="s">
        <v>149</v>
      </c>
      <c r="F766" t="s">
        <v>150</v>
      </c>
      <c r="G766" t="s">
        <v>22</v>
      </c>
      <c r="H766" t="s">
        <v>23</v>
      </c>
      <c r="I766" t="s">
        <v>24</v>
      </c>
      <c r="J766" s="1">
        <v>22100</v>
      </c>
      <c r="K766" t="s">
        <v>67</v>
      </c>
      <c r="L766" t="s">
        <v>44</v>
      </c>
      <c r="M766">
        <v>8012806</v>
      </c>
      <c r="N766" t="s">
        <v>68</v>
      </c>
      <c r="O766" t="s">
        <v>2078</v>
      </c>
      <c r="P766">
        <v>2024</v>
      </c>
    </row>
    <row r="767" spans="1:16" x14ac:dyDescent="0.25">
      <c r="A767" t="s">
        <v>1911</v>
      </c>
      <c r="B767" t="s">
        <v>1912</v>
      </c>
      <c r="C767" t="s">
        <v>18</v>
      </c>
      <c r="D767" t="s">
        <v>289</v>
      </c>
      <c r="E767" t="s">
        <v>926</v>
      </c>
      <c r="F767" t="s">
        <v>1009</v>
      </c>
      <c r="G767" t="s">
        <v>40</v>
      </c>
      <c r="H767" t="s">
        <v>41</v>
      </c>
      <c r="I767" t="s">
        <v>42</v>
      </c>
      <c r="J767" s="1">
        <v>21000</v>
      </c>
      <c r="K767" t="s">
        <v>33</v>
      </c>
      <c r="L767" t="s">
        <v>26</v>
      </c>
      <c r="M767">
        <v>6320456</v>
      </c>
      <c r="N767" t="s">
        <v>34</v>
      </c>
      <c r="O767" t="s">
        <v>2078</v>
      </c>
      <c r="P767">
        <v>2024</v>
      </c>
    </row>
    <row r="768" spans="1:16" x14ac:dyDescent="0.25">
      <c r="A768" t="s">
        <v>1913</v>
      </c>
      <c r="B768" t="s">
        <v>1914</v>
      </c>
      <c r="C768" t="s">
        <v>18</v>
      </c>
      <c r="D768" t="s">
        <v>292</v>
      </c>
      <c r="E768" t="s">
        <v>175</v>
      </c>
      <c r="F768" t="s">
        <v>669</v>
      </c>
      <c r="G768" t="s">
        <v>40</v>
      </c>
      <c r="H768" t="s">
        <v>41</v>
      </c>
      <c r="I768" t="s">
        <v>24</v>
      </c>
      <c r="J768" s="1">
        <v>22000</v>
      </c>
      <c r="K768" t="s">
        <v>43</v>
      </c>
      <c r="L768" t="s">
        <v>26</v>
      </c>
      <c r="M768">
        <v>7259951</v>
      </c>
      <c r="N768" t="s">
        <v>45</v>
      </c>
      <c r="O768" t="s">
        <v>2078</v>
      </c>
      <c r="P768">
        <v>2024</v>
      </c>
    </row>
    <row r="769" spans="1:16" x14ac:dyDescent="0.25">
      <c r="A769" t="s">
        <v>1915</v>
      </c>
      <c r="B769" t="s">
        <v>1135</v>
      </c>
      <c r="C769" t="s">
        <v>18</v>
      </c>
      <c r="D769" t="s">
        <v>296</v>
      </c>
      <c r="E769" t="s">
        <v>149</v>
      </c>
      <c r="F769" t="s">
        <v>150</v>
      </c>
      <c r="G769" t="s">
        <v>22</v>
      </c>
      <c r="H769" t="s">
        <v>23</v>
      </c>
      <c r="I769" t="s">
        <v>51</v>
      </c>
      <c r="J769" s="1">
        <v>38000</v>
      </c>
      <c r="K769" t="s">
        <v>52</v>
      </c>
      <c r="L769" t="s">
        <v>44</v>
      </c>
      <c r="M769">
        <v>6052646</v>
      </c>
      <c r="N769" t="s">
        <v>53</v>
      </c>
      <c r="O769" t="s">
        <v>2078</v>
      </c>
      <c r="P769">
        <v>2024</v>
      </c>
    </row>
    <row r="770" spans="1:16" x14ac:dyDescent="0.25">
      <c r="A770" t="s">
        <v>1916</v>
      </c>
      <c r="B770" t="s">
        <v>1917</v>
      </c>
      <c r="C770" t="s">
        <v>18</v>
      </c>
      <c r="D770" t="s">
        <v>161</v>
      </c>
      <c r="E770" t="s">
        <v>109</v>
      </c>
      <c r="F770" t="s">
        <v>336</v>
      </c>
      <c r="G770" t="s">
        <v>22</v>
      </c>
      <c r="H770" t="s">
        <v>23</v>
      </c>
      <c r="I770" t="s">
        <v>24</v>
      </c>
      <c r="J770" s="1">
        <v>26000</v>
      </c>
      <c r="K770" t="s">
        <v>59</v>
      </c>
      <c r="L770" t="s">
        <v>26</v>
      </c>
      <c r="M770">
        <v>8762318</v>
      </c>
      <c r="N770" t="s">
        <v>61</v>
      </c>
      <c r="O770" t="s">
        <v>2078</v>
      </c>
      <c r="P770">
        <v>2024</v>
      </c>
    </row>
    <row r="771" spans="1:16" x14ac:dyDescent="0.25">
      <c r="A771" t="s">
        <v>1918</v>
      </c>
      <c r="B771" t="s">
        <v>615</v>
      </c>
      <c r="C771" t="s">
        <v>87</v>
      </c>
      <c r="D771" t="s">
        <v>81</v>
      </c>
      <c r="E771" t="s">
        <v>100</v>
      </c>
      <c r="F771" t="s">
        <v>1091</v>
      </c>
      <c r="G771" t="s">
        <v>22</v>
      </c>
      <c r="H771" t="s">
        <v>23</v>
      </c>
      <c r="I771" t="s">
        <v>42</v>
      </c>
      <c r="J771" s="1">
        <v>29000</v>
      </c>
      <c r="K771" t="s">
        <v>67</v>
      </c>
      <c r="L771" t="s">
        <v>44</v>
      </c>
      <c r="M771">
        <v>8824995</v>
      </c>
      <c r="N771" t="s">
        <v>68</v>
      </c>
      <c r="O771" t="s">
        <v>2078</v>
      </c>
      <c r="P771">
        <v>2024</v>
      </c>
    </row>
    <row r="772" spans="1:16" x14ac:dyDescent="0.25">
      <c r="A772" t="s">
        <v>1919</v>
      </c>
      <c r="B772" t="s">
        <v>575</v>
      </c>
      <c r="C772" t="s">
        <v>87</v>
      </c>
      <c r="D772" t="s">
        <v>91</v>
      </c>
      <c r="E772" t="s">
        <v>370</v>
      </c>
      <c r="F772" t="s">
        <v>412</v>
      </c>
      <c r="G772" t="s">
        <v>22</v>
      </c>
      <c r="H772" t="s">
        <v>23</v>
      </c>
      <c r="I772" t="s">
        <v>51</v>
      </c>
      <c r="J772" s="1">
        <v>31000</v>
      </c>
      <c r="K772" t="s">
        <v>73</v>
      </c>
      <c r="L772" t="s">
        <v>60</v>
      </c>
      <c r="M772">
        <v>7580362</v>
      </c>
      <c r="N772" t="s">
        <v>74</v>
      </c>
      <c r="O772" t="s">
        <v>2078</v>
      </c>
      <c r="P772">
        <v>2024</v>
      </c>
    </row>
    <row r="773" spans="1:16" x14ac:dyDescent="0.25">
      <c r="A773" t="s">
        <v>1920</v>
      </c>
      <c r="B773" t="s">
        <v>1448</v>
      </c>
      <c r="C773" t="s">
        <v>18</v>
      </c>
      <c r="D773" t="s">
        <v>167</v>
      </c>
      <c r="E773" t="s">
        <v>20</v>
      </c>
      <c r="F773" t="s">
        <v>21</v>
      </c>
      <c r="G773" t="s">
        <v>22</v>
      </c>
      <c r="H773" t="s">
        <v>23</v>
      </c>
      <c r="I773" t="s">
        <v>24</v>
      </c>
      <c r="J773" s="1">
        <v>26000</v>
      </c>
      <c r="K773" t="s">
        <v>25</v>
      </c>
      <c r="L773" t="s">
        <v>26</v>
      </c>
      <c r="M773">
        <v>6394934</v>
      </c>
      <c r="N773" t="s">
        <v>27</v>
      </c>
      <c r="O773" t="s">
        <v>2078</v>
      </c>
      <c r="P773">
        <v>2024</v>
      </c>
    </row>
    <row r="774" spans="1:16" x14ac:dyDescent="0.25">
      <c r="A774" t="s">
        <v>1921</v>
      </c>
      <c r="B774" t="s">
        <v>1521</v>
      </c>
      <c r="C774" t="s">
        <v>18</v>
      </c>
      <c r="D774" t="s">
        <v>161</v>
      </c>
      <c r="E774" t="s">
        <v>168</v>
      </c>
      <c r="F774" t="s">
        <v>600</v>
      </c>
      <c r="G774" t="s">
        <v>22</v>
      </c>
      <c r="H774" t="s">
        <v>23</v>
      </c>
      <c r="I774" t="s">
        <v>42</v>
      </c>
      <c r="J774" s="1">
        <v>12700</v>
      </c>
      <c r="K774" t="s">
        <v>59</v>
      </c>
      <c r="L774" t="s">
        <v>84</v>
      </c>
      <c r="M774">
        <v>8192111</v>
      </c>
      <c r="N774" t="s">
        <v>61</v>
      </c>
      <c r="O774" t="s">
        <v>2078</v>
      </c>
      <c r="P774">
        <v>2024</v>
      </c>
    </row>
    <row r="775" spans="1:16" x14ac:dyDescent="0.25">
      <c r="A775" t="s">
        <v>1922</v>
      </c>
      <c r="B775" t="s">
        <v>377</v>
      </c>
      <c r="C775" t="s">
        <v>18</v>
      </c>
      <c r="D775" t="s">
        <v>30</v>
      </c>
      <c r="E775" t="s">
        <v>65</v>
      </c>
      <c r="F775" t="s">
        <v>293</v>
      </c>
      <c r="G775" t="s">
        <v>40</v>
      </c>
      <c r="H775" t="s">
        <v>41</v>
      </c>
      <c r="I775" t="s">
        <v>51</v>
      </c>
      <c r="J775" s="1">
        <v>12000</v>
      </c>
      <c r="K775" t="s">
        <v>33</v>
      </c>
      <c r="L775" t="s">
        <v>84</v>
      </c>
      <c r="M775">
        <v>6058633</v>
      </c>
      <c r="N775" t="s">
        <v>34</v>
      </c>
      <c r="O775" t="s">
        <v>2078</v>
      </c>
      <c r="P775">
        <v>2024</v>
      </c>
    </row>
    <row r="776" spans="1:16" x14ac:dyDescent="0.25">
      <c r="A776" t="s">
        <v>1923</v>
      </c>
      <c r="B776" t="s">
        <v>1441</v>
      </c>
      <c r="C776" t="s">
        <v>87</v>
      </c>
      <c r="D776" t="s">
        <v>153</v>
      </c>
      <c r="E776" t="s">
        <v>20</v>
      </c>
      <c r="F776" t="s">
        <v>401</v>
      </c>
      <c r="G776" t="s">
        <v>40</v>
      </c>
      <c r="H776" t="s">
        <v>41</v>
      </c>
      <c r="I776" t="s">
        <v>24</v>
      </c>
      <c r="J776" s="1">
        <v>43000</v>
      </c>
      <c r="K776" t="s">
        <v>67</v>
      </c>
      <c r="L776" t="s">
        <v>26</v>
      </c>
      <c r="M776">
        <v>6791904</v>
      </c>
      <c r="N776" t="s">
        <v>61</v>
      </c>
      <c r="O776" t="s">
        <v>2078</v>
      </c>
      <c r="P776">
        <v>2024</v>
      </c>
    </row>
    <row r="777" spans="1:16" x14ac:dyDescent="0.25">
      <c r="A777" t="s">
        <v>1924</v>
      </c>
      <c r="B777" t="s">
        <v>1925</v>
      </c>
      <c r="C777" t="s">
        <v>87</v>
      </c>
      <c r="D777" t="s">
        <v>77</v>
      </c>
      <c r="E777" t="s">
        <v>109</v>
      </c>
      <c r="F777" t="s">
        <v>336</v>
      </c>
      <c r="G777" t="s">
        <v>22</v>
      </c>
      <c r="H777" t="s">
        <v>23</v>
      </c>
      <c r="I777" t="s">
        <v>42</v>
      </c>
      <c r="J777" s="1">
        <v>16000</v>
      </c>
      <c r="K777" t="s">
        <v>73</v>
      </c>
      <c r="L777" t="s">
        <v>26</v>
      </c>
      <c r="M777">
        <v>6048996</v>
      </c>
      <c r="N777" t="s">
        <v>68</v>
      </c>
      <c r="O777" t="s">
        <v>2078</v>
      </c>
      <c r="P777">
        <v>2024</v>
      </c>
    </row>
    <row r="778" spans="1:16" x14ac:dyDescent="0.25">
      <c r="A778" t="s">
        <v>1926</v>
      </c>
      <c r="B778" t="s">
        <v>1927</v>
      </c>
      <c r="C778" t="s">
        <v>18</v>
      </c>
      <c r="D778" t="s">
        <v>161</v>
      </c>
      <c r="E778" t="s">
        <v>65</v>
      </c>
      <c r="F778" t="s">
        <v>201</v>
      </c>
      <c r="G778" t="s">
        <v>40</v>
      </c>
      <c r="H778" t="s">
        <v>41</v>
      </c>
      <c r="I778" t="s">
        <v>24</v>
      </c>
      <c r="J778" s="1">
        <v>42500</v>
      </c>
      <c r="K778" t="s">
        <v>59</v>
      </c>
      <c r="L778" t="s">
        <v>60</v>
      </c>
      <c r="M778">
        <v>7904101</v>
      </c>
      <c r="N778" t="s">
        <v>74</v>
      </c>
      <c r="O778" t="s">
        <v>2078</v>
      </c>
      <c r="P778">
        <v>2024</v>
      </c>
    </row>
    <row r="779" spans="1:16" x14ac:dyDescent="0.25">
      <c r="A779" t="s">
        <v>1928</v>
      </c>
      <c r="B779" t="s">
        <v>1929</v>
      </c>
      <c r="C779" t="s">
        <v>18</v>
      </c>
      <c r="D779" t="s">
        <v>81</v>
      </c>
      <c r="E779" t="s">
        <v>168</v>
      </c>
      <c r="F779" t="s">
        <v>246</v>
      </c>
      <c r="G779" t="s">
        <v>22</v>
      </c>
      <c r="H779" t="s">
        <v>23</v>
      </c>
      <c r="I779" t="s">
        <v>42</v>
      </c>
      <c r="J779" s="1">
        <v>25000</v>
      </c>
      <c r="K779" t="s">
        <v>67</v>
      </c>
      <c r="L779" t="s">
        <v>44</v>
      </c>
      <c r="M779">
        <v>7142552</v>
      </c>
      <c r="N779" t="s">
        <v>27</v>
      </c>
      <c r="O779" t="s">
        <v>2078</v>
      </c>
      <c r="P779">
        <v>2024</v>
      </c>
    </row>
    <row r="780" spans="1:16" x14ac:dyDescent="0.25">
      <c r="A780" t="s">
        <v>1930</v>
      </c>
      <c r="B780" t="s">
        <v>1931</v>
      </c>
      <c r="C780" t="s">
        <v>18</v>
      </c>
      <c r="D780" t="s">
        <v>91</v>
      </c>
      <c r="E780" t="s">
        <v>82</v>
      </c>
      <c r="F780" t="s">
        <v>404</v>
      </c>
      <c r="G780" t="s">
        <v>40</v>
      </c>
      <c r="H780" t="s">
        <v>41</v>
      </c>
      <c r="I780" t="s">
        <v>51</v>
      </c>
      <c r="J780" s="1">
        <v>20500</v>
      </c>
      <c r="K780" t="s">
        <v>73</v>
      </c>
      <c r="L780" t="s">
        <v>26</v>
      </c>
      <c r="M780">
        <v>7340470</v>
      </c>
      <c r="N780" t="s">
        <v>34</v>
      </c>
      <c r="O780" t="s">
        <v>2078</v>
      </c>
      <c r="P780">
        <v>2024</v>
      </c>
    </row>
    <row r="781" spans="1:16" x14ac:dyDescent="0.25">
      <c r="A781" t="s">
        <v>1932</v>
      </c>
      <c r="B781" t="s">
        <v>314</v>
      </c>
      <c r="C781" t="s">
        <v>87</v>
      </c>
      <c r="D781" t="s">
        <v>167</v>
      </c>
      <c r="E781" t="s">
        <v>57</v>
      </c>
      <c r="F781" t="s">
        <v>58</v>
      </c>
      <c r="G781" t="s">
        <v>22</v>
      </c>
      <c r="H781" t="s">
        <v>23</v>
      </c>
      <c r="I781" t="s">
        <v>42</v>
      </c>
      <c r="J781" s="1">
        <v>24000</v>
      </c>
      <c r="K781" t="s">
        <v>25</v>
      </c>
      <c r="L781" t="s">
        <v>60</v>
      </c>
      <c r="M781">
        <v>6807733</v>
      </c>
      <c r="N781" t="s">
        <v>45</v>
      </c>
      <c r="O781" t="s">
        <v>2078</v>
      </c>
      <c r="P781">
        <v>2024</v>
      </c>
    </row>
    <row r="782" spans="1:16" x14ac:dyDescent="0.25">
      <c r="A782" t="s">
        <v>1933</v>
      </c>
      <c r="B782" t="s">
        <v>1934</v>
      </c>
      <c r="C782" t="s">
        <v>18</v>
      </c>
      <c r="D782" t="s">
        <v>99</v>
      </c>
      <c r="E782" t="s">
        <v>65</v>
      </c>
      <c r="F782" t="s">
        <v>66</v>
      </c>
      <c r="G782" t="s">
        <v>40</v>
      </c>
      <c r="H782" t="s">
        <v>41</v>
      </c>
      <c r="I782" t="s">
        <v>24</v>
      </c>
      <c r="J782" s="1">
        <v>22500</v>
      </c>
      <c r="K782" t="s">
        <v>33</v>
      </c>
      <c r="L782" t="s">
        <v>60</v>
      </c>
      <c r="M782">
        <v>6852705</v>
      </c>
      <c r="N782" t="s">
        <v>53</v>
      </c>
      <c r="O782" t="s">
        <v>2078</v>
      </c>
      <c r="P782">
        <v>2024</v>
      </c>
    </row>
    <row r="783" spans="1:16" x14ac:dyDescent="0.25">
      <c r="A783" t="s">
        <v>1935</v>
      </c>
      <c r="B783" t="s">
        <v>1936</v>
      </c>
      <c r="C783" t="s">
        <v>18</v>
      </c>
      <c r="D783" t="s">
        <v>104</v>
      </c>
      <c r="E783" t="s">
        <v>926</v>
      </c>
      <c r="F783" t="s">
        <v>1173</v>
      </c>
      <c r="G783" t="s">
        <v>22</v>
      </c>
      <c r="H783" t="s">
        <v>23</v>
      </c>
      <c r="I783" t="s">
        <v>42</v>
      </c>
      <c r="J783" s="1">
        <v>14000</v>
      </c>
      <c r="K783" t="s">
        <v>43</v>
      </c>
      <c r="L783" t="s">
        <v>111</v>
      </c>
      <c r="M783">
        <v>7630793</v>
      </c>
      <c r="N783" t="s">
        <v>61</v>
      </c>
      <c r="O783" t="s">
        <v>2078</v>
      </c>
      <c r="P783">
        <v>2024</v>
      </c>
    </row>
    <row r="784" spans="1:16" x14ac:dyDescent="0.25">
      <c r="A784" t="s">
        <v>682</v>
      </c>
      <c r="B784" t="s">
        <v>223</v>
      </c>
      <c r="C784" t="s">
        <v>18</v>
      </c>
      <c r="D784" t="s">
        <v>148</v>
      </c>
      <c r="E784" t="s">
        <v>82</v>
      </c>
      <c r="F784" t="s">
        <v>388</v>
      </c>
      <c r="G784" t="s">
        <v>22</v>
      </c>
      <c r="H784" t="s">
        <v>23</v>
      </c>
      <c r="I784" t="s">
        <v>51</v>
      </c>
      <c r="J784" s="1">
        <v>42000</v>
      </c>
      <c r="K784" t="s">
        <v>59</v>
      </c>
      <c r="L784" t="s">
        <v>84</v>
      </c>
      <c r="M784">
        <v>6410028</v>
      </c>
      <c r="N784" t="s">
        <v>61</v>
      </c>
      <c r="O784" t="s">
        <v>2079</v>
      </c>
      <c r="P784">
        <v>2022</v>
      </c>
    </row>
    <row r="785" spans="1:16" x14ac:dyDescent="0.25">
      <c r="A785" t="s">
        <v>683</v>
      </c>
      <c r="B785" t="s">
        <v>666</v>
      </c>
      <c r="C785" t="s">
        <v>18</v>
      </c>
      <c r="D785" t="s">
        <v>19</v>
      </c>
      <c r="E785" t="s">
        <v>38</v>
      </c>
      <c r="F785" t="s">
        <v>39</v>
      </c>
      <c r="G785" t="s">
        <v>40</v>
      </c>
      <c r="H785" t="s">
        <v>41</v>
      </c>
      <c r="I785" t="s">
        <v>51</v>
      </c>
      <c r="J785" s="1">
        <v>31000</v>
      </c>
      <c r="K785" t="s">
        <v>25</v>
      </c>
      <c r="L785" t="s">
        <v>44</v>
      </c>
      <c r="M785">
        <v>6249100</v>
      </c>
      <c r="N785" t="s">
        <v>27</v>
      </c>
      <c r="O785" t="s">
        <v>2079</v>
      </c>
      <c r="P785">
        <v>2022</v>
      </c>
    </row>
    <row r="786" spans="1:16" x14ac:dyDescent="0.25">
      <c r="A786" t="s">
        <v>684</v>
      </c>
      <c r="B786" t="s">
        <v>685</v>
      </c>
      <c r="C786" t="s">
        <v>87</v>
      </c>
      <c r="D786" t="s">
        <v>245</v>
      </c>
      <c r="E786" t="s">
        <v>20</v>
      </c>
      <c r="F786" t="s">
        <v>297</v>
      </c>
      <c r="G786" t="s">
        <v>22</v>
      </c>
      <c r="H786" t="s">
        <v>23</v>
      </c>
      <c r="I786" t="s">
        <v>51</v>
      </c>
      <c r="J786" s="1">
        <v>62000</v>
      </c>
      <c r="K786" t="s">
        <v>59</v>
      </c>
      <c r="L786" t="s">
        <v>111</v>
      </c>
      <c r="M786">
        <v>7798861</v>
      </c>
      <c r="N786" t="s">
        <v>61</v>
      </c>
      <c r="O786" t="s">
        <v>2079</v>
      </c>
      <c r="P786">
        <v>2022</v>
      </c>
    </row>
    <row r="787" spans="1:16" x14ac:dyDescent="0.25">
      <c r="A787" t="s">
        <v>686</v>
      </c>
      <c r="B787" t="s">
        <v>225</v>
      </c>
      <c r="C787" t="s">
        <v>18</v>
      </c>
      <c r="D787" t="s">
        <v>249</v>
      </c>
      <c r="E787" t="s">
        <v>175</v>
      </c>
      <c r="F787" t="s">
        <v>576</v>
      </c>
      <c r="G787" t="s">
        <v>22</v>
      </c>
      <c r="H787" t="s">
        <v>23</v>
      </c>
      <c r="I787" t="s">
        <v>24</v>
      </c>
      <c r="J787" s="1">
        <v>39500</v>
      </c>
      <c r="K787" t="s">
        <v>67</v>
      </c>
      <c r="L787" t="s">
        <v>26</v>
      </c>
      <c r="M787">
        <v>6712658</v>
      </c>
      <c r="N787" t="s">
        <v>68</v>
      </c>
      <c r="O787" t="s">
        <v>2079</v>
      </c>
      <c r="P787">
        <v>2022</v>
      </c>
    </row>
    <row r="788" spans="1:16" x14ac:dyDescent="0.25">
      <c r="A788" t="s">
        <v>687</v>
      </c>
      <c r="B788" t="s">
        <v>688</v>
      </c>
      <c r="C788" t="s">
        <v>18</v>
      </c>
      <c r="D788" t="s">
        <v>192</v>
      </c>
      <c r="E788" t="s">
        <v>49</v>
      </c>
      <c r="F788" t="s">
        <v>261</v>
      </c>
      <c r="G788" t="s">
        <v>40</v>
      </c>
      <c r="H788" t="s">
        <v>41</v>
      </c>
      <c r="I788" t="s">
        <v>51</v>
      </c>
      <c r="J788" s="1">
        <v>24001</v>
      </c>
      <c r="K788" t="s">
        <v>33</v>
      </c>
      <c r="L788" t="s">
        <v>84</v>
      </c>
      <c r="M788">
        <v>7391292</v>
      </c>
      <c r="N788" t="s">
        <v>34</v>
      </c>
      <c r="O788" t="s">
        <v>2079</v>
      </c>
      <c r="P788">
        <v>2022</v>
      </c>
    </row>
    <row r="789" spans="1:16" x14ac:dyDescent="0.25">
      <c r="A789" t="s">
        <v>689</v>
      </c>
      <c r="B789" t="s">
        <v>690</v>
      </c>
      <c r="C789" t="s">
        <v>18</v>
      </c>
      <c r="D789" t="s">
        <v>104</v>
      </c>
      <c r="E789" t="s">
        <v>175</v>
      </c>
      <c r="F789" t="s">
        <v>221</v>
      </c>
      <c r="G789" t="s">
        <v>22</v>
      </c>
      <c r="H789" t="s">
        <v>23</v>
      </c>
      <c r="I789" t="s">
        <v>51</v>
      </c>
      <c r="J789" s="1">
        <v>15000</v>
      </c>
      <c r="K789" t="s">
        <v>43</v>
      </c>
      <c r="L789" t="s">
        <v>60</v>
      </c>
      <c r="M789">
        <v>7186099</v>
      </c>
      <c r="N789" t="s">
        <v>45</v>
      </c>
      <c r="O789" t="s">
        <v>2079</v>
      </c>
      <c r="P789">
        <v>2022</v>
      </c>
    </row>
    <row r="790" spans="1:16" x14ac:dyDescent="0.25">
      <c r="A790" t="s">
        <v>691</v>
      </c>
      <c r="B790" t="s">
        <v>692</v>
      </c>
      <c r="C790" t="s">
        <v>18</v>
      </c>
      <c r="D790" t="s">
        <v>48</v>
      </c>
      <c r="E790" t="s">
        <v>95</v>
      </c>
      <c r="F790" t="s">
        <v>359</v>
      </c>
      <c r="G790" t="s">
        <v>40</v>
      </c>
      <c r="H790" t="s">
        <v>41</v>
      </c>
      <c r="I790" t="s">
        <v>24</v>
      </c>
      <c r="J790" s="1">
        <v>19000</v>
      </c>
      <c r="K790" t="s">
        <v>52</v>
      </c>
      <c r="L790" t="s">
        <v>26</v>
      </c>
      <c r="M790">
        <v>7445427</v>
      </c>
      <c r="N790" t="s">
        <v>27</v>
      </c>
      <c r="O790" t="s">
        <v>2079</v>
      </c>
      <c r="P790">
        <v>2022</v>
      </c>
    </row>
    <row r="791" spans="1:16" x14ac:dyDescent="0.25">
      <c r="A791" t="s">
        <v>693</v>
      </c>
      <c r="B791" t="s">
        <v>694</v>
      </c>
      <c r="C791" t="s">
        <v>87</v>
      </c>
      <c r="D791" t="s">
        <v>77</v>
      </c>
      <c r="E791" t="s">
        <v>149</v>
      </c>
      <c r="F791" t="s">
        <v>695</v>
      </c>
      <c r="G791" t="s">
        <v>22</v>
      </c>
      <c r="H791" t="s">
        <v>23</v>
      </c>
      <c r="I791" t="s">
        <v>51</v>
      </c>
      <c r="J791" s="1">
        <v>35000</v>
      </c>
      <c r="K791" t="s">
        <v>73</v>
      </c>
      <c r="L791" t="s">
        <v>84</v>
      </c>
      <c r="M791">
        <v>6723919</v>
      </c>
      <c r="N791" t="s">
        <v>74</v>
      </c>
      <c r="O791" t="s">
        <v>2079</v>
      </c>
      <c r="P791">
        <v>2022</v>
      </c>
    </row>
    <row r="792" spans="1:16" x14ac:dyDescent="0.25">
      <c r="A792" t="s">
        <v>696</v>
      </c>
      <c r="B792" t="s">
        <v>697</v>
      </c>
      <c r="C792" t="s">
        <v>18</v>
      </c>
      <c r="D792" t="s">
        <v>99</v>
      </c>
      <c r="E792" t="s">
        <v>118</v>
      </c>
      <c r="F792" t="s">
        <v>428</v>
      </c>
      <c r="G792" t="s">
        <v>40</v>
      </c>
      <c r="H792" t="s">
        <v>41</v>
      </c>
      <c r="I792" t="s">
        <v>51</v>
      </c>
      <c r="J792" s="1">
        <v>21000</v>
      </c>
      <c r="K792" t="s">
        <v>33</v>
      </c>
      <c r="L792" t="s">
        <v>26</v>
      </c>
      <c r="M792">
        <v>7019166</v>
      </c>
      <c r="N792" t="s">
        <v>34</v>
      </c>
      <c r="O792" t="s">
        <v>2079</v>
      </c>
      <c r="P792">
        <v>2022</v>
      </c>
    </row>
    <row r="793" spans="1:16" x14ac:dyDescent="0.25">
      <c r="A793" t="s">
        <v>698</v>
      </c>
      <c r="B793" t="s">
        <v>699</v>
      </c>
      <c r="C793" t="s">
        <v>18</v>
      </c>
      <c r="D793" t="s">
        <v>30</v>
      </c>
      <c r="E793" t="s">
        <v>95</v>
      </c>
      <c r="F793" t="s">
        <v>228</v>
      </c>
      <c r="G793" t="s">
        <v>22</v>
      </c>
      <c r="H793" t="s">
        <v>23</v>
      </c>
      <c r="I793" t="s">
        <v>51</v>
      </c>
      <c r="J793" s="1">
        <v>20000</v>
      </c>
      <c r="K793" t="s">
        <v>33</v>
      </c>
      <c r="L793" t="s">
        <v>60</v>
      </c>
      <c r="M793">
        <v>8939266</v>
      </c>
      <c r="N793" t="s">
        <v>34</v>
      </c>
      <c r="O793" t="s">
        <v>2079</v>
      </c>
      <c r="P793">
        <v>2022</v>
      </c>
    </row>
    <row r="794" spans="1:16" x14ac:dyDescent="0.25">
      <c r="A794" t="s">
        <v>700</v>
      </c>
      <c r="B794" t="s">
        <v>701</v>
      </c>
      <c r="C794" t="s">
        <v>18</v>
      </c>
      <c r="D794" t="s">
        <v>253</v>
      </c>
      <c r="E794" t="s">
        <v>20</v>
      </c>
      <c r="F794" t="s">
        <v>702</v>
      </c>
      <c r="G794" t="s">
        <v>40</v>
      </c>
      <c r="H794" t="s">
        <v>41</v>
      </c>
      <c r="I794" t="s">
        <v>24</v>
      </c>
      <c r="J794" s="1">
        <v>18500</v>
      </c>
      <c r="K794" t="s">
        <v>73</v>
      </c>
      <c r="L794" t="s">
        <v>60</v>
      </c>
      <c r="M794">
        <v>6711152</v>
      </c>
      <c r="N794" t="s">
        <v>74</v>
      </c>
      <c r="O794" t="s">
        <v>2079</v>
      </c>
      <c r="P794">
        <v>2022</v>
      </c>
    </row>
    <row r="795" spans="1:16" x14ac:dyDescent="0.25">
      <c r="A795" t="s">
        <v>703</v>
      </c>
      <c r="B795" t="s">
        <v>704</v>
      </c>
      <c r="C795" t="s">
        <v>87</v>
      </c>
      <c r="D795" t="s">
        <v>143</v>
      </c>
      <c r="E795" t="s">
        <v>82</v>
      </c>
      <c r="F795" t="s">
        <v>324</v>
      </c>
      <c r="G795" t="s">
        <v>22</v>
      </c>
      <c r="H795" t="s">
        <v>23</v>
      </c>
      <c r="I795" t="s">
        <v>51</v>
      </c>
      <c r="J795" s="1">
        <v>45000</v>
      </c>
      <c r="K795" t="s">
        <v>52</v>
      </c>
      <c r="L795" t="s">
        <v>26</v>
      </c>
      <c r="M795">
        <v>6628315</v>
      </c>
      <c r="N795" t="s">
        <v>53</v>
      </c>
      <c r="O795" t="s">
        <v>2079</v>
      </c>
      <c r="P795">
        <v>2022</v>
      </c>
    </row>
    <row r="796" spans="1:16" x14ac:dyDescent="0.25">
      <c r="A796" t="s">
        <v>705</v>
      </c>
      <c r="B796" t="s">
        <v>706</v>
      </c>
      <c r="C796" t="s">
        <v>18</v>
      </c>
      <c r="D796" t="s">
        <v>64</v>
      </c>
      <c r="E796" t="s">
        <v>320</v>
      </c>
      <c r="F796" t="s">
        <v>479</v>
      </c>
      <c r="G796" t="s">
        <v>22</v>
      </c>
      <c r="H796" t="s">
        <v>23</v>
      </c>
      <c r="I796" t="s">
        <v>51</v>
      </c>
      <c r="J796" s="1">
        <v>12000</v>
      </c>
      <c r="K796" t="s">
        <v>67</v>
      </c>
      <c r="L796" t="s">
        <v>111</v>
      </c>
      <c r="M796">
        <v>8350736</v>
      </c>
      <c r="N796" t="s">
        <v>45</v>
      </c>
      <c r="O796" t="s">
        <v>2079</v>
      </c>
      <c r="P796">
        <v>2022</v>
      </c>
    </row>
    <row r="797" spans="1:16" x14ac:dyDescent="0.25">
      <c r="A797" t="s">
        <v>707</v>
      </c>
      <c r="B797" t="s">
        <v>708</v>
      </c>
      <c r="C797" t="s">
        <v>18</v>
      </c>
      <c r="D797" t="s">
        <v>104</v>
      </c>
      <c r="E797" t="s">
        <v>82</v>
      </c>
      <c r="F797" t="s">
        <v>388</v>
      </c>
      <c r="G797" t="s">
        <v>40</v>
      </c>
      <c r="H797" t="s">
        <v>41</v>
      </c>
      <c r="I797" t="s">
        <v>51</v>
      </c>
      <c r="J797" s="1">
        <v>21500</v>
      </c>
      <c r="K797" t="s">
        <v>43</v>
      </c>
      <c r="L797" t="s">
        <v>26</v>
      </c>
      <c r="M797">
        <v>7134389</v>
      </c>
      <c r="N797" t="s">
        <v>45</v>
      </c>
      <c r="O797" t="s">
        <v>2079</v>
      </c>
      <c r="P797">
        <v>2022</v>
      </c>
    </row>
    <row r="798" spans="1:16" x14ac:dyDescent="0.25">
      <c r="A798" t="s">
        <v>709</v>
      </c>
      <c r="B798" t="s">
        <v>710</v>
      </c>
      <c r="C798" t="s">
        <v>87</v>
      </c>
      <c r="D798" t="s">
        <v>37</v>
      </c>
      <c r="E798" t="s">
        <v>188</v>
      </c>
      <c r="F798" t="s">
        <v>189</v>
      </c>
      <c r="G798" t="s">
        <v>40</v>
      </c>
      <c r="H798" t="s">
        <v>41</v>
      </c>
      <c r="I798" t="s">
        <v>51</v>
      </c>
      <c r="J798" s="1">
        <v>17000</v>
      </c>
      <c r="K798" t="s">
        <v>43</v>
      </c>
      <c r="L798" t="s">
        <v>111</v>
      </c>
      <c r="M798">
        <v>8387204</v>
      </c>
      <c r="N798" t="s">
        <v>45</v>
      </c>
      <c r="O798" t="s">
        <v>2079</v>
      </c>
      <c r="P798">
        <v>2022</v>
      </c>
    </row>
    <row r="799" spans="1:16" x14ac:dyDescent="0.25">
      <c r="A799" t="s">
        <v>711</v>
      </c>
      <c r="B799" t="s">
        <v>333</v>
      </c>
      <c r="C799" t="s">
        <v>18</v>
      </c>
      <c r="D799" t="s">
        <v>269</v>
      </c>
      <c r="E799" t="s">
        <v>82</v>
      </c>
      <c r="F799" t="s">
        <v>324</v>
      </c>
      <c r="G799" t="s">
        <v>22</v>
      </c>
      <c r="H799" t="s">
        <v>23</v>
      </c>
      <c r="I799" t="s">
        <v>51</v>
      </c>
      <c r="J799" s="1">
        <v>46000</v>
      </c>
      <c r="K799" t="s">
        <v>25</v>
      </c>
      <c r="L799" t="s">
        <v>26</v>
      </c>
      <c r="M799">
        <v>8530223</v>
      </c>
      <c r="N799" t="s">
        <v>27</v>
      </c>
      <c r="O799" t="s">
        <v>2079</v>
      </c>
      <c r="P799">
        <v>2022</v>
      </c>
    </row>
    <row r="800" spans="1:16" x14ac:dyDescent="0.25">
      <c r="A800" t="s">
        <v>712</v>
      </c>
      <c r="B800" t="s">
        <v>713</v>
      </c>
      <c r="C800" t="s">
        <v>18</v>
      </c>
      <c r="D800" t="s">
        <v>148</v>
      </c>
      <c r="E800" t="s">
        <v>49</v>
      </c>
      <c r="F800" t="s">
        <v>72</v>
      </c>
      <c r="G800" t="s">
        <v>22</v>
      </c>
      <c r="H800" t="s">
        <v>23</v>
      </c>
      <c r="I800" t="s">
        <v>51</v>
      </c>
      <c r="J800" s="1">
        <v>41100</v>
      </c>
      <c r="K800" t="s">
        <v>59</v>
      </c>
      <c r="L800" t="s">
        <v>44</v>
      </c>
      <c r="M800">
        <v>7658291</v>
      </c>
      <c r="N800" t="s">
        <v>61</v>
      </c>
      <c r="O800" t="s">
        <v>2079</v>
      </c>
      <c r="P800">
        <v>2022</v>
      </c>
    </row>
    <row r="801" spans="1:16" x14ac:dyDescent="0.25">
      <c r="A801" t="s">
        <v>714</v>
      </c>
      <c r="B801" t="s">
        <v>715</v>
      </c>
      <c r="C801" t="s">
        <v>18</v>
      </c>
      <c r="D801" t="s">
        <v>71</v>
      </c>
      <c r="E801" t="s">
        <v>49</v>
      </c>
      <c r="F801" t="s">
        <v>535</v>
      </c>
      <c r="G801" t="s">
        <v>40</v>
      </c>
      <c r="H801" t="s">
        <v>41</v>
      </c>
      <c r="I801" t="s">
        <v>51</v>
      </c>
      <c r="J801" s="1">
        <v>22500</v>
      </c>
      <c r="K801" t="s">
        <v>73</v>
      </c>
      <c r="L801" t="s">
        <v>60</v>
      </c>
      <c r="M801">
        <v>7810244</v>
      </c>
      <c r="N801" t="s">
        <v>53</v>
      </c>
      <c r="O801" t="s">
        <v>2079</v>
      </c>
      <c r="P801">
        <v>2022</v>
      </c>
    </row>
    <row r="802" spans="1:16" x14ac:dyDescent="0.25">
      <c r="A802" t="s">
        <v>716</v>
      </c>
      <c r="B802" t="s">
        <v>717</v>
      </c>
      <c r="C802" t="s">
        <v>87</v>
      </c>
      <c r="D802" t="s">
        <v>143</v>
      </c>
      <c r="E802" t="s">
        <v>100</v>
      </c>
      <c r="F802" t="s">
        <v>101</v>
      </c>
      <c r="G802" t="s">
        <v>22</v>
      </c>
      <c r="H802" t="s">
        <v>23</v>
      </c>
      <c r="I802" t="s">
        <v>24</v>
      </c>
      <c r="J802" s="1">
        <v>9000</v>
      </c>
      <c r="K802" t="s">
        <v>52</v>
      </c>
      <c r="L802" t="s">
        <v>26</v>
      </c>
      <c r="M802">
        <v>8364023</v>
      </c>
      <c r="N802" t="s">
        <v>53</v>
      </c>
      <c r="O802" t="s">
        <v>2079</v>
      </c>
      <c r="P802">
        <v>2022</v>
      </c>
    </row>
    <row r="803" spans="1:16" x14ac:dyDescent="0.25">
      <c r="A803" t="s">
        <v>718</v>
      </c>
      <c r="B803" t="s">
        <v>719</v>
      </c>
      <c r="C803" t="s">
        <v>18</v>
      </c>
      <c r="D803" t="s">
        <v>148</v>
      </c>
      <c r="E803" t="s">
        <v>82</v>
      </c>
      <c r="F803" t="s">
        <v>404</v>
      </c>
      <c r="G803" t="s">
        <v>40</v>
      </c>
      <c r="H803" t="s">
        <v>41</v>
      </c>
      <c r="I803" t="s">
        <v>51</v>
      </c>
      <c r="J803" s="1">
        <v>20200</v>
      </c>
      <c r="K803" t="s">
        <v>59</v>
      </c>
      <c r="L803" t="s">
        <v>26</v>
      </c>
      <c r="M803">
        <v>7546455</v>
      </c>
      <c r="N803" t="s">
        <v>61</v>
      </c>
      <c r="O803" t="s">
        <v>2079</v>
      </c>
      <c r="P803">
        <v>2022</v>
      </c>
    </row>
    <row r="804" spans="1:16" x14ac:dyDescent="0.25">
      <c r="A804" t="s">
        <v>720</v>
      </c>
      <c r="B804" t="s">
        <v>721</v>
      </c>
      <c r="C804" t="s">
        <v>87</v>
      </c>
      <c r="D804" t="s">
        <v>153</v>
      </c>
      <c r="E804" t="s">
        <v>95</v>
      </c>
      <c r="F804" t="s">
        <v>345</v>
      </c>
      <c r="G804" t="s">
        <v>40</v>
      </c>
      <c r="H804" t="s">
        <v>41</v>
      </c>
      <c r="I804" t="s">
        <v>51</v>
      </c>
      <c r="J804" s="1">
        <v>59000</v>
      </c>
      <c r="K804" t="s">
        <v>67</v>
      </c>
      <c r="L804" t="s">
        <v>111</v>
      </c>
      <c r="M804">
        <v>6194175</v>
      </c>
      <c r="N804" t="s">
        <v>68</v>
      </c>
      <c r="O804" t="s">
        <v>2079</v>
      </c>
      <c r="P804">
        <v>2022</v>
      </c>
    </row>
    <row r="805" spans="1:16" x14ac:dyDescent="0.25">
      <c r="A805" t="s">
        <v>722</v>
      </c>
      <c r="B805" t="s">
        <v>723</v>
      </c>
      <c r="C805" t="s">
        <v>18</v>
      </c>
      <c r="D805" t="s">
        <v>77</v>
      </c>
      <c r="E805" t="s">
        <v>188</v>
      </c>
      <c r="F805" t="s">
        <v>551</v>
      </c>
      <c r="G805" t="s">
        <v>40</v>
      </c>
      <c r="H805" t="s">
        <v>41</v>
      </c>
      <c r="I805" t="s">
        <v>24</v>
      </c>
      <c r="J805" s="1">
        <v>22000</v>
      </c>
      <c r="K805" t="s">
        <v>73</v>
      </c>
      <c r="L805" t="s">
        <v>26</v>
      </c>
      <c r="M805">
        <v>7025992</v>
      </c>
      <c r="N805" t="s">
        <v>74</v>
      </c>
      <c r="O805" t="s">
        <v>2079</v>
      </c>
      <c r="P805">
        <v>2022</v>
      </c>
    </row>
    <row r="806" spans="1:16" x14ac:dyDescent="0.25">
      <c r="A806" t="s">
        <v>724</v>
      </c>
      <c r="B806" t="s">
        <v>725</v>
      </c>
      <c r="C806" t="s">
        <v>18</v>
      </c>
      <c r="D806" t="s">
        <v>48</v>
      </c>
      <c r="E806" t="s">
        <v>114</v>
      </c>
      <c r="F806" t="s">
        <v>396</v>
      </c>
      <c r="G806" t="s">
        <v>22</v>
      </c>
      <c r="H806" t="s">
        <v>23</v>
      </c>
      <c r="I806" t="s">
        <v>51</v>
      </c>
      <c r="J806" s="1">
        <v>57000</v>
      </c>
      <c r="K806" t="s">
        <v>52</v>
      </c>
      <c r="L806" t="s">
        <v>26</v>
      </c>
      <c r="M806">
        <v>8108037</v>
      </c>
      <c r="N806" t="s">
        <v>53</v>
      </c>
      <c r="O806" t="s">
        <v>2079</v>
      </c>
      <c r="P806">
        <v>2022</v>
      </c>
    </row>
    <row r="807" spans="1:16" x14ac:dyDescent="0.25">
      <c r="A807" t="s">
        <v>726</v>
      </c>
      <c r="B807" t="s">
        <v>727</v>
      </c>
      <c r="C807" t="s">
        <v>87</v>
      </c>
      <c r="D807" t="s">
        <v>56</v>
      </c>
      <c r="E807" t="s">
        <v>82</v>
      </c>
      <c r="F807" t="s">
        <v>324</v>
      </c>
      <c r="G807" t="s">
        <v>22</v>
      </c>
      <c r="H807" t="s">
        <v>23</v>
      </c>
      <c r="I807" t="s">
        <v>51</v>
      </c>
      <c r="J807" s="1">
        <v>25500</v>
      </c>
      <c r="K807" t="s">
        <v>59</v>
      </c>
      <c r="L807" t="s">
        <v>26</v>
      </c>
      <c r="M807">
        <v>8672450</v>
      </c>
      <c r="N807" t="s">
        <v>61</v>
      </c>
      <c r="O807" t="s">
        <v>2079</v>
      </c>
      <c r="P807">
        <v>2022</v>
      </c>
    </row>
    <row r="808" spans="1:16" x14ac:dyDescent="0.25">
      <c r="A808" t="s">
        <v>728</v>
      </c>
      <c r="B808" t="s">
        <v>729</v>
      </c>
      <c r="C808" t="s">
        <v>18</v>
      </c>
      <c r="D808" t="s">
        <v>64</v>
      </c>
      <c r="E808" t="s">
        <v>57</v>
      </c>
      <c r="F808" t="s">
        <v>92</v>
      </c>
      <c r="G808" t="s">
        <v>40</v>
      </c>
      <c r="H808" t="s">
        <v>41</v>
      </c>
      <c r="I808" t="s">
        <v>24</v>
      </c>
      <c r="J808" s="1">
        <v>18000</v>
      </c>
      <c r="K808" t="s">
        <v>67</v>
      </c>
      <c r="L808" t="s">
        <v>26</v>
      </c>
      <c r="M808">
        <v>7085492</v>
      </c>
      <c r="N808" t="s">
        <v>68</v>
      </c>
      <c r="O808" t="s">
        <v>2079</v>
      </c>
      <c r="P808">
        <v>2022</v>
      </c>
    </row>
    <row r="809" spans="1:16" x14ac:dyDescent="0.25">
      <c r="A809" t="s">
        <v>730</v>
      </c>
      <c r="B809" t="s">
        <v>731</v>
      </c>
      <c r="C809" t="s">
        <v>87</v>
      </c>
      <c r="D809" t="s">
        <v>71</v>
      </c>
      <c r="E809" t="s">
        <v>127</v>
      </c>
      <c r="F809" t="s">
        <v>469</v>
      </c>
      <c r="G809" t="s">
        <v>40</v>
      </c>
      <c r="H809" t="s">
        <v>41</v>
      </c>
      <c r="I809" t="s">
        <v>51</v>
      </c>
      <c r="J809" s="1">
        <v>27000</v>
      </c>
      <c r="K809" t="s">
        <v>73</v>
      </c>
      <c r="L809" t="s">
        <v>44</v>
      </c>
      <c r="M809">
        <v>8594191</v>
      </c>
      <c r="N809" t="s">
        <v>74</v>
      </c>
      <c r="O809" t="s">
        <v>2079</v>
      </c>
      <c r="P809">
        <v>2022</v>
      </c>
    </row>
    <row r="810" spans="1:16" x14ac:dyDescent="0.25">
      <c r="A810" t="s">
        <v>732</v>
      </c>
      <c r="B810" t="s">
        <v>733</v>
      </c>
      <c r="C810" t="s">
        <v>87</v>
      </c>
      <c r="D810" t="s">
        <v>289</v>
      </c>
      <c r="E810" t="s">
        <v>49</v>
      </c>
      <c r="F810" t="s">
        <v>535</v>
      </c>
      <c r="G810" t="s">
        <v>40</v>
      </c>
      <c r="H810" t="s">
        <v>41</v>
      </c>
      <c r="I810" t="s">
        <v>51</v>
      </c>
      <c r="J810" s="1">
        <v>22000</v>
      </c>
      <c r="K810" t="s">
        <v>33</v>
      </c>
      <c r="L810" t="s">
        <v>60</v>
      </c>
      <c r="M810">
        <v>8541398</v>
      </c>
      <c r="N810" t="s">
        <v>34</v>
      </c>
      <c r="O810" t="s">
        <v>2079</v>
      </c>
      <c r="P810">
        <v>2022</v>
      </c>
    </row>
    <row r="811" spans="1:16" x14ac:dyDescent="0.25">
      <c r="A811" t="s">
        <v>734</v>
      </c>
      <c r="B811" t="s">
        <v>735</v>
      </c>
      <c r="C811" t="s">
        <v>87</v>
      </c>
      <c r="D811" t="s">
        <v>292</v>
      </c>
      <c r="E811" t="s">
        <v>49</v>
      </c>
      <c r="F811" t="s">
        <v>261</v>
      </c>
      <c r="G811" t="s">
        <v>40</v>
      </c>
      <c r="H811" t="s">
        <v>41</v>
      </c>
      <c r="I811" t="s">
        <v>51</v>
      </c>
      <c r="J811" s="1">
        <v>82000</v>
      </c>
      <c r="K811" t="s">
        <v>43</v>
      </c>
      <c r="L811" t="s">
        <v>60</v>
      </c>
      <c r="M811">
        <v>7848361</v>
      </c>
      <c r="N811" t="s">
        <v>45</v>
      </c>
      <c r="O811" t="s">
        <v>2079</v>
      </c>
      <c r="P811">
        <v>2022</v>
      </c>
    </row>
    <row r="812" spans="1:16" x14ac:dyDescent="0.25">
      <c r="A812" t="s">
        <v>736</v>
      </c>
      <c r="B812" t="s">
        <v>737</v>
      </c>
      <c r="C812" t="s">
        <v>87</v>
      </c>
      <c r="D812" t="s">
        <v>296</v>
      </c>
      <c r="E812" t="s">
        <v>445</v>
      </c>
      <c r="F812" t="s">
        <v>738</v>
      </c>
      <c r="G812" t="s">
        <v>22</v>
      </c>
      <c r="H812" t="s">
        <v>23</v>
      </c>
      <c r="I812" t="s">
        <v>51</v>
      </c>
      <c r="J812" s="1">
        <v>15000</v>
      </c>
      <c r="K812" t="s">
        <v>52</v>
      </c>
      <c r="L812" t="s">
        <v>60</v>
      </c>
      <c r="M812">
        <v>6534513</v>
      </c>
      <c r="N812" t="s">
        <v>53</v>
      </c>
      <c r="O812" t="s">
        <v>2079</v>
      </c>
      <c r="P812">
        <v>2022</v>
      </c>
    </row>
    <row r="813" spans="1:16" x14ac:dyDescent="0.25">
      <c r="A813" t="s">
        <v>739</v>
      </c>
      <c r="B813" t="s">
        <v>740</v>
      </c>
      <c r="C813" t="s">
        <v>87</v>
      </c>
      <c r="D813" t="s">
        <v>161</v>
      </c>
      <c r="E813" t="s">
        <v>49</v>
      </c>
      <c r="F813" t="s">
        <v>645</v>
      </c>
      <c r="G813" t="s">
        <v>22</v>
      </c>
      <c r="H813" t="s">
        <v>23</v>
      </c>
      <c r="I813" t="s">
        <v>51</v>
      </c>
      <c r="J813" s="1">
        <v>31000</v>
      </c>
      <c r="K813" t="s">
        <v>59</v>
      </c>
      <c r="L813" t="s">
        <v>60</v>
      </c>
      <c r="M813">
        <v>6484440</v>
      </c>
      <c r="N813" t="s">
        <v>61</v>
      </c>
      <c r="O813" t="s">
        <v>2079</v>
      </c>
      <c r="P813">
        <v>2022</v>
      </c>
    </row>
    <row r="814" spans="1:16" x14ac:dyDescent="0.25">
      <c r="A814" t="s">
        <v>741</v>
      </c>
      <c r="B814" t="s">
        <v>742</v>
      </c>
      <c r="C814" t="s">
        <v>18</v>
      </c>
      <c r="D814" t="s">
        <v>153</v>
      </c>
      <c r="E814" t="s">
        <v>149</v>
      </c>
      <c r="F814" t="s">
        <v>611</v>
      </c>
      <c r="G814" t="s">
        <v>22</v>
      </c>
      <c r="H814" t="s">
        <v>23</v>
      </c>
      <c r="I814" t="s">
        <v>51</v>
      </c>
      <c r="J814" s="1">
        <v>13000</v>
      </c>
      <c r="K814" t="s">
        <v>67</v>
      </c>
      <c r="L814" t="s">
        <v>60</v>
      </c>
      <c r="M814">
        <v>6179651</v>
      </c>
      <c r="N814" t="s">
        <v>68</v>
      </c>
      <c r="O814" t="s">
        <v>2079</v>
      </c>
      <c r="P814">
        <v>2022</v>
      </c>
    </row>
    <row r="815" spans="1:16" x14ac:dyDescent="0.25">
      <c r="A815" t="s">
        <v>1356</v>
      </c>
      <c r="B815" t="s">
        <v>1357</v>
      </c>
      <c r="C815" t="s">
        <v>18</v>
      </c>
      <c r="D815" t="s">
        <v>148</v>
      </c>
      <c r="E815" t="s">
        <v>109</v>
      </c>
      <c r="F815" t="s">
        <v>162</v>
      </c>
      <c r="G815" t="s">
        <v>22</v>
      </c>
      <c r="H815" t="s">
        <v>23</v>
      </c>
      <c r="I815" t="s">
        <v>51</v>
      </c>
      <c r="J815" s="1">
        <v>21000</v>
      </c>
      <c r="K815" t="s">
        <v>59</v>
      </c>
      <c r="L815" t="s">
        <v>60</v>
      </c>
      <c r="M815">
        <v>8411665</v>
      </c>
      <c r="N815" t="s">
        <v>61</v>
      </c>
      <c r="O815" t="s">
        <v>2079</v>
      </c>
      <c r="P815">
        <v>2023</v>
      </c>
    </row>
    <row r="816" spans="1:16" x14ac:dyDescent="0.25">
      <c r="A816" t="s">
        <v>1358</v>
      </c>
      <c r="B816" t="s">
        <v>1359</v>
      </c>
      <c r="C816" t="s">
        <v>18</v>
      </c>
      <c r="D816" t="s">
        <v>153</v>
      </c>
      <c r="E816" t="s">
        <v>105</v>
      </c>
      <c r="F816" t="s">
        <v>106</v>
      </c>
      <c r="G816" t="s">
        <v>22</v>
      </c>
      <c r="H816" t="s">
        <v>23</v>
      </c>
      <c r="I816" t="s">
        <v>51</v>
      </c>
      <c r="J816" s="1">
        <v>19000</v>
      </c>
      <c r="K816" t="s">
        <v>67</v>
      </c>
      <c r="L816" t="s">
        <v>60</v>
      </c>
      <c r="M816">
        <v>6977939</v>
      </c>
      <c r="N816" t="s">
        <v>68</v>
      </c>
      <c r="O816" t="s">
        <v>2079</v>
      </c>
      <c r="P816">
        <v>2023</v>
      </c>
    </row>
    <row r="817" spans="1:16" x14ac:dyDescent="0.25">
      <c r="A817" t="s">
        <v>1360</v>
      </c>
      <c r="B817" t="s">
        <v>1361</v>
      </c>
      <c r="C817" t="s">
        <v>18</v>
      </c>
      <c r="D817" t="s">
        <v>77</v>
      </c>
      <c r="E817" t="s">
        <v>31</v>
      </c>
      <c r="F817" t="s">
        <v>234</v>
      </c>
      <c r="G817" t="s">
        <v>22</v>
      </c>
      <c r="H817" t="s">
        <v>23</v>
      </c>
      <c r="I817" t="s">
        <v>51</v>
      </c>
      <c r="J817" s="1">
        <v>31000</v>
      </c>
      <c r="K817" t="s">
        <v>73</v>
      </c>
      <c r="L817" t="s">
        <v>60</v>
      </c>
      <c r="M817">
        <v>6307214</v>
      </c>
      <c r="N817" t="s">
        <v>74</v>
      </c>
      <c r="O817" t="s">
        <v>2079</v>
      </c>
      <c r="P817">
        <v>2023</v>
      </c>
    </row>
    <row r="818" spans="1:16" x14ac:dyDescent="0.25">
      <c r="A818" t="s">
        <v>1362</v>
      </c>
      <c r="B818" t="s">
        <v>1363</v>
      </c>
      <c r="C818" t="s">
        <v>87</v>
      </c>
      <c r="D818" t="s">
        <v>138</v>
      </c>
      <c r="E818" t="s">
        <v>65</v>
      </c>
      <c r="F818" t="s">
        <v>66</v>
      </c>
      <c r="G818" t="s">
        <v>22</v>
      </c>
      <c r="H818" t="s">
        <v>23</v>
      </c>
      <c r="I818" t="s">
        <v>24</v>
      </c>
      <c r="J818" s="1">
        <v>18000</v>
      </c>
      <c r="K818" t="s">
        <v>25</v>
      </c>
      <c r="L818" t="s">
        <v>60</v>
      </c>
      <c r="M818">
        <v>6871183</v>
      </c>
      <c r="N818" t="s">
        <v>27</v>
      </c>
      <c r="O818" t="s">
        <v>2079</v>
      </c>
      <c r="P818">
        <v>2023</v>
      </c>
    </row>
    <row r="819" spans="1:16" x14ac:dyDescent="0.25">
      <c r="A819" t="s">
        <v>1364</v>
      </c>
      <c r="B819" t="s">
        <v>1245</v>
      </c>
      <c r="C819" t="s">
        <v>18</v>
      </c>
      <c r="D819" t="s">
        <v>192</v>
      </c>
      <c r="E819" t="s">
        <v>217</v>
      </c>
      <c r="F819" t="s">
        <v>1007</v>
      </c>
      <c r="G819" t="s">
        <v>22</v>
      </c>
      <c r="H819" t="s">
        <v>23</v>
      </c>
      <c r="I819" t="s">
        <v>51</v>
      </c>
      <c r="J819" s="1">
        <v>19000</v>
      </c>
      <c r="K819" t="s">
        <v>33</v>
      </c>
      <c r="L819" t="s">
        <v>44</v>
      </c>
      <c r="M819">
        <v>7966597</v>
      </c>
      <c r="N819" t="s">
        <v>34</v>
      </c>
      <c r="O819" t="s">
        <v>2079</v>
      </c>
      <c r="P819">
        <v>2023</v>
      </c>
    </row>
    <row r="820" spans="1:16" x14ac:dyDescent="0.25">
      <c r="A820" t="s">
        <v>1365</v>
      </c>
      <c r="B820" t="s">
        <v>1366</v>
      </c>
      <c r="C820" t="s">
        <v>18</v>
      </c>
      <c r="D820" t="s">
        <v>196</v>
      </c>
      <c r="E820" t="s">
        <v>217</v>
      </c>
      <c r="F820" t="s">
        <v>1007</v>
      </c>
      <c r="G820" t="s">
        <v>22</v>
      </c>
      <c r="H820" t="s">
        <v>23</v>
      </c>
      <c r="I820" t="s">
        <v>51</v>
      </c>
      <c r="J820" s="1">
        <v>19000</v>
      </c>
      <c r="K820" t="s">
        <v>43</v>
      </c>
      <c r="L820" t="s">
        <v>44</v>
      </c>
      <c r="M820">
        <v>8943064</v>
      </c>
      <c r="N820" t="s">
        <v>45</v>
      </c>
      <c r="O820" t="s">
        <v>2079</v>
      </c>
      <c r="P820">
        <v>2023</v>
      </c>
    </row>
    <row r="821" spans="1:16" x14ac:dyDescent="0.25">
      <c r="A821" t="s">
        <v>1367</v>
      </c>
      <c r="B821" t="s">
        <v>1368</v>
      </c>
      <c r="C821" t="s">
        <v>18</v>
      </c>
      <c r="D821" t="s">
        <v>200</v>
      </c>
      <c r="E821" t="s">
        <v>175</v>
      </c>
      <c r="F821" t="s">
        <v>266</v>
      </c>
      <c r="G821" t="s">
        <v>40</v>
      </c>
      <c r="H821" t="s">
        <v>41</v>
      </c>
      <c r="I821" t="s">
        <v>51</v>
      </c>
      <c r="J821" s="1">
        <v>25000</v>
      </c>
      <c r="K821" t="s">
        <v>52</v>
      </c>
      <c r="L821" t="s">
        <v>60</v>
      </c>
      <c r="M821">
        <v>8643987</v>
      </c>
      <c r="N821" t="s">
        <v>53</v>
      </c>
      <c r="O821" t="s">
        <v>2079</v>
      </c>
      <c r="P821">
        <v>2023</v>
      </c>
    </row>
    <row r="822" spans="1:16" x14ac:dyDescent="0.25">
      <c r="A822" t="s">
        <v>1369</v>
      </c>
      <c r="B822" t="s">
        <v>1370</v>
      </c>
      <c r="C822" t="s">
        <v>18</v>
      </c>
      <c r="D822" t="s">
        <v>245</v>
      </c>
      <c r="E822" t="s">
        <v>82</v>
      </c>
      <c r="F822" t="s">
        <v>388</v>
      </c>
      <c r="G822" t="s">
        <v>40</v>
      </c>
      <c r="H822" t="s">
        <v>41</v>
      </c>
      <c r="I822" t="s">
        <v>51</v>
      </c>
      <c r="J822" s="1">
        <v>22000</v>
      </c>
      <c r="K822" t="s">
        <v>59</v>
      </c>
      <c r="L822" t="s">
        <v>60</v>
      </c>
      <c r="M822">
        <v>8869478</v>
      </c>
      <c r="N822" t="s">
        <v>61</v>
      </c>
      <c r="O822" t="s">
        <v>2079</v>
      </c>
      <c r="P822">
        <v>2023</v>
      </c>
    </row>
    <row r="823" spans="1:16" x14ac:dyDescent="0.25">
      <c r="A823" t="s">
        <v>1371</v>
      </c>
      <c r="B823" t="s">
        <v>1072</v>
      </c>
      <c r="C823" t="s">
        <v>18</v>
      </c>
      <c r="D823" t="s">
        <v>161</v>
      </c>
      <c r="E823" t="s">
        <v>57</v>
      </c>
      <c r="F823" t="s">
        <v>58</v>
      </c>
      <c r="G823" t="s">
        <v>22</v>
      </c>
      <c r="H823" t="s">
        <v>23</v>
      </c>
      <c r="I823" t="s">
        <v>24</v>
      </c>
      <c r="J823" s="1">
        <v>28000</v>
      </c>
      <c r="K823" t="s">
        <v>59</v>
      </c>
      <c r="L823" t="s">
        <v>60</v>
      </c>
      <c r="M823">
        <v>8978357</v>
      </c>
      <c r="N823" t="s">
        <v>61</v>
      </c>
      <c r="O823" t="s">
        <v>2079</v>
      </c>
      <c r="P823">
        <v>2023</v>
      </c>
    </row>
    <row r="824" spans="1:16" x14ac:dyDescent="0.25">
      <c r="A824" t="s">
        <v>1372</v>
      </c>
      <c r="B824" t="s">
        <v>1373</v>
      </c>
      <c r="C824" t="s">
        <v>18</v>
      </c>
      <c r="D824" t="s">
        <v>81</v>
      </c>
      <c r="E824" t="s">
        <v>100</v>
      </c>
      <c r="F824" t="s">
        <v>101</v>
      </c>
      <c r="G824" t="s">
        <v>40</v>
      </c>
      <c r="H824" t="s">
        <v>41</v>
      </c>
      <c r="I824" t="s">
        <v>51</v>
      </c>
      <c r="J824" s="1">
        <v>16800</v>
      </c>
      <c r="K824" t="s">
        <v>67</v>
      </c>
      <c r="L824" t="s">
        <v>26</v>
      </c>
      <c r="M824">
        <v>8907733</v>
      </c>
      <c r="N824" t="s">
        <v>68</v>
      </c>
      <c r="O824" t="s">
        <v>2079</v>
      </c>
      <c r="P824">
        <v>2023</v>
      </c>
    </row>
    <row r="825" spans="1:16" x14ac:dyDescent="0.25">
      <c r="A825" t="s">
        <v>1374</v>
      </c>
      <c r="B825" t="s">
        <v>1375</v>
      </c>
      <c r="C825" t="s">
        <v>18</v>
      </c>
      <c r="D825" t="s">
        <v>296</v>
      </c>
      <c r="E825" t="s">
        <v>109</v>
      </c>
      <c r="F825" t="s">
        <v>351</v>
      </c>
      <c r="G825" t="s">
        <v>22</v>
      </c>
      <c r="H825" t="s">
        <v>23</v>
      </c>
      <c r="I825" t="s">
        <v>51</v>
      </c>
      <c r="J825" s="1">
        <v>42000</v>
      </c>
      <c r="K825" t="s">
        <v>52</v>
      </c>
      <c r="L825" t="s">
        <v>84</v>
      </c>
      <c r="M825">
        <v>6505188</v>
      </c>
      <c r="N825" t="s">
        <v>53</v>
      </c>
      <c r="O825" t="s">
        <v>2079</v>
      </c>
      <c r="P825">
        <v>2023</v>
      </c>
    </row>
    <row r="826" spans="1:16" x14ac:dyDescent="0.25">
      <c r="A826" t="s">
        <v>1376</v>
      </c>
      <c r="B826" t="s">
        <v>1377</v>
      </c>
      <c r="C826" t="s">
        <v>18</v>
      </c>
      <c r="D826" t="s">
        <v>167</v>
      </c>
      <c r="E826" t="s">
        <v>31</v>
      </c>
      <c r="F826" t="s">
        <v>273</v>
      </c>
      <c r="G826" t="s">
        <v>40</v>
      </c>
      <c r="H826" t="s">
        <v>41</v>
      </c>
      <c r="I826" t="s">
        <v>24</v>
      </c>
      <c r="J826" s="1">
        <v>11000</v>
      </c>
      <c r="K826" t="s">
        <v>25</v>
      </c>
      <c r="L826" t="s">
        <v>111</v>
      </c>
      <c r="M826">
        <v>6015528</v>
      </c>
      <c r="N826" t="s">
        <v>27</v>
      </c>
      <c r="O826" t="s">
        <v>2079</v>
      </c>
      <c r="P826">
        <v>2023</v>
      </c>
    </row>
    <row r="827" spans="1:16" x14ac:dyDescent="0.25">
      <c r="A827" t="s">
        <v>1378</v>
      </c>
      <c r="B827" t="s">
        <v>1379</v>
      </c>
      <c r="C827" t="s">
        <v>18</v>
      </c>
      <c r="D827" t="s">
        <v>99</v>
      </c>
      <c r="E827" t="s">
        <v>95</v>
      </c>
      <c r="F827" t="s">
        <v>345</v>
      </c>
      <c r="G827" t="s">
        <v>40</v>
      </c>
      <c r="H827" t="s">
        <v>41</v>
      </c>
      <c r="I827" t="s">
        <v>51</v>
      </c>
      <c r="J827" s="1">
        <v>22000</v>
      </c>
      <c r="K827" t="s">
        <v>33</v>
      </c>
      <c r="L827" t="s">
        <v>111</v>
      </c>
      <c r="M827">
        <v>6196377</v>
      </c>
      <c r="N827" t="s">
        <v>34</v>
      </c>
      <c r="O827" t="s">
        <v>2079</v>
      </c>
      <c r="P827">
        <v>2023</v>
      </c>
    </row>
    <row r="828" spans="1:16" x14ac:dyDescent="0.25">
      <c r="A828" t="s">
        <v>1380</v>
      </c>
      <c r="B828" t="s">
        <v>476</v>
      </c>
      <c r="C828" t="s">
        <v>87</v>
      </c>
      <c r="D828" t="s">
        <v>77</v>
      </c>
      <c r="E828" t="s">
        <v>20</v>
      </c>
      <c r="F828" t="s">
        <v>401</v>
      </c>
      <c r="G828" t="s">
        <v>40</v>
      </c>
      <c r="H828" t="s">
        <v>41</v>
      </c>
      <c r="I828" t="s">
        <v>24</v>
      </c>
      <c r="J828" s="1">
        <v>43000</v>
      </c>
      <c r="K828" t="s">
        <v>73</v>
      </c>
      <c r="L828" t="s">
        <v>26</v>
      </c>
      <c r="M828">
        <v>6805022</v>
      </c>
      <c r="N828" t="s">
        <v>53</v>
      </c>
      <c r="O828" t="s">
        <v>2079</v>
      </c>
      <c r="P828">
        <v>2023</v>
      </c>
    </row>
    <row r="829" spans="1:16" x14ac:dyDescent="0.25">
      <c r="A829" t="s">
        <v>1381</v>
      </c>
      <c r="B829" t="s">
        <v>1382</v>
      </c>
      <c r="C829" t="s">
        <v>87</v>
      </c>
      <c r="D829" t="s">
        <v>19</v>
      </c>
      <c r="E829" t="s">
        <v>20</v>
      </c>
      <c r="F829" t="s">
        <v>308</v>
      </c>
      <c r="G829" t="s">
        <v>40</v>
      </c>
      <c r="H829" t="s">
        <v>41</v>
      </c>
      <c r="I829" t="s">
        <v>51</v>
      </c>
      <c r="J829" s="1">
        <v>17000</v>
      </c>
      <c r="K829" t="s">
        <v>25</v>
      </c>
      <c r="L829" t="s">
        <v>60</v>
      </c>
      <c r="M829">
        <v>8790801</v>
      </c>
      <c r="N829" t="s">
        <v>61</v>
      </c>
      <c r="O829" t="s">
        <v>2079</v>
      </c>
      <c r="P829">
        <v>2023</v>
      </c>
    </row>
    <row r="830" spans="1:16" x14ac:dyDescent="0.25">
      <c r="A830" t="s">
        <v>1383</v>
      </c>
      <c r="B830" t="s">
        <v>526</v>
      </c>
      <c r="C830" t="s">
        <v>18</v>
      </c>
      <c r="D830" t="s">
        <v>30</v>
      </c>
      <c r="E830" t="s">
        <v>127</v>
      </c>
      <c r="F830" t="s">
        <v>853</v>
      </c>
      <c r="G830" t="s">
        <v>22</v>
      </c>
      <c r="H830" t="s">
        <v>23</v>
      </c>
      <c r="I830" t="s">
        <v>51</v>
      </c>
      <c r="J830" s="1">
        <v>22200</v>
      </c>
      <c r="K830" t="s">
        <v>33</v>
      </c>
      <c r="L830" t="s">
        <v>26</v>
      </c>
      <c r="M830">
        <v>7851186</v>
      </c>
      <c r="N830" t="s">
        <v>68</v>
      </c>
      <c r="O830" t="s">
        <v>2079</v>
      </c>
      <c r="P830">
        <v>2023</v>
      </c>
    </row>
    <row r="831" spans="1:16" x14ac:dyDescent="0.25">
      <c r="A831" t="s">
        <v>1384</v>
      </c>
      <c r="B831" t="s">
        <v>528</v>
      </c>
      <c r="C831" t="s">
        <v>87</v>
      </c>
      <c r="D831" t="s">
        <v>37</v>
      </c>
      <c r="E831" t="s">
        <v>82</v>
      </c>
      <c r="F831" t="s">
        <v>388</v>
      </c>
      <c r="G831" t="s">
        <v>40</v>
      </c>
      <c r="H831" t="s">
        <v>41</v>
      </c>
      <c r="I831" t="s">
        <v>24</v>
      </c>
      <c r="J831" s="1">
        <v>16000</v>
      </c>
      <c r="K831" t="s">
        <v>43</v>
      </c>
      <c r="L831" t="s">
        <v>60</v>
      </c>
      <c r="M831">
        <v>6279351</v>
      </c>
      <c r="N831" t="s">
        <v>74</v>
      </c>
      <c r="O831" t="s">
        <v>2079</v>
      </c>
      <c r="P831">
        <v>2023</v>
      </c>
    </row>
    <row r="832" spans="1:16" x14ac:dyDescent="0.25">
      <c r="A832" t="s">
        <v>1385</v>
      </c>
      <c r="B832" t="s">
        <v>408</v>
      </c>
      <c r="C832" t="s">
        <v>18</v>
      </c>
      <c r="D832" t="s">
        <v>48</v>
      </c>
      <c r="E832" t="s">
        <v>149</v>
      </c>
      <c r="F832" t="s">
        <v>611</v>
      </c>
      <c r="G832" t="s">
        <v>40</v>
      </c>
      <c r="H832" t="s">
        <v>41</v>
      </c>
      <c r="I832" t="s">
        <v>51</v>
      </c>
      <c r="J832" s="1">
        <v>27000</v>
      </c>
      <c r="K832" t="s">
        <v>52</v>
      </c>
      <c r="L832" t="s">
        <v>60</v>
      </c>
      <c r="M832">
        <v>6871210</v>
      </c>
      <c r="N832" t="s">
        <v>27</v>
      </c>
      <c r="O832" t="s">
        <v>2079</v>
      </c>
      <c r="P832">
        <v>2023</v>
      </c>
    </row>
    <row r="833" spans="1:16" x14ac:dyDescent="0.25">
      <c r="A833" t="s">
        <v>1386</v>
      </c>
      <c r="B833" t="s">
        <v>1387</v>
      </c>
      <c r="C833" t="s">
        <v>87</v>
      </c>
      <c r="D833" t="s">
        <v>167</v>
      </c>
      <c r="E833" t="s">
        <v>168</v>
      </c>
      <c r="F833" t="s">
        <v>558</v>
      </c>
      <c r="G833" t="s">
        <v>22</v>
      </c>
      <c r="H833" t="s">
        <v>23</v>
      </c>
      <c r="I833" t="s">
        <v>51</v>
      </c>
      <c r="J833" s="1">
        <v>45000</v>
      </c>
      <c r="K833" t="s">
        <v>25</v>
      </c>
      <c r="L833" t="s">
        <v>111</v>
      </c>
      <c r="M833">
        <v>7221911</v>
      </c>
      <c r="N833" t="s">
        <v>27</v>
      </c>
      <c r="O833" t="s">
        <v>2079</v>
      </c>
      <c r="P833">
        <v>2023</v>
      </c>
    </row>
    <row r="834" spans="1:16" x14ac:dyDescent="0.25">
      <c r="A834" t="s">
        <v>1388</v>
      </c>
      <c r="B834" t="s">
        <v>1389</v>
      </c>
      <c r="C834" t="s">
        <v>87</v>
      </c>
      <c r="D834" t="s">
        <v>99</v>
      </c>
      <c r="E834" t="s">
        <v>65</v>
      </c>
      <c r="F834" t="s">
        <v>172</v>
      </c>
      <c r="G834" t="s">
        <v>40</v>
      </c>
      <c r="H834" t="s">
        <v>41</v>
      </c>
      <c r="I834" t="s">
        <v>51</v>
      </c>
      <c r="J834" s="1">
        <v>20001</v>
      </c>
      <c r="K834" t="s">
        <v>33</v>
      </c>
      <c r="L834" t="s">
        <v>111</v>
      </c>
      <c r="M834">
        <v>7612460</v>
      </c>
      <c r="N834" t="s">
        <v>34</v>
      </c>
      <c r="O834" t="s">
        <v>2079</v>
      </c>
      <c r="P834">
        <v>2023</v>
      </c>
    </row>
    <row r="835" spans="1:16" x14ac:dyDescent="0.25">
      <c r="A835" t="s">
        <v>1390</v>
      </c>
      <c r="B835" t="s">
        <v>1391</v>
      </c>
      <c r="C835" t="s">
        <v>18</v>
      </c>
      <c r="D835" t="s">
        <v>19</v>
      </c>
      <c r="E835" t="s">
        <v>370</v>
      </c>
      <c r="F835" t="s">
        <v>489</v>
      </c>
      <c r="G835" t="s">
        <v>22</v>
      </c>
      <c r="H835" t="s">
        <v>23</v>
      </c>
      <c r="I835" t="s">
        <v>51</v>
      </c>
      <c r="J835" s="1">
        <v>27000</v>
      </c>
      <c r="K835" t="s">
        <v>25</v>
      </c>
      <c r="L835" t="s">
        <v>111</v>
      </c>
      <c r="M835">
        <v>7343502</v>
      </c>
      <c r="N835" t="s">
        <v>27</v>
      </c>
      <c r="O835" t="s">
        <v>2079</v>
      </c>
      <c r="P835">
        <v>2023</v>
      </c>
    </row>
    <row r="836" spans="1:16" x14ac:dyDescent="0.25">
      <c r="A836" t="s">
        <v>1392</v>
      </c>
      <c r="B836" t="s">
        <v>1393</v>
      </c>
      <c r="C836" t="s">
        <v>18</v>
      </c>
      <c r="D836" t="s">
        <v>30</v>
      </c>
      <c r="E836" t="s">
        <v>57</v>
      </c>
      <c r="F836" t="s">
        <v>92</v>
      </c>
      <c r="G836" t="s">
        <v>40</v>
      </c>
      <c r="H836" t="s">
        <v>41</v>
      </c>
      <c r="I836" t="s">
        <v>51</v>
      </c>
      <c r="J836" s="1">
        <v>17000</v>
      </c>
      <c r="K836" t="s">
        <v>33</v>
      </c>
      <c r="L836" t="s">
        <v>26</v>
      </c>
      <c r="M836">
        <v>7074236</v>
      </c>
      <c r="N836" t="s">
        <v>34</v>
      </c>
      <c r="O836" t="s">
        <v>2079</v>
      </c>
      <c r="P836">
        <v>2023</v>
      </c>
    </row>
    <row r="837" spans="1:16" x14ac:dyDescent="0.25">
      <c r="A837" t="s">
        <v>1394</v>
      </c>
      <c r="B837" t="s">
        <v>1269</v>
      </c>
      <c r="C837" t="s">
        <v>87</v>
      </c>
      <c r="D837" t="s">
        <v>249</v>
      </c>
      <c r="E837" t="s">
        <v>304</v>
      </c>
      <c r="F837" t="s">
        <v>305</v>
      </c>
      <c r="G837" t="s">
        <v>40</v>
      </c>
      <c r="H837" t="s">
        <v>41</v>
      </c>
      <c r="I837" t="s">
        <v>51</v>
      </c>
      <c r="J837" s="1">
        <v>33000</v>
      </c>
      <c r="K837" t="s">
        <v>67</v>
      </c>
      <c r="L837" t="s">
        <v>60</v>
      </c>
      <c r="M837">
        <v>8283838</v>
      </c>
      <c r="N837" t="s">
        <v>68</v>
      </c>
      <c r="O837" t="s">
        <v>2079</v>
      </c>
      <c r="P837">
        <v>2023</v>
      </c>
    </row>
    <row r="838" spans="1:16" x14ac:dyDescent="0.25">
      <c r="A838" t="s">
        <v>1395</v>
      </c>
      <c r="B838" t="s">
        <v>1396</v>
      </c>
      <c r="C838" t="s">
        <v>18</v>
      </c>
      <c r="D838" t="s">
        <v>253</v>
      </c>
      <c r="E838" t="s">
        <v>157</v>
      </c>
      <c r="F838" t="s">
        <v>197</v>
      </c>
      <c r="G838" t="s">
        <v>40</v>
      </c>
      <c r="H838" t="s">
        <v>41</v>
      </c>
      <c r="I838" t="s">
        <v>24</v>
      </c>
      <c r="J838" s="1">
        <v>29000</v>
      </c>
      <c r="K838" t="s">
        <v>73</v>
      </c>
      <c r="L838" t="s">
        <v>60</v>
      </c>
      <c r="M838">
        <v>7010511</v>
      </c>
      <c r="N838" t="s">
        <v>74</v>
      </c>
      <c r="O838" t="s">
        <v>2079</v>
      </c>
      <c r="P838">
        <v>2023</v>
      </c>
    </row>
    <row r="839" spans="1:16" x14ac:dyDescent="0.25">
      <c r="A839" t="s">
        <v>1397</v>
      </c>
      <c r="B839" t="s">
        <v>786</v>
      </c>
      <c r="C839" t="s">
        <v>18</v>
      </c>
      <c r="D839" t="s">
        <v>104</v>
      </c>
      <c r="E839" t="s">
        <v>31</v>
      </c>
      <c r="F839" t="s">
        <v>462</v>
      </c>
      <c r="G839" t="s">
        <v>22</v>
      </c>
      <c r="H839" t="s">
        <v>23</v>
      </c>
      <c r="I839" t="s">
        <v>51</v>
      </c>
      <c r="J839" s="1">
        <v>22000</v>
      </c>
      <c r="K839" t="s">
        <v>43</v>
      </c>
      <c r="L839" t="s">
        <v>44</v>
      </c>
      <c r="M839">
        <v>7683890</v>
      </c>
      <c r="N839" t="s">
        <v>45</v>
      </c>
      <c r="O839" t="s">
        <v>2079</v>
      </c>
      <c r="P839">
        <v>2023</v>
      </c>
    </row>
    <row r="840" spans="1:16" x14ac:dyDescent="0.25">
      <c r="A840" t="s">
        <v>1398</v>
      </c>
      <c r="B840" t="s">
        <v>236</v>
      </c>
      <c r="C840" t="s">
        <v>18</v>
      </c>
      <c r="D840" t="s">
        <v>143</v>
      </c>
      <c r="E840" t="s">
        <v>82</v>
      </c>
      <c r="F840" t="s">
        <v>324</v>
      </c>
      <c r="G840" t="s">
        <v>40</v>
      </c>
      <c r="H840" t="s">
        <v>41</v>
      </c>
      <c r="I840" t="s">
        <v>51</v>
      </c>
      <c r="J840" s="1">
        <v>22000</v>
      </c>
      <c r="K840" t="s">
        <v>52</v>
      </c>
      <c r="L840" t="s">
        <v>26</v>
      </c>
      <c r="M840">
        <v>8092870</v>
      </c>
      <c r="N840" t="s">
        <v>53</v>
      </c>
      <c r="O840" t="s">
        <v>2079</v>
      </c>
      <c r="P840">
        <v>2023</v>
      </c>
    </row>
    <row r="841" spans="1:16" x14ac:dyDescent="0.25">
      <c r="A841" t="s">
        <v>1399</v>
      </c>
      <c r="B841" t="s">
        <v>133</v>
      </c>
      <c r="C841" t="s">
        <v>87</v>
      </c>
      <c r="D841" t="s">
        <v>56</v>
      </c>
      <c r="E841" t="s">
        <v>31</v>
      </c>
      <c r="F841" t="s">
        <v>154</v>
      </c>
      <c r="G841" t="s">
        <v>40</v>
      </c>
      <c r="H841" t="s">
        <v>41</v>
      </c>
      <c r="I841" t="s">
        <v>24</v>
      </c>
      <c r="J841" s="1">
        <v>26000</v>
      </c>
      <c r="K841" t="s">
        <v>59</v>
      </c>
      <c r="L841" t="s">
        <v>26</v>
      </c>
      <c r="M841">
        <v>6936555</v>
      </c>
      <c r="N841" t="s">
        <v>34</v>
      </c>
      <c r="O841" t="s">
        <v>2079</v>
      </c>
      <c r="P841">
        <v>2023</v>
      </c>
    </row>
    <row r="842" spans="1:16" x14ac:dyDescent="0.25">
      <c r="A842" t="s">
        <v>1400</v>
      </c>
      <c r="B842" t="s">
        <v>573</v>
      </c>
      <c r="C842" t="s">
        <v>18</v>
      </c>
      <c r="D842" t="s">
        <v>64</v>
      </c>
      <c r="E842" t="s">
        <v>139</v>
      </c>
      <c r="F842" t="s">
        <v>140</v>
      </c>
      <c r="G842" t="s">
        <v>40</v>
      </c>
      <c r="H842" t="s">
        <v>41</v>
      </c>
      <c r="I842" t="s">
        <v>51</v>
      </c>
      <c r="J842" s="1">
        <v>12000</v>
      </c>
      <c r="K842" t="s">
        <v>67</v>
      </c>
      <c r="L842" t="s">
        <v>60</v>
      </c>
      <c r="M842">
        <v>6340172</v>
      </c>
      <c r="N842" t="s">
        <v>45</v>
      </c>
      <c r="O842" t="s">
        <v>2079</v>
      </c>
      <c r="P842">
        <v>2023</v>
      </c>
    </row>
    <row r="843" spans="1:16" x14ac:dyDescent="0.25">
      <c r="A843" t="s">
        <v>1401</v>
      </c>
      <c r="B843" t="s">
        <v>1402</v>
      </c>
      <c r="C843" t="s">
        <v>87</v>
      </c>
      <c r="D843" t="s">
        <v>104</v>
      </c>
      <c r="E843" t="s">
        <v>49</v>
      </c>
      <c r="F843" t="s">
        <v>280</v>
      </c>
      <c r="G843" t="s">
        <v>40</v>
      </c>
      <c r="H843" t="s">
        <v>41</v>
      </c>
      <c r="I843" t="s">
        <v>51</v>
      </c>
      <c r="J843" s="1">
        <v>39501</v>
      </c>
      <c r="K843" t="s">
        <v>43</v>
      </c>
      <c r="L843" t="s">
        <v>44</v>
      </c>
      <c r="M843">
        <v>8089010</v>
      </c>
      <c r="N843" t="s">
        <v>45</v>
      </c>
      <c r="O843" t="s">
        <v>2079</v>
      </c>
      <c r="P843">
        <v>2023</v>
      </c>
    </row>
    <row r="844" spans="1:16" x14ac:dyDescent="0.25">
      <c r="A844" t="s">
        <v>1403</v>
      </c>
      <c r="B844" t="s">
        <v>1404</v>
      </c>
      <c r="C844" t="s">
        <v>18</v>
      </c>
      <c r="D844" t="s">
        <v>143</v>
      </c>
      <c r="E844" t="s">
        <v>304</v>
      </c>
      <c r="F844" t="s">
        <v>654</v>
      </c>
      <c r="G844" t="s">
        <v>22</v>
      </c>
      <c r="H844" t="s">
        <v>23</v>
      </c>
      <c r="I844" t="s">
        <v>24</v>
      </c>
      <c r="J844" s="1">
        <v>19001</v>
      </c>
      <c r="K844" t="s">
        <v>52</v>
      </c>
      <c r="L844" t="s">
        <v>111</v>
      </c>
      <c r="M844">
        <v>8430439</v>
      </c>
      <c r="N844" t="s">
        <v>53</v>
      </c>
      <c r="O844" t="s">
        <v>2079</v>
      </c>
      <c r="P844">
        <v>2023</v>
      </c>
    </row>
    <row r="845" spans="1:16" x14ac:dyDescent="0.25">
      <c r="A845" t="s">
        <v>1405</v>
      </c>
      <c r="B845" t="s">
        <v>1406</v>
      </c>
      <c r="C845" t="s">
        <v>18</v>
      </c>
      <c r="D845" t="s">
        <v>148</v>
      </c>
      <c r="E845" t="s">
        <v>95</v>
      </c>
      <c r="F845" t="s">
        <v>96</v>
      </c>
      <c r="G845" t="s">
        <v>22</v>
      </c>
      <c r="H845" t="s">
        <v>23</v>
      </c>
      <c r="I845" t="s">
        <v>51</v>
      </c>
      <c r="J845" s="1">
        <v>21001</v>
      </c>
      <c r="K845" t="s">
        <v>59</v>
      </c>
      <c r="L845" t="s">
        <v>26</v>
      </c>
      <c r="M845">
        <v>7031083</v>
      </c>
      <c r="N845" t="s">
        <v>61</v>
      </c>
      <c r="O845" t="s">
        <v>2079</v>
      </c>
      <c r="P845">
        <v>2023</v>
      </c>
    </row>
    <row r="846" spans="1:16" x14ac:dyDescent="0.25">
      <c r="A846" t="s">
        <v>1937</v>
      </c>
      <c r="B846" t="s">
        <v>668</v>
      </c>
      <c r="C846" t="s">
        <v>87</v>
      </c>
      <c r="D846" t="s">
        <v>143</v>
      </c>
      <c r="E846" t="s">
        <v>20</v>
      </c>
      <c r="F846" t="s">
        <v>381</v>
      </c>
      <c r="G846" t="s">
        <v>22</v>
      </c>
      <c r="H846" t="s">
        <v>23</v>
      </c>
      <c r="I846" t="s">
        <v>42</v>
      </c>
      <c r="J846" s="1">
        <v>41000</v>
      </c>
      <c r="K846" t="s">
        <v>52</v>
      </c>
      <c r="L846" t="s">
        <v>60</v>
      </c>
      <c r="M846">
        <v>8376405</v>
      </c>
      <c r="N846" t="s">
        <v>68</v>
      </c>
      <c r="O846" t="s">
        <v>2079</v>
      </c>
      <c r="P846">
        <v>2024</v>
      </c>
    </row>
    <row r="847" spans="1:16" x14ac:dyDescent="0.25">
      <c r="A847" t="s">
        <v>1938</v>
      </c>
      <c r="B847" t="s">
        <v>1939</v>
      </c>
      <c r="C847" t="s">
        <v>18</v>
      </c>
      <c r="D847" t="s">
        <v>148</v>
      </c>
      <c r="E847" t="s">
        <v>82</v>
      </c>
      <c r="F847" t="s">
        <v>404</v>
      </c>
      <c r="G847" t="s">
        <v>40</v>
      </c>
      <c r="H847" t="s">
        <v>41</v>
      </c>
      <c r="I847" t="s">
        <v>42</v>
      </c>
      <c r="J847" s="1">
        <v>20000</v>
      </c>
      <c r="K847" t="s">
        <v>59</v>
      </c>
      <c r="L847" t="s">
        <v>26</v>
      </c>
      <c r="M847">
        <v>6013081</v>
      </c>
      <c r="N847" t="s">
        <v>74</v>
      </c>
      <c r="O847" t="s">
        <v>2079</v>
      </c>
      <c r="P847">
        <v>2024</v>
      </c>
    </row>
    <row r="848" spans="1:16" x14ac:dyDescent="0.25">
      <c r="A848" t="s">
        <v>1940</v>
      </c>
      <c r="B848" t="s">
        <v>1941</v>
      </c>
      <c r="C848" t="s">
        <v>18</v>
      </c>
      <c r="D848" t="s">
        <v>292</v>
      </c>
      <c r="E848" t="s">
        <v>100</v>
      </c>
      <c r="F848" t="s">
        <v>193</v>
      </c>
      <c r="G848" t="s">
        <v>40</v>
      </c>
      <c r="H848" t="s">
        <v>41</v>
      </c>
      <c r="I848" t="s">
        <v>42</v>
      </c>
      <c r="J848" s="1">
        <v>21000</v>
      </c>
      <c r="K848" t="s">
        <v>43</v>
      </c>
      <c r="L848" t="s">
        <v>26</v>
      </c>
      <c r="M848">
        <v>8153712</v>
      </c>
      <c r="N848" t="s">
        <v>45</v>
      </c>
      <c r="O848" t="s">
        <v>2079</v>
      </c>
      <c r="P848">
        <v>2024</v>
      </c>
    </row>
    <row r="849" spans="1:16" x14ac:dyDescent="0.25">
      <c r="A849" t="s">
        <v>1942</v>
      </c>
      <c r="B849" t="s">
        <v>435</v>
      </c>
      <c r="C849" t="s">
        <v>18</v>
      </c>
      <c r="D849" t="s">
        <v>296</v>
      </c>
      <c r="E849" t="s">
        <v>127</v>
      </c>
      <c r="F849" t="s">
        <v>787</v>
      </c>
      <c r="G849" t="s">
        <v>40</v>
      </c>
      <c r="H849" t="s">
        <v>41</v>
      </c>
      <c r="I849" t="s">
        <v>51</v>
      </c>
      <c r="J849" s="1">
        <v>27200</v>
      </c>
      <c r="K849" t="s">
        <v>52</v>
      </c>
      <c r="L849" t="s">
        <v>26</v>
      </c>
      <c r="M849">
        <v>6576726</v>
      </c>
      <c r="N849" t="s">
        <v>53</v>
      </c>
      <c r="O849" t="s">
        <v>2079</v>
      </c>
      <c r="P849">
        <v>2024</v>
      </c>
    </row>
    <row r="850" spans="1:16" x14ac:dyDescent="0.25">
      <c r="A850" t="s">
        <v>1943</v>
      </c>
      <c r="B850" t="s">
        <v>365</v>
      </c>
      <c r="C850" t="s">
        <v>87</v>
      </c>
      <c r="D850" t="s">
        <v>99</v>
      </c>
      <c r="E850" t="s">
        <v>49</v>
      </c>
      <c r="F850" t="s">
        <v>72</v>
      </c>
      <c r="G850" t="s">
        <v>40</v>
      </c>
      <c r="H850" t="s">
        <v>41</v>
      </c>
      <c r="I850" t="s">
        <v>42</v>
      </c>
      <c r="J850" s="1">
        <v>14000</v>
      </c>
      <c r="K850" t="s">
        <v>33</v>
      </c>
      <c r="L850" t="s">
        <v>44</v>
      </c>
      <c r="M850">
        <v>7460938</v>
      </c>
      <c r="N850" t="s">
        <v>34</v>
      </c>
      <c r="O850" t="s">
        <v>2079</v>
      </c>
      <c r="P850">
        <v>2024</v>
      </c>
    </row>
    <row r="851" spans="1:16" x14ac:dyDescent="0.25">
      <c r="A851" t="s">
        <v>1944</v>
      </c>
      <c r="B851" t="s">
        <v>367</v>
      </c>
      <c r="C851" t="s">
        <v>18</v>
      </c>
      <c r="D851" t="s">
        <v>104</v>
      </c>
      <c r="E851" t="s">
        <v>65</v>
      </c>
      <c r="F851" t="s">
        <v>66</v>
      </c>
      <c r="G851" t="s">
        <v>40</v>
      </c>
      <c r="H851" t="s">
        <v>41</v>
      </c>
      <c r="I851" t="s">
        <v>24</v>
      </c>
      <c r="J851" s="1">
        <v>22150</v>
      </c>
      <c r="K851" t="s">
        <v>43</v>
      </c>
      <c r="L851" t="s">
        <v>60</v>
      </c>
      <c r="M851">
        <v>7236786</v>
      </c>
      <c r="N851" t="s">
        <v>45</v>
      </c>
      <c r="O851" t="s">
        <v>2079</v>
      </c>
      <c r="P851">
        <v>2024</v>
      </c>
    </row>
    <row r="852" spans="1:16" x14ac:dyDescent="0.25">
      <c r="A852" t="s">
        <v>1945</v>
      </c>
      <c r="B852" t="s">
        <v>1946</v>
      </c>
      <c r="C852" t="s">
        <v>87</v>
      </c>
      <c r="D852" t="s">
        <v>71</v>
      </c>
      <c r="E852" t="s">
        <v>31</v>
      </c>
      <c r="F852" t="s">
        <v>234</v>
      </c>
      <c r="G852" t="s">
        <v>40</v>
      </c>
      <c r="H852" t="s">
        <v>41</v>
      </c>
      <c r="I852" t="s">
        <v>42</v>
      </c>
      <c r="J852" s="1">
        <v>37000</v>
      </c>
      <c r="K852" t="s">
        <v>73</v>
      </c>
      <c r="L852" t="s">
        <v>60</v>
      </c>
      <c r="M852">
        <v>7114417</v>
      </c>
      <c r="N852" t="s">
        <v>74</v>
      </c>
      <c r="O852" t="s">
        <v>2079</v>
      </c>
      <c r="P852">
        <v>2024</v>
      </c>
    </row>
    <row r="853" spans="1:16" x14ac:dyDescent="0.25">
      <c r="A853" t="s">
        <v>1947</v>
      </c>
      <c r="B853" t="s">
        <v>223</v>
      </c>
      <c r="C853" t="s">
        <v>18</v>
      </c>
      <c r="D853" t="s">
        <v>138</v>
      </c>
      <c r="E853" t="s">
        <v>118</v>
      </c>
      <c r="F853" t="s">
        <v>428</v>
      </c>
      <c r="G853" t="s">
        <v>40</v>
      </c>
      <c r="H853" t="s">
        <v>41</v>
      </c>
      <c r="I853" t="s">
        <v>51</v>
      </c>
      <c r="J853" s="1">
        <v>13500</v>
      </c>
      <c r="K853" t="s">
        <v>25</v>
      </c>
      <c r="L853" t="s">
        <v>26</v>
      </c>
      <c r="M853">
        <v>8970669</v>
      </c>
      <c r="N853" t="s">
        <v>27</v>
      </c>
      <c r="O853" t="s">
        <v>2079</v>
      </c>
      <c r="P853">
        <v>2024</v>
      </c>
    </row>
    <row r="854" spans="1:16" x14ac:dyDescent="0.25">
      <c r="A854" t="s">
        <v>1948</v>
      </c>
      <c r="B854" t="s">
        <v>282</v>
      </c>
      <c r="C854" t="s">
        <v>18</v>
      </c>
      <c r="D854" t="s">
        <v>148</v>
      </c>
      <c r="E854" t="s">
        <v>168</v>
      </c>
      <c r="F854" t="s">
        <v>169</v>
      </c>
      <c r="G854" t="s">
        <v>40</v>
      </c>
      <c r="H854" t="s">
        <v>41</v>
      </c>
      <c r="I854" t="s">
        <v>51</v>
      </c>
      <c r="J854" s="1">
        <v>13000</v>
      </c>
      <c r="K854" t="s">
        <v>59</v>
      </c>
      <c r="L854" t="s">
        <v>60</v>
      </c>
      <c r="M854">
        <v>8630844</v>
      </c>
      <c r="N854" t="s">
        <v>61</v>
      </c>
      <c r="O854" t="s">
        <v>2079</v>
      </c>
      <c r="P854">
        <v>2024</v>
      </c>
    </row>
    <row r="855" spans="1:16" x14ac:dyDescent="0.25">
      <c r="A855" t="s">
        <v>1949</v>
      </c>
      <c r="B855" t="s">
        <v>744</v>
      </c>
      <c r="C855" t="s">
        <v>87</v>
      </c>
      <c r="D855" t="s">
        <v>153</v>
      </c>
      <c r="E855" t="s">
        <v>31</v>
      </c>
      <c r="F855" t="s">
        <v>32</v>
      </c>
      <c r="G855" t="s">
        <v>22</v>
      </c>
      <c r="H855" t="s">
        <v>23</v>
      </c>
      <c r="I855" t="s">
        <v>24</v>
      </c>
      <c r="J855" s="1">
        <v>24000</v>
      </c>
      <c r="K855" t="s">
        <v>67</v>
      </c>
      <c r="L855" t="s">
        <v>26</v>
      </c>
      <c r="M855">
        <v>6688485</v>
      </c>
      <c r="N855" t="s">
        <v>68</v>
      </c>
      <c r="O855" t="s">
        <v>2079</v>
      </c>
      <c r="P855">
        <v>2024</v>
      </c>
    </row>
    <row r="856" spans="1:16" x14ac:dyDescent="0.25">
      <c r="A856" t="s">
        <v>1950</v>
      </c>
      <c r="B856" t="s">
        <v>1951</v>
      </c>
      <c r="C856" t="s">
        <v>18</v>
      </c>
      <c r="D856" t="s">
        <v>153</v>
      </c>
      <c r="E856" t="s">
        <v>20</v>
      </c>
      <c r="F856" t="s">
        <v>749</v>
      </c>
      <c r="G856" t="s">
        <v>22</v>
      </c>
      <c r="H856" t="s">
        <v>23</v>
      </c>
      <c r="I856" t="s">
        <v>51</v>
      </c>
      <c r="J856" s="1">
        <v>19000</v>
      </c>
      <c r="K856" t="s">
        <v>67</v>
      </c>
      <c r="L856" t="s">
        <v>111</v>
      </c>
      <c r="M856">
        <v>8995902</v>
      </c>
      <c r="N856" t="s">
        <v>27</v>
      </c>
      <c r="O856" t="s">
        <v>2079</v>
      </c>
      <c r="P856">
        <v>2024</v>
      </c>
    </row>
    <row r="857" spans="1:16" x14ac:dyDescent="0.25">
      <c r="A857" t="s">
        <v>1952</v>
      </c>
      <c r="B857" t="s">
        <v>673</v>
      </c>
      <c r="C857" t="s">
        <v>18</v>
      </c>
      <c r="D857" t="s">
        <v>77</v>
      </c>
      <c r="E857" t="s">
        <v>38</v>
      </c>
      <c r="F857" t="s">
        <v>231</v>
      </c>
      <c r="G857" t="s">
        <v>22</v>
      </c>
      <c r="H857" t="s">
        <v>23</v>
      </c>
      <c r="I857" t="s">
        <v>42</v>
      </c>
      <c r="J857" s="1">
        <v>69500</v>
      </c>
      <c r="K857" t="s">
        <v>73</v>
      </c>
      <c r="L857" t="s">
        <v>26</v>
      </c>
      <c r="M857">
        <v>7298704</v>
      </c>
      <c r="N857" t="s">
        <v>34</v>
      </c>
      <c r="O857" t="s">
        <v>2079</v>
      </c>
      <c r="P857">
        <v>2024</v>
      </c>
    </row>
    <row r="858" spans="1:16" x14ac:dyDescent="0.25">
      <c r="A858" t="s">
        <v>1953</v>
      </c>
      <c r="B858" t="s">
        <v>438</v>
      </c>
      <c r="C858" t="s">
        <v>87</v>
      </c>
      <c r="D858" t="s">
        <v>161</v>
      </c>
      <c r="E858" t="s">
        <v>65</v>
      </c>
      <c r="F858" t="s">
        <v>66</v>
      </c>
      <c r="G858" t="s">
        <v>22</v>
      </c>
      <c r="H858" t="s">
        <v>23</v>
      </c>
      <c r="I858" t="s">
        <v>24</v>
      </c>
      <c r="J858" s="1">
        <v>18000</v>
      </c>
      <c r="K858" t="s">
        <v>59</v>
      </c>
      <c r="L858" t="s">
        <v>60</v>
      </c>
      <c r="M858">
        <v>8277119</v>
      </c>
      <c r="N858" t="s">
        <v>61</v>
      </c>
      <c r="O858" t="s">
        <v>2079</v>
      </c>
      <c r="P858">
        <v>2024</v>
      </c>
    </row>
    <row r="859" spans="1:16" x14ac:dyDescent="0.25">
      <c r="A859" t="s">
        <v>1954</v>
      </c>
      <c r="B859" t="s">
        <v>1955</v>
      </c>
      <c r="C859" t="s">
        <v>18</v>
      </c>
      <c r="D859" t="s">
        <v>81</v>
      </c>
      <c r="E859" t="s">
        <v>127</v>
      </c>
      <c r="F859" t="s">
        <v>181</v>
      </c>
      <c r="G859" t="s">
        <v>40</v>
      </c>
      <c r="H859" t="s">
        <v>41</v>
      </c>
      <c r="I859" t="s">
        <v>51</v>
      </c>
      <c r="J859" s="1">
        <v>45000</v>
      </c>
      <c r="K859" t="s">
        <v>67</v>
      </c>
      <c r="L859" t="s">
        <v>60</v>
      </c>
      <c r="M859">
        <v>7824592</v>
      </c>
      <c r="N859" t="s">
        <v>68</v>
      </c>
      <c r="O859" t="s">
        <v>2079</v>
      </c>
      <c r="P859">
        <v>2024</v>
      </c>
    </row>
    <row r="860" spans="1:16" x14ac:dyDescent="0.25">
      <c r="A860" t="s">
        <v>1956</v>
      </c>
      <c r="B860" t="s">
        <v>1957</v>
      </c>
      <c r="C860" t="s">
        <v>87</v>
      </c>
      <c r="D860" t="s">
        <v>91</v>
      </c>
      <c r="E860" t="s">
        <v>926</v>
      </c>
      <c r="F860" t="s">
        <v>1009</v>
      </c>
      <c r="G860" t="s">
        <v>40</v>
      </c>
      <c r="H860" t="s">
        <v>41</v>
      </c>
      <c r="I860" t="s">
        <v>51</v>
      </c>
      <c r="J860" s="1">
        <v>15400</v>
      </c>
      <c r="K860" t="s">
        <v>73</v>
      </c>
      <c r="L860" t="s">
        <v>26</v>
      </c>
      <c r="M860">
        <v>6471284</v>
      </c>
      <c r="N860" t="s">
        <v>74</v>
      </c>
      <c r="O860" t="s">
        <v>2079</v>
      </c>
      <c r="P860">
        <v>2024</v>
      </c>
    </row>
    <row r="861" spans="1:16" x14ac:dyDescent="0.25">
      <c r="A861" t="s">
        <v>1958</v>
      </c>
      <c r="B861" t="s">
        <v>1959</v>
      </c>
      <c r="C861" t="s">
        <v>18</v>
      </c>
      <c r="D861" t="s">
        <v>167</v>
      </c>
      <c r="E861" t="s">
        <v>217</v>
      </c>
      <c r="F861" t="s">
        <v>596</v>
      </c>
      <c r="G861" t="s">
        <v>22</v>
      </c>
      <c r="H861" t="s">
        <v>23</v>
      </c>
      <c r="I861" t="s">
        <v>42</v>
      </c>
      <c r="J861" s="1">
        <v>19750</v>
      </c>
      <c r="K861" t="s">
        <v>25</v>
      </c>
      <c r="L861" t="s">
        <v>26</v>
      </c>
      <c r="M861">
        <v>6322537</v>
      </c>
      <c r="N861" t="s">
        <v>27</v>
      </c>
      <c r="O861" t="s">
        <v>2079</v>
      </c>
      <c r="P861">
        <v>2024</v>
      </c>
    </row>
    <row r="862" spans="1:16" x14ac:dyDescent="0.25">
      <c r="A862" t="s">
        <v>1960</v>
      </c>
      <c r="B862" t="s">
        <v>1961</v>
      </c>
      <c r="C862" t="s">
        <v>18</v>
      </c>
      <c r="D862" t="s">
        <v>99</v>
      </c>
      <c r="E862" t="s">
        <v>157</v>
      </c>
      <c r="F862" t="s">
        <v>197</v>
      </c>
      <c r="G862" t="s">
        <v>22</v>
      </c>
      <c r="H862" t="s">
        <v>23</v>
      </c>
      <c r="I862" t="s">
        <v>42</v>
      </c>
      <c r="J862" s="1">
        <v>12001</v>
      </c>
      <c r="K862" t="s">
        <v>33</v>
      </c>
      <c r="L862" t="s">
        <v>60</v>
      </c>
      <c r="M862">
        <v>6519845</v>
      </c>
      <c r="N862" t="s">
        <v>34</v>
      </c>
      <c r="O862" t="s">
        <v>2079</v>
      </c>
      <c r="P862">
        <v>2024</v>
      </c>
    </row>
    <row r="863" spans="1:16" x14ac:dyDescent="0.25">
      <c r="A863" t="s">
        <v>1962</v>
      </c>
      <c r="B863" t="s">
        <v>1963</v>
      </c>
      <c r="C863" t="s">
        <v>18</v>
      </c>
      <c r="D863" t="s">
        <v>104</v>
      </c>
      <c r="E863" t="s">
        <v>65</v>
      </c>
      <c r="F863" t="s">
        <v>172</v>
      </c>
      <c r="G863" t="s">
        <v>22</v>
      </c>
      <c r="H863" t="s">
        <v>23</v>
      </c>
      <c r="I863" t="s">
        <v>42</v>
      </c>
      <c r="J863" s="1">
        <v>19001</v>
      </c>
      <c r="K863" t="s">
        <v>43</v>
      </c>
      <c r="L863" t="s">
        <v>111</v>
      </c>
      <c r="M863">
        <v>6341250</v>
      </c>
      <c r="N863" t="s">
        <v>45</v>
      </c>
      <c r="O863" t="s">
        <v>2079</v>
      </c>
      <c r="P863">
        <v>2024</v>
      </c>
    </row>
    <row r="864" spans="1:16" x14ac:dyDescent="0.25">
      <c r="A864" t="s">
        <v>1964</v>
      </c>
      <c r="B864" t="s">
        <v>117</v>
      </c>
      <c r="C864" t="s">
        <v>18</v>
      </c>
      <c r="D864" t="s">
        <v>143</v>
      </c>
      <c r="E864" t="s">
        <v>926</v>
      </c>
      <c r="F864" t="s">
        <v>927</v>
      </c>
      <c r="G864" t="s">
        <v>40</v>
      </c>
      <c r="H864" t="s">
        <v>41</v>
      </c>
      <c r="I864" t="s">
        <v>51</v>
      </c>
      <c r="J864" s="1">
        <v>23501</v>
      </c>
      <c r="K864" t="s">
        <v>52</v>
      </c>
      <c r="L864" t="s">
        <v>60</v>
      </c>
      <c r="M864">
        <v>8349697</v>
      </c>
      <c r="N864" t="s">
        <v>53</v>
      </c>
      <c r="O864" t="s">
        <v>2079</v>
      </c>
      <c r="P864">
        <v>2024</v>
      </c>
    </row>
    <row r="865" spans="1:16" x14ac:dyDescent="0.25">
      <c r="A865" t="s">
        <v>1965</v>
      </c>
      <c r="B865" t="s">
        <v>121</v>
      </c>
      <c r="C865" t="s">
        <v>18</v>
      </c>
      <c r="D865" t="s">
        <v>148</v>
      </c>
      <c r="E865" t="s">
        <v>105</v>
      </c>
      <c r="F865" t="s">
        <v>484</v>
      </c>
      <c r="G865" t="s">
        <v>22</v>
      </c>
      <c r="H865" t="s">
        <v>23</v>
      </c>
      <c r="I865" t="s">
        <v>24</v>
      </c>
      <c r="J865" s="1">
        <v>31001</v>
      </c>
      <c r="K865" t="s">
        <v>59</v>
      </c>
      <c r="L865" t="s">
        <v>26</v>
      </c>
      <c r="M865">
        <v>6972243</v>
      </c>
      <c r="N865" t="s">
        <v>61</v>
      </c>
      <c r="O865" t="s">
        <v>2079</v>
      </c>
      <c r="P865">
        <v>2024</v>
      </c>
    </row>
    <row r="866" spans="1:16" x14ac:dyDescent="0.25">
      <c r="A866" t="s">
        <v>1966</v>
      </c>
      <c r="B866" t="s">
        <v>126</v>
      </c>
      <c r="C866" t="s">
        <v>18</v>
      </c>
      <c r="D866" t="s">
        <v>153</v>
      </c>
      <c r="E866" t="s">
        <v>49</v>
      </c>
      <c r="F866" t="s">
        <v>50</v>
      </c>
      <c r="G866" t="s">
        <v>22</v>
      </c>
      <c r="H866" t="s">
        <v>23</v>
      </c>
      <c r="I866" t="s">
        <v>51</v>
      </c>
      <c r="J866" s="1">
        <v>31001</v>
      </c>
      <c r="K866" t="s">
        <v>67</v>
      </c>
      <c r="L866" t="s">
        <v>26</v>
      </c>
      <c r="M866">
        <v>8814261</v>
      </c>
      <c r="N866" t="s">
        <v>68</v>
      </c>
      <c r="O866" t="s">
        <v>2079</v>
      </c>
      <c r="P866">
        <v>2024</v>
      </c>
    </row>
    <row r="867" spans="1:16" x14ac:dyDescent="0.25">
      <c r="A867" t="s">
        <v>1967</v>
      </c>
      <c r="B867" t="s">
        <v>1968</v>
      </c>
      <c r="C867" t="s">
        <v>87</v>
      </c>
      <c r="D867" t="s">
        <v>77</v>
      </c>
      <c r="E867" t="s">
        <v>65</v>
      </c>
      <c r="F867" t="s">
        <v>201</v>
      </c>
      <c r="G867" t="s">
        <v>22</v>
      </c>
      <c r="H867" t="s">
        <v>23</v>
      </c>
      <c r="I867" t="s">
        <v>51</v>
      </c>
      <c r="J867" s="1">
        <v>53000</v>
      </c>
      <c r="K867" t="s">
        <v>73</v>
      </c>
      <c r="L867" t="s">
        <v>26</v>
      </c>
      <c r="M867">
        <v>8235388</v>
      </c>
      <c r="N867" t="s">
        <v>74</v>
      </c>
      <c r="O867" t="s">
        <v>2079</v>
      </c>
      <c r="P867">
        <v>2024</v>
      </c>
    </row>
    <row r="868" spans="1:16" x14ac:dyDescent="0.25">
      <c r="A868" t="s">
        <v>1969</v>
      </c>
      <c r="B868" t="s">
        <v>1970</v>
      </c>
      <c r="C868" t="s">
        <v>87</v>
      </c>
      <c r="D868" t="s">
        <v>161</v>
      </c>
      <c r="E868" t="s">
        <v>134</v>
      </c>
      <c r="F868" t="s">
        <v>135</v>
      </c>
      <c r="G868" t="s">
        <v>22</v>
      </c>
      <c r="H868" t="s">
        <v>23</v>
      </c>
      <c r="I868" t="s">
        <v>42</v>
      </c>
      <c r="J868" s="1">
        <v>15000</v>
      </c>
      <c r="K868" t="s">
        <v>59</v>
      </c>
      <c r="L868" t="s">
        <v>26</v>
      </c>
      <c r="M868">
        <v>7464402</v>
      </c>
      <c r="N868" t="s">
        <v>61</v>
      </c>
      <c r="O868" t="s">
        <v>2079</v>
      </c>
      <c r="P868">
        <v>2024</v>
      </c>
    </row>
    <row r="869" spans="1:16" x14ac:dyDescent="0.25">
      <c r="A869" t="s">
        <v>1971</v>
      </c>
      <c r="B869" t="s">
        <v>1972</v>
      </c>
      <c r="C869" t="s">
        <v>18</v>
      </c>
      <c r="D869" t="s">
        <v>81</v>
      </c>
      <c r="E869" t="s">
        <v>31</v>
      </c>
      <c r="F869" t="s">
        <v>348</v>
      </c>
      <c r="G869" t="s">
        <v>40</v>
      </c>
      <c r="H869" t="s">
        <v>41</v>
      </c>
      <c r="I869" t="s">
        <v>51</v>
      </c>
      <c r="J869" s="1">
        <v>16001</v>
      </c>
      <c r="K869" t="s">
        <v>67</v>
      </c>
      <c r="L869" t="s">
        <v>26</v>
      </c>
      <c r="M869">
        <v>6095519</v>
      </c>
      <c r="N869" t="s">
        <v>68</v>
      </c>
      <c r="O869" t="s">
        <v>2079</v>
      </c>
      <c r="P869">
        <v>2024</v>
      </c>
    </row>
    <row r="870" spans="1:16" x14ac:dyDescent="0.25">
      <c r="A870" t="s">
        <v>1973</v>
      </c>
      <c r="B870" t="s">
        <v>1974</v>
      </c>
      <c r="C870" t="s">
        <v>18</v>
      </c>
      <c r="D870" t="s">
        <v>91</v>
      </c>
      <c r="E870" t="s">
        <v>139</v>
      </c>
      <c r="F870" t="s">
        <v>1049</v>
      </c>
      <c r="G870" t="s">
        <v>40</v>
      </c>
      <c r="H870" t="s">
        <v>41</v>
      </c>
      <c r="I870" t="s">
        <v>24</v>
      </c>
      <c r="J870" s="1">
        <v>44000</v>
      </c>
      <c r="K870" t="s">
        <v>73</v>
      </c>
      <c r="L870" t="s">
        <v>44</v>
      </c>
      <c r="M870">
        <v>8018969</v>
      </c>
      <c r="N870" t="s">
        <v>74</v>
      </c>
      <c r="O870" t="s">
        <v>2079</v>
      </c>
      <c r="P870">
        <v>2024</v>
      </c>
    </row>
    <row r="871" spans="1:16" x14ac:dyDescent="0.25">
      <c r="A871" t="s">
        <v>1975</v>
      </c>
      <c r="B871" t="s">
        <v>390</v>
      </c>
      <c r="C871" t="s">
        <v>18</v>
      </c>
      <c r="D871" t="s">
        <v>143</v>
      </c>
      <c r="E871" t="s">
        <v>175</v>
      </c>
      <c r="F871" t="s">
        <v>258</v>
      </c>
      <c r="G871" t="s">
        <v>22</v>
      </c>
      <c r="H871" t="s">
        <v>23</v>
      </c>
      <c r="I871" t="s">
        <v>42</v>
      </c>
      <c r="J871" s="1">
        <v>19000</v>
      </c>
      <c r="K871" t="s">
        <v>52</v>
      </c>
      <c r="L871" t="s">
        <v>44</v>
      </c>
      <c r="M871">
        <v>6345242</v>
      </c>
      <c r="N871" t="s">
        <v>53</v>
      </c>
      <c r="O871" t="s">
        <v>2079</v>
      </c>
      <c r="P871">
        <v>2024</v>
      </c>
    </row>
    <row r="872" spans="1:16" x14ac:dyDescent="0.25">
      <c r="A872" t="s">
        <v>1976</v>
      </c>
      <c r="B872" t="s">
        <v>392</v>
      </c>
      <c r="C872" t="s">
        <v>18</v>
      </c>
      <c r="D872" t="s">
        <v>148</v>
      </c>
      <c r="E872" t="s">
        <v>139</v>
      </c>
      <c r="F872" t="s">
        <v>270</v>
      </c>
      <c r="G872" t="s">
        <v>40</v>
      </c>
      <c r="H872" t="s">
        <v>41</v>
      </c>
      <c r="I872" t="s">
        <v>51</v>
      </c>
      <c r="J872" s="1">
        <v>24000</v>
      </c>
      <c r="K872" t="s">
        <v>59</v>
      </c>
      <c r="L872" t="s">
        <v>26</v>
      </c>
      <c r="M872">
        <v>7875001</v>
      </c>
      <c r="N872" t="s">
        <v>61</v>
      </c>
      <c r="O872" t="s">
        <v>2079</v>
      </c>
      <c r="P872">
        <v>2024</v>
      </c>
    </row>
    <row r="873" spans="1:16" x14ac:dyDescent="0.25">
      <c r="A873" t="s">
        <v>1977</v>
      </c>
      <c r="B873" t="s">
        <v>1941</v>
      </c>
      <c r="C873" t="s">
        <v>18</v>
      </c>
      <c r="D873" t="s">
        <v>153</v>
      </c>
      <c r="E873" t="s">
        <v>188</v>
      </c>
      <c r="F873" t="s">
        <v>189</v>
      </c>
      <c r="G873" t="s">
        <v>40</v>
      </c>
      <c r="H873" t="s">
        <v>41</v>
      </c>
      <c r="I873" t="s">
        <v>51</v>
      </c>
      <c r="J873" s="1">
        <v>17000</v>
      </c>
      <c r="K873" t="s">
        <v>67</v>
      </c>
      <c r="L873" t="s">
        <v>111</v>
      </c>
      <c r="M873">
        <v>8358145</v>
      </c>
      <c r="N873" t="s">
        <v>68</v>
      </c>
      <c r="O873" t="s">
        <v>2079</v>
      </c>
      <c r="P873">
        <v>2024</v>
      </c>
    </row>
    <row r="874" spans="1:16" x14ac:dyDescent="0.25">
      <c r="A874" t="s">
        <v>1978</v>
      </c>
      <c r="B874" t="s">
        <v>1979</v>
      </c>
      <c r="C874" t="s">
        <v>18</v>
      </c>
      <c r="D874" t="s">
        <v>71</v>
      </c>
      <c r="E874" t="s">
        <v>109</v>
      </c>
      <c r="F874" t="s">
        <v>351</v>
      </c>
      <c r="G874" t="s">
        <v>22</v>
      </c>
      <c r="H874" t="s">
        <v>23</v>
      </c>
      <c r="I874" t="s">
        <v>51</v>
      </c>
      <c r="J874" s="1">
        <v>46000</v>
      </c>
      <c r="K874" t="s">
        <v>73</v>
      </c>
      <c r="L874" t="s">
        <v>84</v>
      </c>
      <c r="M874">
        <v>8153448</v>
      </c>
      <c r="N874" t="s">
        <v>74</v>
      </c>
      <c r="O874" t="s">
        <v>2079</v>
      </c>
      <c r="P874">
        <v>2024</v>
      </c>
    </row>
    <row r="875" spans="1:16" x14ac:dyDescent="0.25">
      <c r="A875" t="s">
        <v>1980</v>
      </c>
      <c r="B875" t="s">
        <v>438</v>
      </c>
      <c r="C875" t="s">
        <v>18</v>
      </c>
      <c r="D875" t="s">
        <v>19</v>
      </c>
      <c r="E875" t="s">
        <v>31</v>
      </c>
      <c r="F875" t="s">
        <v>567</v>
      </c>
      <c r="G875" t="s">
        <v>22</v>
      </c>
      <c r="H875" t="s">
        <v>23</v>
      </c>
      <c r="I875" t="s">
        <v>24</v>
      </c>
      <c r="J875" s="1">
        <v>60000</v>
      </c>
      <c r="K875" t="s">
        <v>25</v>
      </c>
      <c r="L875" t="s">
        <v>60</v>
      </c>
      <c r="M875">
        <v>6783037</v>
      </c>
      <c r="N875" t="s">
        <v>27</v>
      </c>
      <c r="O875" t="s">
        <v>2079</v>
      </c>
      <c r="P875">
        <v>2024</v>
      </c>
    </row>
    <row r="876" spans="1:16" x14ac:dyDescent="0.25">
      <c r="A876" t="s">
        <v>1981</v>
      </c>
      <c r="B876" t="s">
        <v>1982</v>
      </c>
      <c r="C876" t="s">
        <v>18</v>
      </c>
      <c r="D876" t="s">
        <v>30</v>
      </c>
      <c r="E876" t="s">
        <v>149</v>
      </c>
      <c r="F876" t="s">
        <v>330</v>
      </c>
      <c r="G876" t="s">
        <v>22</v>
      </c>
      <c r="H876" t="s">
        <v>23</v>
      </c>
      <c r="I876" t="s">
        <v>24</v>
      </c>
      <c r="J876" s="1">
        <v>16700</v>
      </c>
      <c r="K876" t="s">
        <v>33</v>
      </c>
      <c r="L876" t="s">
        <v>111</v>
      </c>
      <c r="M876">
        <v>7337228</v>
      </c>
      <c r="N876" t="s">
        <v>34</v>
      </c>
      <c r="O876" t="s">
        <v>2079</v>
      </c>
      <c r="P876">
        <v>2024</v>
      </c>
    </row>
    <row r="877" spans="1:16" x14ac:dyDescent="0.25">
      <c r="A877" t="s">
        <v>743</v>
      </c>
      <c r="B877" t="s">
        <v>744</v>
      </c>
      <c r="C877" t="s">
        <v>18</v>
      </c>
      <c r="D877" t="s">
        <v>77</v>
      </c>
      <c r="E877" t="s">
        <v>149</v>
      </c>
      <c r="F877" t="s">
        <v>330</v>
      </c>
      <c r="G877" t="s">
        <v>22</v>
      </c>
      <c r="H877" t="s">
        <v>23</v>
      </c>
      <c r="I877" t="s">
        <v>51</v>
      </c>
      <c r="J877" s="1">
        <v>17000</v>
      </c>
      <c r="K877" t="s">
        <v>73</v>
      </c>
      <c r="L877" t="s">
        <v>111</v>
      </c>
      <c r="M877">
        <v>7691251</v>
      </c>
      <c r="N877" t="s">
        <v>74</v>
      </c>
      <c r="O877" t="s">
        <v>2080</v>
      </c>
      <c r="P877">
        <v>2022</v>
      </c>
    </row>
    <row r="878" spans="1:16" x14ac:dyDescent="0.25">
      <c r="A878" t="s">
        <v>745</v>
      </c>
      <c r="B878" t="s">
        <v>746</v>
      </c>
      <c r="C878" t="s">
        <v>18</v>
      </c>
      <c r="D878" t="s">
        <v>19</v>
      </c>
      <c r="E878" t="s">
        <v>109</v>
      </c>
      <c r="F878" t="s">
        <v>110</v>
      </c>
      <c r="G878" t="s">
        <v>22</v>
      </c>
      <c r="H878" t="s">
        <v>23</v>
      </c>
      <c r="I878" t="s">
        <v>51</v>
      </c>
      <c r="J878" s="1">
        <v>46000</v>
      </c>
      <c r="K878" t="s">
        <v>25</v>
      </c>
      <c r="L878" t="s">
        <v>111</v>
      </c>
      <c r="M878">
        <v>6154930</v>
      </c>
      <c r="N878" t="s">
        <v>27</v>
      </c>
      <c r="O878" t="s">
        <v>2080</v>
      </c>
      <c r="P878">
        <v>2022</v>
      </c>
    </row>
    <row r="879" spans="1:16" x14ac:dyDescent="0.25">
      <c r="A879" t="s">
        <v>747</v>
      </c>
      <c r="B879" t="s">
        <v>748</v>
      </c>
      <c r="C879" t="s">
        <v>18</v>
      </c>
      <c r="D879" t="s">
        <v>30</v>
      </c>
      <c r="E879" t="s">
        <v>20</v>
      </c>
      <c r="F879" t="s">
        <v>749</v>
      </c>
      <c r="G879" t="s">
        <v>22</v>
      </c>
      <c r="H879" t="s">
        <v>23</v>
      </c>
      <c r="I879" t="s">
        <v>51</v>
      </c>
      <c r="J879" s="1">
        <v>19100</v>
      </c>
      <c r="K879" t="s">
        <v>33</v>
      </c>
      <c r="L879" t="s">
        <v>111</v>
      </c>
      <c r="M879">
        <v>8711691</v>
      </c>
      <c r="N879" t="s">
        <v>34</v>
      </c>
      <c r="O879" t="s">
        <v>2080</v>
      </c>
      <c r="P879">
        <v>2022</v>
      </c>
    </row>
    <row r="880" spans="1:16" x14ac:dyDescent="0.25">
      <c r="A880" t="s">
        <v>750</v>
      </c>
      <c r="B880" t="s">
        <v>751</v>
      </c>
      <c r="C880" t="s">
        <v>87</v>
      </c>
      <c r="D880" t="s">
        <v>138</v>
      </c>
      <c r="E880" t="s">
        <v>31</v>
      </c>
      <c r="F880" t="s">
        <v>32</v>
      </c>
      <c r="G880" t="s">
        <v>22</v>
      </c>
      <c r="H880" t="s">
        <v>23</v>
      </c>
      <c r="I880" t="s">
        <v>51</v>
      </c>
      <c r="J880" s="1">
        <v>10000</v>
      </c>
      <c r="K880" t="s">
        <v>25</v>
      </c>
      <c r="L880" t="s">
        <v>26</v>
      </c>
      <c r="M880">
        <v>6575129</v>
      </c>
      <c r="N880" t="s">
        <v>61</v>
      </c>
      <c r="O880" t="s">
        <v>2080</v>
      </c>
      <c r="P880">
        <v>2022</v>
      </c>
    </row>
    <row r="881" spans="1:16" x14ac:dyDescent="0.25">
      <c r="A881" t="s">
        <v>752</v>
      </c>
      <c r="B881" t="s">
        <v>753</v>
      </c>
      <c r="C881" t="s">
        <v>18</v>
      </c>
      <c r="D881" t="s">
        <v>192</v>
      </c>
      <c r="E881" t="s">
        <v>304</v>
      </c>
      <c r="F881" t="s">
        <v>529</v>
      </c>
      <c r="G881" t="s">
        <v>40</v>
      </c>
      <c r="H881" t="s">
        <v>41</v>
      </c>
      <c r="I881" t="s">
        <v>24</v>
      </c>
      <c r="J881" s="1">
        <v>42000</v>
      </c>
      <c r="K881" t="s">
        <v>33</v>
      </c>
      <c r="L881" t="s">
        <v>44</v>
      </c>
      <c r="M881">
        <v>7712199</v>
      </c>
      <c r="N881" t="s">
        <v>68</v>
      </c>
      <c r="O881" t="s">
        <v>2080</v>
      </c>
      <c r="P881">
        <v>2022</v>
      </c>
    </row>
    <row r="882" spans="1:16" x14ac:dyDescent="0.25">
      <c r="A882" t="s">
        <v>754</v>
      </c>
      <c r="B882" t="s">
        <v>755</v>
      </c>
      <c r="C882" t="s">
        <v>87</v>
      </c>
      <c r="D882" t="s">
        <v>196</v>
      </c>
      <c r="E882" t="s">
        <v>65</v>
      </c>
      <c r="F882" t="s">
        <v>66</v>
      </c>
      <c r="G882" t="s">
        <v>22</v>
      </c>
      <c r="H882" t="s">
        <v>23</v>
      </c>
      <c r="I882" t="s">
        <v>24</v>
      </c>
      <c r="J882" s="1">
        <v>18000</v>
      </c>
      <c r="K882" t="s">
        <v>43</v>
      </c>
      <c r="L882" t="s">
        <v>60</v>
      </c>
      <c r="M882">
        <v>8429371</v>
      </c>
      <c r="N882" t="s">
        <v>74</v>
      </c>
      <c r="O882" t="s">
        <v>2080</v>
      </c>
      <c r="P882">
        <v>2022</v>
      </c>
    </row>
    <row r="883" spans="1:16" x14ac:dyDescent="0.25">
      <c r="A883" t="s">
        <v>756</v>
      </c>
      <c r="B883" t="s">
        <v>757</v>
      </c>
      <c r="C883" t="s">
        <v>18</v>
      </c>
      <c r="D883" t="s">
        <v>200</v>
      </c>
      <c r="E883" t="s">
        <v>49</v>
      </c>
      <c r="F883" t="s">
        <v>50</v>
      </c>
      <c r="G883" t="s">
        <v>22</v>
      </c>
      <c r="H883" t="s">
        <v>23</v>
      </c>
      <c r="I883" t="s">
        <v>51</v>
      </c>
      <c r="J883" s="1">
        <v>25000</v>
      </c>
      <c r="K883" t="s">
        <v>52</v>
      </c>
      <c r="L883" t="s">
        <v>26</v>
      </c>
      <c r="M883">
        <v>6632898</v>
      </c>
      <c r="N883" t="s">
        <v>61</v>
      </c>
      <c r="O883" t="s">
        <v>2080</v>
      </c>
      <c r="P883">
        <v>2022</v>
      </c>
    </row>
    <row r="884" spans="1:16" x14ac:dyDescent="0.25">
      <c r="A884" t="s">
        <v>758</v>
      </c>
      <c r="B884" t="s">
        <v>759</v>
      </c>
      <c r="C884" t="s">
        <v>18</v>
      </c>
      <c r="D884" t="s">
        <v>161</v>
      </c>
      <c r="E884" t="s">
        <v>149</v>
      </c>
      <c r="F884" t="s">
        <v>150</v>
      </c>
      <c r="G884" t="s">
        <v>22</v>
      </c>
      <c r="H884" t="s">
        <v>23</v>
      </c>
      <c r="I884" t="s">
        <v>24</v>
      </c>
      <c r="J884" s="1">
        <v>22000</v>
      </c>
      <c r="K884" t="s">
        <v>59</v>
      </c>
      <c r="L884" t="s">
        <v>44</v>
      </c>
      <c r="M884">
        <v>8164247</v>
      </c>
      <c r="N884" t="s">
        <v>61</v>
      </c>
      <c r="O884" t="s">
        <v>2080</v>
      </c>
      <c r="P884">
        <v>2022</v>
      </c>
    </row>
    <row r="885" spans="1:16" x14ac:dyDescent="0.25">
      <c r="A885" t="s">
        <v>760</v>
      </c>
      <c r="B885" t="s">
        <v>761</v>
      </c>
      <c r="C885" t="s">
        <v>18</v>
      </c>
      <c r="D885" t="s">
        <v>138</v>
      </c>
      <c r="E885" t="s">
        <v>149</v>
      </c>
      <c r="F885" t="s">
        <v>762</v>
      </c>
      <c r="G885" t="s">
        <v>40</v>
      </c>
      <c r="H885" t="s">
        <v>41</v>
      </c>
      <c r="I885" t="s">
        <v>24</v>
      </c>
      <c r="J885" s="1">
        <v>25000</v>
      </c>
      <c r="K885" t="s">
        <v>25</v>
      </c>
      <c r="L885" t="s">
        <v>26</v>
      </c>
      <c r="M885">
        <v>7536144</v>
      </c>
      <c r="N885" t="s">
        <v>27</v>
      </c>
      <c r="O885" t="s">
        <v>2080</v>
      </c>
      <c r="P885">
        <v>2022</v>
      </c>
    </row>
    <row r="886" spans="1:16" x14ac:dyDescent="0.25">
      <c r="A886" t="s">
        <v>763</v>
      </c>
      <c r="B886" t="s">
        <v>764</v>
      </c>
      <c r="C886" t="s">
        <v>87</v>
      </c>
      <c r="D886" t="s">
        <v>81</v>
      </c>
      <c r="E886" t="s">
        <v>157</v>
      </c>
      <c r="F886" t="s">
        <v>197</v>
      </c>
      <c r="G886" t="s">
        <v>40</v>
      </c>
      <c r="H886" t="s">
        <v>41</v>
      </c>
      <c r="I886" t="s">
        <v>51</v>
      </c>
      <c r="J886" s="1">
        <v>23000</v>
      </c>
      <c r="K886" t="s">
        <v>67</v>
      </c>
      <c r="L886" t="s">
        <v>60</v>
      </c>
      <c r="M886">
        <v>6911603</v>
      </c>
      <c r="N886" t="s">
        <v>68</v>
      </c>
      <c r="O886" t="s">
        <v>2080</v>
      </c>
      <c r="P886">
        <v>2022</v>
      </c>
    </row>
    <row r="887" spans="1:16" x14ac:dyDescent="0.25">
      <c r="A887" t="s">
        <v>765</v>
      </c>
      <c r="B887" t="s">
        <v>766</v>
      </c>
      <c r="C887" t="s">
        <v>18</v>
      </c>
      <c r="D887" t="s">
        <v>37</v>
      </c>
      <c r="E887" t="s">
        <v>149</v>
      </c>
      <c r="F887" t="s">
        <v>150</v>
      </c>
      <c r="G887" t="s">
        <v>22</v>
      </c>
      <c r="H887" t="s">
        <v>23</v>
      </c>
      <c r="I887" t="s">
        <v>51</v>
      </c>
      <c r="J887" s="1">
        <v>33000</v>
      </c>
      <c r="K887" t="s">
        <v>43</v>
      </c>
      <c r="L887" t="s">
        <v>44</v>
      </c>
      <c r="M887">
        <v>6226752</v>
      </c>
      <c r="N887" t="s">
        <v>45</v>
      </c>
      <c r="O887" t="s">
        <v>2080</v>
      </c>
      <c r="P887">
        <v>2022</v>
      </c>
    </row>
    <row r="888" spans="1:16" x14ac:dyDescent="0.25">
      <c r="A888" t="s">
        <v>767</v>
      </c>
      <c r="B888" t="s">
        <v>768</v>
      </c>
      <c r="C888" t="s">
        <v>18</v>
      </c>
      <c r="D888" t="s">
        <v>245</v>
      </c>
      <c r="E888" t="s">
        <v>320</v>
      </c>
      <c r="F888" t="s">
        <v>479</v>
      </c>
      <c r="G888" t="s">
        <v>40</v>
      </c>
      <c r="H888" t="s">
        <v>41</v>
      </c>
      <c r="I888" t="s">
        <v>51</v>
      </c>
      <c r="J888" s="1">
        <v>25000</v>
      </c>
      <c r="K888" t="s">
        <v>59</v>
      </c>
      <c r="L888" t="s">
        <v>111</v>
      </c>
      <c r="M888">
        <v>8221235</v>
      </c>
      <c r="N888" t="s">
        <v>68</v>
      </c>
      <c r="O888" t="s">
        <v>2080</v>
      </c>
      <c r="P888">
        <v>2022</v>
      </c>
    </row>
    <row r="889" spans="1:16" x14ac:dyDescent="0.25">
      <c r="A889" t="s">
        <v>769</v>
      </c>
      <c r="B889" t="s">
        <v>770</v>
      </c>
      <c r="C889" t="s">
        <v>18</v>
      </c>
      <c r="D889" t="s">
        <v>81</v>
      </c>
      <c r="E889" t="s">
        <v>127</v>
      </c>
      <c r="F889" t="s">
        <v>128</v>
      </c>
      <c r="G889" t="s">
        <v>40</v>
      </c>
      <c r="H889" t="s">
        <v>41</v>
      </c>
      <c r="I889" t="s">
        <v>24</v>
      </c>
      <c r="J889" s="1">
        <v>43000</v>
      </c>
      <c r="K889" t="s">
        <v>67</v>
      </c>
      <c r="L889" t="s">
        <v>111</v>
      </c>
      <c r="M889">
        <v>6988136</v>
      </c>
      <c r="N889" t="s">
        <v>68</v>
      </c>
      <c r="O889" t="s">
        <v>2080</v>
      </c>
      <c r="P889">
        <v>2022</v>
      </c>
    </row>
    <row r="890" spans="1:16" x14ac:dyDescent="0.25">
      <c r="A890" t="s">
        <v>771</v>
      </c>
      <c r="B890" t="s">
        <v>772</v>
      </c>
      <c r="C890" t="s">
        <v>18</v>
      </c>
      <c r="D890" t="s">
        <v>91</v>
      </c>
      <c r="E890" t="s">
        <v>105</v>
      </c>
      <c r="F890" t="s">
        <v>339</v>
      </c>
      <c r="G890" t="s">
        <v>40</v>
      </c>
      <c r="H890" t="s">
        <v>41</v>
      </c>
      <c r="I890" t="s">
        <v>51</v>
      </c>
      <c r="J890" s="1">
        <v>21001</v>
      </c>
      <c r="K890" t="s">
        <v>73</v>
      </c>
      <c r="L890" t="s">
        <v>111</v>
      </c>
      <c r="M890">
        <v>8690744</v>
      </c>
      <c r="N890" t="s">
        <v>74</v>
      </c>
      <c r="O890" t="s">
        <v>2080</v>
      </c>
      <c r="P890">
        <v>2022</v>
      </c>
    </row>
    <row r="891" spans="1:16" x14ac:dyDescent="0.25">
      <c r="A891" t="s">
        <v>773</v>
      </c>
      <c r="B891" t="s">
        <v>774</v>
      </c>
      <c r="C891" t="s">
        <v>18</v>
      </c>
      <c r="D891" t="s">
        <v>167</v>
      </c>
      <c r="E891" t="s">
        <v>217</v>
      </c>
      <c r="F891" t="s">
        <v>218</v>
      </c>
      <c r="G891" t="s">
        <v>40</v>
      </c>
      <c r="H891" t="s">
        <v>41</v>
      </c>
      <c r="I891" t="s">
        <v>51</v>
      </c>
      <c r="J891" s="1">
        <v>11501</v>
      </c>
      <c r="K891" t="s">
        <v>25</v>
      </c>
      <c r="L891" t="s">
        <v>60</v>
      </c>
      <c r="M891">
        <v>8027275</v>
      </c>
      <c r="N891" t="s">
        <v>27</v>
      </c>
      <c r="O891" t="s">
        <v>2080</v>
      </c>
      <c r="P891">
        <v>2022</v>
      </c>
    </row>
    <row r="892" spans="1:16" x14ac:dyDescent="0.25">
      <c r="A892" t="s">
        <v>775</v>
      </c>
      <c r="B892" t="s">
        <v>776</v>
      </c>
      <c r="C892" t="s">
        <v>87</v>
      </c>
      <c r="D892" t="s">
        <v>192</v>
      </c>
      <c r="E892" t="s">
        <v>149</v>
      </c>
      <c r="F892" t="s">
        <v>611</v>
      </c>
      <c r="G892" t="s">
        <v>22</v>
      </c>
      <c r="H892" t="s">
        <v>23</v>
      </c>
      <c r="I892" t="s">
        <v>51</v>
      </c>
      <c r="J892" s="1">
        <v>32000</v>
      </c>
      <c r="K892" t="s">
        <v>33</v>
      </c>
      <c r="L892" t="s">
        <v>60</v>
      </c>
      <c r="M892">
        <v>6608005</v>
      </c>
      <c r="N892" t="s">
        <v>34</v>
      </c>
      <c r="O892" t="s">
        <v>2080</v>
      </c>
      <c r="P892">
        <v>2022</v>
      </c>
    </row>
    <row r="893" spans="1:16" x14ac:dyDescent="0.25">
      <c r="A893" t="s">
        <v>777</v>
      </c>
      <c r="B893" t="s">
        <v>778</v>
      </c>
      <c r="C893" t="s">
        <v>18</v>
      </c>
      <c r="D893" t="s">
        <v>196</v>
      </c>
      <c r="E893" t="s">
        <v>118</v>
      </c>
      <c r="F893" t="s">
        <v>428</v>
      </c>
      <c r="G893" t="s">
        <v>40</v>
      </c>
      <c r="H893" t="s">
        <v>41</v>
      </c>
      <c r="I893" t="s">
        <v>24</v>
      </c>
      <c r="J893" s="1">
        <v>20000</v>
      </c>
      <c r="K893" t="s">
        <v>43</v>
      </c>
      <c r="L893" t="s">
        <v>26</v>
      </c>
      <c r="M893">
        <v>7465437</v>
      </c>
      <c r="N893" t="s">
        <v>45</v>
      </c>
      <c r="O893" t="s">
        <v>2080</v>
      </c>
      <c r="P893">
        <v>2022</v>
      </c>
    </row>
    <row r="894" spans="1:16" x14ac:dyDescent="0.25">
      <c r="A894" t="s">
        <v>779</v>
      </c>
      <c r="B894" t="s">
        <v>780</v>
      </c>
      <c r="C894" t="s">
        <v>18</v>
      </c>
      <c r="D894" t="s">
        <v>200</v>
      </c>
      <c r="E894" t="s">
        <v>149</v>
      </c>
      <c r="F894" t="s">
        <v>611</v>
      </c>
      <c r="G894" t="s">
        <v>22</v>
      </c>
      <c r="H894" t="s">
        <v>23</v>
      </c>
      <c r="I894" t="s">
        <v>24</v>
      </c>
      <c r="J894" s="1">
        <v>9000</v>
      </c>
      <c r="K894" t="s">
        <v>52</v>
      </c>
      <c r="L894" t="s">
        <v>60</v>
      </c>
      <c r="M894">
        <v>6535530</v>
      </c>
      <c r="N894" t="s">
        <v>53</v>
      </c>
      <c r="O894" t="s">
        <v>2080</v>
      </c>
      <c r="P894">
        <v>2022</v>
      </c>
    </row>
    <row r="895" spans="1:16" x14ac:dyDescent="0.25">
      <c r="A895" t="s">
        <v>781</v>
      </c>
      <c r="B895" t="s">
        <v>782</v>
      </c>
      <c r="C895" t="s">
        <v>18</v>
      </c>
      <c r="D895" t="s">
        <v>91</v>
      </c>
      <c r="E895" t="s">
        <v>20</v>
      </c>
      <c r="F895" t="s">
        <v>638</v>
      </c>
      <c r="G895" t="s">
        <v>22</v>
      </c>
      <c r="H895" t="s">
        <v>23</v>
      </c>
      <c r="I895" t="s">
        <v>51</v>
      </c>
      <c r="J895" s="1">
        <v>29000</v>
      </c>
      <c r="K895" t="s">
        <v>73</v>
      </c>
      <c r="L895" t="s">
        <v>44</v>
      </c>
      <c r="M895">
        <v>8160891</v>
      </c>
      <c r="N895" t="s">
        <v>74</v>
      </c>
      <c r="O895" t="s">
        <v>2080</v>
      </c>
      <c r="P895">
        <v>2022</v>
      </c>
    </row>
    <row r="896" spans="1:16" x14ac:dyDescent="0.25">
      <c r="A896" t="s">
        <v>783</v>
      </c>
      <c r="B896" t="s">
        <v>784</v>
      </c>
      <c r="C896" t="s">
        <v>87</v>
      </c>
      <c r="D896" t="s">
        <v>167</v>
      </c>
      <c r="E896" t="s">
        <v>175</v>
      </c>
      <c r="F896" t="s">
        <v>221</v>
      </c>
      <c r="G896" t="s">
        <v>40</v>
      </c>
      <c r="H896" t="s">
        <v>41</v>
      </c>
      <c r="I896" t="s">
        <v>51</v>
      </c>
      <c r="J896" s="1">
        <v>17000</v>
      </c>
      <c r="K896" t="s">
        <v>25</v>
      </c>
      <c r="L896" t="s">
        <v>60</v>
      </c>
      <c r="M896">
        <v>6044969</v>
      </c>
      <c r="N896" t="s">
        <v>27</v>
      </c>
      <c r="O896" t="s">
        <v>2080</v>
      </c>
      <c r="P896">
        <v>2022</v>
      </c>
    </row>
    <row r="897" spans="1:16" x14ac:dyDescent="0.25">
      <c r="A897" t="s">
        <v>785</v>
      </c>
      <c r="B897" t="s">
        <v>786</v>
      </c>
      <c r="C897" t="s">
        <v>18</v>
      </c>
      <c r="D897" t="s">
        <v>99</v>
      </c>
      <c r="E897" t="s">
        <v>127</v>
      </c>
      <c r="F897" t="s">
        <v>787</v>
      </c>
      <c r="G897" t="s">
        <v>40</v>
      </c>
      <c r="H897" t="s">
        <v>41</v>
      </c>
      <c r="I897" t="s">
        <v>51</v>
      </c>
      <c r="J897" s="1">
        <v>27000</v>
      </c>
      <c r="K897" t="s">
        <v>33</v>
      </c>
      <c r="L897" t="s">
        <v>60</v>
      </c>
      <c r="M897">
        <v>7272811</v>
      </c>
      <c r="N897" t="s">
        <v>34</v>
      </c>
      <c r="O897" t="s">
        <v>2080</v>
      </c>
      <c r="P897">
        <v>2022</v>
      </c>
    </row>
    <row r="898" spans="1:16" x14ac:dyDescent="0.25">
      <c r="A898" t="s">
        <v>788</v>
      </c>
      <c r="B898" t="s">
        <v>789</v>
      </c>
      <c r="C898" t="s">
        <v>18</v>
      </c>
      <c r="D898" t="s">
        <v>48</v>
      </c>
      <c r="E898" t="s">
        <v>127</v>
      </c>
      <c r="F898" t="s">
        <v>469</v>
      </c>
      <c r="G898" t="s">
        <v>40</v>
      </c>
      <c r="H898" t="s">
        <v>41</v>
      </c>
      <c r="I898" t="s">
        <v>51</v>
      </c>
      <c r="J898" s="1">
        <v>54000</v>
      </c>
      <c r="K898" t="s">
        <v>52</v>
      </c>
      <c r="L898" t="s">
        <v>44</v>
      </c>
      <c r="M898">
        <v>6894798</v>
      </c>
      <c r="N898" t="s">
        <v>53</v>
      </c>
      <c r="O898" t="s">
        <v>2080</v>
      </c>
      <c r="P898">
        <v>2022</v>
      </c>
    </row>
    <row r="899" spans="1:16" x14ac:dyDescent="0.25">
      <c r="A899" t="s">
        <v>790</v>
      </c>
      <c r="B899" t="s">
        <v>615</v>
      </c>
      <c r="C899" t="s">
        <v>87</v>
      </c>
      <c r="D899" t="s">
        <v>56</v>
      </c>
      <c r="E899" t="s">
        <v>100</v>
      </c>
      <c r="F899" t="s">
        <v>239</v>
      </c>
      <c r="G899" t="s">
        <v>22</v>
      </c>
      <c r="H899" t="s">
        <v>23</v>
      </c>
      <c r="I899" t="s">
        <v>24</v>
      </c>
      <c r="J899" s="1">
        <v>33000</v>
      </c>
      <c r="K899" t="s">
        <v>59</v>
      </c>
      <c r="L899" t="s">
        <v>60</v>
      </c>
      <c r="M899">
        <v>6730472</v>
      </c>
      <c r="N899" t="s">
        <v>61</v>
      </c>
      <c r="O899" t="s">
        <v>2080</v>
      </c>
      <c r="P899">
        <v>2022</v>
      </c>
    </row>
    <row r="900" spans="1:16" x14ac:dyDescent="0.25">
      <c r="A900" t="s">
        <v>791</v>
      </c>
      <c r="B900" t="s">
        <v>792</v>
      </c>
      <c r="C900" t="s">
        <v>18</v>
      </c>
      <c r="D900" t="s">
        <v>289</v>
      </c>
      <c r="E900" t="s">
        <v>127</v>
      </c>
      <c r="F900" t="s">
        <v>787</v>
      </c>
      <c r="G900" t="s">
        <v>40</v>
      </c>
      <c r="H900" t="s">
        <v>41</v>
      </c>
      <c r="I900" t="s">
        <v>51</v>
      </c>
      <c r="J900" s="1">
        <v>27500</v>
      </c>
      <c r="K900" t="s">
        <v>33</v>
      </c>
      <c r="L900" t="s">
        <v>84</v>
      </c>
      <c r="M900">
        <v>6779688</v>
      </c>
      <c r="N900" t="s">
        <v>34</v>
      </c>
      <c r="O900" t="s">
        <v>2080</v>
      </c>
      <c r="P900">
        <v>2022</v>
      </c>
    </row>
    <row r="901" spans="1:16" x14ac:dyDescent="0.25">
      <c r="A901" t="s">
        <v>793</v>
      </c>
      <c r="B901" t="s">
        <v>794</v>
      </c>
      <c r="C901" t="s">
        <v>87</v>
      </c>
      <c r="D901" t="s">
        <v>249</v>
      </c>
      <c r="E901" t="s">
        <v>49</v>
      </c>
      <c r="F901" t="s">
        <v>50</v>
      </c>
      <c r="G901" t="s">
        <v>40</v>
      </c>
      <c r="H901" t="s">
        <v>41</v>
      </c>
      <c r="I901" t="s">
        <v>51</v>
      </c>
      <c r="J901" s="1">
        <v>14000</v>
      </c>
      <c r="K901" t="s">
        <v>67</v>
      </c>
      <c r="L901" t="s">
        <v>26</v>
      </c>
      <c r="M901">
        <v>8547639</v>
      </c>
      <c r="N901" t="s">
        <v>74</v>
      </c>
      <c r="O901" t="s">
        <v>2080</v>
      </c>
      <c r="P901">
        <v>2022</v>
      </c>
    </row>
    <row r="902" spans="1:16" x14ac:dyDescent="0.25">
      <c r="A902" t="s">
        <v>795</v>
      </c>
      <c r="B902" t="s">
        <v>796</v>
      </c>
      <c r="C902" t="s">
        <v>18</v>
      </c>
      <c r="D902" t="s">
        <v>253</v>
      </c>
      <c r="E902" t="s">
        <v>82</v>
      </c>
      <c r="F902" t="s">
        <v>393</v>
      </c>
      <c r="G902" t="s">
        <v>22</v>
      </c>
      <c r="H902" t="s">
        <v>23</v>
      </c>
      <c r="I902" t="s">
        <v>24</v>
      </c>
      <c r="J902" s="1">
        <v>41000</v>
      </c>
      <c r="K902" t="s">
        <v>73</v>
      </c>
      <c r="L902" t="s">
        <v>111</v>
      </c>
      <c r="M902">
        <v>7348351</v>
      </c>
      <c r="N902" t="s">
        <v>27</v>
      </c>
      <c r="O902" t="s">
        <v>2080</v>
      </c>
      <c r="P902">
        <v>2022</v>
      </c>
    </row>
    <row r="903" spans="1:16" x14ac:dyDescent="0.25">
      <c r="A903" t="s">
        <v>797</v>
      </c>
      <c r="B903" t="s">
        <v>798</v>
      </c>
      <c r="C903" t="s">
        <v>87</v>
      </c>
      <c r="D903" t="s">
        <v>269</v>
      </c>
      <c r="E903" t="s">
        <v>20</v>
      </c>
      <c r="F903" t="s">
        <v>401</v>
      </c>
      <c r="G903" t="s">
        <v>40</v>
      </c>
      <c r="H903" t="s">
        <v>41</v>
      </c>
      <c r="I903" t="s">
        <v>51</v>
      </c>
      <c r="J903" s="1">
        <v>22000</v>
      </c>
      <c r="K903" t="s">
        <v>25</v>
      </c>
      <c r="L903" t="s">
        <v>26</v>
      </c>
      <c r="M903">
        <v>7915626</v>
      </c>
      <c r="N903" t="s">
        <v>34</v>
      </c>
      <c r="O903" t="s">
        <v>2080</v>
      </c>
      <c r="P903">
        <v>2022</v>
      </c>
    </row>
    <row r="904" spans="1:16" x14ac:dyDescent="0.25">
      <c r="A904" t="s">
        <v>799</v>
      </c>
      <c r="B904" t="s">
        <v>800</v>
      </c>
      <c r="C904" t="s">
        <v>87</v>
      </c>
      <c r="D904" t="s">
        <v>99</v>
      </c>
      <c r="E904" t="s">
        <v>20</v>
      </c>
      <c r="F904" t="s">
        <v>308</v>
      </c>
      <c r="G904" t="s">
        <v>40</v>
      </c>
      <c r="H904" t="s">
        <v>41</v>
      </c>
      <c r="I904" t="s">
        <v>51</v>
      </c>
      <c r="J904" s="1">
        <v>24000</v>
      </c>
      <c r="K904" t="s">
        <v>33</v>
      </c>
      <c r="L904" t="s">
        <v>26</v>
      </c>
      <c r="M904">
        <v>8740005</v>
      </c>
      <c r="N904" t="s">
        <v>34</v>
      </c>
      <c r="O904" t="s">
        <v>2080</v>
      </c>
      <c r="P904">
        <v>2022</v>
      </c>
    </row>
    <row r="905" spans="1:16" x14ac:dyDescent="0.25">
      <c r="A905" t="s">
        <v>801</v>
      </c>
      <c r="B905" t="s">
        <v>802</v>
      </c>
      <c r="C905" t="s">
        <v>18</v>
      </c>
      <c r="D905" t="s">
        <v>104</v>
      </c>
      <c r="E905" t="s">
        <v>144</v>
      </c>
      <c r="F905" t="s">
        <v>803</v>
      </c>
      <c r="G905" t="s">
        <v>40</v>
      </c>
      <c r="H905" t="s">
        <v>41</v>
      </c>
      <c r="I905" t="s">
        <v>51</v>
      </c>
      <c r="J905" s="1">
        <v>24250</v>
      </c>
      <c r="K905" t="s">
        <v>43</v>
      </c>
      <c r="L905" t="s">
        <v>26</v>
      </c>
      <c r="M905">
        <v>7058375</v>
      </c>
      <c r="N905" t="s">
        <v>45</v>
      </c>
      <c r="O905" t="s">
        <v>2080</v>
      </c>
      <c r="P905">
        <v>2022</v>
      </c>
    </row>
    <row r="906" spans="1:16" x14ac:dyDescent="0.25">
      <c r="A906" t="s">
        <v>804</v>
      </c>
      <c r="B906" t="s">
        <v>805</v>
      </c>
      <c r="C906" t="s">
        <v>87</v>
      </c>
      <c r="D906" t="s">
        <v>143</v>
      </c>
      <c r="E906" t="s">
        <v>320</v>
      </c>
      <c r="F906" t="s">
        <v>472</v>
      </c>
      <c r="G906" t="s">
        <v>40</v>
      </c>
      <c r="H906" t="s">
        <v>41</v>
      </c>
      <c r="I906" t="s">
        <v>51</v>
      </c>
      <c r="J906" s="1">
        <v>37000</v>
      </c>
      <c r="K906" t="s">
        <v>52</v>
      </c>
      <c r="L906" t="s">
        <v>26</v>
      </c>
      <c r="M906">
        <v>7599809</v>
      </c>
      <c r="N906" t="s">
        <v>53</v>
      </c>
      <c r="O906" t="s">
        <v>2080</v>
      </c>
      <c r="P906">
        <v>2022</v>
      </c>
    </row>
    <row r="907" spans="1:16" x14ac:dyDescent="0.25">
      <c r="A907" t="s">
        <v>1407</v>
      </c>
      <c r="B907" t="s">
        <v>1408</v>
      </c>
      <c r="C907" t="s">
        <v>87</v>
      </c>
      <c r="D907" t="s">
        <v>153</v>
      </c>
      <c r="E907" t="s">
        <v>100</v>
      </c>
      <c r="F907" t="s">
        <v>538</v>
      </c>
      <c r="G907" t="s">
        <v>40</v>
      </c>
      <c r="H907" t="s">
        <v>41</v>
      </c>
      <c r="I907" t="s">
        <v>51</v>
      </c>
      <c r="J907" s="1">
        <v>16000</v>
      </c>
      <c r="K907" t="s">
        <v>67</v>
      </c>
      <c r="L907" t="s">
        <v>44</v>
      </c>
      <c r="M907">
        <v>8471190</v>
      </c>
      <c r="N907" t="s">
        <v>68</v>
      </c>
      <c r="O907" t="s">
        <v>2080</v>
      </c>
      <c r="P907">
        <v>2023</v>
      </c>
    </row>
    <row r="908" spans="1:16" x14ac:dyDescent="0.25">
      <c r="A908" t="s">
        <v>1409</v>
      </c>
      <c r="B908" t="s">
        <v>1410</v>
      </c>
      <c r="C908" t="s">
        <v>87</v>
      </c>
      <c r="D908" t="s">
        <v>77</v>
      </c>
      <c r="E908" t="s">
        <v>109</v>
      </c>
      <c r="F908" t="s">
        <v>351</v>
      </c>
      <c r="G908" t="s">
        <v>22</v>
      </c>
      <c r="H908" t="s">
        <v>23</v>
      </c>
      <c r="I908" t="s">
        <v>24</v>
      </c>
      <c r="J908" s="1">
        <v>12000</v>
      </c>
      <c r="K908" t="s">
        <v>73</v>
      </c>
      <c r="L908" t="s">
        <v>26</v>
      </c>
      <c r="M908">
        <v>7774563</v>
      </c>
      <c r="N908" t="s">
        <v>74</v>
      </c>
      <c r="O908" t="s">
        <v>2080</v>
      </c>
      <c r="P908">
        <v>2023</v>
      </c>
    </row>
    <row r="909" spans="1:16" x14ac:dyDescent="0.25">
      <c r="A909" t="s">
        <v>1411</v>
      </c>
      <c r="B909" t="s">
        <v>1412</v>
      </c>
      <c r="C909" t="s">
        <v>87</v>
      </c>
      <c r="D909" t="s">
        <v>161</v>
      </c>
      <c r="E909" t="s">
        <v>109</v>
      </c>
      <c r="F909" t="s">
        <v>1413</v>
      </c>
      <c r="G909" t="s">
        <v>22</v>
      </c>
      <c r="H909" t="s">
        <v>23</v>
      </c>
      <c r="I909" t="s">
        <v>24</v>
      </c>
      <c r="J909" s="1">
        <v>16000</v>
      </c>
      <c r="K909" t="s">
        <v>59</v>
      </c>
      <c r="L909" t="s">
        <v>26</v>
      </c>
      <c r="M909">
        <v>8716913</v>
      </c>
      <c r="N909" t="s">
        <v>61</v>
      </c>
      <c r="O909" t="s">
        <v>2080</v>
      </c>
      <c r="P909">
        <v>2023</v>
      </c>
    </row>
    <row r="910" spans="1:16" x14ac:dyDescent="0.25">
      <c r="A910" t="s">
        <v>1414</v>
      </c>
      <c r="B910" t="s">
        <v>1415</v>
      </c>
      <c r="C910" t="s">
        <v>18</v>
      </c>
      <c r="D910" t="s">
        <v>81</v>
      </c>
      <c r="E910" t="s">
        <v>118</v>
      </c>
      <c r="F910" t="s">
        <v>428</v>
      </c>
      <c r="G910" t="s">
        <v>40</v>
      </c>
      <c r="H910" t="s">
        <v>41</v>
      </c>
      <c r="I910" t="s">
        <v>24</v>
      </c>
      <c r="J910" s="1">
        <v>20500</v>
      </c>
      <c r="K910" t="s">
        <v>67</v>
      </c>
      <c r="L910" t="s">
        <v>26</v>
      </c>
      <c r="M910">
        <v>8732635</v>
      </c>
      <c r="N910" t="s">
        <v>68</v>
      </c>
      <c r="O910" t="s">
        <v>2080</v>
      </c>
      <c r="P910">
        <v>2023</v>
      </c>
    </row>
    <row r="911" spans="1:16" x14ac:dyDescent="0.25">
      <c r="A911" t="s">
        <v>1416</v>
      </c>
      <c r="B911" t="s">
        <v>1417</v>
      </c>
      <c r="C911" t="s">
        <v>87</v>
      </c>
      <c r="D911" t="s">
        <v>37</v>
      </c>
      <c r="E911" t="s">
        <v>127</v>
      </c>
      <c r="F911" t="s">
        <v>128</v>
      </c>
      <c r="G911" t="s">
        <v>40</v>
      </c>
      <c r="H911" t="s">
        <v>41</v>
      </c>
      <c r="I911" t="s">
        <v>51</v>
      </c>
      <c r="J911" s="1">
        <v>14000</v>
      </c>
      <c r="K911" t="s">
        <v>43</v>
      </c>
      <c r="L911" t="s">
        <v>111</v>
      </c>
      <c r="M911">
        <v>8552255</v>
      </c>
      <c r="N911" t="s">
        <v>45</v>
      </c>
      <c r="O911" t="s">
        <v>2080</v>
      </c>
      <c r="P911">
        <v>2023</v>
      </c>
    </row>
    <row r="912" spans="1:16" x14ac:dyDescent="0.25">
      <c r="A912" t="s">
        <v>1418</v>
      </c>
      <c r="B912" t="s">
        <v>1419</v>
      </c>
      <c r="C912" t="s">
        <v>87</v>
      </c>
      <c r="D912" t="s">
        <v>48</v>
      </c>
      <c r="E912" t="s">
        <v>49</v>
      </c>
      <c r="F912" t="s">
        <v>50</v>
      </c>
      <c r="G912" t="s">
        <v>40</v>
      </c>
      <c r="H912" t="s">
        <v>41</v>
      </c>
      <c r="I912" t="s">
        <v>51</v>
      </c>
      <c r="J912" s="1">
        <v>14100</v>
      </c>
      <c r="K912" t="s">
        <v>52</v>
      </c>
      <c r="L912" t="s">
        <v>26</v>
      </c>
      <c r="M912">
        <v>6299231</v>
      </c>
      <c r="N912" t="s">
        <v>53</v>
      </c>
      <c r="O912" t="s">
        <v>2080</v>
      </c>
      <c r="P912">
        <v>2023</v>
      </c>
    </row>
    <row r="913" spans="1:16" x14ac:dyDescent="0.25">
      <c r="A913" t="s">
        <v>1420</v>
      </c>
      <c r="B913" t="s">
        <v>509</v>
      </c>
      <c r="C913" t="s">
        <v>18</v>
      </c>
      <c r="D913" t="s">
        <v>292</v>
      </c>
      <c r="E913" t="s">
        <v>65</v>
      </c>
      <c r="F913" t="s">
        <v>201</v>
      </c>
      <c r="G913" t="s">
        <v>40</v>
      </c>
      <c r="H913" t="s">
        <v>41</v>
      </c>
      <c r="I913" t="s">
        <v>51</v>
      </c>
      <c r="J913" s="1">
        <v>12001</v>
      </c>
      <c r="K913" t="s">
        <v>43</v>
      </c>
      <c r="L913" t="s">
        <v>84</v>
      </c>
      <c r="M913">
        <v>6047672</v>
      </c>
      <c r="N913" t="s">
        <v>45</v>
      </c>
      <c r="O913" t="s">
        <v>2080</v>
      </c>
      <c r="P913">
        <v>2023</v>
      </c>
    </row>
    <row r="914" spans="1:16" x14ac:dyDescent="0.25">
      <c r="A914" t="s">
        <v>1421</v>
      </c>
      <c r="B914" t="s">
        <v>1422</v>
      </c>
      <c r="C914" t="s">
        <v>18</v>
      </c>
      <c r="D914" t="s">
        <v>64</v>
      </c>
      <c r="E914" t="s">
        <v>65</v>
      </c>
      <c r="F914" t="s">
        <v>172</v>
      </c>
      <c r="G914" t="s">
        <v>22</v>
      </c>
      <c r="H914" t="s">
        <v>23</v>
      </c>
      <c r="I914" t="s">
        <v>51</v>
      </c>
      <c r="J914" s="1">
        <v>19000</v>
      </c>
      <c r="K914" t="s">
        <v>67</v>
      </c>
      <c r="L914" t="s">
        <v>111</v>
      </c>
      <c r="M914">
        <v>8039027</v>
      </c>
      <c r="N914" t="s">
        <v>68</v>
      </c>
      <c r="O914" t="s">
        <v>2080</v>
      </c>
      <c r="P914">
        <v>2023</v>
      </c>
    </row>
    <row r="915" spans="1:16" x14ac:dyDescent="0.25">
      <c r="A915" t="s">
        <v>1423</v>
      </c>
      <c r="B915" t="s">
        <v>1424</v>
      </c>
      <c r="C915" t="s">
        <v>87</v>
      </c>
      <c r="D915" t="s">
        <v>71</v>
      </c>
      <c r="E915" t="s">
        <v>57</v>
      </c>
      <c r="F915" t="s">
        <v>92</v>
      </c>
      <c r="G915" t="s">
        <v>40</v>
      </c>
      <c r="H915" t="s">
        <v>41</v>
      </c>
      <c r="I915" t="s">
        <v>51</v>
      </c>
      <c r="J915" s="1">
        <v>34300</v>
      </c>
      <c r="K915" t="s">
        <v>73</v>
      </c>
      <c r="L915" t="s">
        <v>26</v>
      </c>
      <c r="M915">
        <v>6067809</v>
      </c>
      <c r="N915" t="s">
        <v>74</v>
      </c>
      <c r="O915" t="s">
        <v>2080</v>
      </c>
      <c r="P915">
        <v>2023</v>
      </c>
    </row>
    <row r="916" spans="1:16" x14ac:dyDescent="0.25">
      <c r="A916" t="s">
        <v>1425</v>
      </c>
      <c r="B916" t="s">
        <v>1426</v>
      </c>
      <c r="C916" t="s">
        <v>18</v>
      </c>
      <c r="D916" t="s">
        <v>296</v>
      </c>
      <c r="E916" t="s">
        <v>49</v>
      </c>
      <c r="F916" t="s">
        <v>261</v>
      </c>
      <c r="G916" t="s">
        <v>40</v>
      </c>
      <c r="H916" t="s">
        <v>41</v>
      </c>
      <c r="I916" t="s">
        <v>24</v>
      </c>
      <c r="J916" s="1">
        <v>36000</v>
      </c>
      <c r="K916" t="s">
        <v>52</v>
      </c>
      <c r="L916" t="s">
        <v>84</v>
      </c>
      <c r="M916">
        <v>8932822</v>
      </c>
      <c r="N916" t="s">
        <v>53</v>
      </c>
      <c r="O916" t="s">
        <v>2080</v>
      </c>
      <c r="P916">
        <v>2023</v>
      </c>
    </row>
    <row r="917" spans="1:16" x14ac:dyDescent="0.25">
      <c r="A917" t="s">
        <v>1427</v>
      </c>
      <c r="B917" t="s">
        <v>1302</v>
      </c>
      <c r="C917" t="s">
        <v>18</v>
      </c>
      <c r="D917" t="s">
        <v>269</v>
      </c>
      <c r="E917" t="s">
        <v>114</v>
      </c>
      <c r="F917" t="s">
        <v>115</v>
      </c>
      <c r="G917" t="s">
        <v>40</v>
      </c>
      <c r="H917" t="s">
        <v>41</v>
      </c>
      <c r="I917" t="s">
        <v>51</v>
      </c>
      <c r="J917" s="1">
        <v>26000</v>
      </c>
      <c r="K917" t="s">
        <v>25</v>
      </c>
      <c r="L917" t="s">
        <v>84</v>
      </c>
      <c r="M917">
        <v>8267311</v>
      </c>
      <c r="N917" t="s">
        <v>27</v>
      </c>
      <c r="O917" t="s">
        <v>2080</v>
      </c>
      <c r="P917">
        <v>2023</v>
      </c>
    </row>
    <row r="918" spans="1:16" x14ac:dyDescent="0.25">
      <c r="A918" t="s">
        <v>1428</v>
      </c>
      <c r="B918" t="s">
        <v>1429</v>
      </c>
      <c r="C918" t="s">
        <v>87</v>
      </c>
      <c r="D918" t="s">
        <v>269</v>
      </c>
      <c r="E918" t="s">
        <v>445</v>
      </c>
      <c r="F918" t="s">
        <v>446</v>
      </c>
      <c r="G918" t="s">
        <v>22</v>
      </c>
      <c r="H918" t="s">
        <v>23</v>
      </c>
      <c r="I918" t="s">
        <v>51</v>
      </c>
      <c r="J918" s="1">
        <v>22000</v>
      </c>
      <c r="K918" t="s">
        <v>25</v>
      </c>
      <c r="L918" t="s">
        <v>44</v>
      </c>
      <c r="M918">
        <v>7557998</v>
      </c>
      <c r="N918" t="s">
        <v>27</v>
      </c>
      <c r="O918" t="s">
        <v>2080</v>
      </c>
      <c r="P918">
        <v>2023</v>
      </c>
    </row>
    <row r="919" spans="1:16" x14ac:dyDescent="0.25">
      <c r="A919" t="s">
        <v>1430</v>
      </c>
      <c r="B919" t="s">
        <v>1431</v>
      </c>
      <c r="C919" t="s">
        <v>18</v>
      </c>
      <c r="D919" t="s">
        <v>289</v>
      </c>
      <c r="E919" t="s">
        <v>20</v>
      </c>
      <c r="F919" t="s">
        <v>381</v>
      </c>
      <c r="G919" t="s">
        <v>22</v>
      </c>
      <c r="H919" t="s">
        <v>23</v>
      </c>
      <c r="I919" t="s">
        <v>51</v>
      </c>
      <c r="J919" s="1">
        <v>41000</v>
      </c>
      <c r="K919" t="s">
        <v>33</v>
      </c>
      <c r="L919" t="s">
        <v>60</v>
      </c>
      <c r="M919">
        <v>8255349</v>
      </c>
      <c r="N919" t="s">
        <v>34</v>
      </c>
      <c r="O919" t="s">
        <v>2080</v>
      </c>
      <c r="P919">
        <v>2023</v>
      </c>
    </row>
    <row r="920" spans="1:16" x14ac:dyDescent="0.25">
      <c r="A920" t="s">
        <v>1432</v>
      </c>
      <c r="B920" t="s">
        <v>1308</v>
      </c>
      <c r="C920" t="s">
        <v>18</v>
      </c>
      <c r="D920" t="s">
        <v>292</v>
      </c>
      <c r="E920" t="s">
        <v>82</v>
      </c>
      <c r="F920" t="s">
        <v>436</v>
      </c>
      <c r="G920" t="s">
        <v>22</v>
      </c>
      <c r="H920" t="s">
        <v>23</v>
      </c>
      <c r="I920" t="s">
        <v>24</v>
      </c>
      <c r="J920" s="1">
        <v>31000</v>
      </c>
      <c r="K920" t="s">
        <v>43</v>
      </c>
      <c r="L920" t="s">
        <v>44</v>
      </c>
      <c r="M920">
        <v>7000246</v>
      </c>
      <c r="N920" t="s">
        <v>45</v>
      </c>
      <c r="O920" t="s">
        <v>2080</v>
      </c>
      <c r="P920">
        <v>2023</v>
      </c>
    </row>
    <row r="921" spans="1:16" x14ac:dyDescent="0.25">
      <c r="A921" t="s">
        <v>1433</v>
      </c>
      <c r="B921" t="s">
        <v>1434</v>
      </c>
      <c r="C921" t="s">
        <v>18</v>
      </c>
      <c r="D921" t="s">
        <v>296</v>
      </c>
      <c r="E921" t="s">
        <v>100</v>
      </c>
      <c r="F921" t="s">
        <v>101</v>
      </c>
      <c r="G921" t="s">
        <v>22</v>
      </c>
      <c r="H921" t="s">
        <v>23</v>
      </c>
      <c r="I921" t="s">
        <v>24</v>
      </c>
      <c r="J921" s="1">
        <v>19000</v>
      </c>
      <c r="K921" t="s">
        <v>52</v>
      </c>
      <c r="L921" t="s">
        <v>26</v>
      </c>
      <c r="M921">
        <v>8946990</v>
      </c>
      <c r="N921" t="s">
        <v>53</v>
      </c>
      <c r="O921" t="s">
        <v>2080</v>
      </c>
      <c r="P921">
        <v>2023</v>
      </c>
    </row>
    <row r="922" spans="1:16" x14ac:dyDescent="0.25">
      <c r="A922" t="s">
        <v>1435</v>
      </c>
      <c r="B922" t="s">
        <v>1325</v>
      </c>
      <c r="C922" t="s">
        <v>87</v>
      </c>
      <c r="D922" t="s">
        <v>161</v>
      </c>
      <c r="E922" t="s">
        <v>65</v>
      </c>
      <c r="F922" t="s">
        <v>66</v>
      </c>
      <c r="G922" t="s">
        <v>40</v>
      </c>
      <c r="H922" t="s">
        <v>41</v>
      </c>
      <c r="I922" t="s">
        <v>51</v>
      </c>
      <c r="J922" s="1">
        <v>25100</v>
      </c>
      <c r="K922" t="s">
        <v>59</v>
      </c>
      <c r="L922" t="s">
        <v>60</v>
      </c>
      <c r="M922">
        <v>7497712</v>
      </c>
      <c r="N922" t="s">
        <v>61</v>
      </c>
      <c r="O922" t="s">
        <v>2080</v>
      </c>
      <c r="P922">
        <v>2023</v>
      </c>
    </row>
    <row r="923" spans="1:16" x14ac:dyDescent="0.25">
      <c r="A923" t="s">
        <v>1436</v>
      </c>
      <c r="B923" t="s">
        <v>1350</v>
      </c>
      <c r="C923" t="s">
        <v>18</v>
      </c>
      <c r="D923" t="s">
        <v>81</v>
      </c>
      <c r="E923" t="s">
        <v>370</v>
      </c>
      <c r="F923" t="s">
        <v>1437</v>
      </c>
      <c r="G923" t="s">
        <v>40</v>
      </c>
      <c r="H923" t="s">
        <v>41</v>
      </c>
      <c r="I923" t="s">
        <v>24</v>
      </c>
      <c r="J923" s="1">
        <v>51200</v>
      </c>
      <c r="K923" t="s">
        <v>67</v>
      </c>
      <c r="L923" t="s">
        <v>44</v>
      </c>
      <c r="M923">
        <v>6698203</v>
      </c>
      <c r="N923" t="s">
        <v>68</v>
      </c>
      <c r="O923" t="s">
        <v>2080</v>
      </c>
      <c r="P923">
        <v>2023</v>
      </c>
    </row>
    <row r="924" spans="1:16" x14ac:dyDescent="0.25">
      <c r="A924" t="s">
        <v>1438</v>
      </c>
      <c r="B924" t="s">
        <v>1354</v>
      </c>
      <c r="C924" t="s">
        <v>87</v>
      </c>
      <c r="D924" t="s">
        <v>91</v>
      </c>
      <c r="E924" t="s">
        <v>105</v>
      </c>
      <c r="F924" t="s">
        <v>106</v>
      </c>
      <c r="G924" t="s">
        <v>22</v>
      </c>
      <c r="H924" t="s">
        <v>23</v>
      </c>
      <c r="I924" t="s">
        <v>51</v>
      </c>
      <c r="J924" s="1">
        <v>19000</v>
      </c>
      <c r="K924" t="s">
        <v>73</v>
      </c>
      <c r="L924" t="s">
        <v>60</v>
      </c>
      <c r="M924">
        <v>8175951</v>
      </c>
      <c r="N924" t="s">
        <v>74</v>
      </c>
      <c r="O924" t="s">
        <v>2080</v>
      </c>
      <c r="P924">
        <v>2023</v>
      </c>
    </row>
    <row r="925" spans="1:16" x14ac:dyDescent="0.25">
      <c r="A925" t="s">
        <v>1439</v>
      </c>
      <c r="B925" t="s">
        <v>1130</v>
      </c>
      <c r="C925" t="s">
        <v>18</v>
      </c>
      <c r="D925" t="s">
        <v>161</v>
      </c>
      <c r="E925" t="s">
        <v>144</v>
      </c>
      <c r="F925" t="s">
        <v>1177</v>
      </c>
      <c r="G925" t="s">
        <v>40</v>
      </c>
      <c r="H925" t="s">
        <v>41</v>
      </c>
      <c r="I925" t="s">
        <v>51</v>
      </c>
      <c r="J925" s="1">
        <v>26000</v>
      </c>
      <c r="K925" t="s">
        <v>59</v>
      </c>
      <c r="L925" t="s">
        <v>84</v>
      </c>
      <c r="M925">
        <v>6297123</v>
      </c>
      <c r="N925" t="s">
        <v>61</v>
      </c>
      <c r="O925" t="s">
        <v>2080</v>
      </c>
      <c r="P925">
        <v>2023</v>
      </c>
    </row>
    <row r="926" spans="1:16" x14ac:dyDescent="0.25">
      <c r="A926" t="s">
        <v>1440</v>
      </c>
      <c r="B926" t="s">
        <v>1441</v>
      </c>
      <c r="C926" t="s">
        <v>18</v>
      </c>
      <c r="D926" t="s">
        <v>30</v>
      </c>
      <c r="E926" t="s">
        <v>82</v>
      </c>
      <c r="F926" t="s">
        <v>83</v>
      </c>
      <c r="G926" t="s">
        <v>40</v>
      </c>
      <c r="H926" t="s">
        <v>41</v>
      </c>
      <c r="I926" t="s">
        <v>51</v>
      </c>
      <c r="J926" s="1">
        <v>14000</v>
      </c>
      <c r="K926" t="s">
        <v>33</v>
      </c>
      <c r="L926" t="s">
        <v>84</v>
      </c>
      <c r="M926">
        <v>6457346</v>
      </c>
      <c r="N926" t="s">
        <v>34</v>
      </c>
      <c r="O926" t="s">
        <v>2080</v>
      </c>
      <c r="P926">
        <v>2023</v>
      </c>
    </row>
    <row r="927" spans="1:16" x14ac:dyDescent="0.25">
      <c r="A927" t="s">
        <v>1442</v>
      </c>
      <c r="B927" t="s">
        <v>984</v>
      </c>
      <c r="C927" t="s">
        <v>18</v>
      </c>
      <c r="D927" t="s">
        <v>77</v>
      </c>
      <c r="E927" t="s">
        <v>31</v>
      </c>
      <c r="F927" t="s">
        <v>273</v>
      </c>
      <c r="G927" t="s">
        <v>40</v>
      </c>
      <c r="H927" t="s">
        <v>41</v>
      </c>
      <c r="I927" t="s">
        <v>24</v>
      </c>
      <c r="J927" s="1">
        <v>11000</v>
      </c>
      <c r="K927" t="s">
        <v>73</v>
      </c>
      <c r="L927" t="s">
        <v>111</v>
      </c>
      <c r="M927">
        <v>6871530</v>
      </c>
      <c r="N927" t="s">
        <v>74</v>
      </c>
      <c r="O927" t="s">
        <v>2080</v>
      </c>
      <c r="P927">
        <v>2023</v>
      </c>
    </row>
    <row r="928" spans="1:16" x14ac:dyDescent="0.25">
      <c r="A928" t="s">
        <v>1443</v>
      </c>
      <c r="B928" t="s">
        <v>1444</v>
      </c>
      <c r="C928" t="s">
        <v>87</v>
      </c>
      <c r="D928" t="s">
        <v>19</v>
      </c>
      <c r="E928" t="s">
        <v>118</v>
      </c>
      <c r="F928" t="s">
        <v>524</v>
      </c>
      <c r="G928" t="s">
        <v>40</v>
      </c>
      <c r="H928" t="s">
        <v>41</v>
      </c>
      <c r="I928" t="s">
        <v>51</v>
      </c>
      <c r="J928" s="1">
        <v>26000</v>
      </c>
      <c r="K928" t="s">
        <v>25</v>
      </c>
      <c r="L928" t="s">
        <v>111</v>
      </c>
      <c r="M928">
        <v>7298842</v>
      </c>
      <c r="N928" t="s">
        <v>27</v>
      </c>
      <c r="O928" t="s">
        <v>2080</v>
      </c>
      <c r="P928">
        <v>2023</v>
      </c>
    </row>
    <row r="929" spans="1:16" x14ac:dyDescent="0.25">
      <c r="A929" t="s">
        <v>1445</v>
      </c>
      <c r="B929" t="s">
        <v>1446</v>
      </c>
      <c r="C929" t="s">
        <v>18</v>
      </c>
      <c r="D929" t="s">
        <v>30</v>
      </c>
      <c r="E929" t="s">
        <v>65</v>
      </c>
      <c r="F929" t="s">
        <v>66</v>
      </c>
      <c r="G929" t="s">
        <v>40</v>
      </c>
      <c r="H929" t="s">
        <v>41</v>
      </c>
      <c r="I929" t="s">
        <v>51</v>
      </c>
      <c r="J929" s="1">
        <v>19000</v>
      </c>
      <c r="K929" t="s">
        <v>33</v>
      </c>
      <c r="L929" t="s">
        <v>60</v>
      </c>
      <c r="M929">
        <v>7395758</v>
      </c>
      <c r="N929" t="s">
        <v>34</v>
      </c>
      <c r="O929" t="s">
        <v>2080</v>
      </c>
      <c r="P929">
        <v>2023</v>
      </c>
    </row>
    <row r="930" spans="1:16" x14ac:dyDescent="0.25">
      <c r="A930" t="s">
        <v>1447</v>
      </c>
      <c r="B930" t="s">
        <v>1448</v>
      </c>
      <c r="C930" t="s">
        <v>18</v>
      </c>
      <c r="D930" t="s">
        <v>37</v>
      </c>
      <c r="E930" t="s">
        <v>370</v>
      </c>
      <c r="F930" t="s">
        <v>412</v>
      </c>
      <c r="G930" t="s">
        <v>22</v>
      </c>
      <c r="H930" t="s">
        <v>23</v>
      </c>
      <c r="I930" t="s">
        <v>51</v>
      </c>
      <c r="J930" s="1">
        <v>31500</v>
      </c>
      <c r="K930" t="s">
        <v>43</v>
      </c>
      <c r="L930" t="s">
        <v>60</v>
      </c>
      <c r="M930">
        <v>8094001</v>
      </c>
      <c r="N930" t="s">
        <v>45</v>
      </c>
      <c r="O930" t="s">
        <v>2080</v>
      </c>
      <c r="P930">
        <v>2023</v>
      </c>
    </row>
    <row r="931" spans="1:16" x14ac:dyDescent="0.25">
      <c r="A931" t="s">
        <v>1449</v>
      </c>
      <c r="B931" t="s">
        <v>1450</v>
      </c>
      <c r="C931" t="s">
        <v>18</v>
      </c>
      <c r="D931" t="s">
        <v>48</v>
      </c>
      <c r="E931" t="s">
        <v>144</v>
      </c>
      <c r="F931" t="s">
        <v>145</v>
      </c>
      <c r="G931" t="s">
        <v>22</v>
      </c>
      <c r="H931" t="s">
        <v>23</v>
      </c>
      <c r="I931" t="s">
        <v>51</v>
      </c>
      <c r="J931" s="1">
        <v>32500</v>
      </c>
      <c r="K931" t="s">
        <v>52</v>
      </c>
      <c r="L931" t="s">
        <v>44</v>
      </c>
      <c r="M931">
        <v>6460680</v>
      </c>
      <c r="N931" t="s">
        <v>53</v>
      </c>
      <c r="O931" t="s">
        <v>2080</v>
      </c>
      <c r="P931">
        <v>2023</v>
      </c>
    </row>
    <row r="932" spans="1:16" x14ac:dyDescent="0.25">
      <c r="A932" t="s">
        <v>1451</v>
      </c>
      <c r="B932" t="s">
        <v>575</v>
      </c>
      <c r="C932" t="s">
        <v>87</v>
      </c>
      <c r="D932" t="s">
        <v>71</v>
      </c>
      <c r="E932" t="s">
        <v>109</v>
      </c>
      <c r="F932" t="s">
        <v>351</v>
      </c>
      <c r="G932" t="s">
        <v>22</v>
      </c>
      <c r="H932" t="s">
        <v>23</v>
      </c>
      <c r="I932" t="s">
        <v>51</v>
      </c>
      <c r="J932" s="1">
        <v>46000</v>
      </c>
      <c r="K932" t="s">
        <v>73</v>
      </c>
      <c r="L932" t="s">
        <v>60</v>
      </c>
      <c r="M932">
        <v>6047744</v>
      </c>
      <c r="N932" t="s">
        <v>53</v>
      </c>
      <c r="O932" t="s">
        <v>2080</v>
      </c>
      <c r="P932">
        <v>2023</v>
      </c>
    </row>
    <row r="933" spans="1:16" x14ac:dyDescent="0.25">
      <c r="A933" t="s">
        <v>1452</v>
      </c>
      <c r="B933" t="s">
        <v>608</v>
      </c>
      <c r="C933" t="s">
        <v>18</v>
      </c>
      <c r="D933" t="s">
        <v>138</v>
      </c>
      <c r="E933" t="s">
        <v>109</v>
      </c>
      <c r="F933" t="s">
        <v>162</v>
      </c>
      <c r="G933" t="s">
        <v>22</v>
      </c>
      <c r="H933" t="s">
        <v>23</v>
      </c>
      <c r="I933" t="s">
        <v>24</v>
      </c>
      <c r="J933" s="1">
        <v>26000</v>
      </c>
      <c r="K933" t="s">
        <v>25</v>
      </c>
      <c r="L933" t="s">
        <v>60</v>
      </c>
      <c r="M933">
        <v>8695032</v>
      </c>
      <c r="N933" t="s">
        <v>61</v>
      </c>
      <c r="O933" t="s">
        <v>2080</v>
      </c>
      <c r="P933">
        <v>2023</v>
      </c>
    </row>
    <row r="934" spans="1:16" x14ac:dyDescent="0.25">
      <c r="A934" t="s">
        <v>1453</v>
      </c>
      <c r="B934" t="s">
        <v>637</v>
      </c>
      <c r="C934" t="s">
        <v>18</v>
      </c>
      <c r="D934" t="s">
        <v>192</v>
      </c>
      <c r="E934" t="s">
        <v>188</v>
      </c>
      <c r="F934" t="s">
        <v>250</v>
      </c>
      <c r="G934" t="s">
        <v>40</v>
      </c>
      <c r="H934" t="s">
        <v>41</v>
      </c>
      <c r="I934" t="s">
        <v>51</v>
      </c>
      <c r="J934" s="1">
        <v>82000</v>
      </c>
      <c r="K934" t="s">
        <v>33</v>
      </c>
      <c r="L934" t="s">
        <v>60</v>
      </c>
      <c r="M934">
        <v>8690167</v>
      </c>
      <c r="N934" t="s">
        <v>68</v>
      </c>
      <c r="O934" t="s">
        <v>2080</v>
      </c>
      <c r="P934">
        <v>2023</v>
      </c>
    </row>
    <row r="935" spans="1:16" x14ac:dyDescent="0.25">
      <c r="A935" t="s">
        <v>1454</v>
      </c>
      <c r="B935" t="s">
        <v>1426</v>
      </c>
      <c r="C935" t="s">
        <v>87</v>
      </c>
      <c r="D935" t="s">
        <v>196</v>
      </c>
      <c r="E935" t="s">
        <v>49</v>
      </c>
      <c r="F935" t="s">
        <v>280</v>
      </c>
      <c r="G935" t="s">
        <v>40</v>
      </c>
      <c r="H935" t="s">
        <v>41</v>
      </c>
      <c r="I935" t="s">
        <v>51</v>
      </c>
      <c r="J935" s="1">
        <v>19100</v>
      </c>
      <c r="K935" t="s">
        <v>43</v>
      </c>
      <c r="L935" t="s">
        <v>44</v>
      </c>
      <c r="M935">
        <v>7293514</v>
      </c>
      <c r="N935" t="s">
        <v>74</v>
      </c>
      <c r="O935" t="s">
        <v>2080</v>
      </c>
      <c r="P935">
        <v>2023</v>
      </c>
    </row>
    <row r="936" spans="1:16" x14ac:dyDescent="0.25">
      <c r="A936" t="s">
        <v>1455</v>
      </c>
      <c r="B936" t="s">
        <v>642</v>
      </c>
      <c r="C936" t="s">
        <v>18</v>
      </c>
      <c r="D936" t="s">
        <v>200</v>
      </c>
      <c r="E936" t="s">
        <v>109</v>
      </c>
      <c r="F936" t="s">
        <v>162</v>
      </c>
      <c r="G936" t="s">
        <v>22</v>
      </c>
      <c r="H936" t="s">
        <v>23</v>
      </c>
      <c r="I936" t="s">
        <v>24</v>
      </c>
      <c r="J936" s="1">
        <v>26000</v>
      </c>
      <c r="K936" t="s">
        <v>52</v>
      </c>
      <c r="L936" t="s">
        <v>60</v>
      </c>
      <c r="M936">
        <v>8436885</v>
      </c>
      <c r="N936" t="s">
        <v>61</v>
      </c>
      <c r="O936" t="s">
        <v>2080</v>
      </c>
      <c r="P936">
        <v>2023</v>
      </c>
    </row>
    <row r="937" spans="1:16" x14ac:dyDescent="0.25">
      <c r="A937" t="s">
        <v>1983</v>
      </c>
      <c r="B937" t="s">
        <v>450</v>
      </c>
      <c r="C937" t="s">
        <v>18</v>
      </c>
      <c r="D937" t="s">
        <v>37</v>
      </c>
      <c r="E937" t="s">
        <v>188</v>
      </c>
      <c r="F937" t="s">
        <v>189</v>
      </c>
      <c r="G937" t="s">
        <v>40</v>
      </c>
      <c r="H937" t="s">
        <v>41</v>
      </c>
      <c r="I937" t="s">
        <v>42</v>
      </c>
      <c r="J937" s="1">
        <v>17000</v>
      </c>
      <c r="K937" t="s">
        <v>43</v>
      </c>
      <c r="L937" t="s">
        <v>111</v>
      </c>
      <c r="M937">
        <v>7494046</v>
      </c>
      <c r="N937" t="s">
        <v>45</v>
      </c>
      <c r="O937" t="s">
        <v>2080</v>
      </c>
      <c r="P937">
        <v>2024</v>
      </c>
    </row>
    <row r="938" spans="1:16" x14ac:dyDescent="0.25">
      <c r="A938" t="s">
        <v>1984</v>
      </c>
      <c r="B938" t="s">
        <v>504</v>
      </c>
      <c r="C938" t="s">
        <v>18</v>
      </c>
      <c r="D938" t="s">
        <v>48</v>
      </c>
      <c r="E938" t="s">
        <v>65</v>
      </c>
      <c r="F938" t="s">
        <v>1529</v>
      </c>
      <c r="G938" t="s">
        <v>40</v>
      </c>
      <c r="H938" t="s">
        <v>41</v>
      </c>
      <c r="I938" t="s">
        <v>24</v>
      </c>
      <c r="J938" s="1">
        <v>16000</v>
      </c>
      <c r="K938" t="s">
        <v>52</v>
      </c>
      <c r="L938" t="s">
        <v>26</v>
      </c>
      <c r="M938">
        <v>7849550</v>
      </c>
      <c r="N938" t="s">
        <v>53</v>
      </c>
      <c r="O938" t="s">
        <v>2080</v>
      </c>
      <c r="P938">
        <v>2024</v>
      </c>
    </row>
    <row r="939" spans="1:16" x14ac:dyDescent="0.25">
      <c r="A939" t="s">
        <v>1985</v>
      </c>
      <c r="B939" t="s">
        <v>1986</v>
      </c>
      <c r="C939" t="s">
        <v>18</v>
      </c>
      <c r="D939" t="s">
        <v>56</v>
      </c>
      <c r="E939" t="s">
        <v>109</v>
      </c>
      <c r="F939" t="s">
        <v>110</v>
      </c>
      <c r="G939" t="s">
        <v>40</v>
      </c>
      <c r="H939" t="s">
        <v>41</v>
      </c>
      <c r="I939" t="s">
        <v>42</v>
      </c>
      <c r="J939" s="1">
        <v>21000</v>
      </c>
      <c r="K939" t="s">
        <v>59</v>
      </c>
      <c r="L939" t="s">
        <v>111</v>
      </c>
      <c r="M939">
        <v>6723677</v>
      </c>
      <c r="N939" t="s">
        <v>61</v>
      </c>
      <c r="O939" t="s">
        <v>2080</v>
      </c>
      <c r="P939">
        <v>2024</v>
      </c>
    </row>
    <row r="940" spans="1:16" x14ac:dyDescent="0.25">
      <c r="A940" t="s">
        <v>1987</v>
      </c>
      <c r="B940" t="s">
        <v>509</v>
      </c>
      <c r="C940" t="s">
        <v>18</v>
      </c>
      <c r="D940" t="s">
        <v>64</v>
      </c>
      <c r="E940" t="s">
        <v>105</v>
      </c>
      <c r="F940" t="s">
        <v>339</v>
      </c>
      <c r="G940" t="s">
        <v>40</v>
      </c>
      <c r="H940" t="s">
        <v>41</v>
      </c>
      <c r="I940" t="s">
        <v>42</v>
      </c>
      <c r="J940" s="1">
        <v>21000</v>
      </c>
      <c r="K940" t="s">
        <v>67</v>
      </c>
      <c r="L940" t="s">
        <v>111</v>
      </c>
      <c r="M940">
        <v>6206338</v>
      </c>
      <c r="N940" t="s">
        <v>68</v>
      </c>
      <c r="O940" t="s">
        <v>2080</v>
      </c>
      <c r="P940">
        <v>2024</v>
      </c>
    </row>
    <row r="941" spans="1:16" x14ac:dyDescent="0.25">
      <c r="A941" t="s">
        <v>1988</v>
      </c>
      <c r="B941" t="s">
        <v>1989</v>
      </c>
      <c r="C941" t="s">
        <v>87</v>
      </c>
      <c r="D941" t="s">
        <v>71</v>
      </c>
      <c r="E941" t="s">
        <v>82</v>
      </c>
      <c r="F941" t="s">
        <v>436</v>
      </c>
      <c r="G941" t="s">
        <v>40</v>
      </c>
      <c r="H941" t="s">
        <v>41</v>
      </c>
      <c r="I941" t="s">
        <v>42</v>
      </c>
      <c r="J941" s="1">
        <v>37000</v>
      </c>
      <c r="K941" t="s">
        <v>73</v>
      </c>
      <c r="L941" t="s">
        <v>44</v>
      </c>
      <c r="M941">
        <v>7360631</v>
      </c>
      <c r="N941" t="s">
        <v>74</v>
      </c>
      <c r="O941" t="s">
        <v>2080</v>
      </c>
      <c r="P941">
        <v>2024</v>
      </c>
    </row>
    <row r="942" spans="1:16" x14ac:dyDescent="0.25">
      <c r="A942" t="s">
        <v>1990</v>
      </c>
      <c r="B942" t="s">
        <v>1991</v>
      </c>
      <c r="C942" t="s">
        <v>18</v>
      </c>
      <c r="D942" t="s">
        <v>138</v>
      </c>
      <c r="E942" t="s">
        <v>95</v>
      </c>
      <c r="F942" t="s">
        <v>627</v>
      </c>
      <c r="G942" t="s">
        <v>40</v>
      </c>
      <c r="H942" t="s">
        <v>41</v>
      </c>
      <c r="I942" t="s">
        <v>51</v>
      </c>
      <c r="J942" s="1">
        <v>20000</v>
      </c>
      <c r="K942" t="s">
        <v>25</v>
      </c>
      <c r="L942" t="s">
        <v>60</v>
      </c>
      <c r="M942">
        <v>7630443</v>
      </c>
      <c r="N942" t="s">
        <v>27</v>
      </c>
      <c r="O942" t="s">
        <v>2080</v>
      </c>
      <c r="P942">
        <v>2024</v>
      </c>
    </row>
    <row r="943" spans="1:16" x14ac:dyDescent="0.25">
      <c r="A943" t="s">
        <v>1992</v>
      </c>
      <c r="B943" t="s">
        <v>1993</v>
      </c>
      <c r="C943" t="s">
        <v>18</v>
      </c>
      <c r="D943" t="s">
        <v>192</v>
      </c>
      <c r="E943" t="s">
        <v>20</v>
      </c>
      <c r="F943" t="s">
        <v>21</v>
      </c>
      <c r="G943" t="s">
        <v>40</v>
      </c>
      <c r="H943" t="s">
        <v>41</v>
      </c>
      <c r="I943" t="s">
        <v>24</v>
      </c>
      <c r="J943" s="1">
        <v>10000</v>
      </c>
      <c r="K943" t="s">
        <v>33</v>
      </c>
      <c r="L943" t="s">
        <v>26</v>
      </c>
      <c r="M943">
        <v>6711450</v>
      </c>
      <c r="N943" t="s">
        <v>34</v>
      </c>
      <c r="O943" t="s">
        <v>2080</v>
      </c>
      <c r="P943">
        <v>2024</v>
      </c>
    </row>
    <row r="944" spans="1:16" x14ac:dyDescent="0.25">
      <c r="A944" t="s">
        <v>1994</v>
      </c>
      <c r="B944" t="s">
        <v>1995</v>
      </c>
      <c r="C944" t="s">
        <v>87</v>
      </c>
      <c r="D944" t="s">
        <v>192</v>
      </c>
      <c r="E944" t="s">
        <v>31</v>
      </c>
      <c r="F944" t="s">
        <v>32</v>
      </c>
      <c r="G944" t="s">
        <v>22</v>
      </c>
      <c r="H944" t="s">
        <v>23</v>
      </c>
      <c r="I944" t="s">
        <v>24</v>
      </c>
      <c r="J944" s="1">
        <v>24000</v>
      </c>
      <c r="K944" t="s">
        <v>33</v>
      </c>
      <c r="L944" t="s">
        <v>26</v>
      </c>
      <c r="M944">
        <v>7753396</v>
      </c>
      <c r="N944" t="s">
        <v>34</v>
      </c>
      <c r="O944" t="s">
        <v>2080</v>
      </c>
      <c r="P944">
        <v>2024</v>
      </c>
    </row>
    <row r="945" spans="1:16" x14ac:dyDescent="0.25">
      <c r="A945" t="s">
        <v>1996</v>
      </c>
      <c r="B945" t="s">
        <v>1997</v>
      </c>
      <c r="C945" t="s">
        <v>87</v>
      </c>
      <c r="D945" t="s">
        <v>196</v>
      </c>
      <c r="E945" t="s">
        <v>149</v>
      </c>
      <c r="F945" t="s">
        <v>611</v>
      </c>
      <c r="G945" t="s">
        <v>22</v>
      </c>
      <c r="H945" t="s">
        <v>23</v>
      </c>
      <c r="I945" t="s">
        <v>24</v>
      </c>
      <c r="J945" s="1">
        <v>9000</v>
      </c>
      <c r="K945" t="s">
        <v>43</v>
      </c>
      <c r="L945" t="s">
        <v>60</v>
      </c>
      <c r="M945">
        <v>7290737</v>
      </c>
      <c r="N945" t="s">
        <v>45</v>
      </c>
      <c r="O945" t="s">
        <v>2080</v>
      </c>
      <c r="P945">
        <v>2024</v>
      </c>
    </row>
    <row r="946" spans="1:16" x14ac:dyDescent="0.25">
      <c r="A946" t="s">
        <v>1998</v>
      </c>
      <c r="B946" t="s">
        <v>1999</v>
      </c>
      <c r="C946" t="s">
        <v>18</v>
      </c>
      <c r="D946" t="s">
        <v>200</v>
      </c>
      <c r="E946" t="s">
        <v>82</v>
      </c>
      <c r="F946" t="s">
        <v>388</v>
      </c>
      <c r="G946" t="s">
        <v>40</v>
      </c>
      <c r="H946" t="s">
        <v>41</v>
      </c>
      <c r="I946" t="s">
        <v>51</v>
      </c>
      <c r="J946" s="1">
        <v>22100</v>
      </c>
      <c r="K946" t="s">
        <v>52</v>
      </c>
      <c r="L946" t="s">
        <v>60</v>
      </c>
      <c r="M946">
        <v>6354994</v>
      </c>
      <c r="N946" t="s">
        <v>53</v>
      </c>
      <c r="O946" t="s">
        <v>2080</v>
      </c>
      <c r="P946">
        <v>2024</v>
      </c>
    </row>
    <row r="947" spans="1:16" x14ac:dyDescent="0.25">
      <c r="A947" t="s">
        <v>2000</v>
      </c>
      <c r="B947" t="s">
        <v>2001</v>
      </c>
      <c r="C947" t="s">
        <v>18</v>
      </c>
      <c r="D947" t="s">
        <v>245</v>
      </c>
      <c r="E947" t="s">
        <v>82</v>
      </c>
      <c r="F947" t="s">
        <v>436</v>
      </c>
      <c r="G947" t="s">
        <v>22</v>
      </c>
      <c r="H947" t="s">
        <v>23</v>
      </c>
      <c r="I947" t="s">
        <v>51</v>
      </c>
      <c r="J947" s="1">
        <v>19200</v>
      </c>
      <c r="K947" t="s">
        <v>59</v>
      </c>
      <c r="L947" t="s">
        <v>44</v>
      </c>
      <c r="M947">
        <v>6578450</v>
      </c>
      <c r="N947" t="s">
        <v>61</v>
      </c>
      <c r="O947" t="s">
        <v>2080</v>
      </c>
      <c r="P947">
        <v>2024</v>
      </c>
    </row>
    <row r="948" spans="1:16" x14ac:dyDescent="0.25">
      <c r="A948" t="s">
        <v>2002</v>
      </c>
      <c r="B948" t="s">
        <v>904</v>
      </c>
      <c r="C948" t="s">
        <v>87</v>
      </c>
      <c r="D948" t="s">
        <v>249</v>
      </c>
      <c r="E948" t="s">
        <v>175</v>
      </c>
      <c r="F948" t="s">
        <v>221</v>
      </c>
      <c r="G948" t="s">
        <v>40</v>
      </c>
      <c r="H948" t="s">
        <v>41</v>
      </c>
      <c r="I948" t="s">
        <v>51</v>
      </c>
      <c r="J948" s="1">
        <v>12000</v>
      </c>
      <c r="K948" t="s">
        <v>67</v>
      </c>
      <c r="L948" t="s">
        <v>60</v>
      </c>
      <c r="M948">
        <v>7137511</v>
      </c>
      <c r="N948" t="s">
        <v>68</v>
      </c>
      <c r="O948" t="s">
        <v>2080</v>
      </c>
      <c r="P948">
        <v>2024</v>
      </c>
    </row>
    <row r="949" spans="1:16" x14ac:dyDescent="0.25">
      <c r="A949" t="s">
        <v>2003</v>
      </c>
      <c r="B949" t="s">
        <v>2004</v>
      </c>
      <c r="C949" t="s">
        <v>87</v>
      </c>
      <c r="D949" t="s">
        <v>253</v>
      </c>
      <c r="E949" t="s">
        <v>49</v>
      </c>
      <c r="F949" t="s">
        <v>261</v>
      </c>
      <c r="G949" t="s">
        <v>40</v>
      </c>
      <c r="H949" t="s">
        <v>41</v>
      </c>
      <c r="I949" t="s">
        <v>51</v>
      </c>
      <c r="J949" s="1">
        <v>24000</v>
      </c>
      <c r="K949" t="s">
        <v>73</v>
      </c>
      <c r="L949" t="s">
        <v>60</v>
      </c>
      <c r="M949">
        <v>7225574</v>
      </c>
      <c r="N949" t="s">
        <v>74</v>
      </c>
      <c r="O949" t="s">
        <v>2080</v>
      </c>
      <c r="P949">
        <v>2024</v>
      </c>
    </row>
    <row r="950" spans="1:16" x14ac:dyDescent="0.25">
      <c r="A950" t="s">
        <v>2005</v>
      </c>
      <c r="B950" t="s">
        <v>265</v>
      </c>
      <c r="C950" t="s">
        <v>18</v>
      </c>
      <c r="D950" t="s">
        <v>269</v>
      </c>
      <c r="E950" t="s">
        <v>31</v>
      </c>
      <c r="F950" t="s">
        <v>567</v>
      </c>
      <c r="G950" t="s">
        <v>22</v>
      </c>
      <c r="H950" t="s">
        <v>23</v>
      </c>
      <c r="I950" t="s">
        <v>24</v>
      </c>
      <c r="J950" s="1">
        <v>60000</v>
      </c>
      <c r="K950" t="s">
        <v>25</v>
      </c>
      <c r="L950" t="s">
        <v>60</v>
      </c>
      <c r="M950">
        <v>6124331</v>
      </c>
      <c r="N950" t="s">
        <v>27</v>
      </c>
      <c r="O950" t="s">
        <v>2080</v>
      </c>
      <c r="P950">
        <v>2024</v>
      </c>
    </row>
    <row r="951" spans="1:16" x14ac:dyDescent="0.25">
      <c r="A951" t="s">
        <v>2006</v>
      </c>
      <c r="B951" t="s">
        <v>2007</v>
      </c>
      <c r="C951" t="s">
        <v>18</v>
      </c>
      <c r="D951" t="s">
        <v>289</v>
      </c>
      <c r="E951" t="s">
        <v>175</v>
      </c>
      <c r="F951" t="s">
        <v>378</v>
      </c>
      <c r="G951" t="s">
        <v>40</v>
      </c>
      <c r="H951" t="s">
        <v>41</v>
      </c>
      <c r="I951" t="s">
        <v>42</v>
      </c>
      <c r="J951" s="1">
        <v>17000</v>
      </c>
      <c r="K951" t="s">
        <v>33</v>
      </c>
      <c r="L951" t="s">
        <v>60</v>
      </c>
      <c r="M951">
        <v>6152602</v>
      </c>
      <c r="N951" t="s">
        <v>34</v>
      </c>
      <c r="O951" t="s">
        <v>2080</v>
      </c>
      <c r="P951">
        <v>2024</v>
      </c>
    </row>
    <row r="952" spans="1:16" x14ac:dyDescent="0.25">
      <c r="A952" t="s">
        <v>2008</v>
      </c>
      <c r="B952" t="s">
        <v>2009</v>
      </c>
      <c r="C952" t="s">
        <v>87</v>
      </c>
      <c r="D952" t="s">
        <v>292</v>
      </c>
      <c r="E952" t="s">
        <v>217</v>
      </c>
      <c r="F952" t="s">
        <v>1007</v>
      </c>
      <c r="G952" t="s">
        <v>22</v>
      </c>
      <c r="H952" t="s">
        <v>23</v>
      </c>
      <c r="I952" t="s">
        <v>42</v>
      </c>
      <c r="J952" s="1">
        <v>69000</v>
      </c>
      <c r="K952" t="s">
        <v>43</v>
      </c>
      <c r="L952" t="s">
        <v>44</v>
      </c>
      <c r="M952">
        <v>6282185</v>
      </c>
      <c r="N952" t="s">
        <v>45</v>
      </c>
      <c r="O952" t="s">
        <v>2080</v>
      </c>
      <c r="P952">
        <v>2024</v>
      </c>
    </row>
    <row r="953" spans="1:16" x14ac:dyDescent="0.25">
      <c r="A953" t="s">
        <v>2010</v>
      </c>
      <c r="B953" t="s">
        <v>976</v>
      </c>
      <c r="C953" t="s">
        <v>18</v>
      </c>
      <c r="D953" t="s">
        <v>296</v>
      </c>
      <c r="E953" t="s">
        <v>20</v>
      </c>
      <c r="F953" t="s">
        <v>749</v>
      </c>
      <c r="G953" t="s">
        <v>40</v>
      </c>
      <c r="H953" t="s">
        <v>41</v>
      </c>
      <c r="I953" t="s">
        <v>51</v>
      </c>
      <c r="J953" s="1">
        <v>17000</v>
      </c>
      <c r="K953" t="s">
        <v>52</v>
      </c>
      <c r="L953" t="s">
        <v>111</v>
      </c>
      <c r="M953">
        <v>6404584</v>
      </c>
      <c r="N953" t="s">
        <v>53</v>
      </c>
      <c r="O953" t="s">
        <v>2080</v>
      </c>
      <c r="P953">
        <v>2024</v>
      </c>
    </row>
    <row r="954" spans="1:16" x14ac:dyDescent="0.25">
      <c r="A954" t="s">
        <v>2011</v>
      </c>
      <c r="B954" t="s">
        <v>2012</v>
      </c>
      <c r="C954" t="s">
        <v>18</v>
      </c>
      <c r="D954" t="s">
        <v>161</v>
      </c>
      <c r="E954" t="s">
        <v>109</v>
      </c>
      <c r="F954" t="s">
        <v>336</v>
      </c>
      <c r="G954" t="s">
        <v>22</v>
      </c>
      <c r="H954" t="s">
        <v>23</v>
      </c>
      <c r="I954" t="s">
        <v>24</v>
      </c>
      <c r="J954" s="1">
        <v>26000</v>
      </c>
      <c r="K954" t="s">
        <v>59</v>
      </c>
      <c r="L954" t="s">
        <v>26</v>
      </c>
      <c r="M954">
        <v>8118116</v>
      </c>
      <c r="N954" t="s">
        <v>61</v>
      </c>
      <c r="O954" t="s">
        <v>2080</v>
      </c>
      <c r="P954">
        <v>2024</v>
      </c>
    </row>
    <row r="955" spans="1:16" x14ac:dyDescent="0.25">
      <c r="A955" t="s">
        <v>2013</v>
      </c>
      <c r="B955" t="s">
        <v>2014</v>
      </c>
      <c r="C955" t="s">
        <v>87</v>
      </c>
      <c r="D955" t="s">
        <v>81</v>
      </c>
      <c r="E955" t="s">
        <v>31</v>
      </c>
      <c r="F955" t="s">
        <v>915</v>
      </c>
      <c r="G955" t="s">
        <v>22</v>
      </c>
      <c r="H955" t="s">
        <v>23</v>
      </c>
      <c r="I955" t="s">
        <v>24</v>
      </c>
      <c r="J955" s="1">
        <v>23000</v>
      </c>
      <c r="K955" t="s">
        <v>67</v>
      </c>
      <c r="L955" t="s">
        <v>60</v>
      </c>
      <c r="M955">
        <v>6815675</v>
      </c>
      <c r="N955" t="s">
        <v>74</v>
      </c>
      <c r="O955" t="s">
        <v>2080</v>
      </c>
      <c r="P955">
        <v>2024</v>
      </c>
    </row>
    <row r="956" spans="1:16" x14ac:dyDescent="0.25">
      <c r="A956" t="s">
        <v>2015</v>
      </c>
      <c r="B956" t="s">
        <v>2016</v>
      </c>
      <c r="C956" t="s">
        <v>87</v>
      </c>
      <c r="D956" t="s">
        <v>91</v>
      </c>
      <c r="E956" t="s">
        <v>157</v>
      </c>
      <c r="F956" t="s">
        <v>197</v>
      </c>
      <c r="G956" t="s">
        <v>22</v>
      </c>
      <c r="H956" t="s">
        <v>23</v>
      </c>
      <c r="I956" t="s">
        <v>42</v>
      </c>
      <c r="J956" s="1">
        <v>12000</v>
      </c>
      <c r="K956" t="s">
        <v>73</v>
      </c>
      <c r="L956" t="s">
        <v>60</v>
      </c>
      <c r="M956">
        <v>8518348</v>
      </c>
      <c r="N956" t="s">
        <v>74</v>
      </c>
      <c r="O956" t="s">
        <v>2080</v>
      </c>
      <c r="P956">
        <v>2024</v>
      </c>
    </row>
    <row r="957" spans="1:16" x14ac:dyDescent="0.25">
      <c r="A957" t="s">
        <v>2017</v>
      </c>
      <c r="B957" t="s">
        <v>2018</v>
      </c>
      <c r="C957" t="s">
        <v>18</v>
      </c>
      <c r="D957" t="s">
        <v>77</v>
      </c>
      <c r="E957" t="s">
        <v>65</v>
      </c>
      <c r="F957" t="s">
        <v>172</v>
      </c>
      <c r="G957" t="s">
        <v>40</v>
      </c>
      <c r="H957" t="s">
        <v>41</v>
      </c>
      <c r="I957" t="s">
        <v>42</v>
      </c>
      <c r="J957" s="1">
        <v>24500</v>
      </c>
      <c r="K957" t="s">
        <v>73</v>
      </c>
      <c r="L957" t="s">
        <v>111</v>
      </c>
      <c r="M957">
        <v>8322745</v>
      </c>
      <c r="N957" t="s">
        <v>74</v>
      </c>
      <c r="O957" t="s">
        <v>2080</v>
      </c>
      <c r="P957">
        <v>2024</v>
      </c>
    </row>
    <row r="958" spans="1:16" x14ac:dyDescent="0.25">
      <c r="A958" t="s">
        <v>2019</v>
      </c>
      <c r="B958" t="s">
        <v>2020</v>
      </c>
      <c r="C958" t="s">
        <v>18</v>
      </c>
      <c r="D958" t="s">
        <v>161</v>
      </c>
      <c r="E958" t="s">
        <v>82</v>
      </c>
      <c r="F958" t="s">
        <v>421</v>
      </c>
      <c r="G958" t="s">
        <v>22</v>
      </c>
      <c r="H958" t="s">
        <v>23</v>
      </c>
      <c r="I958" t="s">
        <v>42</v>
      </c>
      <c r="J958" s="1">
        <v>21000</v>
      </c>
      <c r="K958" t="s">
        <v>59</v>
      </c>
      <c r="L958" t="s">
        <v>60</v>
      </c>
      <c r="M958">
        <v>7722008</v>
      </c>
      <c r="N958" t="s">
        <v>61</v>
      </c>
      <c r="O958" t="s">
        <v>2080</v>
      </c>
      <c r="P958">
        <v>2024</v>
      </c>
    </row>
    <row r="959" spans="1:16" x14ac:dyDescent="0.25">
      <c r="A959" t="s">
        <v>2021</v>
      </c>
      <c r="B959" t="s">
        <v>588</v>
      </c>
      <c r="C959" t="s">
        <v>18</v>
      </c>
      <c r="D959" t="s">
        <v>81</v>
      </c>
      <c r="E959" t="s">
        <v>31</v>
      </c>
      <c r="F959" t="s">
        <v>32</v>
      </c>
      <c r="G959" t="s">
        <v>40</v>
      </c>
      <c r="H959" t="s">
        <v>41</v>
      </c>
      <c r="I959" t="s">
        <v>24</v>
      </c>
      <c r="J959" s="1">
        <v>22000</v>
      </c>
      <c r="K959" t="s">
        <v>67</v>
      </c>
      <c r="L959" t="s">
        <v>26</v>
      </c>
      <c r="M959">
        <v>8094439</v>
      </c>
      <c r="N959" t="s">
        <v>68</v>
      </c>
      <c r="O959" t="s">
        <v>2080</v>
      </c>
      <c r="P959">
        <v>2024</v>
      </c>
    </row>
    <row r="960" spans="1:16" x14ac:dyDescent="0.25">
      <c r="A960" t="s">
        <v>2022</v>
      </c>
      <c r="B960" t="s">
        <v>152</v>
      </c>
      <c r="C960" t="s">
        <v>18</v>
      </c>
      <c r="D960" t="s">
        <v>91</v>
      </c>
      <c r="E960" t="s">
        <v>370</v>
      </c>
      <c r="F960" t="s">
        <v>412</v>
      </c>
      <c r="G960" t="s">
        <v>22</v>
      </c>
      <c r="H960" t="s">
        <v>23</v>
      </c>
      <c r="I960" t="s">
        <v>51</v>
      </c>
      <c r="J960" s="1">
        <v>31000</v>
      </c>
      <c r="K960" t="s">
        <v>73</v>
      </c>
      <c r="L960" t="s">
        <v>60</v>
      </c>
      <c r="M960">
        <v>6200241</v>
      </c>
      <c r="N960" t="s">
        <v>74</v>
      </c>
      <c r="O960" t="s">
        <v>2080</v>
      </c>
      <c r="P960">
        <v>2024</v>
      </c>
    </row>
    <row r="961" spans="1:16" x14ac:dyDescent="0.25">
      <c r="A961" t="s">
        <v>2023</v>
      </c>
      <c r="B961" t="s">
        <v>666</v>
      </c>
      <c r="C961" t="s">
        <v>18</v>
      </c>
      <c r="D961" t="s">
        <v>167</v>
      </c>
      <c r="E961" t="s">
        <v>105</v>
      </c>
      <c r="F961" t="s">
        <v>484</v>
      </c>
      <c r="G961" t="s">
        <v>40</v>
      </c>
      <c r="H961" t="s">
        <v>41</v>
      </c>
      <c r="I961" t="s">
        <v>42</v>
      </c>
      <c r="J961" s="1">
        <v>29000</v>
      </c>
      <c r="K961" t="s">
        <v>25</v>
      </c>
      <c r="L961" t="s">
        <v>26</v>
      </c>
      <c r="M961">
        <v>8791947</v>
      </c>
      <c r="N961" t="s">
        <v>27</v>
      </c>
      <c r="O961" t="s">
        <v>2080</v>
      </c>
      <c r="P961">
        <v>2024</v>
      </c>
    </row>
    <row r="962" spans="1:16" x14ac:dyDescent="0.25">
      <c r="A962" t="s">
        <v>2024</v>
      </c>
      <c r="B962" t="s">
        <v>1778</v>
      </c>
      <c r="C962" t="s">
        <v>18</v>
      </c>
      <c r="D962" t="s">
        <v>99</v>
      </c>
      <c r="E962" t="s">
        <v>82</v>
      </c>
      <c r="F962" t="s">
        <v>393</v>
      </c>
      <c r="G962" t="s">
        <v>22</v>
      </c>
      <c r="H962" t="s">
        <v>23</v>
      </c>
      <c r="I962" t="s">
        <v>24</v>
      </c>
      <c r="J962" s="1">
        <v>41000</v>
      </c>
      <c r="K962" t="s">
        <v>33</v>
      </c>
      <c r="L962" t="s">
        <v>111</v>
      </c>
      <c r="M962">
        <v>6337172</v>
      </c>
      <c r="N962" t="s">
        <v>34</v>
      </c>
      <c r="O962" t="s">
        <v>2080</v>
      </c>
      <c r="P962">
        <v>2024</v>
      </c>
    </row>
    <row r="963" spans="1:16" x14ac:dyDescent="0.25">
      <c r="A963" t="s">
        <v>2025</v>
      </c>
      <c r="B963" t="s">
        <v>2026</v>
      </c>
      <c r="C963" t="s">
        <v>18</v>
      </c>
      <c r="D963" t="s">
        <v>104</v>
      </c>
      <c r="E963" t="s">
        <v>38</v>
      </c>
      <c r="F963" t="s">
        <v>679</v>
      </c>
      <c r="G963" t="s">
        <v>22</v>
      </c>
      <c r="H963" t="s">
        <v>23</v>
      </c>
      <c r="I963" t="s">
        <v>24</v>
      </c>
      <c r="J963" s="1">
        <v>26000</v>
      </c>
      <c r="K963" t="s">
        <v>43</v>
      </c>
      <c r="L963" t="s">
        <v>111</v>
      </c>
      <c r="M963">
        <v>6399595</v>
      </c>
      <c r="N963" t="s">
        <v>45</v>
      </c>
      <c r="O963" t="s">
        <v>2080</v>
      </c>
      <c r="P963">
        <v>2024</v>
      </c>
    </row>
    <row r="964" spans="1:16" x14ac:dyDescent="0.25">
      <c r="A964" t="s">
        <v>2027</v>
      </c>
      <c r="B964" t="s">
        <v>2028</v>
      </c>
      <c r="C964" t="s">
        <v>18</v>
      </c>
      <c r="D964" t="s">
        <v>143</v>
      </c>
      <c r="E964" t="s">
        <v>149</v>
      </c>
      <c r="F964" t="s">
        <v>611</v>
      </c>
      <c r="G964" t="s">
        <v>22</v>
      </c>
      <c r="H964" t="s">
        <v>23</v>
      </c>
      <c r="I964" t="s">
        <v>24</v>
      </c>
      <c r="J964" s="1">
        <v>9000</v>
      </c>
      <c r="K964" t="s">
        <v>52</v>
      </c>
      <c r="L964" t="s">
        <v>60</v>
      </c>
      <c r="M964">
        <v>7551049</v>
      </c>
      <c r="N964" t="s">
        <v>53</v>
      </c>
      <c r="O964" t="s">
        <v>2080</v>
      </c>
      <c r="P964">
        <v>2024</v>
      </c>
    </row>
    <row r="965" spans="1:16" x14ac:dyDescent="0.25">
      <c r="A965" t="s">
        <v>2029</v>
      </c>
      <c r="B965" t="s">
        <v>1912</v>
      </c>
      <c r="C965" t="s">
        <v>18</v>
      </c>
      <c r="D965" t="s">
        <v>148</v>
      </c>
      <c r="E965" t="s">
        <v>118</v>
      </c>
      <c r="F965" t="s">
        <v>428</v>
      </c>
      <c r="G965" t="s">
        <v>40</v>
      </c>
      <c r="H965" t="s">
        <v>41</v>
      </c>
      <c r="I965" t="s">
        <v>24</v>
      </c>
      <c r="J965" s="1">
        <v>20000</v>
      </c>
      <c r="K965" t="s">
        <v>59</v>
      </c>
      <c r="L965" t="s">
        <v>26</v>
      </c>
      <c r="M965">
        <v>7716093</v>
      </c>
      <c r="N965" t="s">
        <v>61</v>
      </c>
      <c r="O965" t="s">
        <v>2080</v>
      </c>
      <c r="P965">
        <v>2024</v>
      </c>
    </row>
    <row r="966" spans="1:16" x14ac:dyDescent="0.25">
      <c r="A966" t="s">
        <v>2030</v>
      </c>
      <c r="B966" t="s">
        <v>715</v>
      </c>
      <c r="C966" t="s">
        <v>87</v>
      </c>
      <c r="D966" t="s">
        <v>289</v>
      </c>
      <c r="E966" t="s">
        <v>31</v>
      </c>
      <c r="F966" t="s">
        <v>915</v>
      </c>
      <c r="G966" t="s">
        <v>22</v>
      </c>
      <c r="H966" t="s">
        <v>23</v>
      </c>
      <c r="I966" t="s">
        <v>24</v>
      </c>
      <c r="J966" s="1">
        <v>23000</v>
      </c>
      <c r="K966" t="s">
        <v>33</v>
      </c>
      <c r="L966" t="s">
        <v>84</v>
      </c>
      <c r="M966">
        <v>8054262</v>
      </c>
      <c r="N966" t="s">
        <v>34</v>
      </c>
      <c r="O966" t="s">
        <v>2080</v>
      </c>
      <c r="P966">
        <v>2024</v>
      </c>
    </row>
    <row r="967" spans="1:16" x14ac:dyDescent="0.25">
      <c r="A967" t="s">
        <v>806</v>
      </c>
      <c r="B967" t="s">
        <v>425</v>
      </c>
      <c r="C967" t="s">
        <v>87</v>
      </c>
      <c r="D967" t="s">
        <v>245</v>
      </c>
      <c r="E967" t="s">
        <v>370</v>
      </c>
      <c r="F967" t="s">
        <v>807</v>
      </c>
      <c r="G967" t="s">
        <v>40</v>
      </c>
      <c r="H967" t="s">
        <v>41</v>
      </c>
      <c r="I967" t="s">
        <v>51</v>
      </c>
      <c r="J967" s="1">
        <v>54500</v>
      </c>
      <c r="K967" t="s">
        <v>59</v>
      </c>
      <c r="L967" t="s">
        <v>26</v>
      </c>
      <c r="M967">
        <v>6737724</v>
      </c>
      <c r="N967" t="s">
        <v>61</v>
      </c>
      <c r="O967" t="s">
        <v>2081</v>
      </c>
      <c r="P967">
        <v>2022</v>
      </c>
    </row>
    <row r="968" spans="1:16" x14ac:dyDescent="0.25">
      <c r="A968" t="s">
        <v>808</v>
      </c>
      <c r="B968" t="s">
        <v>809</v>
      </c>
      <c r="C968" t="s">
        <v>18</v>
      </c>
      <c r="D968" t="s">
        <v>249</v>
      </c>
      <c r="E968" t="s">
        <v>109</v>
      </c>
      <c r="F968" t="s">
        <v>110</v>
      </c>
      <c r="G968" t="s">
        <v>22</v>
      </c>
      <c r="H968" t="s">
        <v>23</v>
      </c>
      <c r="I968" t="s">
        <v>51</v>
      </c>
      <c r="J968" s="1">
        <v>46000</v>
      </c>
      <c r="K968" t="s">
        <v>67</v>
      </c>
      <c r="L968" t="s">
        <v>111</v>
      </c>
      <c r="M968">
        <v>8987884</v>
      </c>
      <c r="N968" t="s">
        <v>68</v>
      </c>
      <c r="O968" t="s">
        <v>2081</v>
      </c>
      <c r="P968">
        <v>2022</v>
      </c>
    </row>
    <row r="969" spans="1:16" x14ac:dyDescent="0.25">
      <c r="A969" t="s">
        <v>810</v>
      </c>
      <c r="B969" t="s">
        <v>811</v>
      </c>
      <c r="C969" t="s">
        <v>18</v>
      </c>
      <c r="D969" t="s">
        <v>253</v>
      </c>
      <c r="E969" t="s">
        <v>31</v>
      </c>
      <c r="F969" t="s">
        <v>234</v>
      </c>
      <c r="G969" t="s">
        <v>40</v>
      </c>
      <c r="H969" t="s">
        <v>41</v>
      </c>
      <c r="I969" t="s">
        <v>51</v>
      </c>
      <c r="J969" s="1">
        <v>37000</v>
      </c>
      <c r="K969" t="s">
        <v>73</v>
      </c>
      <c r="L969" t="s">
        <v>60</v>
      </c>
      <c r="M969">
        <v>7580732</v>
      </c>
      <c r="N969" t="s">
        <v>74</v>
      </c>
      <c r="O969" t="s">
        <v>2081</v>
      </c>
      <c r="P969">
        <v>2022</v>
      </c>
    </row>
    <row r="970" spans="1:16" x14ac:dyDescent="0.25">
      <c r="A970" t="s">
        <v>812</v>
      </c>
      <c r="B970" t="s">
        <v>813</v>
      </c>
      <c r="C970" t="s">
        <v>87</v>
      </c>
      <c r="D970" t="s">
        <v>104</v>
      </c>
      <c r="E970" t="s">
        <v>31</v>
      </c>
      <c r="F970" t="s">
        <v>154</v>
      </c>
      <c r="G970" t="s">
        <v>40</v>
      </c>
      <c r="H970" t="s">
        <v>41</v>
      </c>
      <c r="I970" t="s">
        <v>24</v>
      </c>
      <c r="J970" s="1">
        <v>26000</v>
      </c>
      <c r="K970" t="s">
        <v>43</v>
      </c>
      <c r="L970" t="s">
        <v>26</v>
      </c>
      <c r="M970">
        <v>6994009</v>
      </c>
      <c r="N970" t="s">
        <v>45</v>
      </c>
      <c r="O970" t="s">
        <v>2081</v>
      </c>
      <c r="P970">
        <v>2022</v>
      </c>
    </row>
    <row r="971" spans="1:16" x14ac:dyDescent="0.25">
      <c r="A971" t="s">
        <v>814</v>
      </c>
      <c r="B971" t="s">
        <v>815</v>
      </c>
      <c r="C971" t="s">
        <v>87</v>
      </c>
      <c r="D971" t="s">
        <v>143</v>
      </c>
      <c r="E971" t="s">
        <v>95</v>
      </c>
      <c r="F971" t="s">
        <v>96</v>
      </c>
      <c r="G971" t="s">
        <v>22</v>
      </c>
      <c r="H971" t="s">
        <v>23</v>
      </c>
      <c r="I971" t="s">
        <v>51</v>
      </c>
      <c r="J971" s="1">
        <v>21000</v>
      </c>
      <c r="K971" t="s">
        <v>52</v>
      </c>
      <c r="L971" t="s">
        <v>60</v>
      </c>
      <c r="M971">
        <v>6214183</v>
      </c>
      <c r="N971" t="s">
        <v>53</v>
      </c>
      <c r="O971" t="s">
        <v>2081</v>
      </c>
      <c r="P971">
        <v>2022</v>
      </c>
    </row>
    <row r="972" spans="1:16" x14ac:dyDescent="0.25">
      <c r="A972" t="s">
        <v>816</v>
      </c>
      <c r="B972" t="s">
        <v>817</v>
      </c>
      <c r="C972" t="s">
        <v>87</v>
      </c>
      <c r="D972" t="s">
        <v>148</v>
      </c>
      <c r="E972" t="s">
        <v>49</v>
      </c>
      <c r="F972" t="s">
        <v>72</v>
      </c>
      <c r="G972" t="s">
        <v>22</v>
      </c>
      <c r="H972" t="s">
        <v>23</v>
      </c>
      <c r="I972" t="s">
        <v>51</v>
      </c>
      <c r="J972" s="1">
        <v>41000</v>
      </c>
      <c r="K972" t="s">
        <v>59</v>
      </c>
      <c r="L972" t="s">
        <v>44</v>
      </c>
      <c r="M972">
        <v>6374482</v>
      </c>
      <c r="N972" t="s">
        <v>61</v>
      </c>
      <c r="O972" t="s">
        <v>2081</v>
      </c>
      <c r="P972">
        <v>2022</v>
      </c>
    </row>
    <row r="973" spans="1:16" x14ac:dyDescent="0.25">
      <c r="A973" t="s">
        <v>818</v>
      </c>
      <c r="B973" t="s">
        <v>513</v>
      </c>
      <c r="C973" t="s">
        <v>18</v>
      </c>
      <c r="D973" t="s">
        <v>71</v>
      </c>
      <c r="E973" t="s">
        <v>95</v>
      </c>
      <c r="F973" t="s">
        <v>359</v>
      </c>
      <c r="G973" t="s">
        <v>40</v>
      </c>
      <c r="H973" t="s">
        <v>41</v>
      </c>
      <c r="I973" t="s">
        <v>24</v>
      </c>
      <c r="J973" s="1">
        <v>12000</v>
      </c>
      <c r="K973" t="s">
        <v>73</v>
      </c>
      <c r="L973" t="s">
        <v>26</v>
      </c>
      <c r="M973">
        <v>6569596</v>
      </c>
      <c r="N973" t="s">
        <v>74</v>
      </c>
      <c r="O973" t="s">
        <v>2081</v>
      </c>
      <c r="P973">
        <v>2022</v>
      </c>
    </row>
    <row r="974" spans="1:16" x14ac:dyDescent="0.25">
      <c r="A974" t="s">
        <v>819</v>
      </c>
      <c r="B974" t="s">
        <v>820</v>
      </c>
      <c r="C974" t="s">
        <v>18</v>
      </c>
      <c r="D974" t="s">
        <v>138</v>
      </c>
      <c r="E974" t="s">
        <v>31</v>
      </c>
      <c r="F974" t="s">
        <v>234</v>
      </c>
      <c r="G974" t="s">
        <v>40</v>
      </c>
      <c r="H974" t="s">
        <v>41</v>
      </c>
      <c r="I974" t="s">
        <v>51</v>
      </c>
      <c r="J974" s="1">
        <v>25100</v>
      </c>
      <c r="K974" t="s">
        <v>25</v>
      </c>
      <c r="L974" t="s">
        <v>60</v>
      </c>
      <c r="M974">
        <v>8123167</v>
      </c>
      <c r="N974" t="s">
        <v>27</v>
      </c>
      <c r="O974" t="s">
        <v>2081</v>
      </c>
      <c r="P974">
        <v>2022</v>
      </c>
    </row>
    <row r="975" spans="1:16" x14ac:dyDescent="0.25">
      <c r="A975" t="s">
        <v>821</v>
      </c>
      <c r="B975" t="s">
        <v>822</v>
      </c>
      <c r="C975" t="s">
        <v>18</v>
      </c>
      <c r="D975" t="s">
        <v>192</v>
      </c>
      <c r="E975" t="s">
        <v>49</v>
      </c>
      <c r="F975" t="s">
        <v>645</v>
      </c>
      <c r="G975" t="s">
        <v>40</v>
      </c>
      <c r="H975" t="s">
        <v>41</v>
      </c>
      <c r="I975" t="s">
        <v>24</v>
      </c>
      <c r="J975" s="1">
        <v>34000</v>
      </c>
      <c r="K975" t="s">
        <v>33</v>
      </c>
      <c r="L975" t="s">
        <v>60</v>
      </c>
      <c r="M975">
        <v>8382877</v>
      </c>
      <c r="N975" t="s">
        <v>34</v>
      </c>
      <c r="O975" t="s">
        <v>2081</v>
      </c>
      <c r="P975">
        <v>2022</v>
      </c>
    </row>
    <row r="976" spans="1:16" x14ac:dyDescent="0.25">
      <c r="A976" t="s">
        <v>823</v>
      </c>
      <c r="B976" t="s">
        <v>824</v>
      </c>
      <c r="C976" t="s">
        <v>18</v>
      </c>
      <c r="D976" t="s">
        <v>289</v>
      </c>
      <c r="E976" t="s">
        <v>320</v>
      </c>
      <c r="F976" t="s">
        <v>34</v>
      </c>
      <c r="G976" t="s">
        <v>40</v>
      </c>
      <c r="H976" t="s">
        <v>41</v>
      </c>
      <c r="I976" t="s">
        <v>51</v>
      </c>
      <c r="J976" s="1">
        <v>34000</v>
      </c>
      <c r="K976" t="s">
        <v>33</v>
      </c>
      <c r="L976" t="s">
        <v>44</v>
      </c>
      <c r="M976">
        <v>7360406</v>
      </c>
      <c r="N976" t="s">
        <v>45</v>
      </c>
      <c r="O976" t="s">
        <v>2081</v>
      </c>
      <c r="P976">
        <v>2022</v>
      </c>
    </row>
    <row r="977" spans="1:16" x14ac:dyDescent="0.25">
      <c r="A977" t="s">
        <v>825</v>
      </c>
      <c r="B977" t="s">
        <v>826</v>
      </c>
      <c r="C977" t="s">
        <v>87</v>
      </c>
      <c r="D977" t="s">
        <v>81</v>
      </c>
      <c r="E977" t="s">
        <v>65</v>
      </c>
      <c r="F977" t="s">
        <v>201</v>
      </c>
      <c r="G977" t="s">
        <v>22</v>
      </c>
      <c r="H977" t="s">
        <v>23</v>
      </c>
      <c r="I977" t="s">
        <v>51</v>
      </c>
      <c r="J977" s="1">
        <v>39000</v>
      </c>
      <c r="K977" t="s">
        <v>67</v>
      </c>
      <c r="L977" t="s">
        <v>84</v>
      </c>
      <c r="M977">
        <v>7081916</v>
      </c>
      <c r="N977" t="s">
        <v>34</v>
      </c>
      <c r="O977" t="s">
        <v>2081</v>
      </c>
      <c r="P977">
        <v>2022</v>
      </c>
    </row>
    <row r="978" spans="1:16" x14ac:dyDescent="0.25">
      <c r="A978" t="s">
        <v>827</v>
      </c>
      <c r="B978" t="s">
        <v>74</v>
      </c>
      <c r="C978" t="s">
        <v>18</v>
      </c>
      <c r="D978" t="s">
        <v>296</v>
      </c>
      <c r="E978" t="s">
        <v>100</v>
      </c>
      <c r="F978" t="s">
        <v>239</v>
      </c>
      <c r="G978" t="s">
        <v>22</v>
      </c>
      <c r="H978" t="s">
        <v>23</v>
      </c>
      <c r="I978" t="s">
        <v>24</v>
      </c>
      <c r="J978" s="1">
        <v>33000</v>
      </c>
      <c r="K978" t="s">
        <v>52</v>
      </c>
      <c r="L978" t="s">
        <v>60</v>
      </c>
      <c r="M978">
        <v>8843585</v>
      </c>
      <c r="N978" t="s">
        <v>61</v>
      </c>
      <c r="O978" t="s">
        <v>2081</v>
      </c>
      <c r="P978">
        <v>2022</v>
      </c>
    </row>
    <row r="979" spans="1:16" x14ac:dyDescent="0.25">
      <c r="A979" t="s">
        <v>828</v>
      </c>
      <c r="B979" t="s">
        <v>829</v>
      </c>
      <c r="C979" t="s">
        <v>18</v>
      </c>
      <c r="D979" t="s">
        <v>148</v>
      </c>
      <c r="E979" t="s">
        <v>304</v>
      </c>
      <c r="F979" t="s">
        <v>654</v>
      </c>
      <c r="G979" t="s">
        <v>40</v>
      </c>
      <c r="H979" t="s">
        <v>41</v>
      </c>
      <c r="I979" t="s">
        <v>51</v>
      </c>
      <c r="J979" s="1">
        <v>33000</v>
      </c>
      <c r="K979" t="s">
        <v>59</v>
      </c>
      <c r="L979" t="s">
        <v>111</v>
      </c>
      <c r="M979">
        <v>6038590</v>
      </c>
      <c r="N979" t="s">
        <v>61</v>
      </c>
      <c r="O979" t="s">
        <v>2081</v>
      </c>
      <c r="P979">
        <v>2022</v>
      </c>
    </row>
    <row r="980" spans="1:16" x14ac:dyDescent="0.25">
      <c r="A980" t="s">
        <v>830</v>
      </c>
      <c r="B980" t="s">
        <v>831</v>
      </c>
      <c r="C980" t="s">
        <v>87</v>
      </c>
      <c r="D980" t="s">
        <v>153</v>
      </c>
      <c r="E980" t="s">
        <v>57</v>
      </c>
      <c r="F980" t="s">
        <v>92</v>
      </c>
      <c r="G980" t="s">
        <v>40</v>
      </c>
      <c r="H980" t="s">
        <v>41</v>
      </c>
      <c r="I980" t="s">
        <v>24</v>
      </c>
      <c r="J980" s="1">
        <v>18000</v>
      </c>
      <c r="K980" t="s">
        <v>67</v>
      </c>
      <c r="L980" t="s">
        <v>26</v>
      </c>
      <c r="M980">
        <v>7539875</v>
      </c>
      <c r="N980" t="s">
        <v>68</v>
      </c>
      <c r="O980" t="s">
        <v>2081</v>
      </c>
      <c r="P980">
        <v>2022</v>
      </c>
    </row>
    <row r="981" spans="1:16" x14ac:dyDescent="0.25">
      <c r="A981" t="s">
        <v>832</v>
      </c>
      <c r="B981" t="s">
        <v>833</v>
      </c>
      <c r="C981" t="s">
        <v>87</v>
      </c>
      <c r="D981" t="s">
        <v>77</v>
      </c>
      <c r="E981" t="s">
        <v>127</v>
      </c>
      <c r="F981" t="s">
        <v>128</v>
      </c>
      <c r="G981" t="s">
        <v>22</v>
      </c>
      <c r="H981" t="s">
        <v>23</v>
      </c>
      <c r="I981" t="s">
        <v>51</v>
      </c>
      <c r="J981" s="1">
        <v>21000</v>
      </c>
      <c r="K981" t="s">
        <v>73</v>
      </c>
      <c r="L981" t="s">
        <v>111</v>
      </c>
      <c r="M981">
        <v>6862992</v>
      </c>
      <c r="N981" t="s">
        <v>74</v>
      </c>
      <c r="O981" t="s">
        <v>2081</v>
      </c>
      <c r="P981">
        <v>2022</v>
      </c>
    </row>
    <row r="982" spans="1:16" x14ac:dyDescent="0.25">
      <c r="A982" t="s">
        <v>834</v>
      </c>
      <c r="B982" t="s">
        <v>835</v>
      </c>
      <c r="C982" t="s">
        <v>18</v>
      </c>
      <c r="D982" t="s">
        <v>19</v>
      </c>
      <c r="E982" t="s">
        <v>65</v>
      </c>
      <c r="F982" t="s">
        <v>201</v>
      </c>
      <c r="G982" t="s">
        <v>22</v>
      </c>
      <c r="H982" t="s">
        <v>23</v>
      </c>
      <c r="I982" t="s">
        <v>51</v>
      </c>
      <c r="J982" s="1">
        <v>39000</v>
      </c>
      <c r="K982" t="s">
        <v>25</v>
      </c>
      <c r="L982" t="s">
        <v>26</v>
      </c>
      <c r="M982">
        <v>6503890</v>
      </c>
      <c r="N982" t="s">
        <v>27</v>
      </c>
      <c r="O982" t="s">
        <v>2081</v>
      </c>
      <c r="P982">
        <v>2022</v>
      </c>
    </row>
    <row r="983" spans="1:16" x14ac:dyDescent="0.25">
      <c r="A983" t="s">
        <v>836</v>
      </c>
      <c r="B983" t="s">
        <v>837</v>
      </c>
      <c r="C983" t="s">
        <v>18</v>
      </c>
      <c r="D983" t="s">
        <v>30</v>
      </c>
      <c r="E983" t="s">
        <v>175</v>
      </c>
      <c r="F983" t="s">
        <v>266</v>
      </c>
      <c r="G983" t="s">
        <v>40</v>
      </c>
      <c r="H983" t="s">
        <v>41</v>
      </c>
      <c r="I983" t="s">
        <v>51</v>
      </c>
      <c r="J983" s="1">
        <v>25000</v>
      </c>
      <c r="K983" t="s">
        <v>33</v>
      </c>
      <c r="L983" t="s">
        <v>26</v>
      </c>
      <c r="M983">
        <v>7275191</v>
      </c>
      <c r="N983" t="s">
        <v>34</v>
      </c>
      <c r="O983" t="s">
        <v>2081</v>
      </c>
      <c r="P983">
        <v>2022</v>
      </c>
    </row>
    <row r="984" spans="1:16" x14ac:dyDescent="0.25">
      <c r="A984" t="s">
        <v>838</v>
      </c>
      <c r="B984" t="s">
        <v>839</v>
      </c>
      <c r="C984" t="s">
        <v>18</v>
      </c>
      <c r="D984" t="s">
        <v>37</v>
      </c>
      <c r="E984" t="s">
        <v>95</v>
      </c>
      <c r="F984" t="s">
        <v>96</v>
      </c>
      <c r="G984" t="s">
        <v>22</v>
      </c>
      <c r="H984" t="s">
        <v>23</v>
      </c>
      <c r="I984" t="s">
        <v>51</v>
      </c>
      <c r="J984" s="1">
        <v>46000</v>
      </c>
      <c r="K984" t="s">
        <v>43</v>
      </c>
      <c r="L984" t="s">
        <v>26</v>
      </c>
      <c r="M984">
        <v>8835994</v>
      </c>
      <c r="N984" t="s">
        <v>45</v>
      </c>
      <c r="O984" t="s">
        <v>2081</v>
      </c>
      <c r="P984">
        <v>2022</v>
      </c>
    </row>
    <row r="985" spans="1:16" x14ac:dyDescent="0.25">
      <c r="A985" t="s">
        <v>840</v>
      </c>
      <c r="B985" t="s">
        <v>841</v>
      </c>
      <c r="C985" t="s">
        <v>87</v>
      </c>
      <c r="D985" t="s">
        <v>269</v>
      </c>
      <c r="E985" t="s">
        <v>82</v>
      </c>
      <c r="F985" t="s">
        <v>436</v>
      </c>
      <c r="G985" t="s">
        <v>40</v>
      </c>
      <c r="H985" t="s">
        <v>41</v>
      </c>
      <c r="I985" t="s">
        <v>51</v>
      </c>
      <c r="J985" s="1">
        <v>13500</v>
      </c>
      <c r="K985" t="s">
        <v>25</v>
      </c>
      <c r="L985" t="s">
        <v>44</v>
      </c>
      <c r="M985">
        <v>6838769</v>
      </c>
      <c r="N985" t="s">
        <v>27</v>
      </c>
      <c r="O985" t="s">
        <v>2081</v>
      </c>
      <c r="P985">
        <v>2022</v>
      </c>
    </row>
    <row r="986" spans="1:16" x14ac:dyDescent="0.25">
      <c r="A986" t="s">
        <v>842</v>
      </c>
      <c r="B986" t="s">
        <v>843</v>
      </c>
      <c r="C986" t="s">
        <v>87</v>
      </c>
      <c r="D986" t="s">
        <v>289</v>
      </c>
      <c r="E986" t="s">
        <v>31</v>
      </c>
      <c r="F986" t="s">
        <v>333</v>
      </c>
      <c r="G986" t="s">
        <v>22</v>
      </c>
      <c r="H986" t="s">
        <v>23</v>
      </c>
      <c r="I986" t="s">
        <v>51</v>
      </c>
      <c r="J986" s="1">
        <v>21000</v>
      </c>
      <c r="K986" t="s">
        <v>33</v>
      </c>
      <c r="L986" t="s">
        <v>111</v>
      </c>
      <c r="M986">
        <v>6181924</v>
      </c>
      <c r="N986" t="s">
        <v>34</v>
      </c>
      <c r="O986" t="s">
        <v>2081</v>
      </c>
      <c r="P986">
        <v>2022</v>
      </c>
    </row>
    <row r="987" spans="1:16" x14ac:dyDescent="0.25">
      <c r="A987" t="s">
        <v>844</v>
      </c>
      <c r="B987" t="s">
        <v>845</v>
      </c>
      <c r="C987" t="s">
        <v>18</v>
      </c>
      <c r="D987" t="s">
        <v>292</v>
      </c>
      <c r="E987" t="s">
        <v>118</v>
      </c>
      <c r="F987" t="s">
        <v>428</v>
      </c>
      <c r="G987" t="s">
        <v>40</v>
      </c>
      <c r="H987" t="s">
        <v>41</v>
      </c>
      <c r="I987" t="s">
        <v>51</v>
      </c>
      <c r="J987" s="1">
        <v>13000</v>
      </c>
      <c r="K987" t="s">
        <v>43</v>
      </c>
      <c r="L987" t="s">
        <v>26</v>
      </c>
      <c r="M987">
        <v>7890074</v>
      </c>
      <c r="N987" t="s">
        <v>45</v>
      </c>
      <c r="O987" t="s">
        <v>2081</v>
      </c>
      <c r="P987">
        <v>2022</v>
      </c>
    </row>
    <row r="988" spans="1:16" x14ac:dyDescent="0.25">
      <c r="A988" t="s">
        <v>846</v>
      </c>
      <c r="B988" t="s">
        <v>847</v>
      </c>
      <c r="C988" t="s">
        <v>87</v>
      </c>
      <c r="D988" t="s">
        <v>296</v>
      </c>
      <c r="E988" t="s">
        <v>20</v>
      </c>
      <c r="F988" t="s">
        <v>401</v>
      </c>
      <c r="G988" t="s">
        <v>40</v>
      </c>
      <c r="H988" t="s">
        <v>41</v>
      </c>
      <c r="I988" t="s">
        <v>24</v>
      </c>
      <c r="J988" s="1">
        <v>43000</v>
      </c>
      <c r="K988" t="s">
        <v>52</v>
      </c>
      <c r="L988" t="s">
        <v>26</v>
      </c>
      <c r="M988">
        <v>7480624</v>
      </c>
      <c r="N988" t="s">
        <v>53</v>
      </c>
      <c r="O988" t="s">
        <v>2081</v>
      </c>
      <c r="P988">
        <v>2022</v>
      </c>
    </row>
    <row r="989" spans="1:16" x14ac:dyDescent="0.25">
      <c r="A989" t="s">
        <v>848</v>
      </c>
      <c r="B989" t="s">
        <v>137</v>
      </c>
      <c r="C989" t="s">
        <v>18</v>
      </c>
      <c r="D989" t="s">
        <v>161</v>
      </c>
      <c r="E989" t="s">
        <v>49</v>
      </c>
      <c r="F989" t="s">
        <v>535</v>
      </c>
      <c r="G989" t="s">
        <v>40</v>
      </c>
      <c r="H989" t="s">
        <v>41</v>
      </c>
      <c r="I989" t="s">
        <v>51</v>
      </c>
      <c r="J989" s="1">
        <v>22000</v>
      </c>
      <c r="K989" t="s">
        <v>59</v>
      </c>
      <c r="L989" t="s">
        <v>60</v>
      </c>
      <c r="M989">
        <v>7410063</v>
      </c>
      <c r="N989" t="s">
        <v>61</v>
      </c>
      <c r="O989" t="s">
        <v>2081</v>
      </c>
      <c r="P989">
        <v>2022</v>
      </c>
    </row>
    <row r="990" spans="1:16" x14ac:dyDescent="0.25">
      <c r="A990" t="s">
        <v>849</v>
      </c>
      <c r="B990" t="s">
        <v>850</v>
      </c>
      <c r="C990" t="s">
        <v>18</v>
      </c>
      <c r="D990" t="s">
        <v>81</v>
      </c>
      <c r="E990" t="s">
        <v>144</v>
      </c>
      <c r="F990" t="s">
        <v>803</v>
      </c>
      <c r="G990" t="s">
        <v>22</v>
      </c>
      <c r="H990" t="s">
        <v>23</v>
      </c>
      <c r="I990" t="s">
        <v>24</v>
      </c>
      <c r="J990" s="1">
        <v>26000</v>
      </c>
      <c r="K990" t="s">
        <v>67</v>
      </c>
      <c r="L990" t="s">
        <v>26</v>
      </c>
      <c r="M990">
        <v>8148532</v>
      </c>
      <c r="N990" t="s">
        <v>68</v>
      </c>
      <c r="O990" t="s">
        <v>2081</v>
      </c>
      <c r="P990">
        <v>2022</v>
      </c>
    </row>
    <row r="991" spans="1:16" x14ac:dyDescent="0.25">
      <c r="A991" t="s">
        <v>851</v>
      </c>
      <c r="B991" t="s">
        <v>852</v>
      </c>
      <c r="C991" t="s">
        <v>87</v>
      </c>
      <c r="D991" t="s">
        <v>153</v>
      </c>
      <c r="E991" t="s">
        <v>127</v>
      </c>
      <c r="F991" t="s">
        <v>853</v>
      </c>
      <c r="G991" t="s">
        <v>22</v>
      </c>
      <c r="H991" t="s">
        <v>23</v>
      </c>
      <c r="I991" t="s">
        <v>51</v>
      </c>
      <c r="J991" s="1">
        <v>12000</v>
      </c>
      <c r="K991" t="s">
        <v>67</v>
      </c>
      <c r="L991" t="s">
        <v>26</v>
      </c>
      <c r="M991">
        <v>7592271</v>
      </c>
      <c r="N991" t="s">
        <v>68</v>
      </c>
      <c r="O991" t="s">
        <v>2081</v>
      </c>
      <c r="P991">
        <v>2022</v>
      </c>
    </row>
    <row r="992" spans="1:16" x14ac:dyDescent="0.25">
      <c r="A992" t="s">
        <v>854</v>
      </c>
      <c r="B992" t="s">
        <v>855</v>
      </c>
      <c r="C992" t="s">
        <v>18</v>
      </c>
      <c r="D992" t="s">
        <v>77</v>
      </c>
      <c r="E992" t="s">
        <v>49</v>
      </c>
      <c r="F992" t="s">
        <v>72</v>
      </c>
      <c r="G992" t="s">
        <v>40</v>
      </c>
      <c r="H992" t="s">
        <v>41</v>
      </c>
      <c r="I992" t="s">
        <v>51</v>
      </c>
      <c r="J992" s="1">
        <v>22000</v>
      </c>
      <c r="K992" t="s">
        <v>73</v>
      </c>
      <c r="L992" t="s">
        <v>44</v>
      </c>
      <c r="M992">
        <v>8047606</v>
      </c>
      <c r="N992" t="s">
        <v>74</v>
      </c>
      <c r="O992" t="s">
        <v>2081</v>
      </c>
      <c r="P992">
        <v>2022</v>
      </c>
    </row>
    <row r="993" spans="1:16" x14ac:dyDescent="0.25">
      <c r="A993" t="s">
        <v>856</v>
      </c>
      <c r="B993" t="s">
        <v>857</v>
      </c>
      <c r="C993" t="s">
        <v>18</v>
      </c>
      <c r="D993" t="s">
        <v>161</v>
      </c>
      <c r="E993" t="s">
        <v>95</v>
      </c>
      <c r="F993" t="s">
        <v>96</v>
      </c>
      <c r="G993" t="s">
        <v>22</v>
      </c>
      <c r="H993" t="s">
        <v>23</v>
      </c>
      <c r="I993" t="s">
        <v>51</v>
      </c>
      <c r="J993" s="1">
        <v>21900</v>
      </c>
      <c r="K993" t="s">
        <v>59</v>
      </c>
      <c r="L993" t="s">
        <v>60</v>
      </c>
      <c r="M993">
        <v>8924275</v>
      </c>
      <c r="N993" t="s">
        <v>61</v>
      </c>
      <c r="O993" t="s">
        <v>2081</v>
      </c>
      <c r="P993">
        <v>2022</v>
      </c>
    </row>
    <row r="994" spans="1:16" x14ac:dyDescent="0.25">
      <c r="A994" t="s">
        <v>858</v>
      </c>
      <c r="B994" t="s">
        <v>859</v>
      </c>
      <c r="C994" t="s">
        <v>18</v>
      </c>
      <c r="D994" t="s">
        <v>81</v>
      </c>
      <c r="E994" t="s">
        <v>149</v>
      </c>
      <c r="F994" t="s">
        <v>519</v>
      </c>
      <c r="G994" t="s">
        <v>22</v>
      </c>
      <c r="H994" t="s">
        <v>23</v>
      </c>
      <c r="I994" t="s">
        <v>51</v>
      </c>
      <c r="J994" s="1">
        <v>45000</v>
      </c>
      <c r="K994" t="s">
        <v>67</v>
      </c>
      <c r="L994" t="s">
        <v>60</v>
      </c>
      <c r="M994">
        <v>6697665</v>
      </c>
      <c r="N994" t="s">
        <v>74</v>
      </c>
      <c r="O994" t="s">
        <v>2081</v>
      </c>
      <c r="P994">
        <v>2022</v>
      </c>
    </row>
    <row r="995" spans="1:16" x14ac:dyDescent="0.25">
      <c r="A995" t="s">
        <v>860</v>
      </c>
      <c r="B995" t="s">
        <v>746</v>
      </c>
      <c r="C995" t="s">
        <v>18</v>
      </c>
      <c r="D995" t="s">
        <v>91</v>
      </c>
      <c r="E995" t="s">
        <v>445</v>
      </c>
      <c r="F995" t="s">
        <v>738</v>
      </c>
      <c r="G995" t="s">
        <v>40</v>
      </c>
      <c r="H995" t="s">
        <v>41</v>
      </c>
      <c r="I995" t="s">
        <v>51</v>
      </c>
      <c r="J995" s="1">
        <v>71000</v>
      </c>
      <c r="K995" t="s">
        <v>73</v>
      </c>
      <c r="L995" t="s">
        <v>60</v>
      </c>
      <c r="M995">
        <v>8372194</v>
      </c>
      <c r="N995" t="s">
        <v>74</v>
      </c>
      <c r="O995" t="s">
        <v>2081</v>
      </c>
      <c r="P995">
        <v>2022</v>
      </c>
    </row>
    <row r="996" spans="1:16" x14ac:dyDescent="0.25">
      <c r="A996" t="s">
        <v>861</v>
      </c>
      <c r="B996" t="s">
        <v>862</v>
      </c>
      <c r="C996" t="s">
        <v>18</v>
      </c>
      <c r="D996" t="s">
        <v>167</v>
      </c>
      <c r="E996" t="s">
        <v>168</v>
      </c>
      <c r="F996" t="s">
        <v>169</v>
      </c>
      <c r="G996" t="s">
        <v>40</v>
      </c>
      <c r="H996" t="s">
        <v>41</v>
      </c>
      <c r="I996" t="s">
        <v>51</v>
      </c>
      <c r="J996" s="1">
        <v>13000</v>
      </c>
      <c r="K996" t="s">
        <v>25</v>
      </c>
      <c r="L996" t="s">
        <v>60</v>
      </c>
      <c r="M996">
        <v>7561365</v>
      </c>
      <c r="N996" t="s">
        <v>27</v>
      </c>
      <c r="O996" t="s">
        <v>2081</v>
      </c>
      <c r="P996">
        <v>2022</v>
      </c>
    </row>
    <row r="997" spans="1:16" x14ac:dyDescent="0.25">
      <c r="A997" t="s">
        <v>863</v>
      </c>
      <c r="B997" t="s">
        <v>864</v>
      </c>
      <c r="C997" t="s">
        <v>18</v>
      </c>
      <c r="D997" t="s">
        <v>196</v>
      </c>
      <c r="E997" t="s">
        <v>100</v>
      </c>
      <c r="F997" t="s">
        <v>538</v>
      </c>
      <c r="G997" t="s">
        <v>40</v>
      </c>
      <c r="H997" t="s">
        <v>41</v>
      </c>
      <c r="I997" t="s">
        <v>51</v>
      </c>
      <c r="J997" s="1">
        <v>14000</v>
      </c>
      <c r="K997" t="s">
        <v>43</v>
      </c>
      <c r="L997" t="s">
        <v>44</v>
      </c>
      <c r="M997">
        <v>6395931</v>
      </c>
      <c r="N997" t="s">
        <v>45</v>
      </c>
      <c r="O997" t="s">
        <v>2081</v>
      </c>
      <c r="P997">
        <v>2022</v>
      </c>
    </row>
    <row r="998" spans="1:16" x14ac:dyDescent="0.25">
      <c r="A998" t="s">
        <v>1456</v>
      </c>
      <c r="B998" t="s">
        <v>1457</v>
      </c>
      <c r="C998" t="s">
        <v>18</v>
      </c>
      <c r="D998" t="s">
        <v>245</v>
      </c>
      <c r="E998" t="s">
        <v>105</v>
      </c>
      <c r="F998" t="s">
        <v>484</v>
      </c>
      <c r="G998" t="s">
        <v>40</v>
      </c>
      <c r="H998" t="s">
        <v>41</v>
      </c>
      <c r="I998" t="s">
        <v>51</v>
      </c>
      <c r="J998" s="1">
        <v>29000</v>
      </c>
      <c r="K998" t="s">
        <v>59</v>
      </c>
      <c r="L998" t="s">
        <v>26</v>
      </c>
      <c r="M998">
        <v>7077011</v>
      </c>
      <c r="N998" t="s">
        <v>68</v>
      </c>
      <c r="O998" t="s">
        <v>2081</v>
      </c>
      <c r="P998">
        <v>2023</v>
      </c>
    </row>
    <row r="999" spans="1:16" x14ac:dyDescent="0.25">
      <c r="A999" t="s">
        <v>1458</v>
      </c>
      <c r="B999" t="s">
        <v>666</v>
      </c>
      <c r="C999" t="s">
        <v>18</v>
      </c>
      <c r="D999" t="s">
        <v>249</v>
      </c>
      <c r="E999" t="s">
        <v>38</v>
      </c>
      <c r="F999" t="s">
        <v>231</v>
      </c>
      <c r="G999" t="s">
        <v>22</v>
      </c>
      <c r="H999" t="s">
        <v>23</v>
      </c>
      <c r="I999" t="s">
        <v>51</v>
      </c>
      <c r="J999" s="1">
        <v>69000</v>
      </c>
      <c r="K999" t="s">
        <v>67</v>
      </c>
      <c r="L999" t="s">
        <v>26</v>
      </c>
      <c r="M999">
        <v>8369000</v>
      </c>
      <c r="N999" t="s">
        <v>74</v>
      </c>
      <c r="O999" t="s">
        <v>2081</v>
      </c>
      <c r="P999">
        <v>2023</v>
      </c>
    </row>
    <row r="1000" spans="1:16" x14ac:dyDescent="0.25">
      <c r="A1000" t="s">
        <v>1459</v>
      </c>
      <c r="B1000" t="s">
        <v>1460</v>
      </c>
      <c r="C1000" t="s">
        <v>18</v>
      </c>
      <c r="D1000" t="s">
        <v>167</v>
      </c>
      <c r="E1000" t="s">
        <v>320</v>
      </c>
      <c r="F1000" t="s">
        <v>34</v>
      </c>
      <c r="G1000" t="s">
        <v>22</v>
      </c>
      <c r="H1000" t="s">
        <v>23</v>
      </c>
      <c r="I1000" t="s">
        <v>51</v>
      </c>
      <c r="J1000" s="1">
        <v>24000</v>
      </c>
      <c r="K1000" t="s">
        <v>25</v>
      </c>
      <c r="L1000" t="s">
        <v>44</v>
      </c>
      <c r="M1000">
        <v>7647213</v>
      </c>
      <c r="N1000" t="s">
        <v>27</v>
      </c>
      <c r="O1000" t="s">
        <v>2081</v>
      </c>
      <c r="P1000">
        <v>2023</v>
      </c>
    </row>
    <row r="1001" spans="1:16" x14ac:dyDescent="0.25">
      <c r="A1001" t="s">
        <v>1461</v>
      </c>
      <c r="B1001" t="s">
        <v>1462</v>
      </c>
      <c r="C1001" t="s">
        <v>18</v>
      </c>
      <c r="D1001" t="s">
        <v>99</v>
      </c>
      <c r="E1001" t="s">
        <v>109</v>
      </c>
      <c r="F1001" t="s">
        <v>162</v>
      </c>
      <c r="G1001" t="s">
        <v>22</v>
      </c>
      <c r="H1001" t="s">
        <v>23</v>
      </c>
      <c r="I1001" t="s">
        <v>51</v>
      </c>
      <c r="J1001" s="1">
        <v>16000</v>
      </c>
      <c r="K1001" t="s">
        <v>33</v>
      </c>
      <c r="L1001" t="s">
        <v>60</v>
      </c>
      <c r="M1001">
        <v>7963029</v>
      </c>
      <c r="N1001" t="s">
        <v>34</v>
      </c>
      <c r="O1001" t="s">
        <v>2081</v>
      </c>
      <c r="P1001">
        <v>2023</v>
      </c>
    </row>
    <row r="1002" spans="1:16" x14ac:dyDescent="0.25">
      <c r="A1002" t="s">
        <v>1463</v>
      </c>
      <c r="B1002" t="s">
        <v>1464</v>
      </c>
      <c r="C1002" t="s">
        <v>18</v>
      </c>
      <c r="D1002" t="s">
        <v>104</v>
      </c>
      <c r="E1002" t="s">
        <v>20</v>
      </c>
      <c r="F1002" t="s">
        <v>308</v>
      </c>
      <c r="G1002" t="s">
        <v>40</v>
      </c>
      <c r="H1002" t="s">
        <v>41</v>
      </c>
      <c r="I1002" t="s">
        <v>24</v>
      </c>
      <c r="J1002" s="1">
        <v>49000</v>
      </c>
      <c r="K1002" t="s">
        <v>43</v>
      </c>
      <c r="L1002" t="s">
        <v>26</v>
      </c>
      <c r="M1002">
        <v>6762376</v>
      </c>
      <c r="N1002" t="s">
        <v>45</v>
      </c>
      <c r="O1002" t="s">
        <v>2081</v>
      </c>
      <c r="P1002">
        <v>2023</v>
      </c>
    </row>
    <row r="1003" spans="1:16" x14ac:dyDescent="0.25">
      <c r="A1003" t="s">
        <v>1465</v>
      </c>
      <c r="B1003" t="s">
        <v>1466</v>
      </c>
      <c r="C1003" t="s">
        <v>18</v>
      </c>
      <c r="D1003" t="s">
        <v>196</v>
      </c>
      <c r="E1003" t="s">
        <v>114</v>
      </c>
      <c r="F1003" t="s">
        <v>396</v>
      </c>
      <c r="G1003" t="s">
        <v>40</v>
      </c>
      <c r="H1003" t="s">
        <v>41</v>
      </c>
      <c r="I1003" t="s">
        <v>51</v>
      </c>
      <c r="J1003" s="1">
        <v>49500</v>
      </c>
      <c r="K1003" t="s">
        <v>43</v>
      </c>
      <c r="L1003" t="s">
        <v>26</v>
      </c>
      <c r="M1003">
        <v>6630663</v>
      </c>
      <c r="N1003" t="s">
        <v>45</v>
      </c>
      <c r="O1003" t="s">
        <v>2081</v>
      </c>
      <c r="P1003">
        <v>2023</v>
      </c>
    </row>
    <row r="1004" spans="1:16" x14ac:dyDescent="0.25">
      <c r="A1004" t="s">
        <v>1467</v>
      </c>
      <c r="B1004" t="s">
        <v>1468</v>
      </c>
      <c r="C1004" t="s">
        <v>18</v>
      </c>
      <c r="D1004" t="s">
        <v>200</v>
      </c>
      <c r="E1004" t="s">
        <v>105</v>
      </c>
      <c r="F1004" t="s">
        <v>484</v>
      </c>
      <c r="G1004" t="s">
        <v>22</v>
      </c>
      <c r="H1004" t="s">
        <v>23</v>
      </c>
      <c r="I1004" t="s">
        <v>24</v>
      </c>
      <c r="J1004" s="1">
        <v>31000</v>
      </c>
      <c r="K1004" t="s">
        <v>52</v>
      </c>
      <c r="L1004" t="s">
        <v>26</v>
      </c>
      <c r="M1004">
        <v>7052296</v>
      </c>
      <c r="N1004" t="s">
        <v>53</v>
      </c>
      <c r="O1004" t="s">
        <v>2081</v>
      </c>
      <c r="P1004">
        <v>2023</v>
      </c>
    </row>
    <row r="1005" spans="1:16" x14ac:dyDescent="0.25">
      <c r="A1005" t="s">
        <v>1469</v>
      </c>
      <c r="B1005" t="s">
        <v>1470</v>
      </c>
      <c r="C1005" t="s">
        <v>18</v>
      </c>
      <c r="D1005" t="s">
        <v>245</v>
      </c>
      <c r="E1005" t="s">
        <v>445</v>
      </c>
      <c r="F1005" t="s">
        <v>924</v>
      </c>
      <c r="G1005" t="s">
        <v>22</v>
      </c>
      <c r="H1005" t="s">
        <v>23</v>
      </c>
      <c r="I1005" t="s">
        <v>51</v>
      </c>
      <c r="J1005" s="1">
        <v>27500</v>
      </c>
      <c r="K1005" t="s">
        <v>59</v>
      </c>
      <c r="L1005" t="s">
        <v>26</v>
      </c>
      <c r="M1005">
        <v>7485792</v>
      </c>
      <c r="N1005" t="s">
        <v>61</v>
      </c>
      <c r="O1005" t="s">
        <v>2081</v>
      </c>
      <c r="P1005">
        <v>2023</v>
      </c>
    </row>
    <row r="1006" spans="1:16" x14ac:dyDescent="0.25">
      <c r="A1006" t="s">
        <v>1471</v>
      </c>
      <c r="B1006" t="s">
        <v>1389</v>
      </c>
      <c r="C1006" t="s">
        <v>87</v>
      </c>
      <c r="D1006" t="s">
        <v>167</v>
      </c>
      <c r="E1006" t="s">
        <v>57</v>
      </c>
      <c r="F1006" t="s">
        <v>58</v>
      </c>
      <c r="G1006" t="s">
        <v>40</v>
      </c>
      <c r="H1006" t="s">
        <v>41</v>
      </c>
      <c r="I1006" t="s">
        <v>24</v>
      </c>
      <c r="J1006" s="1">
        <v>21000</v>
      </c>
      <c r="K1006" t="s">
        <v>25</v>
      </c>
      <c r="L1006" t="s">
        <v>60</v>
      </c>
      <c r="M1006">
        <v>8455241</v>
      </c>
      <c r="N1006" t="s">
        <v>27</v>
      </c>
      <c r="O1006" t="s">
        <v>2081</v>
      </c>
      <c r="P1006">
        <v>2023</v>
      </c>
    </row>
    <row r="1007" spans="1:16" x14ac:dyDescent="0.25">
      <c r="A1007" t="s">
        <v>1472</v>
      </c>
      <c r="B1007" t="s">
        <v>1402</v>
      </c>
      <c r="C1007" t="s">
        <v>18</v>
      </c>
      <c r="D1007" t="s">
        <v>99</v>
      </c>
      <c r="E1007" t="s">
        <v>217</v>
      </c>
      <c r="F1007" t="s">
        <v>1473</v>
      </c>
      <c r="G1007" t="s">
        <v>40</v>
      </c>
      <c r="H1007" t="s">
        <v>41</v>
      </c>
      <c r="I1007" t="s">
        <v>24</v>
      </c>
      <c r="J1007" s="1">
        <v>43000</v>
      </c>
      <c r="K1007" t="s">
        <v>33</v>
      </c>
      <c r="L1007" t="s">
        <v>60</v>
      </c>
      <c r="M1007">
        <v>8518048</v>
      </c>
      <c r="N1007" t="s">
        <v>34</v>
      </c>
      <c r="O1007" t="s">
        <v>2081</v>
      </c>
      <c r="P1007">
        <v>2023</v>
      </c>
    </row>
    <row r="1008" spans="1:16" x14ac:dyDescent="0.25">
      <c r="A1008" t="s">
        <v>1474</v>
      </c>
      <c r="B1008" t="s">
        <v>1475</v>
      </c>
      <c r="C1008" t="s">
        <v>18</v>
      </c>
      <c r="D1008" t="s">
        <v>104</v>
      </c>
      <c r="E1008" t="s">
        <v>139</v>
      </c>
      <c r="F1008" t="s">
        <v>270</v>
      </c>
      <c r="G1008" t="s">
        <v>40</v>
      </c>
      <c r="H1008" t="s">
        <v>41</v>
      </c>
      <c r="I1008" t="s">
        <v>24</v>
      </c>
      <c r="J1008" s="1">
        <v>15000</v>
      </c>
      <c r="K1008" t="s">
        <v>43</v>
      </c>
      <c r="L1008" t="s">
        <v>26</v>
      </c>
      <c r="M1008">
        <v>6364671</v>
      </c>
      <c r="N1008" t="s">
        <v>45</v>
      </c>
      <c r="O1008" t="s">
        <v>2081</v>
      </c>
      <c r="P1008">
        <v>2023</v>
      </c>
    </row>
    <row r="1009" spans="1:16" x14ac:dyDescent="0.25">
      <c r="A1009" t="s">
        <v>1476</v>
      </c>
      <c r="B1009" t="s">
        <v>1477</v>
      </c>
      <c r="C1009" t="s">
        <v>18</v>
      </c>
      <c r="D1009" t="s">
        <v>56</v>
      </c>
      <c r="E1009" t="s">
        <v>31</v>
      </c>
      <c r="F1009" t="s">
        <v>567</v>
      </c>
      <c r="G1009" t="s">
        <v>22</v>
      </c>
      <c r="H1009" t="s">
        <v>23</v>
      </c>
      <c r="I1009" t="s">
        <v>51</v>
      </c>
      <c r="J1009" s="1">
        <v>31000</v>
      </c>
      <c r="K1009" t="s">
        <v>59</v>
      </c>
      <c r="L1009" t="s">
        <v>60</v>
      </c>
      <c r="M1009">
        <v>8136922</v>
      </c>
      <c r="N1009" t="s">
        <v>61</v>
      </c>
      <c r="O1009" t="s">
        <v>2081</v>
      </c>
      <c r="P1009">
        <v>2023</v>
      </c>
    </row>
    <row r="1010" spans="1:16" x14ac:dyDescent="0.25">
      <c r="A1010" t="s">
        <v>1478</v>
      </c>
      <c r="B1010" t="s">
        <v>1479</v>
      </c>
      <c r="C1010" t="s">
        <v>18</v>
      </c>
      <c r="D1010" t="s">
        <v>64</v>
      </c>
      <c r="E1010" t="s">
        <v>100</v>
      </c>
      <c r="F1010" t="s">
        <v>430</v>
      </c>
      <c r="G1010" t="s">
        <v>40</v>
      </c>
      <c r="H1010" t="s">
        <v>41</v>
      </c>
      <c r="I1010" t="s">
        <v>51</v>
      </c>
      <c r="J1010" s="1">
        <v>61500</v>
      </c>
      <c r="K1010" t="s">
        <v>67</v>
      </c>
      <c r="L1010" t="s">
        <v>111</v>
      </c>
      <c r="M1010">
        <v>7685288</v>
      </c>
      <c r="N1010" t="s">
        <v>68</v>
      </c>
      <c r="O1010" t="s">
        <v>2081</v>
      </c>
      <c r="P1010">
        <v>2023</v>
      </c>
    </row>
    <row r="1011" spans="1:16" x14ac:dyDescent="0.25">
      <c r="A1011" t="s">
        <v>1480</v>
      </c>
      <c r="B1011" t="s">
        <v>1168</v>
      </c>
      <c r="C1011" t="s">
        <v>18</v>
      </c>
      <c r="D1011" t="s">
        <v>71</v>
      </c>
      <c r="E1011" t="s">
        <v>49</v>
      </c>
      <c r="F1011" t="s">
        <v>124</v>
      </c>
      <c r="G1011" t="s">
        <v>22</v>
      </c>
      <c r="H1011" t="s">
        <v>23</v>
      </c>
      <c r="I1011" t="s">
        <v>24</v>
      </c>
      <c r="J1011" s="1">
        <v>21000</v>
      </c>
      <c r="K1011" t="s">
        <v>73</v>
      </c>
      <c r="L1011" t="s">
        <v>26</v>
      </c>
      <c r="M1011">
        <v>7576050</v>
      </c>
      <c r="N1011" t="s">
        <v>74</v>
      </c>
      <c r="O1011" t="s">
        <v>2081</v>
      </c>
      <c r="P1011">
        <v>2023</v>
      </c>
    </row>
    <row r="1012" spans="1:16" x14ac:dyDescent="0.25">
      <c r="A1012" t="s">
        <v>1481</v>
      </c>
      <c r="B1012" t="s">
        <v>699</v>
      </c>
      <c r="C1012" t="s">
        <v>87</v>
      </c>
      <c r="D1012" t="s">
        <v>253</v>
      </c>
      <c r="E1012" t="s">
        <v>95</v>
      </c>
      <c r="F1012" t="s">
        <v>96</v>
      </c>
      <c r="G1012" t="s">
        <v>22</v>
      </c>
      <c r="H1012" t="s">
        <v>23</v>
      </c>
      <c r="I1012" t="s">
        <v>51</v>
      </c>
      <c r="J1012" s="1">
        <v>31000</v>
      </c>
      <c r="K1012" t="s">
        <v>73</v>
      </c>
      <c r="L1012" t="s">
        <v>60</v>
      </c>
      <c r="M1012">
        <v>6892551</v>
      </c>
      <c r="N1012" t="s">
        <v>27</v>
      </c>
      <c r="O1012" t="s">
        <v>2081</v>
      </c>
      <c r="P1012">
        <v>2023</v>
      </c>
    </row>
    <row r="1013" spans="1:16" x14ac:dyDescent="0.25">
      <c r="A1013" t="s">
        <v>1482</v>
      </c>
      <c r="B1013" t="s">
        <v>729</v>
      </c>
      <c r="C1013" t="s">
        <v>18</v>
      </c>
      <c r="D1013" t="s">
        <v>269</v>
      </c>
      <c r="E1013" t="s">
        <v>105</v>
      </c>
      <c r="F1013" t="s">
        <v>339</v>
      </c>
      <c r="G1013" t="s">
        <v>22</v>
      </c>
      <c r="H1013" t="s">
        <v>23</v>
      </c>
      <c r="I1013" t="s">
        <v>24</v>
      </c>
      <c r="J1013" s="1">
        <v>16500</v>
      </c>
      <c r="K1013" t="s">
        <v>25</v>
      </c>
      <c r="L1013" t="s">
        <v>111</v>
      </c>
      <c r="M1013">
        <v>7367118</v>
      </c>
      <c r="N1013" t="s">
        <v>34</v>
      </c>
      <c r="O1013" t="s">
        <v>2081</v>
      </c>
      <c r="P1013">
        <v>2023</v>
      </c>
    </row>
    <row r="1014" spans="1:16" x14ac:dyDescent="0.25">
      <c r="A1014" t="s">
        <v>1483</v>
      </c>
      <c r="B1014" t="s">
        <v>761</v>
      </c>
      <c r="C1014" t="s">
        <v>87</v>
      </c>
      <c r="D1014" t="s">
        <v>289</v>
      </c>
      <c r="E1014" t="s">
        <v>20</v>
      </c>
      <c r="F1014" t="s">
        <v>638</v>
      </c>
      <c r="G1014" t="s">
        <v>22</v>
      </c>
      <c r="H1014" t="s">
        <v>23</v>
      </c>
      <c r="I1014" t="s">
        <v>51</v>
      </c>
      <c r="J1014" s="1">
        <v>29000</v>
      </c>
      <c r="K1014" t="s">
        <v>33</v>
      </c>
      <c r="L1014" t="s">
        <v>44</v>
      </c>
      <c r="M1014">
        <v>6066163</v>
      </c>
      <c r="N1014" t="s">
        <v>45</v>
      </c>
      <c r="O1014" t="s">
        <v>2081</v>
      </c>
      <c r="P1014">
        <v>2023</v>
      </c>
    </row>
    <row r="1015" spans="1:16" x14ac:dyDescent="0.25">
      <c r="A1015" t="s">
        <v>1484</v>
      </c>
      <c r="B1015" t="s">
        <v>1485</v>
      </c>
      <c r="C1015" t="s">
        <v>18</v>
      </c>
      <c r="D1015" t="s">
        <v>143</v>
      </c>
      <c r="E1015" t="s">
        <v>65</v>
      </c>
      <c r="F1015" t="s">
        <v>172</v>
      </c>
      <c r="G1015" t="s">
        <v>40</v>
      </c>
      <c r="H1015" t="s">
        <v>41</v>
      </c>
      <c r="I1015" t="s">
        <v>51</v>
      </c>
      <c r="J1015" s="1">
        <v>20600</v>
      </c>
      <c r="K1015" t="s">
        <v>52</v>
      </c>
      <c r="L1015" t="s">
        <v>111</v>
      </c>
      <c r="M1015">
        <v>6594733</v>
      </c>
      <c r="N1015" t="s">
        <v>53</v>
      </c>
      <c r="O1015" t="s">
        <v>2081</v>
      </c>
      <c r="P1015">
        <v>2023</v>
      </c>
    </row>
    <row r="1016" spans="1:16" x14ac:dyDescent="0.25">
      <c r="A1016" t="s">
        <v>1486</v>
      </c>
      <c r="B1016" t="s">
        <v>1487</v>
      </c>
      <c r="C1016" t="s">
        <v>18</v>
      </c>
      <c r="D1016" t="s">
        <v>148</v>
      </c>
      <c r="E1016" t="s">
        <v>370</v>
      </c>
      <c r="F1016" t="s">
        <v>807</v>
      </c>
      <c r="G1016" t="s">
        <v>22</v>
      </c>
      <c r="H1016" t="s">
        <v>23</v>
      </c>
      <c r="I1016" t="s">
        <v>24</v>
      </c>
      <c r="J1016" s="1">
        <v>22000</v>
      </c>
      <c r="K1016" t="s">
        <v>59</v>
      </c>
      <c r="L1016" t="s">
        <v>26</v>
      </c>
      <c r="M1016">
        <v>8853560</v>
      </c>
      <c r="N1016" t="s">
        <v>61</v>
      </c>
      <c r="O1016" t="s">
        <v>2081</v>
      </c>
      <c r="P1016">
        <v>2023</v>
      </c>
    </row>
    <row r="1017" spans="1:16" x14ac:dyDescent="0.25">
      <c r="A1017" t="s">
        <v>1488</v>
      </c>
      <c r="B1017" t="s">
        <v>1489</v>
      </c>
      <c r="C1017" t="s">
        <v>18</v>
      </c>
      <c r="D1017" t="s">
        <v>153</v>
      </c>
      <c r="E1017" t="s">
        <v>105</v>
      </c>
      <c r="F1017" t="s">
        <v>484</v>
      </c>
      <c r="G1017" t="s">
        <v>22</v>
      </c>
      <c r="H1017" t="s">
        <v>23</v>
      </c>
      <c r="I1017" t="s">
        <v>24</v>
      </c>
      <c r="J1017" s="1">
        <v>31000</v>
      </c>
      <c r="K1017" t="s">
        <v>67</v>
      </c>
      <c r="L1017" t="s">
        <v>26</v>
      </c>
      <c r="M1017">
        <v>8724372</v>
      </c>
      <c r="N1017" t="s">
        <v>68</v>
      </c>
      <c r="O1017" t="s">
        <v>2081</v>
      </c>
      <c r="P1017">
        <v>2023</v>
      </c>
    </row>
    <row r="1018" spans="1:16" x14ac:dyDescent="0.25">
      <c r="A1018" t="s">
        <v>1490</v>
      </c>
      <c r="B1018" t="s">
        <v>1491</v>
      </c>
      <c r="C1018" t="s">
        <v>18</v>
      </c>
      <c r="D1018" t="s">
        <v>77</v>
      </c>
      <c r="E1018" t="s">
        <v>20</v>
      </c>
      <c r="F1018" t="s">
        <v>381</v>
      </c>
      <c r="G1018" t="s">
        <v>22</v>
      </c>
      <c r="H1018" t="s">
        <v>23</v>
      </c>
      <c r="I1018" t="s">
        <v>51</v>
      </c>
      <c r="J1018" s="1">
        <v>42000</v>
      </c>
      <c r="K1018" t="s">
        <v>73</v>
      </c>
      <c r="L1018" t="s">
        <v>60</v>
      </c>
      <c r="M1018">
        <v>8769804</v>
      </c>
      <c r="N1018" t="s">
        <v>74</v>
      </c>
      <c r="O1018" t="s">
        <v>2081</v>
      </c>
      <c r="P1018">
        <v>2023</v>
      </c>
    </row>
    <row r="1019" spans="1:16" x14ac:dyDescent="0.25">
      <c r="A1019" t="s">
        <v>1492</v>
      </c>
      <c r="B1019" t="s">
        <v>1493</v>
      </c>
      <c r="C1019" t="s">
        <v>18</v>
      </c>
      <c r="D1019" t="s">
        <v>19</v>
      </c>
      <c r="E1019" t="s">
        <v>139</v>
      </c>
      <c r="F1019" t="s">
        <v>270</v>
      </c>
      <c r="G1019" t="s">
        <v>40</v>
      </c>
      <c r="H1019" t="s">
        <v>41</v>
      </c>
      <c r="I1019" t="s">
        <v>51</v>
      </c>
      <c r="J1019" s="1">
        <v>24000</v>
      </c>
      <c r="K1019" t="s">
        <v>25</v>
      </c>
      <c r="L1019" t="s">
        <v>26</v>
      </c>
      <c r="M1019">
        <v>7446612</v>
      </c>
      <c r="N1019" t="s">
        <v>27</v>
      </c>
      <c r="O1019" t="s">
        <v>2081</v>
      </c>
      <c r="P1019">
        <v>2023</v>
      </c>
    </row>
    <row r="1020" spans="1:16" x14ac:dyDescent="0.25">
      <c r="A1020" t="s">
        <v>1494</v>
      </c>
      <c r="B1020" t="s">
        <v>1495</v>
      </c>
      <c r="C1020" t="s">
        <v>18</v>
      </c>
      <c r="D1020" t="s">
        <v>30</v>
      </c>
      <c r="E1020" t="s">
        <v>109</v>
      </c>
      <c r="F1020" t="s">
        <v>110</v>
      </c>
      <c r="G1020" t="s">
        <v>22</v>
      </c>
      <c r="H1020" t="s">
        <v>23</v>
      </c>
      <c r="I1020" t="s">
        <v>51</v>
      </c>
      <c r="J1020" s="1">
        <v>22000</v>
      </c>
      <c r="K1020" t="s">
        <v>33</v>
      </c>
      <c r="L1020" t="s">
        <v>111</v>
      </c>
      <c r="M1020">
        <v>8795584</v>
      </c>
      <c r="N1020" t="s">
        <v>34</v>
      </c>
      <c r="O1020" t="s">
        <v>2081</v>
      </c>
      <c r="P1020">
        <v>2023</v>
      </c>
    </row>
    <row r="1021" spans="1:16" x14ac:dyDescent="0.25">
      <c r="A1021" t="s">
        <v>1496</v>
      </c>
      <c r="B1021" t="s">
        <v>1497</v>
      </c>
      <c r="C1021" t="s">
        <v>18</v>
      </c>
      <c r="D1021" t="s">
        <v>37</v>
      </c>
      <c r="E1021" t="s">
        <v>38</v>
      </c>
      <c r="F1021" t="s">
        <v>39</v>
      </c>
      <c r="G1021" t="s">
        <v>40</v>
      </c>
      <c r="H1021" t="s">
        <v>41</v>
      </c>
      <c r="I1021" t="s">
        <v>51</v>
      </c>
      <c r="J1021" s="1">
        <v>37000</v>
      </c>
      <c r="K1021" t="s">
        <v>43</v>
      </c>
      <c r="L1021" t="s">
        <v>44</v>
      </c>
      <c r="M1021">
        <v>7004631</v>
      </c>
      <c r="N1021" t="s">
        <v>45</v>
      </c>
      <c r="O1021" t="s">
        <v>2081</v>
      </c>
      <c r="P1021">
        <v>2023</v>
      </c>
    </row>
    <row r="1022" spans="1:16" x14ac:dyDescent="0.25">
      <c r="A1022" t="s">
        <v>1498</v>
      </c>
      <c r="B1022" t="s">
        <v>495</v>
      </c>
      <c r="C1022" t="s">
        <v>18</v>
      </c>
      <c r="D1022" t="s">
        <v>48</v>
      </c>
      <c r="E1022" t="s">
        <v>31</v>
      </c>
      <c r="F1022" t="s">
        <v>921</v>
      </c>
      <c r="G1022" t="s">
        <v>22</v>
      </c>
      <c r="H1022" t="s">
        <v>23</v>
      </c>
      <c r="I1022" t="s">
        <v>24</v>
      </c>
      <c r="J1022" s="1">
        <v>22000</v>
      </c>
      <c r="K1022" t="s">
        <v>52</v>
      </c>
      <c r="L1022" t="s">
        <v>44</v>
      </c>
      <c r="M1022">
        <v>8582417</v>
      </c>
      <c r="N1022" t="s">
        <v>53</v>
      </c>
      <c r="O1022" t="s">
        <v>2081</v>
      </c>
      <c r="P1022">
        <v>2023</v>
      </c>
    </row>
    <row r="1023" spans="1:16" x14ac:dyDescent="0.25">
      <c r="A1023" t="s">
        <v>1499</v>
      </c>
      <c r="B1023" t="s">
        <v>1500</v>
      </c>
      <c r="C1023" t="s">
        <v>87</v>
      </c>
      <c r="D1023" t="s">
        <v>56</v>
      </c>
      <c r="E1023" t="s">
        <v>168</v>
      </c>
      <c r="F1023" t="s">
        <v>600</v>
      </c>
      <c r="G1023" t="s">
        <v>22</v>
      </c>
      <c r="H1023" t="s">
        <v>23</v>
      </c>
      <c r="I1023" t="s">
        <v>24</v>
      </c>
      <c r="J1023" s="1">
        <v>33500</v>
      </c>
      <c r="K1023" t="s">
        <v>59</v>
      </c>
      <c r="L1023" t="s">
        <v>26</v>
      </c>
      <c r="M1023">
        <v>8002189</v>
      </c>
      <c r="N1023" t="s">
        <v>61</v>
      </c>
      <c r="O1023" t="s">
        <v>2081</v>
      </c>
      <c r="P1023">
        <v>2023</v>
      </c>
    </row>
    <row r="1024" spans="1:16" x14ac:dyDescent="0.25">
      <c r="A1024" t="s">
        <v>1501</v>
      </c>
      <c r="B1024" t="s">
        <v>1502</v>
      </c>
      <c r="C1024" t="s">
        <v>18</v>
      </c>
      <c r="D1024" t="s">
        <v>64</v>
      </c>
      <c r="E1024" t="s">
        <v>188</v>
      </c>
      <c r="F1024" t="s">
        <v>250</v>
      </c>
      <c r="G1024" t="s">
        <v>22</v>
      </c>
      <c r="H1024" t="s">
        <v>23</v>
      </c>
      <c r="I1024" t="s">
        <v>24</v>
      </c>
      <c r="J1024" s="1">
        <v>49001</v>
      </c>
      <c r="K1024" t="s">
        <v>67</v>
      </c>
      <c r="L1024" t="s">
        <v>60</v>
      </c>
      <c r="M1024">
        <v>7616743</v>
      </c>
      <c r="N1024" t="s">
        <v>68</v>
      </c>
      <c r="O1024" t="s">
        <v>2081</v>
      </c>
      <c r="P1024">
        <v>2023</v>
      </c>
    </row>
    <row r="1025" spans="1:16" x14ac:dyDescent="0.25">
      <c r="A1025" t="s">
        <v>1503</v>
      </c>
      <c r="B1025" t="s">
        <v>1504</v>
      </c>
      <c r="C1025" t="s">
        <v>18</v>
      </c>
      <c r="D1025" t="s">
        <v>71</v>
      </c>
      <c r="E1025" t="s">
        <v>320</v>
      </c>
      <c r="F1025" t="s">
        <v>479</v>
      </c>
      <c r="G1025" t="s">
        <v>40</v>
      </c>
      <c r="H1025" t="s">
        <v>41</v>
      </c>
      <c r="I1025" t="s">
        <v>51</v>
      </c>
      <c r="J1025" s="1">
        <v>25001</v>
      </c>
      <c r="K1025" t="s">
        <v>73</v>
      </c>
      <c r="L1025" t="s">
        <v>111</v>
      </c>
      <c r="M1025">
        <v>8520184</v>
      </c>
      <c r="N1025" t="s">
        <v>74</v>
      </c>
      <c r="O1025" t="s">
        <v>2081</v>
      </c>
      <c r="P1025">
        <v>2023</v>
      </c>
    </row>
    <row r="1026" spans="1:16" x14ac:dyDescent="0.25">
      <c r="A1026" t="s">
        <v>1505</v>
      </c>
      <c r="B1026" t="s">
        <v>1506</v>
      </c>
      <c r="C1026" t="s">
        <v>18</v>
      </c>
      <c r="D1026" t="s">
        <v>138</v>
      </c>
      <c r="E1026" t="s">
        <v>65</v>
      </c>
      <c r="F1026" t="s">
        <v>172</v>
      </c>
      <c r="G1026" t="s">
        <v>22</v>
      </c>
      <c r="H1026" t="s">
        <v>23</v>
      </c>
      <c r="I1026" t="s">
        <v>24</v>
      </c>
      <c r="J1026" s="1">
        <v>39001</v>
      </c>
      <c r="K1026" t="s">
        <v>25</v>
      </c>
      <c r="L1026" t="s">
        <v>111</v>
      </c>
      <c r="M1026">
        <v>7570002</v>
      </c>
      <c r="N1026" t="s">
        <v>27</v>
      </c>
      <c r="O1026" t="s">
        <v>2081</v>
      </c>
      <c r="P1026">
        <v>2023</v>
      </c>
    </row>
    <row r="1027" spans="1:16" x14ac:dyDescent="0.25">
      <c r="A1027" t="s">
        <v>1507</v>
      </c>
      <c r="B1027" t="s">
        <v>1508</v>
      </c>
      <c r="C1027" t="s">
        <v>18</v>
      </c>
      <c r="D1027" t="s">
        <v>192</v>
      </c>
      <c r="E1027" t="s">
        <v>109</v>
      </c>
      <c r="F1027" t="s">
        <v>336</v>
      </c>
      <c r="G1027" t="s">
        <v>22</v>
      </c>
      <c r="H1027" t="s">
        <v>23</v>
      </c>
      <c r="I1027" t="s">
        <v>24</v>
      </c>
      <c r="J1027" s="1">
        <v>26001</v>
      </c>
      <c r="K1027" t="s">
        <v>33</v>
      </c>
      <c r="L1027" t="s">
        <v>26</v>
      </c>
      <c r="M1027">
        <v>7415369</v>
      </c>
      <c r="N1027" t="s">
        <v>34</v>
      </c>
      <c r="O1027" t="s">
        <v>2081</v>
      </c>
      <c r="P1027">
        <v>2023</v>
      </c>
    </row>
    <row r="1028" spans="1:16" x14ac:dyDescent="0.25">
      <c r="A1028" t="s">
        <v>1509</v>
      </c>
      <c r="B1028" t="s">
        <v>1510</v>
      </c>
      <c r="C1028" t="s">
        <v>18</v>
      </c>
      <c r="D1028" t="s">
        <v>196</v>
      </c>
      <c r="E1028" t="s">
        <v>49</v>
      </c>
      <c r="F1028" t="s">
        <v>535</v>
      </c>
      <c r="G1028" t="s">
        <v>40</v>
      </c>
      <c r="H1028" t="s">
        <v>41</v>
      </c>
      <c r="I1028" t="s">
        <v>24</v>
      </c>
      <c r="J1028" s="1">
        <v>85001</v>
      </c>
      <c r="K1028" t="s">
        <v>43</v>
      </c>
      <c r="L1028" t="s">
        <v>60</v>
      </c>
      <c r="M1028">
        <v>6388783</v>
      </c>
      <c r="N1028" t="s">
        <v>45</v>
      </c>
      <c r="O1028" t="s">
        <v>2081</v>
      </c>
      <c r="P1028">
        <v>2023</v>
      </c>
    </row>
    <row r="1029" spans="1:16" x14ac:dyDescent="0.25">
      <c r="A1029" t="s">
        <v>2031</v>
      </c>
      <c r="B1029" t="s">
        <v>2032</v>
      </c>
      <c r="C1029" t="s">
        <v>18</v>
      </c>
      <c r="D1029" t="s">
        <v>77</v>
      </c>
      <c r="E1029" t="s">
        <v>304</v>
      </c>
      <c r="F1029" t="s">
        <v>529</v>
      </c>
      <c r="G1029" t="s">
        <v>40</v>
      </c>
      <c r="H1029" t="s">
        <v>41</v>
      </c>
      <c r="I1029" t="s">
        <v>24</v>
      </c>
      <c r="J1029" s="1">
        <v>18000</v>
      </c>
      <c r="K1029" t="s">
        <v>73</v>
      </c>
      <c r="L1029" t="s">
        <v>44</v>
      </c>
      <c r="M1029">
        <v>7214597</v>
      </c>
      <c r="N1029" t="s">
        <v>74</v>
      </c>
      <c r="O1029" t="s">
        <v>2081</v>
      </c>
      <c r="P1029">
        <v>2024</v>
      </c>
    </row>
    <row r="1030" spans="1:16" x14ac:dyDescent="0.25">
      <c r="A1030" t="s">
        <v>2033</v>
      </c>
      <c r="B1030" t="s">
        <v>757</v>
      </c>
      <c r="C1030" t="s">
        <v>18</v>
      </c>
      <c r="D1030" t="s">
        <v>99</v>
      </c>
      <c r="E1030" t="s">
        <v>114</v>
      </c>
      <c r="F1030" t="s">
        <v>115</v>
      </c>
      <c r="G1030" t="s">
        <v>40</v>
      </c>
      <c r="H1030" t="s">
        <v>41</v>
      </c>
      <c r="I1030" t="s">
        <v>42</v>
      </c>
      <c r="J1030" s="1">
        <v>17500</v>
      </c>
      <c r="K1030" t="s">
        <v>33</v>
      </c>
      <c r="L1030" t="s">
        <v>84</v>
      </c>
      <c r="M1030">
        <v>6952995</v>
      </c>
      <c r="N1030" t="s">
        <v>34</v>
      </c>
      <c r="O1030" t="s">
        <v>2081</v>
      </c>
      <c r="P1030">
        <v>2024</v>
      </c>
    </row>
    <row r="1031" spans="1:16" x14ac:dyDescent="0.25">
      <c r="A1031" t="s">
        <v>2034</v>
      </c>
      <c r="B1031" t="s">
        <v>982</v>
      </c>
      <c r="C1031" t="s">
        <v>18</v>
      </c>
      <c r="D1031" t="s">
        <v>30</v>
      </c>
      <c r="E1031" t="s">
        <v>217</v>
      </c>
      <c r="F1031" t="s">
        <v>218</v>
      </c>
      <c r="G1031" t="s">
        <v>22</v>
      </c>
      <c r="H1031" t="s">
        <v>23</v>
      </c>
      <c r="I1031" t="s">
        <v>51</v>
      </c>
      <c r="J1031" s="1">
        <v>20000</v>
      </c>
      <c r="K1031" t="s">
        <v>33</v>
      </c>
      <c r="L1031" t="s">
        <v>60</v>
      </c>
      <c r="M1031">
        <v>7826578</v>
      </c>
      <c r="N1031" t="s">
        <v>34</v>
      </c>
      <c r="O1031" t="s">
        <v>2081</v>
      </c>
      <c r="P1031">
        <v>2024</v>
      </c>
    </row>
    <row r="1032" spans="1:16" x14ac:dyDescent="0.25">
      <c r="A1032" t="s">
        <v>2035</v>
      </c>
      <c r="B1032" t="s">
        <v>675</v>
      </c>
      <c r="C1032" t="s">
        <v>18</v>
      </c>
      <c r="D1032" t="s">
        <v>19</v>
      </c>
      <c r="E1032" t="s">
        <v>65</v>
      </c>
      <c r="F1032" t="s">
        <v>66</v>
      </c>
      <c r="G1032" t="s">
        <v>40</v>
      </c>
      <c r="H1032" t="s">
        <v>41</v>
      </c>
      <c r="I1032" t="s">
        <v>42</v>
      </c>
      <c r="J1032" s="1">
        <v>19200</v>
      </c>
      <c r="K1032" t="s">
        <v>25</v>
      </c>
      <c r="L1032" t="s">
        <v>60</v>
      </c>
      <c r="M1032">
        <v>8465128</v>
      </c>
      <c r="N1032" t="s">
        <v>45</v>
      </c>
      <c r="O1032" t="s">
        <v>2081</v>
      </c>
      <c r="P1032">
        <v>2024</v>
      </c>
    </row>
    <row r="1033" spans="1:16" x14ac:dyDescent="0.25">
      <c r="A1033" t="s">
        <v>2036</v>
      </c>
      <c r="B1033" t="s">
        <v>942</v>
      </c>
      <c r="C1033" t="s">
        <v>18</v>
      </c>
      <c r="D1033" t="s">
        <v>30</v>
      </c>
      <c r="E1033" t="s">
        <v>370</v>
      </c>
      <c r="F1033" t="s">
        <v>489</v>
      </c>
      <c r="G1033" t="s">
        <v>22</v>
      </c>
      <c r="H1033" t="s">
        <v>23</v>
      </c>
      <c r="I1033" t="s">
        <v>51</v>
      </c>
      <c r="J1033" s="1">
        <v>46000</v>
      </c>
      <c r="K1033" t="s">
        <v>33</v>
      </c>
      <c r="L1033" t="s">
        <v>111</v>
      </c>
      <c r="M1033">
        <v>8038397</v>
      </c>
      <c r="N1033" t="s">
        <v>53</v>
      </c>
      <c r="O1033" t="s">
        <v>2081</v>
      </c>
      <c r="P1033">
        <v>2024</v>
      </c>
    </row>
    <row r="1034" spans="1:16" x14ac:dyDescent="0.25">
      <c r="A1034" t="s">
        <v>2037</v>
      </c>
      <c r="B1034" t="s">
        <v>692</v>
      </c>
      <c r="C1034" t="s">
        <v>18</v>
      </c>
      <c r="D1034" t="s">
        <v>37</v>
      </c>
      <c r="E1034" t="s">
        <v>134</v>
      </c>
      <c r="F1034" t="s">
        <v>135</v>
      </c>
      <c r="G1034" t="s">
        <v>22</v>
      </c>
      <c r="H1034" t="s">
        <v>23</v>
      </c>
      <c r="I1034" t="s">
        <v>42</v>
      </c>
      <c r="J1034" s="1">
        <v>31000</v>
      </c>
      <c r="K1034" t="s">
        <v>43</v>
      </c>
      <c r="L1034" t="s">
        <v>60</v>
      </c>
      <c r="M1034">
        <v>7992594</v>
      </c>
      <c r="N1034" t="s">
        <v>61</v>
      </c>
      <c r="O1034" t="s">
        <v>2081</v>
      </c>
      <c r="P1034">
        <v>2024</v>
      </c>
    </row>
    <row r="1035" spans="1:16" x14ac:dyDescent="0.25">
      <c r="A1035" t="s">
        <v>2038</v>
      </c>
      <c r="B1035" t="s">
        <v>715</v>
      </c>
      <c r="C1035" t="s">
        <v>18</v>
      </c>
      <c r="D1035" t="s">
        <v>48</v>
      </c>
      <c r="E1035" t="s">
        <v>100</v>
      </c>
      <c r="F1035" t="s">
        <v>193</v>
      </c>
      <c r="G1035" t="s">
        <v>22</v>
      </c>
      <c r="H1035" t="s">
        <v>23</v>
      </c>
      <c r="I1035" t="s">
        <v>51</v>
      </c>
      <c r="J1035" s="1">
        <v>21000</v>
      </c>
      <c r="K1035" t="s">
        <v>52</v>
      </c>
      <c r="L1035" t="s">
        <v>60</v>
      </c>
      <c r="M1035">
        <v>8693257</v>
      </c>
      <c r="N1035" t="s">
        <v>74</v>
      </c>
      <c r="O1035" t="s">
        <v>2081</v>
      </c>
      <c r="P1035">
        <v>2024</v>
      </c>
    </row>
    <row r="1036" spans="1:16" x14ac:dyDescent="0.25">
      <c r="A1036" t="s">
        <v>2039</v>
      </c>
      <c r="B1036" t="s">
        <v>751</v>
      </c>
      <c r="C1036" t="s">
        <v>18</v>
      </c>
      <c r="D1036" t="s">
        <v>56</v>
      </c>
      <c r="E1036" t="s">
        <v>445</v>
      </c>
      <c r="F1036" t="s">
        <v>516</v>
      </c>
      <c r="G1036" t="s">
        <v>22</v>
      </c>
      <c r="H1036" t="s">
        <v>23</v>
      </c>
      <c r="I1036" t="s">
        <v>42</v>
      </c>
      <c r="J1036" s="1">
        <v>39000</v>
      </c>
      <c r="K1036" t="s">
        <v>59</v>
      </c>
      <c r="L1036" t="s">
        <v>60</v>
      </c>
      <c r="M1036">
        <v>6154837</v>
      </c>
      <c r="N1036" t="s">
        <v>74</v>
      </c>
      <c r="O1036" t="s">
        <v>2081</v>
      </c>
      <c r="P1036">
        <v>2024</v>
      </c>
    </row>
    <row r="1037" spans="1:16" x14ac:dyDescent="0.25">
      <c r="A1037" t="s">
        <v>2040</v>
      </c>
      <c r="B1037" t="s">
        <v>2041</v>
      </c>
      <c r="C1037" t="s">
        <v>87</v>
      </c>
      <c r="D1037" t="s">
        <v>64</v>
      </c>
      <c r="E1037" t="s">
        <v>445</v>
      </c>
      <c r="F1037" t="s">
        <v>516</v>
      </c>
      <c r="G1037" t="s">
        <v>22</v>
      </c>
      <c r="H1037" t="s">
        <v>23</v>
      </c>
      <c r="I1037" t="s">
        <v>51</v>
      </c>
      <c r="J1037" s="1">
        <v>22000</v>
      </c>
      <c r="K1037" t="s">
        <v>67</v>
      </c>
      <c r="L1037" t="s">
        <v>60</v>
      </c>
      <c r="M1037">
        <v>8342884</v>
      </c>
      <c r="N1037" t="s">
        <v>27</v>
      </c>
      <c r="O1037" t="s">
        <v>2081</v>
      </c>
      <c r="P1037">
        <v>2024</v>
      </c>
    </row>
    <row r="1038" spans="1:16" x14ac:dyDescent="0.25">
      <c r="A1038" t="s">
        <v>2042</v>
      </c>
      <c r="B1038" t="s">
        <v>755</v>
      </c>
      <c r="C1038" t="s">
        <v>18</v>
      </c>
      <c r="D1038" t="s">
        <v>71</v>
      </c>
      <c r="E1038" t="s">
        <v>31</v>
      </c>
      <c r="F1038" t="s">
        <v>348</v>
      </c>
      <c r="G1038" t="s">
        <v>22</v>
      </c>
      <c r="H1038" t="s">
        <v>23</v>
      </c>
      <c r="I1038" t="s">
        <v>51</v>
      </c>
      <c r="J1038" s="1">
        <v>45000</v>
      </c>
      <c r="K1038" t="s">
        <v>73</v>
      </c>
      <c r="L1038" t="s">
        <v>60</v>
      </c>
      <c r="M1038">
        <v>8201995</v>
      </c>
      <c r="N1038" t="s">
        <v>34</v>
      </c>
      <c r="O1038" t="s">
        <v>2081</v>
      </c>
      <c r="P1038">
        <v>2024</v>
      </c>
    </row>
    <row r="1039" spans="1:16" x14ac:dyDescent="0.25">
      <c r="A1039" t="s">
        <v>2043</v>
      </c>
      <c r="B1039" t="s">
        <v>2044</v>
      </c>
      <c r="C1039" t="s">
        <v>18</v>
      </c>
      <c r="D1039" t="s">
        <v>138</v>
      </c>
      <c r="E1039" t="s">
        <v>100</v>
      </c>
      <c r="F1039" t="s">
        <v>430</v>
      </c>
      <c r="G1039" t="s">
        <v>22</v>
      </c>
      <c r="H1039" t="s">
        <v>23</v>
      </c>
      <c r="I1039" t="s">
        <v>51</v>
      </c>
      <c r="J1039" s="1">
        <v>26000</v>
      </c>
      <c r="K1039" t="s">
        <v>25</v>
      </c>
      <c r="L1039" t="s">
        <v>111</v>
      </c>
      <c r="M1039">
        <v>6251686</v>
      </c>
      <c r="N1039" t="s">
        <v>45</v>
      </c>
      <c r="O1039" t="s">
        <v>2081</v>
      </c>
      <c r="P1039">
        <v>2024</v>
      </c>
    </row>
    <row r="1040" spans="1:16" x14ac:dyDescent="0.25">
      <c r="A1040" t="s">
        <v>2045</v>
      </c>
      <c r="B1040" t="s">
        <v>94</v>
      </c>
      <c r="C1040" t="s">
        <v>18</v>
      </c>
      <c r="D1040" t="s">
        <v>192</v>
      </c>
      <c r="E1040" t="s">
        <v>38</v>
      </c>
      <c r="F1040" t="s">
        <v>679</v>
      </c>
      <c r="G1040" t="s">
        <v>40</v>
      </c>
      <c r="H1040" t="s">
        <v>41</v>
      </c>
      <c r="I1040" t="s">
        <v>24</v>
      </c>
      <c r="J1040" s="1">
        <v>34000</v>
      </c>
      <c r="K1040" t="s">
        <v>33</v>
      </c>
      <c r="L1040" t="s">
        <v>111</v>
      </c>
      <c r="M1040">
        <v>8115020</v>
      </c>
      <c r="N1040" t="s">
        <v>53</v>
      </c>
      <c r="O1040" t="s">
        <v>2081</v>
      </c>
      <c r="P1040">
        <v>2024</v>
      </c>
    </row>
    <row r="1041" spans="1:16" x14ac:dyDescent="0.25">
      <c r="A1041" t="s">
        <v>2046</v>
      </c>
      <c r="B1041" t="s">
        <v>260</v>
      </c>
      <c r="C1041" t="s">
        <v>18</v>
      </c>
      <c r="D1041" t="s">
        <v>196</v>
      </c>
      <c r="E1041" t="s">
        <v>217</v>
      </c>
      <c r="F1041" t="s">
        <v>218</v>
      </c>
      <c r="G1041" t="s">
        <v>22</v>
      </c>
      <c r="H1041" t="s">
        <v>23</v>
      </c>
      <c r="I1041" t="s">
        <v>42</v>
      </c>
      <c r="J1041" s="1">
        <v>19000</v>
      </c>
      <c r="K1041" t="s">
        <v>43</v>
      </c>
      <c r="L1041" t="s">
        <v>60</v>
      </c>
      <c r="M1041">
        <v>6139130</v>
      </c>
      <c r="N1041" t="s">
        <v>61</v>
      </c>
      <c r="O1041" t="s">
        <v>2081</v>
      </c>
      <c r="P1041">
        <v>2024</v>
      </c>
    </row>
    <row r="1042" spans="1:16" x14ac:dyDescent="0.25">
      <c r="A1042" t="s">
        <v>2047</v>
      </c>
      <c r="B1042" t="s">
        <v>2048</v>
      </c>
      <c r="C1042" t="s">
        <v>18</v>
      </c>
      <c r="D1042" t="s">
        <v>200</v>
      </c>
      <c r="E1042" t="s">
        <v>114</v>
      </c>
      <c r="F1042" t="s">
        <v>396</v>
      </c>
      <c r="G1042" t="s">
        <v>22</v>
      </c>
      <c r="H1042" t="s">
        <v>23</v>
      </c>
      <c r="I1042" t="s">
        <v>51</v>
      </c>
      <c r="J1042" s="1">
        <v>19000</v>
      </c>
      <c r="K1042" t="s">
        <v>52</v>
      </c>
      <c r="L1042" t="s">
        <v>26</v>
      </c>
      <c r="M1042">
        <v>8899108</v>
      </c>
      <c r="N1042" t="s">
        <v>68</v>
      </c>
      <c r="O1042" t="s">
        <v>2081</v>
      </c>
      <c r="P1042">
        <v>2024</v>
      </c>
    </row>
    <row r="1043" spans="1:16" x14ac:dyDescent="0.25">
      <c r="A1043" t="s">
        <v>2049</v>
      </c>
      <c r="B1043" t="s">
        <v>1579</v>
      </c>
      <c r="C1043" t="s">
        <v>18</v>
      </c>
      <c r="D1043" t="s">
        <v>249</v>
      </c>
      <c r="E1043" t="s">
        <v>445</v>
      </c>
      <c r="F1043" t="s">
        <v>738</v>
      </c>
      <c r="G1043" t="s">
        <v>40</v>
      </c>
      <c r="H1043" t="s">
        <v>41</v>
      </c>
      <c r="I1043" t="s">
        <v>42</v>
      </c>
      <c r="J1043" s="1">
        <v>71000</v>
      </c>
      <c r="K1043" t="s">
        <v>67</v>
      </c>
      <c r="L1043" t="s">
        <v>60</v>
      </c>
      <c r="M1043">
        <v>7466976</v>
      </c>
      <c r="N1043" t="s">
        <v>74</v>
      </c>
      <c r="O1043" t="s">
        <v>2081</v>
      </c>
      <c r="P1043">
        <v>2024</v>
      </c>
    </row>
    <row r="1044" spans="1:16" x14ac:dyDescent="0.25">
      <c r="A1044" t="s">
        <v>2050</v>
      </c>
      <c r="B1044" t="s">
        <v>757</v>
      </c>
      <c r="C1044" t="s">
        <v>87</v>
      </c>
      <c r="D1044" t="s">
        <v>253</v>
      </c>
      <c r="E1044" t="s">
        <v>105</v>
      </c>
      <c r="F1044" t="s">
        <v>106</v>
      </c>
      <c r="G1044" t="s">
        <v>22</v>
      </c>
      <c r="H1044" t="s">
        <v>23</v>
      </c>
      <c r="I1044" t="s">
        <v>42</v>
      </c>
      <c r="J1044" s="1">
        <v>19000</v>
      </c>
      <c r="K1044" t="s">
        <v>73</v>
      </c>
      <c r="L1044" t="s">
        <v>60</v>
      </c>
      <c r="M1044">
        <v>6157364</v>
      </c>
      <c r="N1044" t="s">
        <v>61</v>
      </c>
      <c r="O1044" t="s">
        <v>2081</v>
      </c>
      <c r="P1044">
        <v>2024</v>
      </c>
    </row>
    <row r="1045" spans="1:16" x14ac:dyDescent="0.25">
      <c r="A1045" t="s">
        <v>2051</v>
      </c>
      <c r="B1045" t="s">
        <v>1909</v>
      </c>
      <c r="C1045" t="s">
        <v>87</v>
      </c>
      <c r="D1045" t="s">
        <v>167</v>
      </c>
      <c r="E1045" t="s">
        <v>149</v>
      </c>
      <c r="F1045" t="s">
        <v>611</v>
      </c>
      <c r="G1045" t="s">
        <v>40</v>
      </c>
      <c r="H1045" t="s">
        <v>41</v>
      </c>
      <c r="I1045" t="s">
        <v>42</v>
      </c>
      <c r="J1045" s="1">
        <v>20000</v>
      </c>
      <c r="K1045" t="s">
        <v>25</v>
      </c>
      <c r="L1045" t="s">
        <v>60</v>
      </c>
      <c r="M1045">
        <v>8462731</v>
      </c>
      <c r="N1045" t="s">
        <v>27</v>
      </c>
      <c r="O1045" t="s">
        <v>2081</v>
      </c>
      <c r="P1045">
        <v>2024</v>
      </c>
    </row>
    <row r="1046" spans="1:16" x14ac:dyDescent="0.25">
      <c r="A1046" t="s">
        <v>2052</v>
      </c>
      <c r="B1046" t="s">
        <v>130</v>
      </c>
      <c r="C1046" t="s">
        <v>87</v>
      </c>
      <c r="D1046" t="s">
        <v>99</v>
      </c>
      <c r="E1046" t="s">
        <v>139</v>
      </c>
      <c r="F1046" t="s">
        <v>270</v>
      </c>
      <c r="G1046" t="s">
        <v>22</v>
      </c>
      <c r="H1046" t="s">
        <v>23</v>
      </c>
      <c r="I1046" t="s">
        <v>51</v>
      </c>
      <c r="J1046" s="1">
        <v>42000</v>
      </c>
      <c r="K1046" t="s">
        <v>33</v>
      </c>
      <c r="L1046" t="s">
        <v>26</v>
      </c>
      <c r="M1046">
        <v>7820916</v>
      </c>
      <c r="N1046" t="s">
        <v>34</v>
      </c>
      <c r="O1046" t="s">
        <v>2081</v>
      </c>
      <c r="P1046">
        <v>2024</v>
      </c>
    </row>
    <row r="1047" spans="1:16" x14ac:dyDescent="0.25">
      <c r="A1047" t="s">
        <v>2053</v>
      </c>
      <c r="B1047" t="s">
        <v>2054</v>
      </c>
      <c r="C1047" t="s">
        <v>18</v>
      </c>
      <c r="D1047" t="s">
        <v>104</v>
      </c>
      <c r="E1047" t="s">
        <v>188</v>
      </c>
      <c r="F1047" t="s">
        <v>250</v>
      </c>
      <c r="G1047" t="s">
        <v>22</v>
      </c>
      <c r="H1047" t="s">
        <v>23</v>
      </c>
      <c r="I1047" t="s">
        <v>24</v>
      </c>
      <c r="J1047" s="1">
        <v>12000</v>
      </c>
      <c r="K1047" t="s">
        <v>43</v>
      </c>
      <c r="L1047" t="s">
        <v>60</v>
      </c>
      <c r="M1047">
        <v>7696942</v>
      </c>
      <c r="N1047" t="s">
        <v>45</v>
      </c>
      <c r="O1047" t="s">
        <v>2081</v>
      </c>
      <c r="P1047">
        <v>2024</v>
      </c>
    </row>
    <row r="1048" spans="1:16" x14ac:dyDescent="0.25">
      <c r="A1048" t="s">
        <v>2055</v>
      </c>
      <c r="B1048" t="s">
        <v>1999</v>
      </c>
      <c r="C1048" t="s">
        <v>18</v>
      </c>
      <c r="D1048" t="s">
        <v>143</v>
      </c>
      <c r="E1048" t="s">
        <v>31</v>
      </c>
      <c r="F1048" t="s">
        <v>921</v>
      </c>
      <c r="G1048" t="s">
        <v>22</v>
      </c>
      <c r="H1048" t="s">
        <v>23</v>
      </c>
      <c r="I1048" t="s">
        <v>24</v>
      </c>
      <c r="J1048" s="1">
        <v>22001</v>
      </c>
      <c r="K1048" t="s">
        <v>52</v>
      </c>
      <c r="L1048" t="s">
        <v>44</v>
      </c>
      <c r="M1048">
        <v>6779640</v>
      </c>
      <c r="N1048" t="s">
        <v>53</v>
      </c>
      <c r="O1048" t="s">
        <v>2081</v>
      </c>
      <c r="P1048">
        <v>2024</v>
      </c>
    </row>
    <row r="1049" spans="1:16" x14ac:dyDescent="0.25">
      <c r="A1049" t="s">
        <v>2056</v>
      </c>
      <c r="B1049" t="s">
        <v>2057</v>
      </c>
      <c r="C1049" t="s">
        <v>18</v>
      </c>
      <c r="D1049" t="s">
        <v>148</v>
      </c>
      <c r="E1049" t="s">
        <v>188</v>
      </c>
      <c r="F1049" t="s">
        <v>250</v>
      </c>
      <c r="G1049" t="s">
        <v>40</v>
      </c>
      <c r="H1049" t="s">
        <v>41</v>
      </c>
      <c r="I1049" t="s">
        <v>24</v>
      </c>
      <c r="J1049" s="1">
        <v>36001</v>
      </c>
      <c r="K1049" t="s">
        <v>59</v>
      </c>
      <c r="L1049" t="s">
        <v>60</v>
      </c>
      <c r="M1049">
        <v>7510752</v>
      </c>
      <c r="N1049" t="s">
        <v>61</v>
      </c>
      <c r="O1049" t="s">
        <v>2081</v>
      </c>
      <c r="P1049">
        <v>2024</v>
      </c>
    </row>
    <row r="1050" spans="1:16" x14ac:dyDescent="0.25">
      <c r="A1050" t="s">
        <v>2058</v>
      </c>
      <c r="B1050" t="s">
        <v>2001</v>
      </c>
      <c r="C1050" t="s">
        <v>18</v>
      </c>
      <c r="D1050" t="s">
        <v>153</v>
      </c>
      <c r="E1050" t="s">
        <v>20</v>
      </c>
      <c r="F1050" t="s">
        <v>381</v>
      </c>
      <c r="G1050" t="s">
        <v>22</v>
      </c>
      <c r="H1050" t="s">
        <v>23</v>
      </c>
      <c r="I1050" t="s">
        <v>51</v>
      </c>
      <c r="J1050" s="1">
        <v>42000</v>
      </c>
      <c r="K1050" t="s">
        <v>67</v>
      </c>
      <c r="L1050" t="s">
        <v>60</v>
      </c>
      <c r="M1050">
        <v>8876760</v>
      </c>
      <c r="N1050" t="s">
        <v>68</v>
      </c>
      <c r="O1050" t="s">
        <v>2081</v>
      </c>
      <c r="P1050">
        <v>2024</v>
      </c>
    </row>
    <row r="1051" spans="1:16" x14ac:dyDescent="0.25">
      <c r="A1051" t="s">
        <v>2059</v>
      </c>
      <c r="B1051" t="s">
        <v>904</v>
      </c>
      <c r="C1051" t="s">
        <v>18</v>
      </c>
      <c r="D1051" t="s">
        <v>77</v>
      </c>
      <c r="E1051" t="s">
        <v>445</v>
      </c>
      <c r="F1051" t="s">
        <v>738</v>
      </c>
      <c r="G1051" t="s">
        <v>40</v>
      </c>
      <c r="H1051" t="s">
        <v>41</v>
      </c>
      <c r="I1051" t="s">
        <v>51</v>
      </c>
      <c r="J1051" s="1">
        <v>16000</v>
      </c>
      <c r="K1051" t="s">
        <v>73</v>
      </c>
      <c r="L1051" t="s">
        <v>60</v>
      </c>
      <c r="M1051">
        <v>6573292</v>
      </c>
      <c r="N1051" t="s">
        <v>74</v>
      </c>
      <c r="O1051" t="s">
        <v>2081</v>
      </c>
      <c r="P1051">
        <v>2024</v>
      </c>
    </row>
    <row r="1052" spans="1:16" x14ac:dyDescent="0.25">
      <c r="A1052" t="s">
        <v>2060</v>
      </c>
      <c r="B1052" t="s">
        <v>265</v>
      </c>
      <c r="C1052" t="s">
        <v>18</v>
      </c>
      <c r="D1052" t="s">
        <v>19</v>
      </c>
      <c r="E1052" t="s">
        <v>114</v>
      </c>
      <c r="F1052" t="s">
        <v>396</v>
      </c>
      <c r="G1052" t="s">
        <v>40</v>
      </c>
      <c r="H1052" t="s">
        <v>41</v>
      </c>
      <c r="I1052" t="s">
        <v>42</v>
      </c>
      <c r="J1052" s="1">
        <v>49000</v>
      </c>
      <c r="K1052" t="s">
        <v>25</v>
      </c>
      <c r="L1052" t="s">
        <v>26</v>
      </c>
      <c r="M1052">
        <v>7975408</v>
      </c>
      <c r="N1052" t="s">
        <v>27</v>
      </c>
      <c r="O1052" t="s">
        <v>2081</v>
      </c>
      <c r="P1052">
        <v>2024</v>
      </c>
    </row>
    <row r="1053" spans="1:16" x14ac:dyDescent="0.25">
      <c r="A1053" t="s">
        <v>2061</v>
      </c>
      <c r="B1053" t="s">
        <v>2007</v>
      </c>
      <c r="C1053" t="s">
        <v>18</v>
      </c>
      <c r="D1053" t="s">
        <v>30</v>
      </c>
      <c r="E1053" t="s">
        <v>127</v>
      </c>
      <c r="F1053" t="s">
        <v>128</v>
      </c>
      <c r="G1053" t="s">
        <v>22</v>
      </c>
      <c r="H1053" t="s">
        <v>23</v>
      </c>
      <c r="I1053" t="s">
        <v>51</v>
      </c>
      <c r="J1053" s="1">
        <v>19000</v>
      </c>
      <c r="K1053" t="s">
        <v>33</v>
      </c>
      <c r="L1053" t="s">
        <v>111</v>
      </c>
      <c r="M1053">
        <v>8668216</v>
      </c>
      <c r="N1053" t="s">
        <v>34</v>
      </c>
      <c r="O1053" t="s">
        <v>2081</v>
      </c>
      <c r="P1053">
        <v>2024</v>
      </c>
    </row>
    <row r="1054" spans="1:16" x14ac:dyDescent="0.25">
      <c r="A1054" t="s">
        <v>2062</v>
      </c>
      <c r="B1054" t="s">
        <v>2063</v>
      </c>
      <c r="C1054" t="s">
        <v>18</v>
      </c>
      <c r="D1054" t="s">
        <v>196</v>
      </c>
      <c r="E1054" t="s">
        <v>49</v>
      </c>
      <c r="F1054" t="s">
        <v>124</v>
      </c>
      <c r="G1054" t="s">
        <v>22</v>
      </c>
      <c r="H1054" t="s">
        <v>23</v>
      </c>
      <c r="I1054" t="s">
        <v>24</v>
      </c>
      <c r="J1054" s="1">
        <v>21000</v>
      </c>
      <c r="K1054" t="s">
        <v>43</v>
      </c>
      <c r="L1054" t="s">
        <v>26</v>
      </c>
      <c r="M1054">
        <v>8676724</v>
      </c>
      <c r="N1054" t="s">
        <v>45</v>
      </c>
      <c r="O1054" t="s">
        <v>2081</v>
      </c>
      <c r="P1054">
        <v>2024</v>
      </c>
    </row>
    <row r="1055" spans="1:16" x14ac:dyDescent="0.25">
      <c r="A1055" t="s">
        <v>2064</v>
      </c>
      <c r="B1055" t="s">
        <v>2065</v>
      </c>
      <c r="C1055" t="s">
        <v>87</v>
      </c>
      <c r="D1055" t="s">
        <v>138</v>
      </c>
      <c r="E1055" t="s">
        <v>168</v>
      </c>
      <c r="F1055" t="s">
        <v>600</v>
      </c>
      <c r="G1055" t="s">
        <v>40</v>
      </c>
      <c r="H1055" t="s">
        <v>41</v>
      </c>
      <c r="I1055" t="s">
        <v>42</v>
      </c>
      <c r="J1055" s="1">
        <v>61000</v>
      </c>
      <c r="K1055" t="s">
        <v>25</v>
      </c>
      <c r="L1055" t="s">
        <v>84</v>
      </c>
      <c r="M1055">
        <v>8573338</v>
      </c>
      <c r="N1055" t="s">
        <v>27</v>
      </c>
      <c r="O1055" t="s">
        <v>2081</v>
      </c>
      <c r="P1055">
        <v>2024</v>
      </c>
    </row>
    <row r="1056" spans="1:16" x14ac:dyDescent="0.25">
      <c r="A1056" t="s">
        <v>2066</v>
      </c>
      <c r="B1056" t="s">
        <v>555</v>
      </c>
      <c r="C1056" t="s">
        <v>18</v>
      </c>
      <c r="D1056" t="s">
        <v>245</v>
      </c>
      <c r="E1056" t="s">
        <v>20</v>
      </c>
      <c r="F1056" t="s">
        <v>1018</v>
      </c>
      <c r="G1056" t="s">
        <v>40</v>
      </c>
      <c r="H1056" t="s">
        <v>41</v>
      </c>
      <c r="I1056" t="s">
        <v>42</v>
      </c>
      <c r="J1056" s="1">
        <v>13050</v>
      </c>
      <c r="K1056" t="s">
        <v>59</v>
      </c>
      <c r="L1056" t="s">
        <v>44</v>
      </c>
      <c r="M1056">
        <v>8740107</v>
      </c>
      <c r="N1056" t="s">
        <v>61</v>
      </c>
      <c r="O1056" t="s">
        <v>2081</v>
      </c>
      <c r="P1056">
        <v>2024</v>
      </c>
    </row>
    <row r="1057" spans="1:16" x14ac:dyDescent="0.25">
      <c r="A1057" t="s">
        <v>2067</v>
      </c>
      <c r="B1057" t="s">
        <v>557</v>
      </c>
      <c r="C1057" t="s">
        <v>18</v>
      </c>
      <c r="D1057" t="s">
        <v>249</v>
      </c>
      <c r="E1057" t="s">
        <v>57</v>
      </c>
      <c r="F1057" t="s">
        <v>92</v>
      </c>
      <c r="G1057" t="s">
        <v>40</v>
      </c>
      <c r="H1057" t="s">
        <v>41</v>
      </c>
      <c r="I1057" t="s">
        <v>24</v>
      </c>
      <c r="J1057" s="1">
        <v>18000</v>
      </c>
      <c r="K1057" t="s">
        <v>67</v>
      </c>
      <c r="L1057" t="s">
        <v>26</v>
      </c>
      <c r="M1057">
        <v>7082233</v>
      </c>
      <c r="N1057" t="s">
        <v>68</v>
      </c>
      <c r="O1057" t="s">
        <v>2081</v>
      </c>
      <c r="P1057">
        <v>2024</v>
      </c>
    </row>
    <row r="1058" spans="1:16" x14ac:dyDescent="0.25">
      <c r="A1058" t="s">
        <v>2068</v>
      </c>
      <c r="B1058" t="s">
        <v>117</v>
      </c>
      <c r="C1058" t="s">
        <v>18</v>
      </c>
      <c r="D1058" t="s">
        <v>253</v>
      </c>
      <c r="E1058" t="s">
        <v>100</v>
      </c>
      <c r="F1058" t="s">
        <v>538</v>
      </c>
      <c r="G1058" t="s">
        <v>40</v>
      </c>
      <c r="H1058" t="s">
        <v>41</v>
      </c>
      <c r="I1058" t="s">
        <v>51</v>
      </c>
      <c r="J1058" s="1">
        <v>14000</v>
      </c>
      <c r="K1058" t="s">
        <v>73</v>
      </c>
      <c r="L1058" t="s">
        <v>44</v>
      </c>
      <c r="M1058">
        <v>8180413</v>
      </c>
      <c r="N1058" t="s">
        <v>74</v>
      </c>
      <c r="O1058" t="s">
        <v>2081</v>
      </c>
      <c r="P1058">
        <v>2024</v>
      </c>
    </row>
    <row r="1059" spans="1:16" x14ac:dyDescent="0.25">
      <c r="A1059" t="s">
        <v>2069</v>
      </c>
      <c r="B1059" t="s">
        <v>121</v>
      </c>
      <c r="C1059" t="s">
        <v>87</v>
      </c>
      <c r="D1059" t="s">
        <v>269</v>
      </c>
      <c r="E1059" t="s">
        <v>175</v>
      </c>
      <c r="F1059" t="s">
        <v>669</v>
      </c>
      <c r="G1059" t="s">
        <v>40</v>
      </c>
      <c r="H1059" t="s">
        <v>41</v>
      </c>
      <c r="I1059" t="s">
        <v>42</v>
      </c>
      <c r="J1059" s="1">
        <v>29000</v>
      </c>
      <c r="K1059" t="s">
        <v>25</v>
      </c>
      <c r="L1059" t="s">
        <v>26</v>
      </c>
      <c r="M1059">
        <v>6774290</v>
      </c>
      <c r="N1059" t="s">
        <v>27</v>
      </c>
      <c r="O1059" t="s">
        <v>2081</v>
      </c>
      <c r="P1059">
        <v>2024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F A A B Q S w M E F A A C A A g A X G 5 N W 5 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F x u T 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b k 1 b K 6 B v + q 8 C A A C t C A A A E w A c A E Z v c m 1 1 b G F z L 1 N l Y 3 R p b 2 4 x L m 0 g o h g A K K A U A A A A A A A A A A A A A A A A A A A A A A A A A A A A l V V h b 9 o w E P 2 O x H 8 4 p V 9 A y t A C d N L W M a l L u 6 2 a O l V N p 2 k C h N z k V q I 6 N n K c D o T 6 3 3 d 2 o K Q J b h k f g N z 5 7 r 1 7 f n Z y j H U q B U T l b 3 D S b r V b + Z w p T O D I C 5 m C i H H M Y c n z J b y B m K l Z w j T z Y A Q c d b s F 9 I l k o W K k y P k y R t 7 7 J d X 9 r Z T 3 n S 8 p x 1 4 o h U a h 8 4 4 X f p j 8 z F H l k w V 9 S c H 4 5 E z G R W a S k 9 y A T J 7 g e j U 4 + + x 1 f R A F 5 z 5 o V W D X L 8 E r J O t V s 2 i O q A 3 V k u F 6 f K E x G 7 k L P P 9 7 K p K R V 9 Z N H 8 d n F J w + A V 0 p m U l N w n x D l t A M p v M N u 6 U h N 5 l N v P M 6 J x / G m 5 p T z q O Y c a b y k R l r W p l r z s Q d o d 2 s F r i D u l F M 5 H + k y k L J i 0 y Y p A F s c P P X a 8 N i l i Y E p m k V a F z q R x / W H k 2 F 2 y B x Q h s M i 1 z L D B X 8 Y B k 2 S r 6 i o K 6 N 8 K k Q B e N w I W J p i y 6 E f j f s G U 4 l E J I E a r a 3 Y y i z B R O r R v x S J s i 3 U V p g g + f i L h X N H l a L L M 1 z c u 4 e A C 6 b j K 9 U G r / A V E K j 4 r N M V h D p F W / i X 8 2 l c D e 7 x r s 6 r 8 f d 7 t L h 0 G h O 2 b X 8 W 3 F S h J x O o o l 1 a g 7 w A V k 8 r 3 n / r F j w N G Z m 4 0 s / 7 D o 9 p c p E p w 7 p w 9 Y I 9 p c 8 G s r F y n u h d / B S 8 y a T / Q C 9 o A J x j Y K 8 s a 2 o y F A m N u F 9 3 Q N r 8 C p x g r m k u 2 b u V V U + X 2 r F Y l N W 5 l z H y G D U y R i A s s o H A 9 S z D 8 9 2 2 7 W f g W N D 6 3 T 2 7 m m N R + B W p Y Z Z U 4 S U J k 1 + I 1 M O S W z q P x Q p E W z V R h H z / y B B + q 8 K s m l r 9 e i M z d O U S v p v + 3 2 Q C q q B Q T 0 w 7 F b F y + T D f k e Z h E O 7 P k 1 W m t U 1 w M A x Q B 3 P s a P P F g U H s h o Y V s + v W B e 9 4 W H 0 g p 3 C 9 p 6 d w s d P c G T e A R 3 S 8 d i H 9 z 4 M u n T t J u B e c N z t O s 3 a P 9 C s Q 2 u l 7 W X s 2 V e l c W m 7 l Q p n 6 5 N / U E s B A i 0 A F A A C A A g A X G 5 N W 5 M q h j S l A A A A 9 Q A A A B I A A A A A A A A A A A A A A A A A A A A A A E N v b m Z p Z y 9 Q Y W N r Y W d l L n h t b F B L A Q I t A B Q A A g A I A F x u T V s P y u m r p A A A A O k A A A A T A A A A A A A A A A A A A A A A A P E A A A B b Q 2 9 u d G V u d F 9 U e X B l c 1 0 u e G 1 s U E s B A i 0 A F A A C A A g A X G 5 N W y u g b / q v A g A A r Q g A A B M A A A A A A A A A A A A A A A A A 4 g E A A E Z v c m 1 1 b G F z L 1 N l Y 3 R p b 2 4 x L m 1 Q S w U G A A A A A A M A A w D C A A A A 3 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R 0 A A A A A A A A D 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y J T I w U 2 F s Z X M l M j B 4 b H N 4 J T I w L S U y M G N h c l 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h c l 9 T Y W x l c 1 9 4 b H N 4 X 1 9 f Y 2 F y X 2 R h d G E i I C 8 + P E V u d H J 5 I F R 5 c G U 9 I k Z p b G x l Z E N v b X B s Z X R l U m V z d W x 0 V G 9 X b 3 J r c 2 h l Z X Q i I F Z h b H V l P S J s M S I g L z 4 8 R W 5 0 c n k g V H l w Z T 0 i Q W R k Z W R U b 0 R h d G F N b 2 R l b C I g V m F s d W U 9 I m w w I i A v P j x F b n R y e S B U e X B l P S J G a W x s Q 2 9 1 b n Q i I F Z h b H V l P S J s M T A 1 O C I g L z 4 8 R W 5 0 c n k g V H l w Z T 0 i R m l s b E V y c m 9 y Q 2 9 k Z S I g V m F s d W U 9 I n N V b m t u b 3 d u I i A v P j x F b n R y e S B U e X B l P S J G a W x s R X J y b 3 J D b 3 V u d C I g V m F s d W U 9 I m w w I i A v P j x F b n R y e S B U e X B l P S J G a W x s T G F z d F V w Z G F 0 Z W Q i I F Z h b H V l P S J k M j A y N S 0 x M C 0 x M 1 Q x M j o 1 M D o 1 N y 4 y M j E 5 O T I 2 W i I g L z 4 8 R W 5 0 c n k g V H l w Z T 0 i R m l s b E N v b H V t b l R 5 c G V z I i B W Y W x 1 Z T 0 i c 0 J n W U d C Z 1 l B Q m d Z R 0 F 3 W U d B d 1 l E Q X c 9 P S I g L z 4 8 R W 5 0 c n k g V H l w Z T 0 i R m l s b E N v b H V t b k 5 h b W V z I i B W Y W x 1 Z T 0 i c 1 s m c X V v d D t D Y X J f a W Q m c X V v d D s s J n F 1 b 3 Q 7 Q 3 V z d G 9 t Z X I g T m F t Z S Z x d W 9 0 O y w m c X V v d D t H Z W 5 k Z X I m c X V v d D s s J n F 1 b 3 Q 7 R G V h b G V y X 0 5 h b W U m c X V v d D s s J n F 1 b 3 Q 7 Q 2 9 t c G F u e S Z x d W 9 0 O y w m c X V v d D t N b 2 R l b C Z x d W 9 0 O y w m c X V v d D t F b m d p b m U m c X V v d D s s J n F 1 b 3 Q 7 V H J h b n N t a X N z a W 9 u J n F 1 b 3 Q 7 L C Z x d W 9 0 O 0 N v b G 9 y J n F 1 b 3 Q 7 L C Z x d W 9 0 O 1 N h b G V z J n F 1 b 3 Q 7 L C Z x d W 9 0 O 0 R l Y W x l c l 9 O b y A m c X V v d D s s J n F 1 b 3 Q 7 Q m 9 k e S B T d H l s Z S Z x d W 9 0 O y w m c X V v d D t Q a G 9 u Z S Z x d W 9 0 O y w m c X V v d D t E Z W F s Z X J f U m V n a W 9 u J n F 1 b 3 Q 7 L C Z x d W 9 0 O 0 1 v b n R o J n F 1 b 3 Q 7 L C Z x d W 9 0 O 1 l l Y X I 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Q 2 F y I F N h b G V z I H h s c 3 g g L S B j Y X J f Z G F 0 Y S 9 D a G F u Z 2 V k I F R 5 c G U u e 0 N h c l 9 p Z C w w f S Z x d W 9 0 O y w m c X V v d D t T Z W N 0 a W 9 u M S 9 D Y X I g U 2 F s Z X M g e G x z e C A t I G N h c l 9 k Y X R h L 0 N o Y W 5 n Z W Q g V H l w Z S 5 7 Q 3 V z d G 9 t Z X I g T m F t Z S w y f S Z x d W 9 0 O y w m c X V v d D t T Z W N 0 a W 9 u M S 9 D Y X I g U 2 F s Z X M g e G x z e C A t I G N h c l 9 k Y X R h L 0 N o Y W 5 n Z W Q g V H l w Z S 5 7 R 2 V u Z G V y L D N 9 J n F 1 b 3 Q 7 L C Z x d W 9 0 O 1 N l Y 3 R p b 2 4 x L 0 N h c i B T Y W x l c y B 4 b H N 4 I C 0 g Y 2 F y X 2 R h d G E v Q 2 h h b m d l Z C B U e X B l L n t E Z W F s Z X J f T m F t Z S w 1 f S Z x d W 9 0 O y w m c X V v d D t T Z W N 0 a W 9 u M S 9 D Y X I g U 2 F s Z X M g e G x z e C A t I G N h c l 9 k Y X R h L 0 N o Y W 5 n Z W Q g V H l w Z S 5 7 Q 2 9 t c G F u e S w 2 f S Z x d W 9 0 O y w m c X V v d D t T Z W N 0 a W 9 u M S 9 D Y X I g U 2 F s Z X M g e G x z e C A t I G N h c l 9 k Y X R h L 0 N o Y W 5 n Z W Q g V H l w Z S 5 7 T W 9 k Z W w s N 3 0 m c X V v d D s s J n F 1 b 3 Q 7 U 2 V j d G l v b j E v Q 2 F y I F N h b G V z I H h s c 3 g g L S B j Y X J f Z G F 0 Y S 9 D a G F u Z 2 V k I F R 5 c G U u e 0 V u Z 2 l u Z S w 4 f S Z x d W 9 0 O y w m c X V v d D t T Z W N 0 a W 9 u M S 9 D Y X I g U 2 F s Z X M g e G x z e C A t I G N h c l 9 k Y X R h L 0 N o Y W 5 n Z W Q g V H l w Z S 5 7 V H J h b n N t a X N z a W 9 u L D l 9 J n F 1 b 3 Q 7 L C Z x d W 9 0 O 1 N l Y 3 R p b 2 4 x L 0 N h c i B T Y W x l c y B 4 b H N 4 I C 0 g Y 2 F y X 2 R h d G E v Q 2 h h b m d l Z C B U e X B l L n t D b 2 x v c i w x M H 0 m c X V v d D s s J n F 1 b 3 Q 7 U 2 V j d G l v b j E v Q 2 F y I F N h b G V z I H h s c 3 g g L S B j Y X J f Z G F 0 Y S 9 D a G F u Z 2 V k I F R 5 c G U u e 1 B y a W N l L D E x f S Z x d W 9 0 O y w m c X V v d D t T Z W N 0 a W 9 u M S 9 D Y X I g U 2 F s Z X M g e G x z e C A t I G N h c l 9 k Y X R h L 0 N o Y W 5 n Z W Q g V H l w Z S 5 7 R G V h b G V y X 0 5 v I C w x M n 0 m c X V v d D s s J n F 1 b 3 Q 7 U 2 V j d G l v b j E v Q 2 F y I F N h b G V z I H h s c 3 g g L S B j Y X J f Z G F 0 Y S 9 D a G F u Z 2 V k I F R 5 c G U u e 0 J v Z H k g U 3 R 5 b G U s M T N 9 J n F 1 b 3 Q 7 L C Z x d W 9 0 O 1 N l Y 3 R p b 2 4 x L 0 N h c i B T Y W x l c y B 4 b H N 4 I C 0 g Y 2 F y X 2 R h d G E v Q 2 h h b m d l Z C B U e X B l L n t Q a G 9 u Z S w x N H 0 m c X V v d D s s J n F 1 b 3 Q 7 U 2 V j d G l v b j E v Q 2 F y I F N h b G V z I H h s c 3 g g L S B j Y X J f Z G F 0 Y S 9 D a G F u Z 2 V k I F R 5 c G U u e 0 R l Y W x l c l 9 S Z W d p b 2 4 s M T V 9 J n F 1 b 3 Q 7 L C Z x d W 9 0 O 1 N l Y 3 R p b 2 4 x L 0 N h c i B T Y W x l c y B 4 b H N 4 I C 0 g Y 2 F y X 2 R h d G E v R X h 0 c m F j d G V k I E 1 v b n R o L n t N b 2 5 0 a C w x N n 0 m c X V v d D s s J n F 1 b 3 Q 7 U 2 V j d G l v b j E v Q 2 F y I F N h b G V z I H h s c 3 g g L S B j Y X J f Z G F 0 Y S 9 F e H R y Y W N 0 Z W Q g W W V h c i 5 7 W W V h c i w x N 3 0 m c X V v d D t d L C Z x d W 9 0 O 0 N v b H V t b k N v d W 5 0 J n F 1 b 3 Q 7 O j E 2 L C Z x d W 9 0 O 0 t l e U N v b H V t b k 5 h b W V z J n F 1 b 3 Q 7 O l t d L C Z x d W 9 0 O 0 N v b H V t b k l k Z W 5 0 a X R p Z X M m c X V v d D s 6 W y Z x d W 9 0 O 1 N l Y 3 R p b 2 4 x L 0 N h c i B T Y W x l c y B 4 b H N 4 I C 0 g Y 2 F y X 2 R h d G E v Q 2 h h b m d l Z C B U e X B l L n t D Y X J f a W Q s M H 0 m c X V v d D s s J n F 1 b 3 Q 7 U 2 V j d G l v b j E v Q 2 F y I F N h b G V z I H h s c 3 g g L S B j Y X J f Z G F 0 Y S 9 D a G F u Z 2 V k I F R 5 c G U u e 0 N 1 c 3 R v b W V y I E 5 h b W U s M n 0 m c X V v d D s s J n F 1 b 3 Q 7 U 2 V j d G l v b j E v Q 2 F y I F N h b G V z I H h s c 3 g g L S B j Y X J f Z G F 0 Y S 9 D a G F u Z 2 V k I F R 5 c G U u e 0 d l b m R l c i w z f S Z x d W 9 0 O y w m c X V v d D t T Z W N 0 a W 9 u M S 9 D Y X I g U 2 F s Z X M g e G x z e C A t I G N h c l 9 k Y X R h L 0 N o Y W 5 n Z W Q g V H l w Z S 5 7 R G V h b G V y X 0 5 h b W U s N X 0 m c X V v d D s s J n F 1 b 3 Q 7 U 2 V j d G l v b j E v Q 2 F y I F N h b G V z I H h s c 3 g g L S B j Y X J f Z G F 0 Y S 9 D a G F u Z 2 V k I F R 5 c G U u e 0 N v b X B h b n k s N n 0 m c X V v d D s s J n F 1 b 3 Q 7 U 2 V j d G l v b j E v Q 2 F y I F N h b G V z I H h s c 3 g g L S B j Y X J f Z G F 0 Y S 9 D a G F u Z 2 V k I F R 5 c G U u e 0 1 v Z G V s L D d 9 J n F 1 b 3 Q 7 L C Z x d W 9 0 O 1 N l Y 3 R p b 2 4 x L 0 N h c i B T Y W x l c y B 4 b H N 4 I C 0 g Y 2 F y X 2 R h d G E v Q 2 h h b m d l Z C B U e X B l L n t F b m d p b m U s O H 0 m c X V v d D s s J n F 1 b 3 Q 7 U 2 V j d G l v b j E v Q 2 F y I F N h b G V z I H h s c 3 g g L S B j Y X J f Z G F 0 Y S 9 D a G F u Z 2 V k I F R 5 c G U u e 1 R y Y W 5 z b W l z c 2 l v b i w 5 f S Z x d W 9 0 O y w m c X V v d D t T Z W N 0 a W 9 u M S 9 D Y X I g U 2 F s Z X M g e G x z e C A t I G N h c l 9 k Y X R h L 0 N o Y W 5 n Z W Q g V H l w Z S 5 7 Q 2 9 s b 3 I s M T B 9 J n F 1 b 3 Q 7 L C Z x d W 9 0 O 1 N l Y 3 R p b 2 4 x L 0 N h c i B T Y W x l c y B 4 b H N 4 I C 0 g Y 2 F y X 2 R h d G E v Q 2 h h b m d l Z C B U e X B l L n t Q c m l j Z S w x M X 0 m c X V v d D s s J n F 1 b 3 Q 7 U 2 V j d G l v b j E v Q 2 F y I F N h b G V z I H h s c 3 g g L S B j Y X J f Z G F 0 Y S 9 D a G F u Z 2 V k I F R 5 c G U u e 0 R l Y W x l c l 9 O b y A s M T J 9 J n F 1 b 3 Q 7 L C Z x d W 9 0 O 1 N l Y 3 R p b 2 4 x L 0 N h c i B T Y W x l c y B 4 b H N 4 I C 0 g Y 2 F y X 2 R h d G E v Q 2 h h b m d l Z C B U e X B l L n t C b 2 R 5 I F N 0 e W x l L D E z f S Z x d W 9 0 O y w m c X V v d D t T Z W N 0 a W 9 u M S 9 D Y X I g U 2 F s Z X M g e G x z e C A t I G N h c l 9 k Y X R h L 0 N o Y W 5 n Z W Q g V H l w Z S 5 7 U G h v b m U s M T R 9 J n F 1 b 3 Q 7 L C Z x d W 9 0 O 1 N l Y 3 R p b 2 4 x L 0 N h c i B T Y W x l c y B 4 b H N 4 I C 0 g Y 2 F y X 2 R h d G E v Q 2 h h b m d l Z C B U e X B l L n t E Z W F s Z X J f U m V n a W 9 u L D E 1 f S Z x d W 9 0 O y w m c X V v d D t T Z W N 0 a W 9 u M S 9 D Y X I g U 2 F s Z X M g e G x z e C A t I G N h c l 9 k Y X R h L 0 V 4 d H J h Y 3 R l Z C B N b 2 5 0 a C 5 7 T W 9 u d G g s M T Z 9 J n F 1 b 3 Q 7 L C Z x d W 9 0 O 1 N l Y 3 R p b 2 4 x L 0 N h c i B T Y W x l c y B 4 b H N 4 I C 0 g Y 2 F y X 2 R h d G E v R X h 0 c m F j d G V k I F l l Y X I u e 1 l l Y X I s M T d 9 J n F 1 b 3 Q 7 X S w m c X V v d D t S Z W x h d G l v b n N o a X B J b m Z v J n F 1 b 3 Q 7 O l t d f S I g L z 4 8 L 1 N 0 Y W J s Z U V u d H J p Z X M + P C 9 J d G V t P j x J d G V t P j x J d G V t T G 9 j Y X R p b 2 4 + P E l 0 Z W 1 U e X B l P k Z v c m 1 1 b G E 8 L 0 l 0 Z W 1 U e X B l P j x J d G V t U G F 0 a D 5 T Z W N 0 a W 9 u M S 9 D Y X I l M j B T Y W x l c y U y M H h s c 3 g l M j A t J T I w Y 2 F y X 2 R h d G E v U 2 9 1 c m N l P C 9 J d G V t U G F 0 a D 4 8 L 0 l 0 Z W 1 M b 2 N h d G l v b j 4 8 U 3 R h Y m x l R W 5 0 c m l l c y A v P j w v S X R l b T 4 8 S X R l b T 4 8 S X R l b U x v Y 2 F 0 a W 9 u P j x J d G V t V H l w Z T 5 G b 3 J t d W x h P C 9 J d G V t V H l w Z T 4 8 S X R l b V B h d G g + U 2 V j d G l v b j E v Q 2 F y J T I w U 2 F s Z X M l M j B 4 b H N 4 J T I w L S U y M G N h c l 9 k Y X R h L 0 N h c i U y M F N h b G V z L n h s c 3 g l M j A t J T I w Y 2 F y X 2 R h d G F f U 2 h l Z X Q 8 L 0 l 0 Z W 1 Q Y X R o P j w v S X R l b U x v Y 2 F 0 a W 9 u P j x T d G F i b G V F b n R y a W V z I C 8 + P C 9 J d G V t P j x J d G V t P j x J d G V t T G 9 j Y X R p b 2 4 + P E l 0 Z W 1 U e X B l P k Z v c m 1 1 b G E 8 L 0 l 0 Z W 1 U e X B l P j x J d G V t U G F 0 a D 5 T Z W N 0 a W 9 u M S 9 D Y X I l M j B T Y W x l c y U y M H h s c 3 g l M j A t J T I w Y 2 F y X 2 R h d G E v U H J v b W 9 0 Z W Q l M j B I Z W F k Z X J z P C 9 J d G V t U G F 0 a D 4 8 L 0 l 0 Z W 1 M b 2 N h d G l v b j 4 8 U 3 R h Y m x l R W 5 0 c m l l c y A v P j w v S X R l b T 4 8 S X R l b T 4 8 S X R l b U x v Y 2 F 0 a W 9 u P j x J d G V t V H l w Z T 5 G b 3 J t d W x h P C 9 J d G V t V H l w Z T 4 8 S X R l b V B h d G g + U 2 V j d G l v b j E v Q 2 F y J T I w U 2 F s Z X M l M j B 4 b H N 4 J T I w L S U y M G N h c l 9 k Y X R h L 0 N o Y W 5 n Z W Q l M j B U e X B l P C 9 J d G V t U G F 0 a D 4 8 L 0 l 0 Z W 1 M b 2 N h d G l v b j 4 8 U 3 R h Y m x l R W 5 0 c m l l c y A v P j w v S X R l b T 4 8 S X R l b T 4 8 S X R l b U x v Y 2 F 0 a W 9 u P j x J d G V t V H l w Z T 5 G b 3 J t d W x h P C 9 J d G V t V H l w Z T 4 8 S X R l b V B h d G g + U 2 V j d G l v b j E v Q 2 F y J T I w U 2 F s Z X M l M j B 4 b H N 4 J T I w L S U y M G N h c l 9 k Y X R h L 0 Z p b H R l c m V k J T I w U m 9 3 c z w v S X R l b V B h d G g + P C 9 J d G V t T G 9 j Y X R p b 2 4 + P F N 0 Y W J s Z U V u d H J p Z X M g L z 4 8 L 0 l 0 Z W 0 + P E l 0 Z W 0 + P E l 0 Z W 1 M b 2 N h d G l v b j 4 8 S X R l b V R 5 c G U + R m 9 y b X V s Y T w v S X R l b V R 5 c G U + P E l 0 Z W 1 Q Y X R o P l N l Y 3 R p b 2 4 x L 0 N h c i U y M F N h b G V z J T I w e G x z e C U y M C 0 l M j B j Y X J f Z G F 0 Y S 9 E d X B s a W N h d G V k J T I w Q 2 9 s d W 1 u P C 9 J d G V t U G F 0 a D 4 8 L 0 l 0 Z W 1 M b 2 N h d G l v b j 4 8 U 3 R h Y m x l R W 5 0 c m l l c y A v P j w v S X R l b T 4 8 S X R l b T 4 8 S X R l b U x v Y 2 F 0 a W 9 u P j x J d G V t V H l w Z T 5 G b 3 J t d W x h P C 9 J d G V t V H l w Z T 4 8 S X R l b V B h d G g + U 2 V j d G l v b j E v Q 2 F y J T I w U 2 F s Z X M l M j B 4 b H N 4 J T I w L S U y M G N h c l 9 k Y X R h L 0 R 1 c G x p Y 2 F 0 Z W Q l M j B D b 2 x 1 b W 4 x P C 9 J d G V t U G F 0 a D 4 8 L 0 l 0 Z W 1 M b 2 N h d G l v b j 4 8 U 3 R h Y m x l R W 5 0 c m l l c y A v P j w v S X R l b T 4 8 S X R l b T 4 8 S X R l b U x v Y 2 F 0 a W 9 u P j x J d G V t V H l w Z T 5 G b 3 J t d W x h P C 9 J d G V t V H l w Z T 4 8 S X R l b V B h d G g + U 2 V j d G l v b j E v Q 2 F y J T I w U 2 F s Z X M l M j B 4 b H N 4 J T I w L S U y M G N h c l 9 k Y X R h L 1 J l b m F t Z W Q l M j B D b 2 x 1 b W 5 z P C 9 J d G V t U G F 0 a D 4 8 L 0 l 0 Z W 1 M b 2 N h d G l v b j 4 8 U 3 R h Y m x l R W 5 0 c m l l c y A v P j w v S X R l b T 4 8 S X R l b T 4 8 S X R l b U x v Y 2 F 0 a W 9 u P j x J d G V t V H l w Z T 5 G b 3 J t d W x h P C 9 J d G V t V H l w Z T 4 8 S X R l b V B h d G g + U 2 V j d G l v b j E v Q 2 F y J T I w U 2 F s Z X M l M j B 4 b H N 4 J T I w L S U y M G N h c l 9 k Y X R h L 0 V 4 d H J h Y 3 R l Z C U y M E 1 v b n R o P C 9 J d G V t U G F 0 a D 4 8 L 0 l 0 Z W 1 M b 2 N h d G l v b j 4 8 U 3 R h Y m x l R W 5 0 c m l l c y A v P j w v S X R l b T 4 8 S X R l b T 4 8 S X R l b U x v Y 2 F 0 a W 9 u P j x J d G V t V H l w Z T 5 G b 3 J t d W x h P C 9 J d G V t V H l w Z T 4 8 S X R l b V B h d G g + U 2 V j d G l v b j E v Q 2 F y J T I w U 2 F s Z X M l M j B 4 b H N 4 J T I w L S U y M G N h c l 9 k Y X R h L 0 Z p b H R l c m V k J T I w U m 9 3 c z E 8 L 0 l 0 Z W 1 Q Y X R o P j w v S X R l b U x v Y 2 F 0 a W 9 u P j x T d G F i b G V F b n R y a W V z I C 8 + P C 9 J d G V t P j x J d G V t P j x J d G V t T G 9 j Y X R p b 2 4 + P E l 0 Z W 1 U e X B l P k Z v c m 1 1 b G E 8 L 0 l 0 Z W 1 U e X B l P j x J d G V t U G F 0 a D 5 T Z W N 0 a W 9 u M S 9 D Y X I l M j B T Y W x l c y U y M H h s c 3 g l M j A t J T I w Y 2 F y X 2 R h d G E v U m V u Y W 1 l Z C U y M E N v b H V t b n M x P C 9 J d G V t U G F 0 a D 4 8 L 0 l 0 Z W 1 M b 2 N h d G l v b j 4 8 U 3 R h Y m x l R W 5 0 c m l l c y A v P j w v S X R l b T 4 8 S X R l b T 4 8 S X R l b U x v Y 2 F 0 a W 9 u P j x J d G V t V H l w Z T 5 G b 3 J t d W x h P C 9 J d G V t V H l w Z T 4 8 S X R l b V B h d G g + U 2 V j d G l v b j E v Q 2 F y J T I w U 2 F s Z X M l M j B 4 b H N 4 J T I w L S U y M G N h c l 9 k Y X R h L 0 V 4 d H J h Y 3 R l Z C U y M F l l Y X I 8 L 0 l 0 Z W 1 Q Y X R o P j w v S X R l b U x v Y 2 F 0 a W 9 u P j x T d G F i b G V F b n R y a W V z I C 8 + P C 9 J d G V t P j x J d G V t P j x J d G V t T G 9 j Y X R p b 2 4 + P E l 0 Z W 1 U e X B l P k Z v c m 1 1 b G E 8 L 0 l 0 Z W 1 U e X B l P j x J d G V t U G F 0 a D 5 T Z W N 0 a W 9 u M S 9 D Y X I l M j B T Y W x l c y U y M H h s c 3 g l M j A t J T I w Y 2 F y X 2 R h d G E v R m l s d G V y Z W Q l M j B S b 3 d z M j w v S X R l b V B h d G g + P C 9 J d G V t T G 9 j Y X R p b 2 4 + P F N 0 Y W J s Z U V u d H J p Z X M g L z 4 8 L 0 l 0 Z W 0 + P E l 0 Z W 0 + P E l 0 Z W 1 M b 2 N h d G l v b j 4 8 S X R l b V R 5 c G U + R m 9 y b X V s Y T w v S X R l b V R 5 c G U + P E l 0 Z W 1 Q Y X R o P l N l Y 3 R p b 2 4 x L 0 N h c i U y M F N h b G V z J T I w e G x z e C U y M C 0 l M j B j Y X J f Z G F 0 Y S 9 S Z W 1 v d m V k J T I w Q 2 9 s d W 1 u c z w v S X R l b V B h d G g + P C 9 J d G V t T G 9 j Y X R p b 2 4 + P F N 0 Y W J s Z U V u d H J p Z X M g L z 4 8 L 0 l 0 Z W 0 + P E l 0 Z W 0 + P E l 0 Z W 1 M b 2 N h d G l v b j 4 8 S X R l b V R 5 c G U + R m 9 y b X V s Y T w v S X R l b V R 5 c G U + P E l 0 Z W 1 Q Y X R o P l N l Y 3 R p b 2 4 x L 0 N h c i U y M F N h b G V z J T I w e G x z e C U y M C 0 l M j B j Y X J f Z G F 0 Y S 9 G a W x 0 Z X J l Z C U y M F J v d 3 M z P C 9 J d G V t U G F 0 a D 4 8 L 0 l 0 Z W 1 M b 2 N h d G l v b j 4 8 U 3 R h Y m x l R W 5 0 c m l l c y A v P j w v S X R l b T 4 8 S X R l b T 4 8 S X R l b U x v Y 2 F 0 a W 9 u P j x J d G V t V H l w Z T 5 G b 3 J t d W x h P C 9 J d G V t V H l w Z T 4 8 S X R l b V B h d G g + U 2 V j d G l v b j E v Q 2 F y J T I w U 2 F s Z X M l M j B 4 b H N 4 J T I w L S U y M G N h c l 9 k Y X R h L 1 J l b W 9 2 Z W Q l M j B D b 2 x 1 b W 5 z M T w v S X R l b V B h d G g + P C 9 J d G V t T G 9 j Y X R p b 2 4 + P F N 0 Y W J s Z U V u d H J p Z X M g L z 4 8 L 0 l 0 Z W 0 + P E l 0 Z W 0 + P E l 0 Z W 1 M b 2 N h d G l v b j 4 8 S X R l b V R 5 c G U + R m 9 y b X V s Y T w v S X R l b V R 5 c G U + P E l 0 Z W 1 Q Y X R o P l N l Y 3 R p b 2 4 x L 0 N h c i U y M F N h b G V z J T I w e G x z e C U y M C 0 l M j B j Y X J f Z G F 0 Y S 9 G a W x 0 Z X J l Z C U y M F J v d 3 M 0 P C 9 J d G V t U G F 0 a D 4 8 L 0 l 0 Z W 1 M b 2 N h d G l v b j 4 8 U 3 R h Y m x l R W 5 0 c m l l c y A v P j w v S X R l b T 4 8 S X R l b T 4 8 S X R l b U x v Y 2 F 0 a W 9 u P j x J d G V t V H l w Z T 5 G b 3 J t d W x h P C 9 J d G V t V H l w Z T 4 8 S X R l b V B h d G g + U 2 V j d G l v b j E v Q 2 F y J T I w U 2 F s Z X M l M j B 4 b H N 4 J T I w L S U y M G N h c l 9 k Y X R h L 1 J l b m F t Z W Q l M j B D b 2 x 1 b W 5 z M j w v S X R l b V B h d G g + P C 9 J d G V t T G 9 j Y X R p b 2 4 + P F N 0 Y W J s Z U V u d H J p Z X M g L z 4 8 L 0 l 0 Z W 0 + P C 9 J d G V t c z 4 8 L 0 x v Y 2 F s U G F j a 2 F n Z U 1 l d G F k Y X R h R m l s Z T 4 W A A A A U E s F B g A A A A A A A A A A A A A A A A A A A A A A A C Y B A A A B A A A A 0 I y d 3 w E V 0 R G M e g D A T 8 K X 6 w E A A A D 0 A j g C a S s u R b w u z v w s T w s f A A A A A A I A A A A A A B B m A A A A A Q A A I A A A A B I d 9 G W E q 7 T p j n U I 2 Q i u m t 2 r M l N H 0 D g W b L q L I s I B c w r 6 A A A A A A 6 A A A A A A g A A I A A A A F 5 / B N o H g O 4 1 T j b n H P O 9 s q f D 9 z Z 2 2 B G i t z w y + 7 V G o i P K U A A A A L 2 m 8 c u s I L c q J 5 e Q X F f q W / t 6 q v C G 3 n T F M P T m y U 5 C j 5 L V 4 k A y P n 7 c E x 8 I u r G f s 9 V H C 1 8 c T Z f e D j S w + r R d S y E 0 K G X u q T b L F d H y Z n h 7 7 / I J t v d t Q A A A A O M H U 2 f j i u Z 5 o 4 H d N 8 x M x U 3 E R F 2 a G Z x V D 0 q V 8 4 7 q s E d U w J t 1 z s Z m a c 6 C U 6 J s o S N 8 y G Z F z a j v L k q s x o L 4 k v z X B U w = < / D a t a M a s h u p > 
</file>

<file path=customXml/itemProps1.xml><?xml version="1.0" encoding="utf-8"?>
<ds:datastoreItem xmlns:ds="http://schemas.openxmlformats.org/officeDocument/2006/customXml" ds:itemID="{AC89577C-0399-4C6A-A53F-6D9992986F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Pivort Chart</vt:lpstr>
      <vt:lpstr>Dashboard</vt:lpstr>
      <vt:lpstr>Car Sales xlsx - car_data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personal</cp:lastModifiedBy>
  <dcterms:created xsi:type="dcterms:W3CDTF">2025-10-13T12:44:16Z</dcterms:created>
  <dcterms:modified xsi:type="dcterms:W3CDTF">2025-10-14T09:12:30Z</dcterms:modified>
</cp:coreProperties>
</file>