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S2019\AE121\Labs\Lab 09\"/>
    </mc:Choice>
  </mc:AlternateContent>
  <bookViews>
    <workbookView xWindow="0" yWindow="0" windowWidth="17415" windowHeight="6075"/>
  </bookViews>
  <sheets>
    <sheet name="Project Budget" sheetId="5" r:id="rId1"/>
    <sheet name="Supplies List" sheetId="6" r:id="rId2"/>
    <sheet name="Project Data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2" l="1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D6" i="2" l="1"/>
  <c r="D3" i="2"/>
  <c r="D2" i="2"/>
  <c r="D40" i="2" l="1"/>
  <c r="D39" i="2"/>
  <c r="D38" i="2"/>
  <c r="D37" i="2"/>
  <c r="D36" i="2"/>
  <c r="D35" i="2"/>
  <c r="D33" i="2"/>
  <c r="D32" i="2"/>
  <c r="D31" i="2"/>
  <c r="D30" i="2"/>
  <c r="D29" i="2"/>
  <c r="D28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1" i="2"/>
  <c r="D10" i="2"/>
  <c r="D9" i="2"/>
  <c r="D8" i="2"/>
  <c r="D7" i="2"/>
  <c r="D5" i="2"/>
  <c r="D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2" i="2"/>
</calcChain>
</file>

<file path=xl/sharedStrings.xml><?xml version="1.0" encoding="utf-8"?>
<sst xmlns="http://schemas.openxmlformats.org/spreadsheetml/2006/main" count="74" uniqueCount="72">
  <si>
    <t>Supply</t>
  </si>
  <si>
    <t>Quantity</t>
  </si>
  <si>
    <t>Unit Cost</t>
  </si>
  <si>
    <t>Budget Item</t>
  </si>
  <si>
    <t>Consulting Services</t>
  </si>
  <si>
    <t>Contracter Services</t>
  </si>
  <si>
    <t>Staff Wages</t>
  </si>
  <si>
    <t>Con Cast</t>
  </si>
  <si>
    <t>1'' PVC Pipe</t>
  </si>
  <si>
    <t>UPS Pipe</t>
  </si>
  <si>
    <t>Diesel Generator</t>
  </si>
  <si>
    <t>Battlefield Rentals</t>
  </si>
  <si>
    <t>Manufacturer/Supplier</t>
  </si>
  <si>
    <t>Roofing</t>
  </si>
  <si>
    <t>Unknown</t>
  </si>
  <si>
    <t>Inspection Services</t>
  </si>
  <si>
    <t>Permits Fees</t>
  </si>
  <si>
    <t>30MPa Ready Mix Concrete</t>
  </si>
  <si>
    <t>Tri City Readymix</t>
  </si>
  <si>
    <t>2x4x8 Pine</t>
  </si>
  <si>
    <t>Test Date</t>
  </si>
  <si>
    <t>Concrete Spec</t>
  </si>
  <si>
    <t>Location</t>
  </si>
  <si>
    <t>MH-08</t>
  </si>
  <si>
    <t>MH-09</t>
  </si>
  <si>
    <t>MH-10</t>
  </si>
  <si>
    <t>MH-11</t>
  </si>
  <si>
    <t>MH-12</t>
  </si>
  <si>
    <t>MH-13</t>
  </si>
  <si>
    <t>MH-14</t>
  </si>
  <si>
    <t>MH-15</t>
  </si>
  <si>
    <t>MH-16</t>
  </si>
  <si>
    <t>MH-17</t>
  </si>
  <si>
    <t>MH-18</t>
  </si>
  <si>
    <t>MH-19</t>
  </si>
  <si>
    <t>MH-20</t>
  </si>
  <si>
    <t>MH-21</t>
  </si>
  <si>
    <t>MH-22</t>
  </si>
  <si>
    <t>MH-23</t>
  </si>
  <si>
    <t>MH-24</t>
  </si>
  <si>
    <t>MH-25</t>
  </si>
  <si>
    <t>MH-26</t>
  </si>
  <si>
    <t>MH-27</t>
  </si>
  <si>
    <t>MH-28</t>
  </si>
  <si>
    <t>CB -47</t>
  </si>
  <si>
    <t>CB -48</t>
  </si>
  <si>
    <t>CB -49</t>
  </si>
  <si>
    <t>CB -50</t>
  </si>
  <si>
    <t>CB -51</t>
  </si>
  <si>
    <t>CB -52</t>
  </si>
  <si>
    <t>CB -53</t>
  </si>
  <si>
    <t>CB -54</t>
  </si>
  <si>
    <t>CB -55</t>
  </si>
  <si>
    <t>CB -56</t>
  </si>
  <si>
    <t>CB -57</t>
  </si>
  <si>
    <t>CB -58</t>
  </si>
  <si>
    <t>CB -59</t>
  </si>
  <si>
    <t>CB -60</t>
  </si>
  <si>
    <t>CB -61</t>
  </si>
  <si>
    <t>CB -62</t>
  </si>
  <si>
    <t>CB -63</t>
  </si>
  <si>
    <t>CB -64</t>
  </si>
  <si>
    <t>Concrete Temp</t>
  </si>
  <si>
    <t>Soil Moisture</t>
  </si>
  <si>
    <t>300mm Reinforced Concrete Pipe</t>
  </si>
  <si>
    <t>No data</t>
  </si>
  <si>
    <t>No Data</t>
  </si>
  <si>
    <t>Soil Compaction Test 1</t>
  </si>
  <si>
    <t>Final Budget</t>
  </si>
  <si>
    <t>To Date Budget</t>
  </si>
  <si>
    <t>To Date Expenses</t>
  </si>
  <si>
    <t>Landscaping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</si>
</sst>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tabSelected="1" workbookViewId="0">
      <selection activeCell="A9" sqref="A9"/>
    </sheetView>
  </sheetViews>
  <sheetFormatPr defaultColWidth="11.42578125" defaultRowHeight="15" x14ac:dyDescent="0.25"/>
  <sheetData>
    <row r="3" spans="1:4" x14ac:dyDescent="0.25">
      <c r="A3" t="s">
        <v>3</v>
      </c>
      <c r="B3" t="s">
        <v>70</v>
      </c>
      <c r="C3" t="s">
        <v>69</v>
      </c>
      <c r="D3" t="s">
        <v>68</v>
      </c>
    </row>
    <row r="4" spans="1:4" x14ac:dyDescent="0.25">
      <c r="A4" t="s">
        <v>6</v>
      </c>
      <c r="B4">
        <v>25416</v>
      </c>
      <c r="C4">
        <v>27059</v>
      </c>
      <c r="D4">
        <v>38597</v>
      </c>
    </row>
    <row r="5" spans="1:4" x14ac:dyDescent="0.25">
      <c r="A5" t="s">
        <v>4</v>
      </c>
      <c r="B5">
        <v>45862</v>
      </c>
      <c r="C5">
        <v>42108</v>
      </c>
      <c r="D5">
        <v>58751</v>
      </c>
    </row>
    <row r="6" spans="1:4" x14ac:dyDescent="0.25">
      <c r="A6" t="s">
        <v>5</v>
      </c>
      <c r="B6">
        <v>78519</v>
      </c>
      <c r="C6">
        <v>65894</v>
      </c>
      <c r="D6">
        <v>121205</v>
      </c>
    </row>
    <row r="7" spans="1:4" x14ac:dyDescent="0.25">
      <c r="A7" t="s">
        <v>16</v>
      </c>
      <c r="B7">
        <v>589</v>
      </c>
      <c r="C7">
        <v>575</v>
      </c>
      <c r="D7">
        <v>598</v>
      </c>
    </row>
    <row r="8" spans="1:4" x14ac:dyDescent="0.25">
      <c r="A8" t="s">
        <v>71</v>
      </c>
      <c r="B8">
        <v>5984</v>
      </c>
      <c r="C8">
        <v>8951</v>
      </c>
      <c r="D8">
        <v>12561</v>
      </c>
    </row>
    <row r="9" spans="1:4" x14ac:dyDescent="0.25">
      <c r="A9" t="s">
        <v>15</v>
      </c>
      <c r="B9">
        <v>8941</v>
      </c>
      <c r="C9">
        <v>7135</v>
      </c>
      <c r="D9">
        <v>12589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B3" sqref="B3"/>
    </sheetView>
  </sheetViews>
  <sheetFormatPr defaultColWidth="11.42578125" defaultRowHeight="15" x14ac:dyDescent="0.25"/>
  <sheetData>
    <row r="2" spans="2:5" x14ac:dyDescent="0.25">
      <c r="B2" t="s">
        <v>0</v>
      </c>
      <c r="C2" t="s">
        <v>1</v>
      </c>
      <c r="D2" t="s">
        <v>2</v>
      </c>
      <c r="E2" t="s">
        <v>12</v>
      </c>
    </row>
    <row r="3" spans="2:5" x14ac:dyDescent="0.25">
      <c r="B3" t="s">
        <v>64</v>
      </c>
      <c r="C3">
        <v>100</v>
      </c>
      <c r="D3">
        <v>92.3</v>
      </c>
      <c r="E3" t="s">
        <v>7</v>
      </c>
    </row>
    <row r="4" spans="2:5" x14ac:dyDescent="0.25">
      <c r="B4" t="s">
        <v>8</v>
      </c>
      <c r="C4">
        <v>400</v>
      </c>
      <c r="D4">
        <v>1.55</v>
      </c>
      <c r="E4" t="s">
        <v>9</v>
      </c>
    </row>
    <row r="5" spans="2:5" x14ac:dyDescent="0.25">
      <c r="B5" t="s">
        <v>10</v>
      </c>
      <c r="C5">
        <v>120</v>
      </c>
      <c r="D5">
        <v>42</v>
      </c>
      <c r="E5" t="s">
        <v>11</v>
      </c>
    </row>
    <row r="6" spans="2:5" x14ac:dyDescent="0.25">
      <c r="B6" t="s">
        <v>13</v>
      </c>
      <c r="C6">
        <v>60</v>
      </c>
      <c r="D6">
        <v>50</v>
      </c>
      <c r="E6" t="s">
        <v>14</v>
      </c>
    </row>
    <row r="7" spans="2:5" x14ac:dyDescent="0.25">
      <c r="B7" t="s">
        <v>17</v>
      </c>
      <c r="C7">
        <v>70</v>
      </c>
      <c r="D7">
        <v>230</v>
      </c>
      <c r="E7" t="s">
        <v>18</v>
      </c>
    </row>
    <row r="8" spans="2:5" x14ac:dyDescent="0.25">
      <c r="B8" t="s">
        <v>19</v>
      </c>
      <c r="C8">
        <v>75</v>
      </c>
      <c r="D8">
        <v>15</v>
      </c>
      <c r="E8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0"/>
  <sheetViews>
    <sheetView workbookViewId="0">
      <selection activeCell="G18" sqref="G18"/>
    </sheetView>
  </sheetViews>
  <sheetFormatPr defaultColWidth="8.85546875" defaultRowHeight="15" x14ac:dyDescent="0.25"/>
  <cols>
    <col min="2" max="2" width="10.42578125" bestFit="1" customWidth="1"/>
    <col min="3" max="3" width="22.7109375" customWidth="1"/>
    <col min="4" max="4" width="35.28515625" customWidth="1"/>
    <col min="5" max="5" width="26.42578125" customWidth="1"/>
    <col min="6" max="6" width="23.42578125" customWidth="1"/>
    <col min="7" max="7" width="21.7109375" customWidth="1"/>
  </cols>
  <sheetData>
    <row r="1" spans="2:7" x14ac:dyDescent="0.25">
      <c r="B1" t="s">
        <v>20</v>
      </c>
      <c r="C1" t="s">
        <v>21</v>
      </c>
      <c r="D1" t="s">
        <v>67</v>
      </c>
      <c r="E1" t="s">
        <v>22</v>
      </c>
      <c r="F1" t="s">
        <v>62</v>
      </c>
      <c r="G1" t="s">
        <v>63</v>
      </c>
    </row>
    <row r="2" spans="2:7" x14ac:dyDescent="0.25">
      <c r="B2" s="1">
        <v>43586</v>
      </c>
      <c r="C2">
        <f ca="1" xml:space="preserve"> RANDBETWEEN(30, 110)</f>
        <v>61</v>
      </c>
      <c r="D2">
        <f ca="1" xml:space="preserve"> RANDBETWEEN(85, 103)</f>
        <v>96</v>
      </c>
      <c r="E2" t="s">
        <v>23</v>
      </c>
      <c r="F2">
        <f ca="1" xml:space="preserve"> RANDBETWEEN(19,25)</f>
        <v>21</v>
      </c>
      <c r="G2">
        <f ca="1" xml:space="preserve"> RANDBETWEEN(5, 15)</f>
        <v>10</v>
      </c>
    </row>
    <row r="3" spans="2:7" x14ac:dyDescent="0.25">
      <c r="B3" s="1">
        <v>43587</v>
      </c>
      <c r="C3">
        <f t="shared" ref="C3:C40" ca="1" si="0" xml:space="preserve"> RANDBETWEEN(30, 110)</f>
        <v>56</v>
      </c>
      <c r="D3">
        <f ca="1" xml:space="preserve"> RANDBETWEEN(85, 103)</f>
        <v>97</v>
      </c>
      <c r="E3" t="s">
        <v>24</v>
      </c>
      <c r="F3">
        <f t="shared" ref="F3:F40" ca="1" si="1" xml:space="preserve"> RANDBETWEEN(19,25)</f>
        <v>20</v>
      </c>
      <c r="G3">
        <f t="shared" ref="G3:G40" ca="1" si="2" xml:space="preserve"> RANDBETWEEN(5, 15)</f>
        <v>10</v>
      </c>
    </row>
    <row r="4" spans="2:7" x14ac:dyDescent="0.25">
      <c r="B4" s="1">
        <v>43588</v>
      </c>
      <c r="C4">
        <f t="shared" ca="1" si="0"/>
        <v>72</v>
      </c>
      <c r="D4">
        <f t="shared" ref="D4:D40" ca="1" si="3" xml:space="preserve"> RANDBETWEEN(85, 103)</f>
        <v>95</v>
      </c>
      <c r="E4" t="s">
        <v>25</v>
      </c>
      <c r="F4">
        <f t="shared" ca="1" si="1"/>
        <v>22</v>
      </c>
      <c r="G4">
        <f t="shared" ca="1" si="2"/>
        <v>14</v>
      </c>
    </row>
    <row r="5" spans="2:7" x14ac:dyDescent="0.25">
      <c r="B5" s="1">
        <v>43589</v>
      </c>
      <c r="C5">
        <f t="shared" ca="1" si="0"/>
        <v>33</v>
      </c>
      <c r="D5">
        <f t="shared" ca="1" si="3"/>
        <v>100</v>
      </c>
      <c r="E5" t="s">
        <v>26</v>
      </c>
      <c r="F5">
        <f t="shared" ca="1" si="1"/>
        <v>20</v>
      </c>
      <c r="G5">
        <f t="shared" ca="1" si="2"/>
        <v>9</v>
      </c>
    </row>
    <row r="6" spans="2:7" x14ac:dyDescent="0.25">
      <c r="B6" s="1">
        <v>43590</v>
      </c>
      <c r="C6">
        <f t="shared" ca="1" si="0"/>
        <v>31</v>
      </c>
      <c r="D6">
        <f ca="1" xml:space="preserve"> RANDBETWEEN(85, 103)</f>
        <v>103</v>
      </c>
      <c r="E6" t="s">
        <v>27</v>
      </c>
      <c r="F6">
        <f t="shared" ca="1" si="1"/>
        <v>22</v>
      </c>
      <c r="G6">
        <f t="shared" ca="1" si="2"/>
        <v>10</v>
      </c>
    </row>
    <row r="7" spans="2:7" x14ac:dyDescent="0.25">
      <c r="B7" s="1">
        <v>43591</v>
      </c>
      <c r="C7">
        <f t="shared" ca="1" si="0"/>
        <v>57</v>
      </c>
      <c r="D7">
        <f t="shared" ca="1" si="3"/>
        <v>95</v>
      </c>
      <c r="E7" t="s">
        <v>28</v>
      </c>
      <c r="F7">
        <f t="shared" ca="1" si="1"/>
        <v>20</v>
      </c>
      <c r="G7">
        <f t="shared" ca="1" si="2"/>
        <v>13</v>
      </c>
    </row>
    <row r="8" spans="2:7" x14ac:dyDescent="0.25">
      <c r="B8" s="1">
        <v>43592</v>
      </c>
      <c r="C8">
        <f t="shared" ca="1" si="0"/>
        <v>64</v>
      </c>
      <c r="D8">
        <f t="shared" ca="1" si="3"/>
        <v>85</v>
      </c>
      <c r="E8" t="s">
        <v>29</v>
      </c>
      <c r="F8">
        <f t="shared" ca="1" si="1"/>
        <v>20</v>
      </c>
      <c r="G8">
        <f t="shared" ca="1" si="2"/>
        <v>7</v>
      </c>
    </row>
    <row r="9" spans="2:7" x14ac:dyDescent="0.25">
      <c r="B9" s="1">
        <v>43593</v>
      </c>
      <c r="C9">
        <f t="shared" ca="1" si="0"/>
        <v>35</v>
      </c>
      <c r="D9">
        <f t="shared" ca="1" si="3"/>
        <v>97</v>
      </c>
      <c r="E9" t="s">
        <v>30</v>
      </c>
      <c r="F9">
        <f t="shared" ca="1" si="1"/>
        <v>22</v>
      </c>
      <c r="G9">
        <f t="shared" ca="1" si="2"/>
        <v>11</v>
      </c>
    </row>
    <row r="10" spans="2:7" x14ac:dyDescent="0.25">
      <c r="B10" s="1">
        <v>43594</v>
      </c>
      <c r="C10">
        <f t="shared" ca="1" si="0"/>
        <v>52</v>
      </c>
      <c r="D10">
        <f t="shared" ca="1" si="3"/>
        <v>87</v>
      </c>
      <c r="E10" t="s">
        <v>31</v>
      </c>
      <c r="F10">
        <f t="shared" ca="1" si="1"/>
        <v>19</v>
      </c>
      <c r="G10">
        <f t="shared" ca="1" si="2"/>
        <v>8</v>
      </c>
    </row>
    <row r="11" spans="2:7" x14ac:dyDescent="0.25">
      <c r="B11" s="1">
        <v>43595</v>
      </c>
      <c r="C11">
        <f t="shared" ca="1" si="0"/>
        <v>30</v>
      </c>
      <c r="D11">
        <f t="shared" ca="1" si="3"/>
        <v>99</v>
      </c>
      <c r="E11" t="s">
        <v>32</v>
      </c>
      <c r="F11">
        <f t="shared" ca="1" si="1"/>
        <v>20</v>
      </c>
      <c r="G11">
        <f t="shared" ca="1" si="2"/>
        <v>14</v>
      </c>
    </row>
    <row r="12" spans="2:7" x14ac:dyDescent="0.25">
      <c r="B12" s="1">
        <v>43596</v>
      </c>
      <c r="C12">
        <f t="shared" ca="1" si="0"/>
        <v>63</v>
      </c>
      <c r="D12" t="s">
        <v>65</v>
      </c>
      <c r="E12" t="s">
        <v>33</v>
      </c>
      <c r="F12">
        <f t="shared" ca="1" si="1"/>
        <v>19</v>
      </c>
      <c r="G12">
        <f t="shared" ca="1" si="2"/>
        <v>10</v>
      </c>
    </row>
    <row r="13" spans="2:7" x14ac:dyDescent="0.25">
      <c r="B13" s="1">
        <v>43597</v>
      </c>
      <c r="C13">
        <f t="shared" ca="1" si="0"/>
        <v>44</v>
      </c>
      <c r="D13">
        <f t="shared" ca="1" si="3"/>
        <v>103</v>
      </c>
      <c r="E13" t="s">
        <v>34</v>
      </c>
      <c r="F13">
        <f t="shared" ca="1" si="1"/>
        <v>19</v>
      </c>
      <c r="G13">
        <f t="shared" ca="1" si="2"/>
        <v>11</v>
      </c>
    </row>
    <row r="14" spans="2:7" x14ac:dyDescent="0.25">
      <c r="B14" s="1">
        <v>43598</v>
      </c>
      <c r="C14">
        <f t="shared" ca="1" si="0"/>
        <v>38</v>
      </c>
      <c r="D14">
        <f t="shared" ca="1" si="3"/>
        <v>88</v>
      </c>
      <c r="E14" t="s">
        <v>35</v>
      </c>
      <c r="F14">
        <f t="shared" ca="1" si="1"/>
        <v>23</v>
      </c>
      <c r="G14">
        <f t="shared" ca="1" si="2"/>
        <v>11</v>
      </c>
    </row>
    <row r="15" spans="2:7" x14ac:dyDescent="0.25">
      <c r="B15" s="1">
        <v>43599</v>
      </c>
      <c r="C15">
        <f t="shared" ca="1" si="0"/>
        <v>100</v>
      </c>
      <c r="D15">
        <f t="shared" ca="1" si="3"/>
        <v>91</v>
      </c>
      <c r="E15" t="s">
        <v>36</v>
      </c>
      <c r="F15">
        <f t="shared" ca="1" si="1"/>
        <v>20</v>
      </c>
      <c r="G15">
        <f t="shared" ca="1" si="2"/>
        <v>8</v>
      </c>
    </row>
    <row r="16" spans="2:7" x14ac:dyDescent="0.25">
      <c r="B16" s="1">
        <v>43600</v>
      </c>
      <c r="C16">
        <f t="shared" ca="1" si="0"/>
        <v>53</v>
      </c>
      <c r="D16">
        <f t="shared" ca="1" si="3"/>
        <v>86</v>
      </c>
      <c r="E16" t="s">
        <v>37</v>
      </c>
      <c r="F16">
        <f t="shared" ca="1" si="1"/>
        <v>22</v>
      </c>
      <c r="G16">
        <f t="shared" ca="1" si="2"/>
        <v>14</v>
      </c>
    </row>
    <row r="17" spans="2:7" x14ac:dyDescent="0.25">
      <c r="B17" s="1">
        <v>43601</v>
      </c>
      <c r="C17">
        <f t="shared" ca="1" si="0"/>
        <v>49</v>
      </c>
      <c r="D17">
        <f t="shared" ca="1" si="3"/>
        <v>96</v>
      </c>
      <c r="E17" t="s">
        <v>38</v>
      </c>
      <c r="F17">
        <f t="shared" ca="1" si="1"/>
        <v>23</v>
      </c>
      <c r="G17">
        <f t="shared" ca="1" si="2"/>
        <v>11</v>
      </c>
    </row>
    <row r="18" spans="2:7" x14ac:dyDescent="0.25">
      <c r="B18" s="1">
        <v>43602</v>
      </c>
      <c r="C18">
        <f t="shared" ca="1" si="0"/>
        <v>49</v>
      </c>
      <c r="D18">
        <f t="shared" ca="1" si="3"/>
        <v>95</v>
      </c>
      <c r="E18" t="s">
        <v>39</v>
      </c>
      <c r="F18">
        <f t="shared" ca="1" si="1"/>
        <v>23</v>
      </c>
      <c r="G18">
        <f t="shared" ca="1" si="2"/>
        <v>8</v>
      </c>
    </row>
    <row r="19" spans="2:7" x14ac:dyDescent="0.25">
      <c r="B19" s="1">
        <v>43603</v>
      </c>
      <c r="C19">
        <f t="shared" ca="1" si="0"/>
        <v>35</v>
      </c>
      <c r="D19">
        <f t="shared" ca="1" si="3"/>
        <v>98</v>
      </c>
      <c r="E19" t="s">
        <v>40</v>
      </c>
      <c r="F19">
        <f t="shared" ca="1" si="1"/>
        <v>20</v>
      </c>
      <c r="G19">
        <f t="shared" ca="1" si="2"/>
        <v>10</v>
      </c>
    </row>
    <row r="20" spans="2:7" x14ac:dyDescent="0.25">
      <c r="B20" s="1">
        <v>43604</v>
      </c>
      <c r="C20">
        <f t="shared" ca="1" si="0"/>
        <v>57</v>
      </c>
      <c r="D20">
        <f t="shared" ca="1" si="3"/>
        <v>85</v>
      </c>
      <c r="E20" t="s">
        <v>41</v>
      </c>
      <c r="F20">
        <f t="shared" ca="1" si="1"/>
        <v>23</v>
      </c>
      <c r="G20">
        <f t="shared" ca="1" si="2"/>
        <v>11</v>
      </c>
    </row>
    <row r="21" spans="2:7" x14ac:dyDescent="0.25">
      <c r="B21" s="1">
        <v>43605</v>
      </c>
      <c r="C21">
        <f t="shared" ca="1" si="0"/>
        <v>37</v>
      </c>
      <c r="D21">
        <f t="shared" ca="1" si="3"/>
        <v>100</v>
      </c>
      <c r="E21" t="s">
        <v>42</v>
      </c>
      <c r="F21">
        <f t="shared" ca="1" si="1"/>
        <v>25</v>
      </c>
      <c r="G21">
        <f t="shared" ca="1" si="2"/>
        <v>6</v>
      </c>
    </row>
    <row r="22" spans="2:7" x14ac:dyDescent="0.25">
      <c r="B22" s="1">
        <v>43606</v>
      </c>
      <c r="C22">
        <f t="shared" ca="1" si="0"/>
        <v>72</v>
      </c>
      <c r="D22">
        <f t="shared" ca="1" si="3"/>
        <v>89</v>
      </c>
      <c r="E22" t="s">
        <v>43</v>
      </c>
      <c r="F22">
        <f t="shared" ca="1" si="1"/>
        <v>23</v>
      </c>
      <c r="G22">
        <f t="shared" ca="1" si="2"/>
        <v>8</v>
      </c>
    </row>
    <row r="23" spans="2:7" x14ac:dyDescent="0.25">
      <c r="B23" s="1">
        <v>43607</v>
      </c>
      <c r="C23">
        <f t="shared" ca="1" si="0"/>
        <v>51</v>
      </c>
      <c r="D23">
        <f t="shared" ca="1" si="3"/>
        <v>96</v>
      </c>
      <c r="E23" t="s">
        <v>44</v>
      </c>
      <c r="F23">
        <f t="shared" ca="1" si="1"/>
        <v>19</v>
      </c>
      <c r="G23">
        <f t="shared" ca="1" si="2"/>
        <v>14</v>
      </c>
    </row>
    <row r="24" spans="2:7" x14ac:dyDescent="0.25">
      <c r="B24" s="1">
        <v>43608</v>
      </c>
      <c r="C24">
        <f t="shared" ca="1" si="0"/>
        <v>94</v>
      </c>
      <c r="D24">
        <f t="shared" ca="1" si="3"/>
        <v>89</v>
      </c>
      <c r="E24" t="s">
        <v>45</v>
      </c>
      <c r="F24">
        <f t="shared" ca="1" si="1"/>
        <v>22</v>
      </c>
      <c r="G24">
        <f t="shared" ca="1" si="2"/>
        <v>8</v>
      </c>
    </row>
    <row r="25" spans="2:7" x14ac:dyDescent="0.25">
      <c r="B25" s="1">
        <v>43609</v>
      </c>
      <c r="C25">
        <f t="shared" ca="1" si="0"/>
        <v>50</v>
      </c>
      <c r="D25">
        <f t="shared" ca="1" si="3"/>
        <v>101</v>
      </c>
      <c r="E25" t="s">
        <v>46</v>
      </c>
      <c r="F25">
        <f t="shared" ca="1" si="1"/>
        <v>25</v>
      </c>
      <c r="G25">
        <f t="shared" ca="1" si="2"/>
        <v>6</v>
      </c>
    </row>
    <row r="26" spans="2:7" x14ac:dyDescent="0.25">
      <c r="B26" s="1">
        <v>43610</v>
      </c>
      <c r="C26">
        <f t="shared" ca="1" si="0"/>
        <v>99</v>
      </c>
      <c r="D26">
        <f t="shared" ca="1" si="3"/>
        <v>96</v>
      </c>
      <c r="E26" t="s">
        <v>47</v>
      </c>
      <c r="F26">
        <f t="shared" ca="1" si="1"/>
        <v>25</v>
      </c>
      <c r="G26">
        <f t="shared" ca="1" si="2"/>
        <v>13</v>
      </c>
    </row>
    <row r="27" spans="2:7" x14ac:dyDescent="0.25">
      <c r="B27" s="1">
        <v>43611</v>
      </c>
      <c r="C27">
        <f t="shared" ca="1" si="0"/>
        <v>54</v>
      </c>
      <c r="D27" t="s">
        <v>66</v>
      </c>
      <c r="E27" t="s">
        <v>48</v>
      </c>
      <c r="F27">
        <f t="shared" ca="1" si="1"/>
        <v>23</v>
      </c>
      <c r="G27">
        <f t="shared" ca="1" si="2"/>
        <v>14</v>
      </c>
    </row>
    <row r="28" spans="2:7" x14ac:dyDescent="0.25">
      <c r="B28" s="1">
        <v>43612</v>
      </c>
      <c r="C28">
        <f t="shared" ca="1" si="0"/>
        <v>39</v>
      </c>
      <c r="D28">
        <f t="shared" ca="1" si="3"/>
        <v>88</v>
      </c>
      <c r="E28" t="s">
        <v>49</v>
      </c>
      <c r="F28">
        <f t="shared" ca="1" si="1"/>
        <v>19</v>
      </c>
      <c r="G28">
        <f t="shared" ca="1" si="2"/>
        <v>11</v>
      </c>
    </row>
    <row r="29" spans="2:7" x14ac:dyDescent="0.25">
      <c r="B29" s="1">
        <v>43613</v>
      </c>
      <c r="C29">
        <f t="shared" ca="1" si="0"/>
        <v>52</v>
      </c>
      <c r="D29">
        <f t="shared" ca="1" si="3"/>
        <v>86</v>
      </c>
      <c r="E29" t="s">
        <v>50</v>
      </c>
      <c r="F29">
        <f t="shared" ca="1" si="1"/>
        <v>22</v>
      </c>
      <c r="G29">
        <f t="shared" ca="1" si="2"/>
        <v>10</v>
      </c>
    </row>
    <row r="30" spans="2:7" x14ac:dyDescent="0.25">
      <c r="B30" s="1">
        <v>43614</v>
      </c>
      <c r="C30">
        <f t="shared" ca="1" si="0"/>
        <v>48</v>
      </c>
      <c r="D30">
        <f t="shared" ca="1" si="3"/>
        <v>100</v>
      </c>
      <c r="E30" t="s">
        <v>51</v>
      </c>
      <c r="F30">
        <f t="shared" ca="1" si="1"/>
        <v>24</v>
      </c>
      <c r="G30">
        <f t="shared" ca="1" si="2"/>
        <v>7</v>
      </c>
    </row>
    <row r="31" spans="2:7" x14ac:dyDescent="0.25">
      <c r="B31" s="1">
        <v>43615</v>
      </c>
      <c r="C31">
        <f t="shared" ca="1" si="0"/>
        <v>75</v>
      </c>
      <c r="D31">
        <f t="shared" ca="1" si="3"/>
        <v>103</v>
      </c>
      <c r="E31" t="s">
        <v>52</v>
      </c>
      <c r="F31">
        <f t="shared" ca="1" si="1"/>
        <v>19</v>
      </c>
      <c r="G31">
        <f t="shared" ca="1" si="2"/>
        <v>11</v>
      </c>
    </row>
    <row r="32" spans="2:7" x14ac:dyDescent="0.25">
      <c r="B32" s="1">
        <v>43616</v>
      </c>
      <c r="C32">
        <f t="shared" ca="1" si="0"/>
        <v>95</v>
      </c>
      <c r="D32">
        <f t="shared" ca="1" si="3"/>
        <v>96</v>
      </c>
      <c r="E32" t="s">
        <v>53</v>
      </c>
      <c r="F32">
        <f t="shared" ca="1" si="1"/>
        <v>23</v>
      </c>
      <c r="G32">
        <f t="shared" ca="1" si="2"/>
        <v>15</v>
      </c>
    </row>
    <row r="33" spans="2:7" x14ac:dyDescent="0.25">
      <c r="B33" s="1">
        <v>43617</v>
      </c>
      <c r="C33">
        <f t="shared" ca="1" si="0"/>
        <v>62</v>
      </c>
      <c r="D33">
        <f t="shared" ca="1" si="3"/>
        <v>100</v>
      </c>
      <c r="E33" t="s">
        <v>54</v>
      </c>
      <c r="F33">
        <f t="shared" ca="1" si="1"/>
        <v>21</v>
      </c>
      <c r="G33">
        <f t="shared" ca="1" si="2"/>
        <v>14</v>
      </c>
    </row>
    <row r="34" spans="2:7" x14ac:dyDescent="0.25">
      <c r="B34" s="1">
        <v>43618</v>
      </c>
      <c r="C34">
        <f t="shared" ca="1" si="0"/>
        <v>52</v>
      </c>
      <c r="D34" t="s">
        <v>65</v>
      </c>
      <c r="E34" t="s">
        <v>55</v>
      </c>
      <c r="F34">
        <f t="shared" ca="1" si="1"/>
        <v>20</v>
      </c>
      <c r="G34">
        <f t="shared" ca="1" si="2"/>
        <v>15</v>
      </c>
    </row>
    <row r="35" spans="2:7" x14ac:dyDescent="0.25">
      <c r="B35" s="1">
        <v>43619</v>
      </c>
      <c r="C35">
        <f t="shared" ca="1" si="0"/>
        <v>56</v>
      </c>
      <c r="D35">
        <f t="shared" ca="1" si="3"/>
        <v>92</v>
      </c>
      <c r="E35" t="s">
        <v>56</v>
      </c>
      <c r="F35">
        <f t="shared" ca="1" si="1"/>
        <v>25</v>
      </c>
      <c r="G35">
        <f t="shared" ca="1" si="2"/>
        <v>12</v>
      </c>
    </row>
    <row r="36" spans="2:7" x14ac:dyDescent="0.25">
      <c r="B36" s="1">
        <v>43620</v>
      </c>
      <c r="C36">
        <f t="shared" ca="1" si="0"/>
        <v>49</v>
      </c>
      <c r="D36">
        <f t="shared" ca="1" si="3"/>
        <v>85</v>
      </c>
      <c r="E36" t="s">
        <v>57</v>
      </c>
      <c r="F36">
        <f t="shared" ca="1" si="1"/>
        <v>23</v>
      </c>
      <c r="G36">
        <f t="shared" ca="1" si="2"/>
        <v>10</v>
      </c>
    </row>
    <row r="37" spans="2:7" x14ac:dyDescent="0.25">
      <c r="B37" s="1">
        <v>43621</v>
      </c>
      <c r="C37">
        <f t="shared" ca="1" si="0"/>
        <v>31</v>
      </c>
      <c r="D37">
        <f t="shared" ca="1" si="3"/>
        <v>88</v>
      </c>
      <c r="E37" t="s">
        <v>58</v>
      </c>
      <c r="F37">
        <f t="shared" ca="1" si="1"/>
        <v>23</v>
      </c>
      <c r="G37">
        <f t="shared" ca="1" si="2"/>
        <v>15</v>
      </c>
    </row>
    <row r="38" spans="2:7" x14ac:dyDescent="0.25">
      <c r="B38" s="1">
        <v>43622</v>
      </c>
      <c r="C38">
        <f t="shared" ca="1" si="0"/>
        <v>71</v>
      </c>
      <c r="D38">
        <f t="shared" ca="1" si="3"/>
        <v>88</v>
      </c>
      <c r="E38" t="s">
        <v>59</v>
      </c>
      <c r="F38">
        <f t="shared" ca="1" si="1"/>
        <v>23</v>
      </c>
      <c r="G38">
        <f t="shared" ca="1" si="2"/>
        <v>13</v>
      </c>
    </row>
    <row r="39" spans="2:7" x14ac:dyDescent="0.25">
      <c r="B39" s="1">
        <v>43623</v>
      </c>
      <c r="C39">
        <f t="shared" ca="1" si="0"/>
        <v>40</v>
      </c>
      <c r="D39">
        <f t="shared" ca="1" si="3"/>
        <v>88</v>
      </c>
      <c r="E39" t="s">
        <v>60</v>
      </c>
      <c r="F39">
        <f t="shared" ca="1" si="1"/>
        <v>23</v>
      </c>
      <c r="G39">
        <f t="shared" ca="1" si="2"/>
        <v>7</v>
      </c>
    </row>
    <row r="40" spans="2:7" x14ac:dyDescent="0.25">
      <c r="B40" s="1">
        <v>43624</v>
      </c>
      <c r="C40">
        <f t="shared" ca="1" si="0"/>
        <v>67</v>
      </c>
      <c r="D40">
        <f t="shared" ca="1" si="3"/>
        <v>101</v>
      </c>
      <c r="E40" t="s">
        <v>61</v>
      </c>
      <c r="F40">
        <f t="shared" ca="1" si="1"/>
        <v>19</v>
      </c>
      <c r="G40">
        <f t="shared" ca="1" si="2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Budget</vt:lpstr>
      <vt:lpstr>Supplies List</vt:lpstr>
      <vt:lpstr>Project Data</vt:lpstr>
    </vt:vector>
  </TitlesOfParts>
  <Company>Engineering Computing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Connelly, Jason Paul</dc:creator>
  <cp:lastModifiedBy>Connelly, Jason Paul</cp:lastModifiedBy>
  <dcterms:created xsi:type="dcterms:W3CDTF">2019-06-24T12:59:51Z</dcterms:created>
  <dcterms:modified xsi:type="dcterms:W3CDTF">2019-07-04T21:12:38Z</dcterms:modified>
</cp:coreProperties>
</file>