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alexjunghans/switchdrive/ZGIG Project/Data/BLU-LAB_pilot_results/"/>
    </mc:Choice>
  </mc:AlternateContent>
  <xr:revisionPtr revIDLastSave="0" documentId="10_ncr:8100000_{E77C23CD-F352-344B-B226-310199E3DD93}" xr6:coauthVersionLast="34" xr6:coauthVersionMax="34" xr10:uidLastSave="{00000000-0000-0000-0000-000000000000}"/>
  <bookViews>
    <workbookView xWindow="0" yWindow="460" windowWidth="32000" windowHeight="17540" activeTab="1" xr2:uid="{6FF218E9-EC07-284E-8EBB-785F16C2F6F5}"/>
  </bookViews>
  <sheets>
    <sheet name="Sheet2" sheetId="2" r:id="rId1"/>
    <sheet name="Sheet1" sheetId="1" r:id="rId2"/>
    <sheet name="Sheet3" sheetId="3" r:id="rId3"/>
  </sheets>
  <calcPr calcId="162913"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V24" i="1" l="1"/>
  <c r="AU24" i="1"/>
  <c r="AT24" i="1"/>
  <c r="AV23" i="1"/>
  <c r="AU23" i="1"/>
  <c r="AT23" i="1"/>
  <c r="AV22" i="1"/>
  <c r="AU22" i="1"/>
  <c r="AT22" i="1"/>
  <c r="AV21" i="1"/>
  <c r="AU21" i="1"/>
  <c r="AT21" i="1"/>
  <c r="AV20" i="1"/>
  <c r="AU20" i="1"/>
  <c r="AT20" i="1"/>
  <c r="AV19" i="1"/>
  <c r="AU19" i="1"/>
  <c r="AT19" i="1"/>
  <c r="AV18" i="1"/>
  <c r="AU18" i="1"/>
  <c r="AT18" i="1"/>
  <c r="AV17" i="1"/>
  <c r="AU17" i="1"/>
  <c r="AT17" i="1"/>
  <c r="AV16" i="1"/>
  <c r="AU16" i="1"/>
  <c r="AT16" i="1"/>
  <c r="AV15" i="1"/>
  <c r="AU15" i="1"/>
  <c r="AT15" i="1"/>
  <c r="AV14" i="1"/>
  <c r="AU14" i="1"/>
  <c r="AT14" i="1"/>
  <c r="AV13" i="1"/>
  <c r="AU13" i="1"/>
  <c r="AT13" i="1"/>
  <c r="AV12" i="1"/>
  <c r="AU12" i="1"/>
  <c r="AT12" i="1"/>
  <c r="AV11" i="1"/>
  <c r="AU11" i="1"/>
  <c r="AT11" i="1"/>
  <c r="AV10" i="1"/>
  <c r="AU10" i="1"/>
  <c r="AT10" i="1"/>
  <c r="AV9" i="1"/>
  <c r="AU9" i="1"/>
  <c r="AT9" i="1"/>
  <c r="AV8" i="1"/>
  <c r="AU8" i="1"/>
  <c r="AT8" i="1"/>
  <c r="AV7" i="1"/>
  <c r="AU7" i="1"/>
  <c r="AT7" i="1"/>
  <c r="AV6" i="1"/>
  <c r="AU6" i="1"/>
  <c r="AT6" i="1"/>
  <c r="AV5" i="1"/>
  <c r="AU5" i="1"/>
  <c r="AT5" i="1"/>
  <c r="AV4" i="1"/>
  <c r="AU4" i="1"/>
  <c r="AT4" i="1"/>
  <c r="AV3" i="1"/>
  <c r="AU3" i="1"/>
  <c r="AT3" i="1"/>
  <c r="AV2" i="1"/>
  <c r="AU2" i="1"/>
  <c r="AT2" i="1"/>
  <c r="AV28" i="1"/>
  <c r="AU28" i="1"/>
  <c r="AT28" i="1"/>
  <c r="AV27" i="1"/>
  <c r="AU27" i="1"/>
  <c r="AT27" i="1"/>
  <c r="AV26" i="1"/>
  <c r="AU26" i="1"/>
  <c r="AT26" i="1"/>
  <c r="AV25" i="1"/>
  <c r="AU25" i="1"/>
  <c r="AT25" i="1"/>
  <c r="AV29" i="1"/>
  <c r="AW2" i="1"/>
  <c r="AW3" i="1"/>
  <c r="AW4" i="1"/>
  <c r="AW5" i="1"/>
  <c r="AW6" i="1"/>
  <c r="AW7" i="1"/>
  <c r="AW8" i="1"/>
  <c r="AW9" i="1"/>
  <c r="AW10" i="1"/>
  <c r="AW11" i="1"/>
  <c r="AW12" i="1"/>
  <c r="AW13" i="1"/>
  <c r="AW14" i="1"/>
  <c r="AW15" i="1"/>
  <c r="AW16" i="1"/>
  <c r="AW17" i="1"/>
  <c r="AW18" i="1"/>
  <c r="AW19" i="1"/>
  <c r="AW20" i="1"/>
  <c r="AW21" i="1"/>
  <c r="AW22" i="1"/>
  <c r="AW23" i="1"/>
  <c r="AW24" i="1"/>
  <c r="AW25" i="1"/>
  <c r="AW26" i="1"/>
  <c r="AW27" i="1"/>
  <c r="AW28" i="1"/>
  <c r="AU43" i="1"/>
  <c r="AU44" i="1"/>
  <c r="AU45" i="1"/>
  <c r="AU46" i="1"/>
  <c r="AU47" i="1"/>
  <c r="AU48" i="1"/>
  <c r="AU49" i="1"/>
  <c r="AU50" i="1"/>
  <c r="AU39" i="1"/>
  <c r="AU40" i="1"/>
  <c r="AU41" i="1"/>
  <c r="AU42" i="1"/>
  <c r="AU35" i="1"/>
  <c r="AU36" i="1"/>
  <c r="AU37" i="1"/>
  <c r="AU38" i="1"/>
  <c r="AU30" i="1"/>
  <c r="AU31" i="1"/>
  <c r="AU32" i="1"/>
  <c r="AU33" i="1"/>
  <c r="AU34" i="1"/>
  <c r="AV30" i="1"/>
  <c r="AV31" i="1"/>
  <c r="AV32" i="1"/>
  <c r="AV33" i="1"/>
  <c r="AV34" i="1"/>
  <c r="AV35" i="1"/>
  <c r="AW30" i="1"/>
  <c r="AW31" i="1"/>
  <c r="AW32" i="1"/>
  <c r="AW33" i="1"/>
  <c r="AW34" i="1"/>
  <c r="AW35" i="1"/>
  <c r="AW36" i="1"/>
  <c r="AW37" i="1"/>
  <c r="AW38" i="1"/>
  <c r="AW39" i="1"/>
  <c r="AW40" i="1"/>
  <c r="AW41" i="1"/>
  <c r="AW42" i="1"/>
  <c r="AW43" i="1"/>
  <c r="AW44" i="1"/>
  <c r="AW45" i="1"/>
  <c r="AW46" i="1"/>
  <c r="AW47" i="1"/>
  <c r="AW48" i="1"/>
  <c r="AW49" i="1"/>
  <c r="AW50" i="1"/>
  <c r="AW51" i="1"/>
  <c r="AW52" i="1"/>
  <c r="AW53" i="1"/>
  <c r="AW54" i="1"/>
  <c r="AW55" i="1"/>
  <c r="AW29" i="1"/>
  <c r="AV52" i="1"/>
  <c r="AV53" i="1"/>
  <c r="AV54" i="1"/>
  <c r="AV55" i="1"/>
  <c r="AV42" i="1"/>
  <c r="AV43" i="1"/>
  <c r="AV44" i="1"/>
  <c r="AV45" i="1"/>
  <c r="AV46" i="1"/>
  <c r="AV47" i="1"/>
  <c r="AV48" i="1"/>
  <c r="AV49" i="1"/>
  <c r="AV50" i="1"/>
  <c r="AV51" i="1"/>
  <c r="AV36" i="1"/>
  <c r="AV37" i="1"/>
  <c r="AV38" i="1"/>
  <c r="AV39" i="1"/>
  <c r="AV40" i="1"/>
  <c r="AV41" i="1"/>
  <c r="AU55" i="1"/>
  <c r="AU54" i="1"/>
  <c r="AU53" i="1"/>
  <c r="AU52" i="1"/>
  <c r="AU51" i="1"/>
  <c r="AU29" i="1"/>
  <c r="AT51" i="1"/>
  <c r="AT52" i="1"/>
  <c r="AT53" i="1"/>
  <c r="AT54" i="1"/>
  <c r="AT55" i="1"/>
  <c r="AT43" i="1"/>
  <c r="AT44" i="1"/>
  <c r="AT45" i="1"/>
  <c r="AT46" i="1"/>
  <c r="AT47" i="1"/>
  <c r="AT48" i="1"/>
  <c r="AT49" i="1"/>
  <c r="AT50" i="1"/>
  <c r="AT33" i="1"/>
  <c r="AT34" i="1"/>
  <c r="AT35" i="1"/>
  <c r="AT36" i="1"/>
  <c r="AT37" i="1"/>
  <c r="AT38" i="1"/>
  <c r="AT39" i="1"/>
  <c r="AT40" i="1"/>
  <c r="AT41" i="1"/>
  <c r="AT42" i="1"/>
  <c r="AT30" i="1"/>
  <c r="AT31" i="1"/>
  <c r="AT32" i="1"/>
  <c r="AT29" i="1"/>
</calcChain>
</file>

<file path=xl/sharedStrings.xml><?xml version="1.0" encoding="utf-8"?>
<sst xmlns="http://schemas.openxmlformats.org/spreadsheetml/2006/main" count="476" uniqueCount="350">
  <si>
    <t>ID</t>
  </si>
  <si>
    <t>m</t>
  </si>
  <si>
    <t>STAI_1</t>
  </si>
  <si>
    <t>STAI_2</t>
  </si>
  <si>
    <t>STAI_3</t>
  </si>
  <si>
    <t>STAI_5</t>
  </si>
  <si>
    <t>STAI_4</t>
  </si>
  <si>
    <t>AIHQ_1A</t>
  </si>
  <si>
    <t>AIHQ_1B</t>
  </si>
  <si>
    <t>AIHQ_1C</t>
  </si>
  <si>
    <t>AIHQ_1D</t>
  </si>
  <si>
    <t>AIHQ_1E</t>
  </si>
  <si>
    <t>AIHQ_2B</t>
  </si>
  <si>
    <t>AIHQ_2C</t>
  </si>
  <si>
    <t>AIHQ_2D</t>
  </si>
  <si>
    <t>AIHQ_2E</t>
  </si>
  <si>
    <t>AIHQ_2A</t>
  </si>
  <si>
    <t>AIHQ_3A</t>
  </si>
  <si>
    <t>AIHQ_3B</t>
  </si>
  <si>
    <t>AIHQ_3C</t>
  </si>
  <si>
    <t>AIHQ_3D</t>
  </si>
  <si>
    <t>AIHQ_3E</t>
  </si>
  <si>
    <t>AIHQ_4A</t>
  </si>
  <si>
    <t>AIHQ_4B</t>
  </si>
  <si>
    <t>AIHQ_4C</t>
  </si>
  <si>
    <t>AIHQ_4D</t>
  </si>
  <si>
    <t>AIHQ_4E</t>
  </si>
  <si>
    <t>AIHQ_5A</t>
  </si>
  <si>
    <t>AIHQ_5B</t>
  </si>
  <si>
    <t>AIHQ_5C</t>
  </si>
  <si>
    <t>AIHQ_5D</t>
  </si>
  <si>
    <t>AIHQ_5E</t>
  </si>
  <si>
    <t>Nicht erkannt bzw. mich zu spät realisiert</t>
  </si>
  <si>
    <t>Beim nächsten treffen darauf ansprechen.</t>
  </si>
  <si>
    <t>Sie hat ihre Terminplanung nicht im Griff.</t>
  </si>
  <si>
    <t>Weil irgendetwas lustig war. Es sind Teenager.</t>
  </si>
  <si>
    <t>Weiterlaufen, möglicherweise zurückschauen</t>
  </si>
  <si>
    <t>Vergessen</t>
  </si>
  <si>
    <t>Anrufen. Evtl. treffen wir uns trotzdem. Sonst verschieben, bzw. der Kollege ein neues Treffen organisieren und ein Bier ausgeben. Dann ist wieder gut.</t>
  </si>
  <si>
    <t>Desinteresse</t>
  </si>
  <si>
    <t>Falls es mir wichtig war =&gt; nochmals anrufen. Falls nicht =&gt; vergessen.</t>
  </si>
  <si>
    <t>Entweder hat er/sie mich nicht gesehen oder hatte keine Lust</t>
  </si>
  <si>
    <t>Am nächsten Morgen ihn/sie farauf ansprechen (aber nicht ernst, sondern mit Spass)</t>
  </si>
  <si>
    <t>Die Person war krank oder hat den Termin vergessen.</t>
  </si>
  <si>
    <t>Die Person damit konfrontieren</t>
  </si>
  <si>
    <t>Weil etwas lustiges passiert ist.</t>
  </si>
  <si>
    <t>Nichts. Einfach weiterlaufen.</t>
  </si>
  <si>
    <t>Sie/Er hat es vergessen</t>
  </si>
  <si>
    <t>Ihn/Sie darauf ansprechen.</t>
  </si>
  <si>
    <t>Sie hat es vergessen oder wartet bis ich mich wieder melde</t>
  </si>
  <si>
    <t>Nochmal anrufen.</t>
  </si>
  <si>
    <t>Er/Sie war in Gedanken und hat mich nicht gesehen</t>
  </si>
  <si>
    <t>Ich würde "Hallo" rufen</t>
  </si>
  <si>
    <t>Person hat den Termin vergessen</t>
  </si>
  <si>
    <t>Person anrufen/Mail schreiben</t>
  </si>
  <si>
    <t>Sie haben es lustig zusammen</t>
  </si>
  <si>
    <t>Würde mitlachen</t>
  </si>
  <si>
    <t>Er/Sie hat den Termin vergessen</t>
  </si>
  <si>
    <t>Sie/ihn anrufen</t>
  </si>
  <si>
    <t>Hat vergessen anzurufen</t>
  </si>
  <si>
    <t>nochmals Person anrufen</t>
  </si>
  <si>
    <t>f</t>
  </si>
  <si>
    <t>Sie hat mich nicht erkannt</t>
  </si>
  <si>
    <t>Nichts</t>
  </si>
  <si>
    <t>Die Person hatte etwas wichtiges zu tun (z.B. mit Kunden)</t>
  </si>
  <si>
    <t>Einen neuen Termin vereinbaren</t>
  </si>
  <si>
    <t>Wie ich angezogen bin</t>
  </si>
  <si>
    <t xml:space="preserve">Nichts. </t>
  </si>
  <si>
    <t>Sie hatte in Wahrheit keine Lust mich zu treffen</t>
  </si>
  <si>
    <t>Den Kontakt aufbrechen</t>
  </si>
  <si>
    <t>Sie hat die Nachricht nicht gekriegt / gehört</t>
  </si>
  <si>
    <t>Ein sms schreiben</t>
  </si>
  <si>
    <t>Nicht gesehen; in Gedanken versunken</t>
  </si>
  <si>
    <t>Achten wie er sich sonst mir gegenüber verhält; wieder grüssen &amp; evtl. Gesprächs suchenwenn er mir absichtlich aus dem Weg geht</t>
  </si>
  <si>
    <t>Termin vergessen</t>
  </si>
  <si>
    <t>Einen weiteren Termin abmachen &amp; der Person klar machen, dass es schön wäre, wenn dieser zustande kommt</t>
  </si>
  <si>
    <t>Etwas lustiges erzählt, gemacht (mich wahrscheinlich garnicht wahrgenommen)</t>
  </si>
  <si>
    <t>Verabredung vergessen</t>
  </si>
  <si>
    <t>Die Kollegin versuchen zu erreichen &amp; fragen was gewesen ist &amp; ihr sagen, dass sie das naächste Mal auch bescheid sagen kann ,(falls nicht vergessen)</t>
  </si>
  <si>
    <t>Keine Lust, keine Zeit (später nicht mehr daran gedacht)</t>
  </si>
  <si>
    <t>Nochmal anrufen</t>
  </si>
  <si>
    <t>War in Gedanken vertieft.</t>
  </si>
  <si>
    <t>Ignorieren, weil es jeden passieren kann. Ich möchte nicht wissen, an  wie vielen Personen ich schon, ohne zu grüssen, vorbeigegangen bin.</t>
  </si>
  <si>
    <t>Entweder sie wollte sich nicht trefen (heikles Thema) oder das Treffen war nicht wichtig.</t>
  </si>
  <si>
    <t>Wenn ich davon ausgehe, dass das Treffen wichtig war, dann würde ich relativ viel Druck ausüben. Wenn es nicht wichtig war, würde ich es erwähnen, aber nicht weiter kommentieren, weil es selbstverständlich ist, dass man erscheint.</t>
  </si>
  <si>
    <t>Vielleicht hatten sie einen Witz über meine Schuhe gemacht, Vielleicht haben sie einen Witz über den Lehrer gemacht. Etc.</t>
  </si>
  <si>
    <t>Mein eigene Probleme lösen, wenn denn ich das gefühl hätte, dass sie wegen mir gelacht haben.</t>
  </si>
  <si>
    <t>Wahrscheinlich hat ers vergessen</t>
  </si>
  <si>
    <t>Ich würde prinzipiell vor dem Essen nachfragen, ob es mit dem Essen klappt. &amp; falls alleine Dort würde ich, für mich schlemmen &amp; Zeitungen lesen.</t>
  </si>
  <si>
    <t>keine Lust, vergessen, schlechts Gewisen</t>
  </si>
  <si>
    <t>Nochmals anrufen, falls es wichtig ist. Sonst warten. Wobei es kein kein Warten wäre, wenn ich wart, erwarte ich was &amp; ich würde mich damit beschäftigen. Was in dem Fall nicht so wäre, weil egall.</t>
  </si>
  <si>
    <t>Die Person hat mich nicht wahrgenommen oder war abgelenkt.</t>
  </si>
  <si>
    <t>Ich würde mir nichts dabei denken und die Situationvergessen, weil sie sehr wahrscheinlich bedeutungslos ist.</t>
  </si>
  <si>
    <t>Sie hat ihn sich vergessen einzutragen</t>
  </si>
  <si>
    <t>Ich würde die Person sofort kontaktieren um zu erklären, dass ich für nichts Aufwand betrieben habe und ich eine Entschuldigung erwarte.</t>
  </si>
  <si>
    <t>Jemand hat eine witzige Geschichte erzählt</t>
  </si>
  <si>
    <t>Ich würde die Situation vergessen und weitergehen</t>
  </si>
  <si>
    <t>Vermutlich hat er oder sie den Termin vergessen</t>
  </si>
  <si>
    <t>Ich würde die Person sofort kontaktieren um herauszufinden, ob wir uns doch noch treffen können, bzw. einen neuen Termin finden können.</t>
  </si>
  <si>
    <t>Vermutlich ist die Nachricht untergegangen, bzw. die Person hat vergessen zurückzurifen oder ich habe den Rückruf nicht bemerkt.</t>
  </si>
  <si>
    <t>Ich würde die Person sofort kontaktieren und ihr den Grund erläutern, weshalb ich will, dass zurückruft.</t>
  </si>
  <si>
    <t>Er hat mich nicht erkannt</t>
  </si>
  <si>
    <t>Gar nichts</t>
  </si>
  <si>
    <t>Sie hat in vergessen</t>
  </si>
  <si>
    <t>In sagen dass er Termine respektieren soll.</t>
  </si>
  <si>
    <t>Sie haben gerade irgendwo was witziges gesehen/gehört/gesagt</t>
  </si>
  <si>
    <t>Solange ich nicht weiss ob sie nun mir gegenüber gelacht haben oder nicht, gar nichts!</t>
  </si>
  <si>
    <t>Er hatte es vergessen</t>
  </si>
  <si>
    <t>In sagen er sei ein Idiot</t>
  </si>
  <si>
    <t>Er hat den AB nicht abgehört</t>
  </si>
  <si>
    <t>In nochmal anrufen oder einfach die Nachricht persönlich sagen.</t>
  </si>
  <si>
    <t>Sie hat mich nicht gesehen.</t>
  </si>
  <si>
    <t>Ich würde der Person das nächste mal, wenn ich sie sehe: "Hey, ich hab dich letztens da und da geshen!"</t>
  </si>
  <si>
    <t>Dusseligkeit, termin ist in Vergessenheit geraten</t>
  </si>
  <si>
    <t>Versuchen, die Person zu kontaktieren, zu klären, und einen neuen Termin abmachen.</t>
  </si>
  <si>
    <t>Irgendetwas stimmt nicht an meinem Aussehen: Kleidung, Gesichtsausdruck, Körperhaltung</t>
  </si>
  <si>
    <t>Schauen, weshalb sie lachen. Dann mitlachen, um sie zu irritieren =)</t>
  </si>
  <si>
    <t>Gat das Treffen vergessen</t>
  </si>
  <si>
    <t>Ihr schreiben, nachfragen wo sie ist + dann ein neues Treffen vereinbaren.</t>
  </si>
  <si>
    <t>Ist in Vergessenheit geraten</t>
  </si>
  <si>
    <t>Ihr nochmals schreiben / anrufen oder sie persönlich ansprechen, falls ich die person bald sehe.</t>
  </si>
  <si>
    <t>er mag mich nicht</t>
  </si>
  <si>
    <t>das Gleiche wie er, ihn ignorieren</t>
  </si>
  <si>
    <t>vielleicht hat die Person ein familiäres / privates Problem</t>
  </si>
  <si>
    <t>Bei der nächsten Begegnung / Termin den Grund fragen</t>
  </si>
  <si>
    <t>vielleicht habe ich eine schlechte frisur, vielleicht sind die "Läden" offen.</t>
  </si>
  <si>
    <t>keine Lösung</t>
  </si>
  <si>
    <t xml:space="preserve">Verkehrsunfall/Zugverspätung etc. </t>
  </si>
  <si>
    <t>Ihn/Sie fragen was passiert ist</t>
  </si>
  <si>
    <t>Kommt auf das Thema an, aber bei den meisten Fällen: das Thema istihm/ihr unangenehmoder sie/er mag mich nicht.</t>
  </si>
  <si>
    <t>Bevor eine Woche vergeht (eher am nächsten Tag) würde ich ihn/sie anrufen und fragen ob was mit dem Anrufbeantworter nicht in Ordnung ist.</t>
  </si>
  <si>
    <t>Vielleicht hat mich die Person nicht erkannt, da ich neu bei der Arbeit bin, auf der Stresse für sie in einem ungewohnten Umfeld.</t>
  </si>
  <si>
    <t>Wenn ich sie das nächste Mal bei der Arbeit sehe sie darauf ansprechen, dass es lustig ist, dass sie mich nicht erkannt hat.</t>
  </si>
  <si>
    <t>Es kann immer etwas wichtiges dazwischen kommen</t>
  </si>
  <si>
    <t>Einen neuen Termin abmachen und hoffen dass es diesmal klappt</t>
  </si>
  <si>
    <t>Vielleicht hat jemand etwas witziges erzählt</t>
  </si>
  <si>
    <t>Gar nichts, da ich nicht davon ausgehe, dass sie wegen mir gelacht haben.</t>
  </si>
  <si>
    <t>Kann etwas wichtiges dazwischen gekommen seinoder er/sie hat das Datum verwechselt oder das Restaurant nicht gefunden</t>
  </si>
  <si>
    <t>Die Person darauf ansprechen und etwas neues abmachen.</t>
  </si>
  <si>
    <t>Ich höre meinen AB auch nie ab, vielleicht hat er/sie es vergessen oder etwas ist dazwischengekommen.</t>
  </si>
  <si>
    <t>Wenn es wichtig ist, nochmals anrufen, ansonst beim nächsten Aufeinandertreffen etvl. Ansprechen</t>
  </si>
  <si>
    <t>Sie / Er hat mich nicht gesehen</t>
  </si>
  <si>
    <t>Weiterlaufen als wäre nichts passiert.</t>
  </si>
  <si>
    <t>Persönliche Gründe wie Krankheit, Arzttermin</t>
  </si>
  <si>
    <t>Person später kontaktieren und einen neuen Termin vereinbaren.</t>
  </si>
  <si>
    <t>Einen Witz unter ihnen.</t>
  </si>
  <si>
    <t>Gar nichts, weiterlaufen</t>
  </si>
  <si>
    <t>Kollegin später kontaktieren und nachfragen warum sie / er nicht erschienen ist.</t>
  </si>
  <si>
    <t>Reise, keine Zeit</t>
  </si>
  <si>
    <t>Abwarten, allenfalls gemeinsame Kollegen kontaktieren.</t>
  </si>
  <si>
    <t>Nichts; am nächsten tag fragen was los sein, d.g. in diesem Moment nichts</t>
  </si>
  <si>
    <t>Extrem unorganisert, Terminkalender nicht im Griff</t>
  </si>
  <si>
    <t>Gespräch suchen und darauf hinweisen, dass so was ein no-go ist!</t>
  </si>
  <si>
    <t xml:space="preserve">Schlechten Tag, schlechte Nachricht o. ä. </t>
  </si>
  <si>
    <t>Kann alles mögliche sein, Teenager halt…</t>
  </si>
  <si>
    <t>Nichts, störrt mich nicht…</t>
  </si>
  <si>
    <t>(Terminkollision) Unfall (wahrscheinlicher)</t>
  </si>
  <si>
    <t>Versuchen Kontakt aufzunehmen woe er/sie ist; ansonsten beim nächsten Treff fragen</t>
  </si>
  <si>
    <t>Stress, Krankheit</t>
  </si>
  <si>
    <t>Ihn/Sie versuchen telefonisch zu erreichen</t>
  </si>
  <si>
    <t>Die Person wusste nicht, dass Hallo für sie galt</t>
  </si>
  <si>
    <t>Am nächsten Tag auf die Person an der Arbeit zugehen und sie darauf ansprechen</t>
  </si>
  <si>
    <t>Falsche Planung, Termin am falschen Datum eingetragen</t>
  </si>
  <si>
    <t>Ich würde umgehend der Person anrufen und fragen wieso sie nicht hier ist.</t>
  </si>
  <si>
    <t>Jemand von ihnen hat einen Witz erzählt</t>
  </si>
  <si>
    <t>Ich würde auf die Toilette gehen und im Spiegel schauen, ob irgendetwas an mir nicht stimmt.</t>
  </si>
  <si>
    <t>Anrufen und fragen was passiert ist.</t>
  </si>
  <si>
    <t>Er/Sie hat es im Verlauf der Woche vergessen</t>
  </si>
  <si>
    <t>Anrufen versuchen oder ein Mail schreiben</t>
  </si>
  <si>
    <t>weil sie mich nicht leiden kann</t>
  </si>
  <si>
    <t>Ich erst mit Freunden / Partner / Letern darüber sprechen &amp; anschliessend entweder der betreffenden Person und / oder mit Vorgesetzten</t>
  </si>
  <si>
    <t>Hat sich den Termin nicht notiert</t>
  </si>
  <si>
    <t>Ich würde einen neuen Termin vereinbaren &amp; Erinnerungsmails rausschicken</t>
  </si>
  <si>
    <t>weil irgendetwas an mir lustig ist</t>
  </si>
  <si>
    <t>Nichts. Schnell weitergehen &amp; kontrollieren ob ich Klopapier hinter mir herziehe versehentlich oder sich der Rock in der Unterhose verheddert hat o. Ä.</t>
  </si>
  <si>
    <t>Vll hat sie es nicht gefunden oder es ist etwas passiert</t>
  </si>
  <si>
    <t>Ich würde die Person telefonisch versuchen zu kontaktieren und/oder persönlich ansprechen wenn ich sie das nächste Mal sehe</t>
  </si>
  <si>
    <t>Mailbox nicht abgehört</t>
  </si>
  <si>
    <t>Nochmal anrufen / die Person fragen ob sie in Zukunft die Gnade besässe ihre Mailbox abzuhören</t>
  </si>
  <si>
    <t>Er* sie kennt mich noch nicht</t>
  </si>
  <si>
    <t>Noch aktiver versuchen, alle Kolleg*innen bald kennenzulernen.</t>
  </si>
  <si>
    <t>Persönliche Gründe (Krankheit v. Angehörigen etc.)</t>
  </si>
  <si>
    <t>Darum bitten, mich in Zukunft früher zu informieren (bevor ich beim Termin bin)</t>
  </si>
  <si>
    <t>Ein Witz, der in der Gruppe gemacht wurde</t>
  </si>
  <si>
    <t>Mich mit ihnen freuen + weitergehen</t>
  </si>
  <si>
    <t>Ein wichtiger Termin ist dazwischen gekommen</t>
  </si>
  <si>
    <t>Den*die Kolleg*in höflich bitten, in Zukunft früher abzusagen</t>
  </si>
  <si>
    <t>Er* sie hat es vergessen</t>
  </si>
  <si>
    <t>Ihn bitten, seinen AB besser zu managen</t>
  </si>
  <si>
    <t>Unaufmerksamkeit, wurde abgelenkt durch was anderes &amp; hat mich nicht bemerkt.</t>
  </si>
  <si>
    <t>Nichts, ich würde es vergessen, das kann jedem passieren, geschieht mir schliesslich auch oft genug.</t>
  </si>
  <si>
    <t>Sie ist krank oder was wichtiges ist ihr dazwischen gekommen.</t>
  </si>
  <si>
    <t>Sie darauf hinweisen, die Termine die ausfallen, frühzeitig abzusagen, dass sich das nicht wiederholt.</t>
  </si>
  <si>
    <t>Irgendeine Person (vielleicht ich), die in ihren Augen komisch ist (Kleider, Verhalten, Aussehen, etc)</t>
  </si>
  <si>
    <t>Sie ignorieren &amp; mir vornehmen, bei eigenen  Kindern für eine bessere Erziehung zu sorgen.</t>
  </si>
  <si>
    <t>Vielleicht traut er sich nicht oder hat jemand anderen getroffen um Mittag zu essen.</t>
  </si>
  <si>
    <t>Ihn zur Rede stellen, wieso er nicht aufgetaucht ist</t>
  </si>
  <si>
    <t>Sie hat es vergessen</t>
  </si>
  <si>
    <t>Nochmls anrufen, so of wiederholfen, bis sie abnimmt.</t>
  </si>
  <si>
    <t>Sie / Er hat mich nicht einordnen können oder war in Gedanken woanders.</t>
  </si>
  <si>
    <t>nichts, einfach weitergehen</t>
  </si>
  <si>
    <t>Sie / Er hat den Termin vergessen</t>
  </si>
  <si>
    <t>Einen neuen Termin abmachen, nachdem ich klargestellt habe, dass der heutige nicht eingehalten wurde</t>
  </si>
  <si>
    <t>Sie ignorieren</t>
  </si>
  <si>
    <t>Vergessen oder etwas dazwischen gekommen</t>
  </si>
  <si>
    <t>Nächstes Mal klarer abmachen oder den/die Kollegen/in nochmal daran erinnern bzw. nachfragen ob die Abmachung noch passt.</t>
  </si>
  <si>
    <t>Nachricht nicht abgehört oder vergessen zurückzurufen</t>
  </si>
  <si>
    <t>nochmal anrufen oder auf andere Weise versuchen sie/ihn zu erreichen</t>
  </si>
  <si>
    <t>War unkonzentriert oder gedanklich abwesend</t>
  </si>
  <si>
    <t>Den Kollegen darauf ansprechen</t>
  </si>
  <si>
    <t>Hat besseres zu tun</t>
  </si>
  <si>
    <t>Einen neuen Termin vereinbaren, Entschuldigung anhören.</t>
  </si>
  <si>
    <t>Wahrscheinlich etwas von mir unabhängiges, e.g. ein Witz</t>
  </si>
  <si>
    <t>Nichts, mich kurz umschauen</t>
  </si>
  <si>
    <t>Hat die Abmachung vergessen</t>
  </si>
  <si>
    <t>Darauf ansprechen, evtl. neuen Termin suchen</t>
  </si>
  <si>
    <t>Zu beschäftigt / vergessen</t>
  </si>
  <si>
    <t>Sex</t>
  </si>
  <si>
    <t>Age</t>
  </si>
  <si>
    <t>Date</t>
  </si>
  <si>
    <t>LAB_Number</t>
  </si>
  <si>
    <t>Sie / Er hat mich nicht gesehen oder kennt mich noch nicht wirklich</t>
  </si>
  <si>
    <t>Arbeit/Studium ist länger gegangen als geplant, wichtige Prüfungen / Notfall</t>
  </si>
  <si>
    <t>Nichts Spezielles, es akzeptieren und weiterleben und hoffen, dass die Person mich im Arbeitsumfeld beachtet.</t>
  </si>
  <si>
    <t>Die Person hat den Termin wohl vergessen</t>
  </si>
  <si>
    <t>Die Person anrufen und nachfragen, was los ist.</t>
  </si>
  <si>
    <t>Sie haben einen lustigen Kommentar über mich gemacht oder nur Zufall.</t>
  </si>
  <si>
    <t>Nichts, einfach weiterlaufen. Es sind Teenager, solche Sachen sind in diesem Alter üblich.</t>
  </si>
  <si>
    <t>Er / Sie hat den Termin wohl vergessen.</t>
  </si>
  <si>
    <t>Anrufen und fragen wo er / sie steckt.</t>
  </si>
  <si>
    <t>Er / Sie hat viel zu tun und hatte im Stress und im Moment keine Zeit und Lust zurückzurufen und danach vergessen.</t>
  </si>
  <si>
    <t>Ich würde nochmals anrufen und nachfragen, wieso sie / er nicht geantwortet bzw. zurückgerufen hat.</t>
  </si>
  <si>
    <t>"Wir kennen und noch nicht so gut" gepaart mit Arroganz</t>
  </si>
  <si>
    <t>Ich würde ihn / sie bzgl. Der Sache konfrontieren (verbal ntl.)</t>
  </si>
  <si>
    <t>Respektlosigkeit</t>
  </si>
  <si>
    <t>Ich würde der Person mitteilen, dass es so überhaupt nicht Okay ist, und Handlungen miteinander in der Zukunft nach Möglichkeit vermeiden.</t>
  </si>
  <si>
    <t>Nicht ich, ich lass mich von sowas nicht verunsichern.</t>
  </si>
  <si>
    <t>nichts</t>
  </si>
  <si>
    <t>Vergessen, weil ich für sie / ihn zu bedeutungslos bin</t>
  </si>
  <si>
    <t>Ich würde es mit ihr/ihm besprechen</t>
  </si>
  <si>
    <t>Niemand benutzt mehr diese Funktion</t>
  </si>
  <si>
    <t>eine Nachricht schreiben.</t>
  </si>
  <si>
    <t>Er/Sie hat keine Lust auf Smalltalk</t>
  </si>
  <si>
    <t>Ich würde dieser Person zukünftig eher aus dem Weg gehen</t>
  </si>
  <si>
    <t>Da es so kurzfristig ist womöglich ein persönlicher bzw. familiärer Notfall.</t>
  </si>
  <si>
    <t>Ich würde die Person darauf ansprechen</t>
  </si>
  <si>
    <t>Jemand hat etwas Lustiges gesagt, es muss aber nicht über mich gewesen sein</t>
  </si>
  <si>
    <t>Ich würde es ignorieren</t>
  </si>
  <si>
    <t>Er/sie hat eine Verabredung mit jemand Anderem</t>
  </si>
  <si>
    <t>Die Person darauf ansprechen und sie beten mir zukünftig früher Bescheid zu geben falls etwas dazwischen kommt.</t>
  </si>
  <si>
    <t>Er/Sie hat es vergessen oder sonst viel los</t>
  </si>
  <si>
    <t>Nochmals anrufen und nachfragen was genau los ist.</t>
  </si>
  <si>
    <t>Sie hat so getan, als würde sie mich nicht sehen, um eine potentiell unangenehme Begegnung zu vermeiden.</t>
  </si>
  <si>
    <t>Das kommt darauf an, wie gut ich mich mit dieser Person verstehe, wie viele Mitarbeiter/ihnnen am Arbeitsplatz sind, wie eng wir zusammen arbeiten, etc. Je nachdem ist es einfach eine Person, die sich nicht so gerne unterhält / smalltalk macht, und dann wird die Situation sowieso schnell unangenehm. Ich würde die Person nicht später darau ansprechen, aber ich würde versuchen, sie besser einzuschätzen, ob sie ein persönliches Problem mit mir hat, oder ob das einfach ihre Art ist.</t>
  </si>
  <si>
    <t>Schlechte Planung</t>
  </si>
  <si>
    <t>Wenn man so wichtig ist, dass man Termine vergeben muss, war mein Anliegen vermutlich auch wichtig. Ich würde eine gewisse Zuverlässigkeit von einer wichtigen Person erwarten. Ich würde einen Termin ausmachen, und die Person dann fragen, was dazwischen gekommen ist (es könnte ja aucuh etwas passiert sein). Eine Entschuldigung fände ich angebracht.</t>
  </si>
  <si>
    <t>Es ist blosser Zufall, ausser vielleicht, mein Äusseres ist irgendiw auffällig.</t>
  </si>
  <si>
    <t>Einfach weitergehen</t>
  </si>
  <si>
    <t>Er / Sie hat nicht daran gedacht.</t>
  </si>
  <si>
    <t>Er/Sie hat einen neuen Job, vielleicht auch eine neue Wochnung und vermutlich gerade viel andere Sachen im Kopf. Ich würde das Esseen allein geniessen. Dann würde ich fragen, was dazwischen gekomme ist, und wir an einem anderen Tag zusammen zu Mittag essen wollen.</t>
  </si>
  <si>
    <t>Er/ Sie hat den Anrufbeantworter nicht abgehört.</t>
  </si>
  <si>
    <t>wenn ich es innerhalb einer ganzen Woche nicht nochmal probiert habe, war es von meiner Seite aus nicht so dringend. Ich würde es einfach auf einem anderen Kommunikationsweg versuchen (Whatsapp, SMS, Facebook, Email…)</t>
  </si>
  <si>
    <t>Hat mich nicht erkannt/war zu beschäftigt</t>
  </si>
  <si>
    <t>Am nächsten Tag nachfragen</t>
  </si>
  <si>
    <t>Wollte einfach den Tag freinehmen, hat nichts mit mir zu tun.</t>
  </si>
  <si>
    <t>Beim Sekretariat Bescheid geben, dass man mich hätte informieren können.</t>
  </si>
  <si>
    <t>Joke untereinander / ich bin hot / ich bin ugly.</t>
  </si>
  <si>
    <t>Wahrscheinlich vergessen</t>
  </si>
  <si>
    <t>Mitteilen, dass ich warten hasse.</t>
  </si>
  <si>
    <t>Ist untergegangen</t>
  </si>
  <si>
    <t>Nochmals anrufen</t>
  </si>
  <si>
    <t>Er / Sie hat mich nicht gesehen.</t>
  </si>
  <si>
    <t>Ihn  / Sie darauf ansprechen und fragen ob er / sie mich übersehen hat oder absichtlich an mir vorbeigelaufen ist.</t>
  </si>
  <si>
    <t>Persönliche Angelegenheit / Krankheit</t>
  </si>
  <si>
    <t>Ich wüde die Person fragen, wieso Sie nicht abgesagt hat und mir früher Bescheid gegeben hat, dass der Termin nicht stattfindet.</t>
  </si>
  <si>
    <t>Sie haben wahrscheinlich über einen Witz o.ä. gelacht.</t>
  </si>
  <si>
    <t>Nichts.</t>
  </si>
  <si>
    <t>Er / Sie hat die Verabredung vergessen</t>
  </si>
  <si>
    <t>Die Kollegin / den Kollegen fragen wieso sie / er ohne etwas zu sagen einfach nicht aufgetaucht ist.</t>
  </si>
  <si>
    <t>Hat es vergessen</t>
  </si>
  <si>
    <t>Noch einmal anrufen.</t>
  </si>
  <si>
    <t>Hat mich nicht erkannt / War in Gedanken</t>
  </si>
  <si>
    <t>Schlechte Organisation</t>
  </si>
  <si>
    <t>Freundliche, aber bestimmte E-Mail schreiben um an den Termin zu erinnern.</t>
  </si>
  <si>
    <t>Hormone.</t>
  </si>
  <si>
    <t>Augen verdrehen und ignorieren</t>
  </si>
  <si>
    <t>Schlechte Organisation / Verspieltheit</t>
  </si>
  <si>
    <t>darauf ansprechen</t>
  </si>
  <si>
    <t>Nachrichten schreiben</t>
  </si>
  <si>
    <t>Er / Sie war vielleicht beschäftigt</t>
  </si>
  <si>
    <t>Keine wütend. Ich versuche zu verstehen</t>
  </si>
  <si>
    <t>Diese Person ist Respektlos</t>
  </si>
  <si>
    <t>Sofort anrufen, um eine Erklärung zu haben.</t>
  </si>
  <si>
    <t>Es war vielleicht ein Witz</t>
  </si>
  <si>
    <t>So viele Möglichkeiten: Stau, er/sie kommt ein bisschen später, etc.</t>
  </si>
  <si>
    <t>Handy anrufen</t>
  </si>
  <si>
    <t>Er / Sie ist Respektlos</t>
  </si>
  <si>
    <t>Ich dürf nicht mehr in diese Persone vertrauen</t>
  </si>
  <si>
    <t>AIHQ_1A_rat</t>
  </si>
  <si>
    <t>AIHQ_1E_rat</t>
  </si>
  <si>
    <t>AIHQ_2A_rat</t>
  </si>
  <si>
    <t>AIHQ_2E_rat</t>
  </si>
  <si>
    <t>Der Person eine Nachricht mit neuen Terminvorschlägen schicken.</t>
  </si>
  <si>
    <t>AIHQ_3A_rat</t>
  </si>
  <si>
    <t>Irgendeine lusstige Bemerkung die einer von ihnen gemacht hat.</t>
  </si>
  <si>
    <t>AIHQ_3E_rat</t>
  </si>
  <si>
    <t>AIHQ_4A_rat</t>
  </si>
  <si>
    <t>AIHQ_4E_rat</t>
  </si>
  <si>
    <t>AIHQ_5A_RAT</t>
  </si>
  <si>
    <t>AIHQ_hostility</t>
  </si>
  <si>
    <t>AIHQ_blame</t>
  </si>
  <si>
    <t>STAI</t>
  </si>
  <si>
    <t>AIHQ_aggression</t>
  </si>
  <si>
    <t>Die Person hat kein Interesse, mir Aufmerksamkeit zu schenken, weil sie entweder mich nicht mag, oder schüchtern ist.</t>
  </si>
  <si>
    <t>Sitation beobachten und falls gleichbleibt, in passender Situation darüber reden (also wenn es weiter unklar ist)</t>
  </si>
  <si>
    <t>Eine wichtige Person hat wahrs. Viele Termine. Wahrs. Ist meiner untergegangen und ich bin "unwichtig" genug, dass die Person sich nicht selbst dran erinnert.</t>
  </si>
  <si>
    <t>Ich würde die Person auf ihr Fehlverhalten aufmerksam machen.</t>
  </si>
  <si>
    <t>2 Situationen: Wenn sie mich alle anschauen, haben sie wahrschein. Über mich gelacht. Wenn nicht, hat eine® einen Witz erzählt o.Ä.</t>
  </si>
  <si>
    <t>Wahrs. Nix. Evtl. lächelnd zunicken</t>
  </si>
  <si>
    <t>Mit Person reden und ihr nahelegen, doch ihr Leben besser unter Kontrolle zu bringen.</t>
  </si>
  <si>
    <t>Nachricht angehört an einem unpassenden Zeitpunkt, vorgenommen später zurückzurufen und dies dann vergessen.</t>
  </si>
  <si>
    <t>w</t>
  </si>
  <si>
    <t>Nochmal anrufen, SMS, Email …, beim nächsten mal Kontakt bitte äussern, doch nächstes mal anders zu handeln bzw. schnell SMS o.ä. mit "kann grad nicht melde mich später".</t>
  </si>
  <si>
    <t>Kein Interesse oder in Eile</t>
  </si>
  <si>
    <t>Zur Kenntnis nehmen, sonst nichts weiter</t>
  </si>
  <si>
    <t>die Person wollte etwas tun was ihr wichger ist als der Termin</t>
  </si>
  <si>
    <t>einen neuen Termin vereinbaren, wenn es mir wichtig ist, und erwähnen, dass ich beim nächsten Mal eher informiert werden möchte.</t>
  </si>
  <si>
    <t>die Teenager haben etwas zu lachen</t>
  </si>
  <si>
    <t>die Teenager ingorieren</t>
  </si>
  <si>
    <t>er/sie hat es vergessen, ihr/ihm kam etwas dazwischen/wollte nicht</t>
  </si>
  <si>
    <t>wieder gehen und keine Treffen mit dem/der Kollege/in vereinbaren</t>
  </si>
  <si>
    <t>er/sie hat die Nachricht nicht gehört bzw. es vergessen</t>
  </si>
  <si>
    <t>wenn es wichtig war, noch mal anrufen, ansonsten dabei belassen</t>
  </si>
  <si>
    <t>AIHQ_5E_RAT</t>
  </si>
  <si>
    <t>Sie hat viel um die Ohren und muss mich nicht gesehen haben.</t>
  </si>
  <si>
    <t>Sie bei der nächsten Begegnung darauf ansprechen.</t>
  </si>
  <si>
    <t>Die Peson hat es vergessen sich aufzuschreiben</t>
  </si>
  <si>
    <t>Erneut melden, und nachfragen, was denn an diesem Tag war, ob die Person es vergessen hat.</t>
  </si>
  <si>
    <t>Einer der Teenager hat einen Witz gemacht</t>
  </si>
  <si>
    <t>Ignorieren, da sie sich bestimmt über etwas anderes amüsiert haben.</t>
  </si>
  <si>
    <t>Vermutlich hat sie/er den Termin vergessen.</t>
  </si>
  <si>
    <t>Die Person darauf ansprechen.</t>
  </si>
  <si>
    <t>Er/Sie hört den Anrufbeantworter nicht ab</t>
  </si>
  <si>
    <t>Noch einnmal zu einem späteren Zeitpunkt anrufen.</t>
  </si>
  <si>
    <t>Hat im Agenda falsch eingetragen, oder vergessen</t>
  </si>
  <si>
    <t>kKlar machen, dass es mir Zeit und Geld gekostet hat und nach Erkläreung fragen</t>
  </si>
  <si>
    <t>Kann alles sein, Teenagers halt…</t>
  </si>
  <si>
    <t>Weiter laufen.</t>
  </si>
  <si>
    <t>Etwas wichtigeres ist auf dem Weg zu mir aufgetautcht, oder hat sie/er vergessen</t>
  </si>
  <si>
    <t xml:space="preserve">Sie/Er anrufen, nach Erklärung/Grund fragen. Sie/Er sollte mich nächstes Mal zum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</si>
</sst>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2"/>
      <color theme="1"/>
      <name val="Calibri Light"/>
      <family val="2"/>
      <scheme val="major"/>
    </font>
    <font>
      <i/>
      <sz val="12"/>
      <color theme="1"/>
      <name val="Calibri"/>
      <family val="2"/>
      <scheme val="minor"/>
    </font>
    <font>
      <b/>
      <sz val="11"/>
      <color theme="3"/>
      <name val="Calibri"/>
      <family val="2"/>
      <scheme val="minor"/>
    </font>
    <font>
      <b/>
      <sz val="12"/>
      <color rgb="FF3F3F3F"/>
      <name val="Calibri"/>
      <family val="2"/>
      <scheme val="minor"/>
    </font>
  </fonts>
  <fills count="3">
    <fill>
      <patternFill patternType="none"/>
    </fill>
    <fill>
      <patternFill patternType="gray125"/>
    </fill>
    <fill>
      <patternFill patternType="solid">
        <fgColor rgb="FFF2F2F2"/>
      </patternFill>
    </fill>
  </fills>
  <borders count="5">
    <border>
      <left/>
      <right/>
      <top/>
      <bottom/>
      <diagonal/>
    </border>
    <border>
      <left/>
      <right/>
      <top/>
      <bottom style="thin">
        <color indexed="64"/>
      </bottom>
      <diagonal/>
    </border>
    <border>
      <left/>
      <right/>
      <top/>
      <bottom style="medium">
        <color indexed="64"/>
      </bottom>
      <diagonal/>
    </border>
    <border>
      <left/>
      <right/>
      <top style="medium">
        <color indexed="64"/>
      </top>
      <bottom style="thin">
        <color indexed="64"/>
      </bottom>
      <diagonal/>
    </border>
    <border>
      <left style="thin">
        <color rgb="FF3F3F3F"/>
      </left>
      <right style="thin">
        <color rgb="FF3F3F3F"/>
      </right>
      <top style="thin">
        <color rgb="FF3F3F3F"/>
      </top>
      <bottom style="thin">
        <color rgb="FF3F3F3F"/>
      </bottom>
      <diagonal/>
    </border>
  </borders>
  <cellStyleXfs count="3">
    <xf numFmtId="0" fontId="0" fillId="0" borderId="0"/>
    <xf numFmtId="0" fontId="3" fillId="0" borderId="0" applyNumberFormat="0" applyFill="0" applyBorder="0" applyAlignment="0" applyProtection="0"/>
    <xf numFmtId="0" fontId="4" fillId="2" borderId="4" applyNumberFormat="0" applyAlignment="0" applyProtection="0"/>
  </cellStyleXfs>
  <cellXfs count="14">
    <xf numFmtId="0" fontId="0" fillId="0" borderId="0" xfId="0"/>
    <xf numFmtId="0" fontId="1" fillId="0" borderId="0" xfId="0" applyFont="1" applyAlignment="1">
      <alignment horizontal="center" vertical="center" wrapText="1"/>
    </xf>
    <xf numFmtId="14" fontId="1" fillId="0" borderId="0" xfId="0" applyNumberFormat="1" applyFont="1" applyAlignment="1">
      <alignment horizontal="center" vertical="center" wrapText="1"/>
    </xf>
    <xf numFmtId="0" fontId="1" fillId="0" borderId="0" xfId="0" applyFont="1" applyAlignment="1">
      <alignment vertical="center" wrapText="1"/>
    </xf>
    <xf numFmtId="0" fontId="0" fillId="0" borderId="0" xfId="0" applyFill="1" applyBorder="1" applyAlignment="1"/>
    <xf numFmtId="0" fontId="0" fillId="0" borderId="2" xfId="0" applyFill="1" applyBorder="1" applyAlignment="1"/>
    <xf numFmtId="0" fontId="2" fillId="0" borderId="3" xfId="0" applyFont="1" applyFill="1" applyBorder="1" applyAlignment="1">
      <alignment horizontal="center"/>
    </xf>
    <xf numFmtId="0" fontId="1" fillId="0" borderId="0" xfId="0" applyFont="1" applyAlignment="1">
      <alignment horizontal="center" vertical="center"/>
    </xf>
    <xf numFmtId="14" fontId="1" fillId="0" borderId="0" xfId="0" applyNumberFormat="1" applyFont="1" applyAlignment="1">
      <alignment horizontal="center" vertical="center"/>
    </xf>
    <xf numFmtId="0" fontId="1" fillId="0" borderId="0" xfId="0" applyFont="1" applyAlignment="1">
      <alignment vertical="center"/>
    </xf>
    <xf numFmtId="0" fontId="4" fillId="2" borderId="4" xfId="2" applyAlignment="1">
      <alignment vertical="center" wrapText="1"/>
    </xf>
    <xf numFmtId="0" fontId="4" fillId="2" borderId="4" xfId="2" applyAlignment="1">
      <alignment vertical="center"/>
    </xf>
    <xf numFmtId="0" fontId="3" fillId="0" borderId="1" xfId="1" applyBorder="1" applyAlignment="1">
      <alignment horizontal="center" vertical="center"/>
    </xf>
    <xf numFmtId="0" fontId="3" fillId="2" borderId="4" xfId="1" applyFill="1" applyBorder="1" applyAlignment="1">
      <alignment horizontal="center" vertical="center"/>
    </xf>
  </cellXfs>
  <cellStyles count="3">
    <cellStyle name="Heading 4" xfId="1" builtinId="19"/>
    <cellStyle name="Normal" xfId="0" builtinId="0"/>
    <cellStyle name="Output" xfId="2"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0F543-E7C8-B949-93E2-2CE400E58BBE}">
  <dimension ref="A1:E5"/>
  <sheetViews>
    <sheetView workbookViewId="0">
      <selection activeCell="I7" sqref="I7"/>
    </sheetView>
  </sheetViews>
  <sheetFormatPr baseColWidth="10" defaultRowHeight="16" x14ac:dyDescent="0.2"/>
  <cols>
    <col min="1" max="1" width="19.33203125" customWidth="1"/>
    <col min="2" max="2" width="19.5" customWidth="1"/>
    <col min="3" max="3" width="19.1640625" customWidth="1"/>
    <col min="4" max="4" width="19.6640625" customWidth="1"/>
    <col min="5" max="5" width="15.83203125" customWidth="1"/>
  </cols>
  <sheetData>
    <row r="1" spans="1:5" x14ac:dyDescent="0.2">
      <c r="A1" s="6"/>
      <c r="B1" s="6" t="s">
        <v>309</v>
      </c>
      <c r="C1" s="6" t="s">
        <v>310</v>
      </c>
      <c r="D1" s="6" t="s">
        <v>312</v>
      </c>
      <c r="E1" s="6" t="s">
        <v>311</v>
      </c>
    </row>
    <row r="2" spans="1:5" x14ac:dyDescent="0.2">
      <c r="A2" s="4" t="s">
        <v>309</v>
      </c>
      <c r="B2" s="4">
        <v>1</v>
      </c>
      <c r="C2" s="4"/>
      <c r="D2" s="4"/>
      <c r="E2" s="4"/>
    </row>
    <row r="3" spans="1:5" x14ac:dyDescent="0.2">
      <c r="A3" s="4" t="s">
        <v>310</v>
      </c>
      <c r="B3" s="4">
        <v>0.53612345288379326</v>
      </c>
      <c r="C3" s="4">
        <v>1</v>
      </c>
      <c r="D3" s="4"/>
      <c r="E3" s="4"/>
    </row>
    <row r="4" spans="1:5" x14ac:dyDescent="0.2">
      <c r="A4" s="4" t="s">
        <v>312</v>
      </c>
      <c r="B4" s="4">
        <v>-0.44888587341830305</v>
      </c>
      <c r="C4" s="4">
        <v>-2.1605768740134679E-3</v>
      </c>
      <c r="D4" s="4">
        <v>1</v>
      </c>
      <c r="E4" s="4"/>
    </row>
    <row r="5" spans="1:5" ht="17" thickBot="1" x14ac:dyDescent="0.25">
      <c r="A5" s="5" t="s">
        <v>311</v>
      </c>
      <c r="B5" s="5">
        <v>0.26921193560348849</v>
      </c>
      <c r="C5" s="5">
        <v>1.5186831171354191E-2</v>
      </c>
      <c r="D5" s="5">
        <v>-0.23186719573674533</v>
      </c>
      <c r="E5" s="5">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5928C-8CFD-1D40-A234-2F54218B130B}">
  <dimension ref="A1:AW61"/>
  <sheetViews>
    <sheetView tabSelected="1" topLeftCell="X1" zoomScale="120" zoomScaleNormal="120" workbookViewId="0">
      <pane ySplit="1" topLeftCell="A2" activePane="bottomLeft" state="frozen"/>
      <selection pane="bottomLeft" activeCell="AD4" sqref="AD4"/>
    </sheetView>
  </sheetViews>
  <sheetFormatPr baseColWidth="10" defaultRowHeight="16" x14ac:dyDescent="0.2"/>
  <cols>
    <col min="1" max="1" width="13.1640625" style="7" customWidth="1"/>
    <col min="2" max="2" width="9.5" style="7" customWidth="1"/>
    <col min="3" max="3" width="5.5" style="7" customWidth="1"/>
    <col min="4" max="4" width="5.33203125" style="7" customWidth="1"/>
    <col min="5" max="5" width="7" style="7" customWidth="1"/>
    <col min="6" max="10" width="6.5" style="7" customWidth="1"/>
    <col min="11" max="11" width="58.1640625" style="9" customWidth="1"/>
    <col min="12" max="12" width="12.6640625" style="9" customWidth="1"/>
    <col min="13" max="15" width="8.6640625" style="7" customWidth="1"/>
    <col min="16" max="16" width="85.33203125" style="9" customWidth="1"/>
    <col min="17" max="17" width="14" style="9" customWidth="1"/>
    <col min="18" max="18" width="42.5" style="9" customWidth="1"/>
    <col min="19" max="19" width="23.33203125" style="9" customWidth="1"/>
    <col min="20" max="22" width="8.6640625" style="7" customWidth="1"/>
    <col min="23" max="23" width="96.1640625" style="9" customWidth="1"/>
    <col min="24" max="24" width="17.6640625" style="9" customWidth="1"/>
    <col min="25" max="25" width="58.83203125" style="9" customWidth="1"/>
    <col min="26" max="26" width="15.83203125" style="7" customWidth="1"/>
    <col min="27" max="29" width="7.83203125" style="7" customWidth="1"/>
    <col min="30" max="30" width="63" style="9" customWidth="1"/>
    <col min="31" max="31" width="12.6640625" style="7" customWidth="1"/>
    <col min="32" max="32" width="51.5" style="9" customWidth="1"/>
    <col min="33" max="33" width="20.5" style="9" customWidth="1"/>
    <col min="34" max="36" width="7.83203125" style="7" customWidth="1"/>
    <col min="37" max="37" width="81.33203125" style="9" customWidth="1"/>
    <col min="38" max="38" width="11" style="9" customWidth="1"/>
    <col min="39" max="39" width="56.1640625" style="9" customWidth="1"/>
    <col min="40" max="40" width="14.83203125" style="9" customWidth="1"/>
    <col min="41" max="43" width="7.83203125" style="7" customWidth="1"/>
    <col min="44" max="44" width="78.6640625" style="9" customWidth="1"/>
    <col min="45" max="45" width="10.83203125" style="9" customWidth="1"/>
    <col min="46" max="46" width="12.1640625" style="11" customWidth="1"/>
    <col min="47" max="47" width="10.83203125" style="11"/>
    <col min="48" max="48" width="15.33203125" style="11" customWidth="1"/>
    <col min="49" max="49" width="10.83203125" style="11"/>
    <col min="50" max="16384" width="10.83203125" style="9"/>
  </cols>
  <sheetData>
    <row r="1" spans="1:49" s="12" customFormat="1" ht="32" customHeight="1" x14ac:dyDescent="0.2">
      <c r="A1" s="12" t="s">
        <v>220</v>
      </c>
      <c r="B1" s="12" t="s">
        <v>219</v>
      </c>
      <c r="C1" s="12" t="s">
        <v>0</v>
      </c>
      <c r="D1" s="12" t="s">
        <v>217</v>
      </c>
      <c r="E1" s="12" t="s">
        <v>218</v>
      </c>
      <c r="F1" s="12" t="s">
        <v>2</v>
      </c>
      <c r="G1" s="12" t="s">
        <v>3</v>
      </c>
      <c r="H1" s="12" t="s">
        <v>4</v>
      </c>
      <c r="I1" s="12" t="s">
        <v>6</v>
      </c>
      <c r="J1" s="12" t="s">
        <v>5</v>
      </c>
      <c r="K1" s="12" t="s">
        <v>7</v>
      </c>
      <c r="L1" s="12" t="s">
        <v>298</v>
      </c>
      <c r="M1" s="12" t="s">
        <v>8</v>
      </c>
      <c r="N1" s="12" t="s">
        <v>9</v>
      </c>
      <c r="O1" s="12" t="s">
        <v>10</v>
      </c>
      <c r="P1" s="12" t="s">
        <v>11</v>
      </c>
      <c r="Q1" s="12" t="s">
        <v>299</v>
      </c>
      <c r="R1" s="12" t="s">
        <v>16</v>
      </c>
      <c r="S1" s="12" t="s">
        <v>300</v>
      </c>
      <c r="T1" s="12" t="s">
        <v>12</v>
      </c>
      <c r="U1" s="12" t="s">
        <v>13</v>
      </c>
      <c r="V1" s="12" t="s">
        <v>14</v>
      </c>
      <c r="W1" s="12" t="s">
        <v>15</v>
      </c>
      <c r="X1" s="12" t="s">
        <v>301</v>
      </c>
      <c r="Y1" s="12" t="s">
        <v>17</v>
      </c>
      <c r="Z1" s="12" t="s">
        <v>303</v>
      </c>
      <c r="AA1" s="12" t="s">
        <v>18</v>
      </c>
      <c r="AB1" s="12" t="s">
        <v>19</v>
      </c>
      <c r="AC1" s="12" t="s">
        <v>20</v>
      </c>
      <c r="AD1" s="12" t="s">
        <v>21</v>
      </c>
      <c r="AE1" s="12" t="s">
        <v>305</v>
      </c>
      <c r="AF1" s="12" t="s">
        <v>22</v>
      </c>
      <c r="AG1" s="12" t="s">
        <v>306</v>
      </c>
      <c r="AH1" s="12" t="s">
        <v>23</v>
      </c>
      <c r="AI1" s="12" t="s">
        <v>24</v>
      </c>
      <c r="AJ1" s="12" t="s">
        <v>25</v>
      </c>
      <c r="AK1" s="12" t="s">
        <v>26</v>
      </c>
      <c r="AL1" s="12" t="s">
        <v>307</v>
      </c>
      <c r="AM1" s="12" t="s">
        <v>27</v>
      </c>
      <c r="AN1" s="12" t="s">
        <v>308</v>
      </c>
      <c r="AO1" s="12" t="s">
        <v>28</v>
      </c>
      <c r="AP1" s="12" t="s">
        <v>29</v>
      </c>
      <c r="AQ1" s="12" t="s">
        <v>30</v>
      </c>
      <c r="AR1" s="12" t="s">
        <v>31</v>
      </c>
      <c r="AS1" s="12" t="s">
        <v>333</v>
      </c>
      <c r="AT1" s="13" t="s">
        <v>309</v>
      </c>
      <c r="AU1" s="13" t="s">
        <v>310</v>
      </c>
      <c r="AV1" s="13" t="s">
        <v>312</v>
      </c>
      <c r="AW1" s="13" t="s">
        <v>311</v>
      </c>
    </row>
    <row r="2" spans="1:49" s="3" customFormat="1" ht="36" customHeight="1" x14ac:dyDescent="0.2">
      <c r="A2" s="7">
        <v>27</v>
      </c>
      <c r="B2" s="8">
        <v>43293</v>
      </c>
      <c r="C2" s="7">
        <v>54</v>
      </c>
      <c r="D2" s="7" t="s">
        <v>1</v>
      </c>
      <c r="E2" s="7">
        <v>23</v>
      </c>
      <c r="F2" s="7">
        <v>1</v>
      </c>
      <c r="G2" s="7">
        <v>3</v>
      </c>
      <c r="H2" s="7">
        <v>2</v>
      </c>
      <c r="I2" s="7">
        <v>3</v>
      </c>
      <c r="J2" s="7">
        <v>2</v>
      </c>
      <c r="K2" s="9" t="s">
        <v>323</v>
      </c>
      <c r="L2" s="9"/>
      <c r="M2" s="7">
        <v>5</v>
      </c>
      <c r="N2" s="7">
        <v>1</v>
      </c>
      <c r="O2" s="7">
        <v>1</v>
      </c>
      <c r="P2" s="9" t="s">
        <v>324</v>
      </c>
      <c r="Q2" s="9"/>
      <c r="R2" s="9" t="s">
        <v>325</v>
      </c>
      <c r="S2" s="9"/>
      <c r="T2" s="7">
        <v>2</v>
      </c>
      <c r="U2" s="7">
        <v>2</v>
      </c>
      <c r="V2" s="7">
        <v>2</v>
      </c>
      <c r="W2" s="9" t="s">
        <v>326</v>
      </c>
      <c r="X2" s="9"/>
      <c r="Y2" s="9" t="s">
        <v>327</v>
      </c>
      <c r="Z2" s="7"/>
      <c r="AA2" s="7">
        <v>1</v>
      </c>
      <c r="AB2" s="7">
        <v>1</v>
      </c>
      <c r="AC2" s="3">
        <v>1</v>
      </c>
      <c r="AD2" s="7" t="s">
        <v>328</v>
      </c>
      <c r="AE2" s="7"/>
      <c r="AF2" s="9" t="s">
        <v>329</v>
      </c>
      <c r="AG2" s="9"/>
      <c r="AH2" s="7">
        <v>2</v>
      </c>
      <c r="AI2" s="7">
        <v>1</v>
      </c>
      <c r="AJ2" s="7">
        <v>1</v>
      </c>
      <c r="AK2" s="9" t="s">
        <v>330</v>
      </c>
      <c r="AL2" s="9"/>
      <c r="AM2" s="9" t="s">
        <v>331</v>
      </c>
      <c r="AO2" s="9">
        <v>1</v>
      </c>
      <c r="AP2" s="7">
        <v>1</v>
      </c>
      <c r="AQ2" s="7">
        <v>1</v>
      </c>
      <c r="AR2" s="7" t="s">
        <v>332</v>
      </c>
      <c r="AS2" s="9"/>
      <c r="AT2" s="10">
        <f t="shared" ref="AT2:AT24" si="0">L2+S2+Z2+AG2+AN2</f>
        <v>0</v>
      </c>
      <c r="AU2" s="10">
        <f t="shared" ref="AU2:AU24" si="1">SUM(M2:O2)+SUM(T2:V2)+SUM(AA2:AC2)+SUM(AH2:AJ2)+SUM(AO2:AQ2)</f>
        <v>23</v>
      </c>
      <c r="AV2" s="10">
        <f t="shared" ref="AV2:AV24" si="2">Q2+X2+AE2+AL2+AS2</f>
        <v>0</v>
      </c>
      <c r="AW2" s="11">
        <f>SUM(F2:J2)</f>
        <v>11</v>
      </c>
    </row>
    <row r="3" spans="1:49" s="3" customFormat="1" ht="36" customHeight="1" x14ac:dyDescent="0.2">
      <c r="A3" s="7">
        <v>26</v>
      </c>
      <c r="B3" s="8">
        <v>43293</v>
      </c>
      <c r="C3" s="7">
        <v>53</v>
      </c>
      <c r="D3" s="7" t="s">
        <v>1</v>
      </c>
      <c r="E3" s="7">
        <v>22</v>
      </c>
      <c r="F3" s="7">
        <v>1</v>
      </c>
      <c r="G3" s="7">
        <v>1</v>
      </c>
      <c r="H3" s="7">
        <v>1</v>
      </c>
      <c r="I3" s="7">
        <v>2</v>
      </c>
      <c r="J3" s="7">
        <v>2</v>
      </c>
      <c r="K3" s="9" t="s">
        <v>334</v>
      </c>
      <c r="L3" s="9"/>
      <c r="M3" s="7">
        <v>2</v>
      </c>
      <c r="N3" s="7">
        <v>2</v>
      </c>
      <c r="O3" s="7">
        <v>1</v>
      </c>
      <c r="P3" s="9" t="s">
        <v>335</v>
      </c>
      <c r="Q3" s="9"/>
      <c r="R3" s="9" t="s">
        <v>336</v>
      </c>
      <c r="S3" s="9"/>
      <c r="T3" s="7">
        <v>1</v>
      </c>
      <c r="U3" s="7">
        <v>3</v>
      </c>
      <c r="V3" s="7">
        <v>1</v>
      </c>
      <c r="W3" s="9" t="s">
        <v>337</v>
      </c>
      <c r="X3" s="9"/>
      <c r="Y3" s="9" t="s">
        <v>338</v>
      </c>
      <c r="Z3" s="7"/>
      <c r="AA3" s="7">
        <v>1</v>
      </c>
      <c r="AB3" s="7">
        <v>1</v>
      </c>
      <c r="AC3" s="7">
        <v>1</v>
      </c>
      <c r="AD3" s="9" t="s">
        <v>339</v>
      </c>
      <c r="AE3" s="7"/>
      <c r="AF3" s="9" t="s">
        <v>340</v>
      </c>
      <c r="AG3" s="9"/>
      <c r="AH3" s="7">
        <v>1</v>
      </c>
      <c r="AI3" s="7">
        <v>3</v>
      </c>
      <c r="AJ3" s="7">
        <v>2</v>
      </c>
      <c r="AK3" s="9" t="s">
        <v>341</v>
      </c>
      <c r="AL3" s="9"/>
      <c r="AM3" s="9" t="s">
        <v>342</v>
      </c>
      <c r="AN3" s="9"/>
      <c r="AO3" s="7">
        <v>2</v>
      </c>
      <c r="AP3" s="7">
        <v>1</v>
      </c>
      <c r="AQ3" s="7">
        <v>1</v>
      </c>
      <c r="AR3" s="9" t="s">
        <v>343</v>
      </c>
      <c r="AS3" s="9"/>
      <c r="AT3" s="10">
        <f t="shared" si="0"/>
        <v>0</v>
      </c>
      <c r="AU3" s="10">
        <f t="shared" si="1"/>
        <v>23</v>
      </c>
      <c r="AV3" s="10">
        <f t="shared" si="2"/>
        <v>0</v>
      </c>
      <c r="AW3" s="11">
        <f>SUM(F3:J3)</f>
        <v>7</v>
      </c>
    </row>
    <row r="4" spans="1:49" s="3" customFormat="1" ht="36" customHeight="1" x14ac:dyDescent="0.2">
      <c r="A4" s="7">
        <v>24</v>
      </c>
      <c r="B4" s="8">
        <v>43293</v>
      </c>
      <c r="C4" s="7">
        <v>52</v>
      </c>
      <c r="D4" s="7" t="s">
        <v>61</v>
      </c>
      <c r="E4" s="7">
        <v>26</v>
      </c>
      <c r="F4" s="7">
        <v>2</v>
      </c>
      <c r="G4" s="7">
        <v>1</v>
      </c>
      <c r="H4" s="7">
        <v>1</v>
      </c>
      <c r="I4" s="7">
        <v>2</v>
      </c>
      <c r="J4" s="7">
        <v>2</v>
      </c>
      <c r="K4" s="9" t="s">
        <v>344</v>
      </c>
      <c r="L4" s="9"/>
      <c r="M4" s="7">
        <v>1</v>
      </c>
      <c r="N4" s="7">
        <v>4</v>
      </c>
      <c r="O4" s="7">
        <v>3</v>
      </c>
      <c r="P4" s="9" t="s">
        <v>345</v>
      </c>
      <c r="Q4" s="9"/>
      <c r="R4" s="9" t="s">
        <v>346</v>
      </c>
      <c r="S4" s="9"/>
      <c r="T4" s="7">
        <v>3</v>
      </c>
      <c r="U4" s="7">
        <v>1</v>
      </c>
      <c r="V4" s="7">
        <v>1</v>
      </c>
      <c r="W4" s="9" t="s">
        <v>347</v>
      </c>
      <c r="X4" s="9"/>
      <c r="Y4" s="9" t="s">
        <v>348</v>
      </c>
      <c r="Z4" s="7"/>
      <c r="AA4" s="7">
        <v>3</v>
      </c>
      <c r="AB4" s="7">
        <v>2</v>
      </c>
      <c r="AC4" s="7">
        <v>2</v>
      </c>
      <c r="AD4" s="9" t="s">
        <v>349</v>
      </c>
      <c r="AE4" s="7"/>
      <c r="AF4" s="9"/>
      <c r="AG4" s="9"/>
      <c r="AH4" s="7"/>
      <c r="AI4" s="7"/>
      <c r="AJ4" s="7"/>
      <c r="AK4" s="9"/>
      <c r="AL4" s="9"/>
      <c r="AM4" s="9"/>
      <c r="AN4" s="9"/>
      <c r="AO4" s="7"/>
      <c r="AP4" s="7"/>
      <c r="AQ4" s="7"/>
      <c r="AR4" s="9"/>
      <c r="AS4" s="9"/>
      <c r="AT4" s="10">
        <f t="shared" si="0"/>
        <v>0</v>
      </c>
      <c r="AU4" s="10">
        <f t="shared" si="1"/>
        <v>20</v>
      </c>
      <c r="AV4" s="10">
        <f t="shared" si="2"/>
        <v>0</v>
      </c>
      <c r="AW4" s="11">
        <f>SUM(F4:J4)</f>
        <v>8</v>
      </c>
    </row>
    <row r="5" spans="1:49" s="3" customFormat="1" ht="36" customHeight="1" x14ac:dyDescent="0.2">
      <c r="A5" s="7">
        <v>23</v>
      </c>
      <c r="B5" s="8">
        <v>43293</v>
      </c>
      <c r="C5" s="7">
        <v>51</v>
      </c>
      <c r="D5" s="7" t="s">
        <v>1</v>
      </c>
      <c r="E5" s="7">
        <v>21</v>
      </c>
      <c r="F5" s="7">
        <v>3</v>
      </c>
      <c r="G5" s="7">
        <v>1</v>
      </c>
      <c r="H5" s="7">
        <v>1</v>
      </c>
      <c r="I5" s="7">
        <v>2</v>
      </c>
      <c r="J5" s="7">
        <v>1</v>
      </c>
      <c r="K5" s="9"/>
      <c r="L5" s="9"/>
      <c r="M5" s="7"/>
      <c r="N5" s="7"/>
      <c r="O5" s="7"/>
      <c r="P5" s="9"/>
      <c r="Q5" s="9"/>
      <c r="R5" s="9"/>
      <c r="S5" s="9"/>
      <c r="T5" s="7"/>
      <c r="U5" s="7"/>
      <c r="V5" s="7"/>
      <c r="W5" s="9"/>
      <c r="X5" s="9"/>
      <c r="Y5" s="9"/>
      <c r="Z5" s="7"/>
      <c r="AA5" s="7"/>
      <c r="AB5" s="7"/>
      <c r="AC5" s="7"/>
      <c r="AD5" s="9"/>
      <c r="AE5" s="7"/>
      <c r="AF5" s="9"/>
      <c r="AG5" s="9"/>
      <c r="AH5" s="7"/>
      <c r="AI5" s="7"/>
      <c r="AJ5" s="7"/>
      <c r="AK5" s="9"/>
      <c r="AL5" s="9"/>
      <c r="AM5" s="9"/>
      <c r="AN5" s="9"/>
      <c r="AO5" s="7"/>
      <c r="AP5" s="7"/>
      <c r="AQ5" s="7"/>
      <c r="AR5" s="9"/>
      <c r="AS5" s="9"/>
      <c r="AT5" s="10">
        <f t="shared" si="0"/>
        <v>0</v>
      </c>
      <c r="AU5" s="10">
        <f t="shared" si="1"/>
        <v>0</v>
      </c>
      <c r="AV5" s="10">
        <f t="shared" si="2"/>
        <v>0</v>
      </c>
      <c r="AW5" s="11">
        <f>SUM(F5:J5)</f>
        <v>8</v>
      </c>
    </row>
    <row r="6" spans="1:49" s="3" customFormat="1" ht="36" customHeight="1" x14ac:dyDescent="0.2">
      <c r="A6" s="7">
        <v>22</v>
      </c>
      <c r="B6" s="8">
        <v>43293</v>
      </c>
      <c r="C6" s="7">
        <v>50</v>
      </c>
      <c r="D6" s="7" t="s">
        <v>321</v>
      </c>
      <c r="E6" s="7">
        <v>24</v>
      </c>
      <c r="F6" s="7">
        <v>2</v>
      </c>
      <c r="G6" s="7">
        <v>1</v>
      </c>
      <c r="H6" s="7">
        <v>2</v>
      </c>
      <c r="I6" s="7">
        <v>2</v>
      </c>
      <c r="J6" s="7">
        <v>2</v>
      </c>
      <c r="K6" s="9"/>
      <c r="L6" s="9"/>
      <c r="M6" s="7"/>
      <c r="N6" s="7"/>
      <c r="O6" s="7"/>
      <c r="P6" s="9"/>
      <c r="Q6" s="9"/>
      <c r="R6" s="9"/>
      <c r="S6" s="9"/>
      <c r="T6" s="7"/>
      <c r="U6" s="7"/>
      <c r="V6" s="7"/>
      <c r="W6" s="9"/>
      <c r="X6" s="9"/>
      <c r="Y6" s="9"/>
      <c r="Z6" s="7"/>
      <c r="AA6" s="7"/>
      <c r="AB6" s="7"/>
      <c r="AC6" s="7"/>
      <c r="AD6" s="9"/>
      <c r="AE6" s="7"/>
      <c r="AF6" s="9"/>
      <c r="AG6" s="9"/>
      <c r="AH6" s="7"/>
      <c r="AI6" s="7"/>
      <c r="AJ6" s="7"/>
      <c r="AK6" s="9"/>
      <c r="AL6" s="9"/>
      <c r="AM6" s="9"/>
      <c r="AN6" s="9"/>
      <c r="AO6" s="7"/>
      <c r="AP6" s="7"/>
      <c r="AQ6" s="7"/>
      <c r="AR6" s="9"/>
      <c r="AS6" s="9"/>
      <c r="AT6" s="10">
        <f t="shared" si="0"/>
        <v>0</v>
      </c>
      <c r="AU6" s="10">
        <f t="shared" si="1"/>
        <v>0</v>
      </c>
      <c r="AV6" s="10">
        <f t="shared" si="2"/>
        <v>0</v>
      </c>
      <c r="AW6" s="11">
        <f>SUM(F6:J6)</f>
        <v>9</v>
      </c>
    </row>
    <row r="7" spans="1:49" s="3" customFormat="1" ht="36" customHeight="1" x14ac:dyDescent="0.2">
      <c r="A7" s="7">
        <v>21</v>
      </c>
      <c r="B7" s="8">
        <v>43293</v>
      </c>
      <c r="C7" s="7">
        <v>49</v>
      </c>
      <c r="D7" s="7" t="s">
        <v>321</v>
      </c>
      <c r="E7" s="7">
        <v>19</v>
      </c>
      <c r="F7" s="7">
        <v>1</v>
      </c>
      <c r="G7" s="7">
        <v>2</v>
      </c>
      <c r="H7" s="7">
        <v>1</v>
      </c>
      <c r="I7" s="7">
        <v>2</v>
      </c>
      <c r="J7" s="7">
        <v>1</v>
      </c>
      <c r="K7" s="9"/>
      <c r="L7" s="9"/>
      <c r="M7" s="7"/>
      <c r="N7" s="7"/>
      <c r="O7" s="7"/>
      <c r="P7" s="9"/>
      <c r="Q7" s="9"/>
      <c r="R7" s="9"/>
      <c r="S7" s="9"/>
      <c r="T7" s="7"/>
      <c r="U7" s="7"/>
      <c r="V7" s="7"/>
      <c r="W7" s="9"/>
      <c r="X7" s="9"/>
      <c r="Y7" s="9"/>
      <c r="Z7" s="7"/>
      <c r="AA7" s="7"/>
      <c r="AB7" s="7"/>
      <c r="AC7" s="7"/>
      <c r="AD7" s="9"/>
      <c r="AE7" s="7"/>
      <c r="AF7" s="9"/>
      <c r="AG7" s="9"/>
      <c r="AH7" s="7"/>
      <c r="AI7" s="7"/>
      <c r="AJ7" s="7"/>
      <c r="AK7" s="9"/>
      <c r="AL7" s="9"/>
      <c r="AM7" s="9"/>
      <c r="AN7" s="9"/>
      <c r="AO7" s="7"/>
      <c r="AP7" s="7"/>
      <c r="AQ7" s="7"/>
      <c r="AR7" s="9"/>
      <c r="AS7" s="9"/>
      <c r="AT7" s="10">
        <f t="shared" si="0"/>
        <v>0</v>
      </c>
      <c r="AU7" s="10">
        <f t="shared" si="1"/>
        <v>0</v>
      </c>
      <c r="AV7" s="10">
        <f t="shared" si="2"/>
        <v>0</v>
      </c>
      <c r="AW7" s="11">
        <f>SUM(F7:J7)</f>
        <v>7</v>
      </c>
    </row>
    <row r="8" spans="1:49" s="3" customFormat="1" ht="36" customHeight="1" x14ac:dyDescent="0.2">
      <c r="A8" s="7">
        <v>20</v>
      </c>
      <c r="B8" s="8">
        <v>43293</v>
      </c>
      <c r="C8" s="7">
        <v>48</v>
      </c>
      <c r="D8" s="7" t="s">
        <v>1</v>
      </c>
      <c r="E8" s="7">
        <v>24</v>
      </c>
      <c r="F8" s="7">
        <v>2</v>
      </c>
      <c r="G8" s="7">
        <v>2</v>
      </c>
      <c r="H8" s="7">
        <v>2</v>
      </c>
      <c r="I8" s="7">
        <v>2</v>
      </c>
      <c r="J8" s="7">
        <v>2</v>
      </c>
      <c r="K8" s="9"/>
      <c r="L8" s="9"/>
      <c r="M8" s="7"/>
      <c r="N8" s="7"/>
      <c r="O8" s="7"/>
      <c r="P8" s="9"/>
      <c r="Q8" s="9"/>
      <c r="R8" s="9"/>
      <c r="S8" s="9"/>
      <c r="T8" s="7"/>
      <c r="U8" s="7"/>
      <c r="V8" s="7"/>
      <c r="W8" s="9"/>
      <c r="X8" s="9"/>
      <c r="Y8" s="9"/>
      <c r="Z8" s="7"/>
      <c r="AA8" s="7"/>
      <c r="AB8" s="7"/>
      <c r="AC8" s="7"/>
      <c r="AD8" s="9"/>
      <c r="AE8" s="7"/>
      <c r="AF8" s="9"/>
      <c r="AG8" s="9"/>
      <c r="AH8" s="7"/>
      <c r="AI8" s="7"/>
      <c r="AJ8" s="7"/>
      <c r="AK8" s="9"/>
      <c r="AL8" s="9"/>
      <c r="AM8" s="9"/>
      <c r="AN8" s="9"/>
      <c r="AO8" s="7"/>
      <c r="AP8" s="7"/>
      <c r="AQ8" s="7"/>
      <c r="AR8" s="9"/>
      <c r="AS8" s="9"/>
      <c r="AT8" s="10">
        <f t="shared" si="0"/>
        <v>0</v>
      </c>
      <c r="AU8" s="10">
        <f t="shared" si="1"/>
        <v>0</v>
      </c>
      <c r="AV8" s="10">
        <f t="shared" si="2"/>
        <v>0</v>
      </c>
      <c r="AW8" s="11">
        <f>SUM(F8:J8)</f>
        <v>10</v>
      </c>
    </row>
    <row r="9" spans="1:49" s="3" customFormat="1" ht="36" customHeight="1" x14ac:dyDescent="0.2">
      <c r="A9" s="7">
        <v>19</v>
      </c>
      <c r="B9" s="8">
        <v>43293</v>
      </c>
      <c r="C9" s="7">
        <v>47</v>
      </c>
      <c r="D9" s="7" t="s">
        <v>61</v>
      </c>
      <c r="E9" s="7">
        <v>32</v>
      </c>
      <c r="F9" s="7">
        <v>1</v>
      </c>
      <c r="G9" s="7">
        <v>2</v>
      </c>
      <c r="H9" s="7">
        <v>1</v>
      </c>
      <c r="I9" s="7">
        <v>2</v>
      </c>
      <c r="J9" s="7">
        <v>2</v>
      </c>
      <c r="K9" s="9"/>
      <c r="L9" s="9"/>
      <c r="M9" s="7"/>
      <c r="N9" s="7"/>
      <c r="O9" s="7"/>
      <c r="P9" s="9"/>
      <c r="Q9" s="9"/>
      <c r="R9" s="9"/>
      <c r="S9" s="9"/>
      <c r="T9" s="7"/>
      <c r="U9" s="7"/>
      <c r="V9" s="7"/>
      <c r="W9" s="9"/>
      <c r="X9" s="9"/>
      <c r="Y9" s="9"/>
      <c r="Z9" s="7"/>
      <c r="AA9" s="7"/>
      <c r="AB9" s="7"/>
      <c r="AC9" s="7"/>
      <c r="AD9" s="9"/>
      <c r="AE9" s="7"/>
      <c r="AF9" s="9"/>
      <c r="AG9" s="9"/>
      <c r="AH9" s="7"/>
      <c r="AI9" s="7"/>
      <c r="AJ9" s="7"/>
      <c r="AK9" s="9"/>
      <c r="AL9" s="9"/>
      <c r="AM9" s="9"/>
      <c r="AN9" s="9"/>
      <c r="AO9" s="7"/>
      <c r="AP9" s="7"/>
      <c r="AQ9" s="7"/>
      <c r="AR9" s="9"/>
      <c r="AS9" s="9"/>
      <c r="AT9" s="10">
        <f t="shared" si="0"/>
        <v>0</v>
      </c>
      <c r="AU9" s="10">
        <f t="shared" si="1"/>
        <v>0</v>
      </c>
      <c r="AV9" s="10">
        <f t="shared" si="2"/>
        <v>0</v>
      </c>
      <c r="AW9" s="11">
        <f>SUM(F9:J9)</f>
        <v>8</v>
      </c>
    </row>
    <row r="10" spans="1:49" s="3" customFormat="1" ht="36" customHeight="1" x14ac:dyDescent="0.2">
      <c r="A10" s="7">
        <v>18</v>
      </c>
      <c r="B10" s="8">
        <v>43293</v>
      </c>
      <c r="C10" s="7">
        <v>46</v>
      </c>
      <c r="D10" s="7" t="s">
        <v>61</v>
      </c>
      <c r="E10" s="7">
        <v>22</v>
      </c>
      <c r="F10" s="7">
        <v>3</v>
      </c>
      <c r="G10" s="7">
        <v>3</v>
      </c>
      <c r="H10" s="7">
        <v>2</v>
      </c>
      <c r="I10" s="7">
        <v>2</v>
      </c>
      <c r="J10" s="7">
        <v>2</v>
      </c>
      <c r="K10" s="9"/>
      <c r="L10" s="9"/>
      <c r="M10" s="7"/>
      <c r="N10" s="7"/>
      <c r="O10" s="7"/>
      <c r="P10" s="9"/>
      <c r="Q10" s="9"/>
      <c r="R10" s="9"/>
      <c r="S10" s="9"/>
      <c r="T10" s="7"/>
      <c r="U10" s="7"/>
      <c r="V10" s="7"/>
      <c r="W10" s="9"/>
      <c r="X10" s="9"/>
      <c r="Y10" s="9"/>
      <c r="Z10" s="7"/>
      <c r="AA10" s="7"/>
      <c r="AB10" s="7"/>
      <c r="AC10" s="7"/>
      <c r="AD10" s="9"/>
      <c r="AE10" s="7"/>
      <c r="AF10" s="9"/>
      <c r="AG10" s="9"/>
      <c r="AH10" s="7"/>
      <c r="AI10" s="7"/>
      <c r="AJ10" s="7"/>
      <c r="AK10" s="9"/>
      <c r="AL10" s="9"/>
      <c r="AM10" s="9"/>
      <c r="AN10" s="9"/>
      <c r="AO10" s="7"/>
      <c r="AP10" s="7"/>
      <c r="AQ10" s="7"/>
      <c r="AR10" s="9"/>
      <c r="AS10" s="9"/>
      <c r="AT10" s="10">
        <f t="shared" si="0"/>
        <v>0</v>
      </c>
      <c r="AU10" s="10">
        <f t="shared" si="1"/>
        <v>0</v>
      </c>
      <c r="AV10" s="10">
        <f t="shared" si="2"/>
        <v>0</v>
      </c>
      <c r="AW10" s="11">
        <f>SUM(F10:J10)</f>
        <v>12</v>
      </c>
    </row>
    <row r="11" spans="1:49" s="3" customFormat="1" ht="36" customHeight="1" x14ac:dyDescent="0.2">
      <c r="A11" s="7">
        <v>17</v>
      </c>
      <c r="B11" s="8">
        <v>43293</v>
      </c>
      <c r="C11" s="7">
        <v>45</v>
      </c>
      <c r="D11" s="7" t="s">
        <v>1</v>
      </c>
      <c r="E11" s="7">
        <v>34</v>
      </c>
      <c r="F11" s="7">
        <v>1</v>
      </c>
      <c r="G11" s="7">
        <v>1</v>
      </c>
      <c r="H11" s="7">
        <v>1</v>
      </c>
      <c r="I11" s="7">
        <v>1</v>
      </c>
      <c r="J11" s="7">
        <v>1</v>
      </c>
      <c r="K11" s="9"/>
      <c r="L11" s="9"/>
      <c r="M11" s="7"/>
      <c r="N11" s="7"/>
      <c r="O11" s="7"/>
      <c r="P11" s="9"/>
      <c r="Q11" s="9"/>
      <c r="R11" s="9"/>
      <c r="S11" s="9"/>
      <c r="T11" s="7"/>
      <c r="U11" s="7"/>
      <c r="V11" s="7"/>
      <c r="W11" s="9"/>
      <c r="X11" s="9"/>
      <c r="Y11" s="9"/>
      <c r="Z11" s="7"/>
      <c r="AA11" s="7"/>
      <c r="AB11" s="7"/>
      <c r="AC11" s="7"/>
      <c r="AD11" s="9"/>
      <c r="AE11" s="7"/>
      <c r="AF11" s="9"/>
      <c r="AG11" s="9"/>
      <c r="AH11" s="7"/>
      <c r="AI11" s="7"/>
      <c r="AJ11" s="7"/>
      <c r="AK11" s="9"/>
      <c r="AL11" s="9"/>
      <c r="AM11" s="9"/>
      <c r="AN11" s="9"/>
      <c r="AO11" s="7"/>
      <c r="AP11" s="7"/>
      <c r="AQ11" s="7"/>
      <c r="AR11" s="9"/>
      <c r="AS11" s="9"/>
      <c r="AT11" s="10">
        <f t="shared" si="0"/>
        <v>0</v>
      </c>
      <c r="AU11" s="10">
        <f t="shared" si="1"/>
        <v>0</v>
      </c>
      <c r="AV11" s="10">
        <f t="shared" si="2"/>
        <v>0</v>
      </c>
      <c r="AW11" s="11">
        <f>SUM(F11:J11)</f>
        <v>5</v>
      </c>
    </row>
    <row r="12" spans="1:49" s="3" customFormat="1" ht="36" customHeight="1" x14ac:dyDescent="0.2">
      <c r="A12" s="7">
        <v>16</v>
      </c>
      <c r="B12" s="8">
        <v>43293</v>
      </c>
      <c r="C12" s="7">
        <v>44</v>
      </c>
      <c r="D12" s="7" t="s">
        <v>1</v>
      </c>
      <c r="E12" s="7">
        <v>24</v>
      </c>
      <c r="F12" s="7">
        <v>1</v>
      </c>
      <c r="G12" s="7">
        <v>1</v>
      </c>
      <c r="H12" s="7">
        <v>2</v>
      </c>
      <c r="I12" s="7">
        <v>1</v>
      </c>
      <c r="J12" s="7">
        <v>1</v>
      </c>
      <c r="K12" s="9"/>
      <c r="L12" s="9"/>
      <c r="M12" s="7"/>
      <c r="N12" s="7"/>
      <c r="O12" s="7"/>
      <c r="P12" s="9"/>
      <c r="Q12" s="9"/>
      <c r="R12" s="9"/>
      <c r="S12" s="9"/>
      <c r="T12" s="7"/>
      <c r="U12" s="7"/>
      <c r="V12" s="7"/>
      <c r="W12" s="9"/>
      <c r="X12" s="9"/>
      <c r="Y12" s="9"/>
      <c r="Z12" s="7"/>
      <c r="AA12" s="7"/>
      <c r="AB12" s="7"/>
      <c r="AC12" s="7"/>
      <c r="AD12" s="9"/>
      <c r="AE12" s="7"/>
      <c r="AF12" s="9"/>
      <c r="AG12" s="9"/>
      <c r="AH12" s="7"/>
      <c r="AI12" s="7"/>
      <c r="AJ12" s="7"/>
      <c r="AK12" s="9"/>
      <c r="AL12" s="9"/>
      <c r="AM12" s="9"/>
      <c r="AN12" s="9"/>
      <c r="AO12" s="7"/>
      <c r="AP12" s="7"/>
      <c r="AQ12" s="7"/>
      <c r="AR12" s="9"/>
      <c r="AS12" s="9"/>
      <c r="AT12" s="10">
        <f t="shared" si="0"/>
        <v>0</v>
      </c>
      <c r="AU12" s="10">
        <f t="shared" si="1"/>
        <v>0</v>
      </c>
      <c r="AV12" s="10">
        <f t="shared" si="2"/>
        <v>0</v>
      </c>
      <c r="AW12" s="11">
        <f>SUM(F12:J12)</f>
        <v>6</v>
      </c>
    </row>
    <row r="13" spans="1:49" s="3" customFormat="1" ht="36" customHeight="1" x14ac:dyDescent="0.2">
      <c r="A13" s="7">
        <v>15</v>
      </c>
      <c r="B13" s="8">
        <v>43293</v>
      </c>
      <c r="C13" s="7">
        <v>43</v>
      </c>
      <c r="D13" s="7" t="s">
        <v>61</v>
      </c>
      <c r="E13" s="7">
        <v>21</v>
      </c>
      <c r="F13" s="7">
        <v>2</v>
      </c>
      <c r="G13" s="7">
        <v>2</v>
      </c>
      <c r="H13" s="7">
        <v>2</v>
      </c>
      <c r="I13" s="7">
        <v>2</v>
      </c>
      <c r="J13" s="7">
        <v>2</v>
      </c>
      <c r="K13" s="9"/>
      <c r="L13" s="9"/>
      <c r="M13" s="7"/>
      <c r="N13" s="7"/>
      <c r="O13" s="7"/>
      <c r="P13" s="9"/>
      <c r="Q13" s="9"/>
      <c r="R13" s="9"/>
      <c r="S13" s="9"/>
      <c r="T13" s="7"/>
      <c r="U13" s="7"/>
      <c r="V13" s="7"/>
      <c r="W13" s="9"/>
      <c r="X13" s="9"/>
      <c r="Y13" s="9"/>
      <c r="Z13" s="7"/>
      <c r="AA13" s="7"/>
      <c r="AB13" s="7"/>
      <c r="AC13" s="7"/>
      <c r="AD13" s="9"/>
      <c r="AE13" s="7"/>
      <c r="AF13" s="9"/>
      <c r="AG13" s="9"/>
      <c r="AH13" s="7"/>
      <c r="AI13" s="7"/>
      <c r="AJ13" s="7"/>
      <c r="AK13" s="9"/>
      <c r="AL13" s="9"/>
      <c r="AM13" s="9"/>
      <c r="AN13" s="9"/>
      <c r="AO13" s="7"/>
      <c r="AP13" s="7"/>
      <c r="AQ13" s="7"/>
      <c r="AR13" s="9"/>
      <c r="AS13" s="9"/>
      <c r="AT13" s="10">
        <f t="shared" si="0"/>
        <v>0</v>
      </c>
      <c r="AU13" s="10">
        <f t="shared" si="1"/>
        <v>0</v>
      </c>
      <c r="AV13" s="10">
        <f t="shared" si="2"/>
        <v>0</v>
      </c>
      <c r="AW13" s="11">
        <f>SUM(F13:J13)</f>
        <v>10</v>
      </c>
    </row>
    <row r="14" spans="1:49" s="3" customFormat="1" ht="36" customHeight="1" x14ac:dyDescent="0.2">
      <c r="A14" s="7">
        <v>14</v>
      </c>
      <c r="B14" s="8">
        <v>43293</v>
      </c>
      <c r="C14" s="7">
        <v>42</v>
      </c>
      <c r="D14" s="7" t="s">
        <v>1</v>
      </c>
      <c r="E14" s="7">
        <v>19</v>
      </c>
      <c r="F14" s="7">
        <v>1</v>
      </c>
      <c r="G14" s="7">
        <v>1</v>
      </c>
      <c r="H14" s="7">
        <v>1</v>
      </c>
      <c r="I14" s="7">
        <v>1</v>
      </c>
      <c r="J14" s="7">
        <v>1</v>
      </c>
      <c r="K14" s="9"/>
      <c r="L14" s="9"/>
      <c r="M14" s="7"/>
      <c r="N14" s="7"/>
      <c r="O14" s="7"/>
      <c r="P14" s="9"/>
      <c r="Q14" s="9"/>
      <c r="R14" s="9"/>
      <c r="S14" s="9"/>
      <c r="T14" s="7"/>
      <c r="U14" s="7"/>
      <c r="V14" s="7"/>
      <c r="W14" s="9"/>
      <c r="X14" s="9"/>
      <c r="Y14" s="9"/>
      <c r="Z14" s="7"/>
      <c r="AA14" s="7"/>
      <c r="AB14" s="7"/>
      <c r="AC14" s="7"/>
      <c r="AD14" s="9"/>
      <c r="AE14" s="7"/>
      <c r="AF14" s="9"/>
      <c r="AG14" s="9"/>
      <c r="AH14" s="7"/>
      <c r="AI14" s="7"/>
      <c r="AJ14" s="7"/>
      <c r="AK14" s="9"/>
      <c r="AL14" s="9"/>
      <c r="AM14" s="9"/>
      <c r="AN14" s="9"/>
      <c r="AO14" s="7"/>
      <c r="AP14" s="7"/>
      <c r="AQ14" s="7"/>
      <c r="AR14" s="9"/>
      <c r="AS14" s="9"/>
      <c r="AT14" s="10">
        <f t="shared" si="0"/>
        <v>0</v>
      </c>
      <c r="AU14" s="10">
        <f t="shared" si="1"/>
        <v>0</v>
      </c>
      <c r="AV14" s="10">
        <f t="shared" si="2"/>
        <v>0</v>
      </c>
      <c r="AW14" s="11">
        <f>SUM(F14:J14)</f>
        <v>5</v>
      </c>
    </row>
    <row r="15" spans="1:49" s="3" customFormat="1" ht="36" customHeight="1" x14ac:dyDescent="0.2">
      <c r="A15" s="7">
        <v>13</v>
      </c>
      <c r="B15" s="8">
        <v>43293</v>
      </c>
      <c r="C15" s="7">
        <v>41</v>
      </c>
      <c r="D15" s="7" t="s">
        <v>61</v>
      </c>
      <c r="E15" s="7">
        <v>21</v>
      </c>
      <c r="F15" s="7">
        <v>1</v>
      </c>
      <c r="G15" s="7">
        <v>1</v>
      </c>
      <c r="H15" s="7">
        <v>1</v>
      </c>
      <c r="I15" s="7">
        <v>1</v>
      </c>
      <c r="J15" s="7">
        <v>1</v>
      </c>
      <c r="K15" s="9"/>
      <c r="L15" s="9"/>
      <c r="M15" s="7"/>
      <c r="N15" s="7"/>
      <c r="O15" s="7"/>
      <c r="P15" s="9"/>
      <c r="Q15" s="9"/>
      <c r="R15" s="9"/>
      <c r="S15" s="9"/>
      <c r="T15" s="7"/>
      <c r="U15" s="7"/>
      <c r="V15" s="7"/>
      <c r="W15" s="9"/>
      <c r="X15" s="9"/>
      <c r="Y15" s="9"/>
      <c r="Z15" s="7"/>
      <c r="AA15" s="7"/>
      <c r="AB15" s="7"/>
      <c r="AC15" s="7"/>
      <c r="AD15" s="9"/>
      <c r="AE15" s="7"/>
      <c r="AF15" s="9"/>
      <c r="AG15" s="9"/>
      <c r="AH15" s="7"/>
      <c r="AI15" s="7"/>
      <c r="AJ15" s="7"/>
      <c r="AK15" s="9"/>
      <c r="AL15" s="9"/>
      <c r="AM15" s="9"/>
      <c r="AN15" s="9"/>
      <c r="AO15" s="7"/>
      <c r="AP15" s="7"/>
      <c r="AQ15" s="7"/>
      <c r="AR15" s="9"/>
      <c r="AS15" s="9"/>
      <c r="AT15" s="10">
        <f t="shared" si="0"/>
        <v>0</v>
      </c>
      <c r="AU15" s="10">
        <f t="shared" si="1"/>
        <v>0</v>
      </c>
      <c r="AV15" s="10">
        <f t="shared" si="2"/>
        <v>0</v>
      </c>
      <c r="AW15" s="11">
        <f>SUM(F15:J15)</f>
        <v>5</v>
      </c>
    </row>
    <row r="16" spans="1:49" s="3" customFormat="1" ht="36" customHeight="1" x14ac:dyDescent="0.2">
      <c r="A16" s="7">
        <v>12</v>
      </c>
      <c r="B16" s="8">
        <v>43293</v>
      </c>
      <c r="C16" s="7">
        <v>40</v>
      </c>
      <c r="D16" s="7" t="s">
        <v>1</v>
      </c>
      <c r="E16" s="7">
        <v>21</v>
      </c>
      <c r="F16" s="7">
        <v>1</v>
      </c>
      <c r="G16" s="7">
        <v>1</v>
      </c>
      <c r="H16" s="7">
        <v>1</v>
      </c>
      <c r="I16" s="7">
        <v>1</v>
      </c>
      <c r="J16" s="7">
        <v>2</v>
      </c>
      <c r="K16" s="9"/>
      <c r="L16" s="9"/>
      <c r="M16" s="7"/>
      <c r="N16" s="7"/>
      <c r="O16" s="7"/>
      <c r="P16" s="9"/>
      <c r="Q16" s="9"/>
      <c r="R16" s="9"/>
      <c r="S16" s="9"/>
      <c r="T16" s="7"/>
      <c r="U16" s="7"/>
      <c r="V16" s="7"/>
      <c r="W16" s="9"/>
      <c r="X16" s="9"/>
      <c r="Y16" s="9"/>
      <c r="Z16" s="7"/>
      <c r="AA16" s="7"/>
      <c r="AB16" s="7"/>
      <c r="AC16" s="7"/>
      <c r="AD16" s="9"/>
      <c r="AE16" s="7"/>
      <c r="AF16" s="9"/>
      <c r="AG16" s="9"/>
      <c r="AH16" s="7"/>
      <c r="AI16" s="7"/>
      <c r="AJ16" s="7"/>
      <c r="AK16" s="9"/>
      <c r="AL16" s="9"/>
      <c r="AM16" s="9"/>
      <c r="AN16" s="9"/>
      <c r="AO16" s="7"/>
      <c r="AP16" s="7"/>
      <c r="AQ16" s="7"/>
      <c r="AR16" s="9"/>
      <c r="AS16" s="9"/>
      <c r="AT16" s="10">
        <f t="shared" si="0"/>
        <v>0</v>
      </c>
      <c r="AU16" s="10">
        <f t="shared" si="1"/>
        <v>0</v>
      </c>
      <c r="AV16" s="10">
        <f t="shared" si="2"/>
        <v>0</v>
      </c>
      <c r="AW16" s="11">
        <f>SUM(F16:J16)</f>
        <v>6</v>
      </c>
    </row>
    <row r="17" spans="1:49" s="3" customFormat="1" ht="36" customHeight="1" x14ac:dyDescent="0.2">
      <c r="A17" s="7">
        <v>11</v>
      </c>
      <c r="B17" s="8">
        <v>43293</v>
      </c>
      <c r="C17" s="7">
        <v>39</v>
      </c>
      <c r="D17" s="7" t="s">
        <v>1</v>
      </c>
      <c r="E17" s="7">
        <v>24</v>
      </c>
      <c r="F17" s="7">
        <v>1</v>
      </c>
      <c r="G17" s="7">
        <v>1</v>
      </c>
      <c r="H17" s="7">
        <v>1</v>
      </c>
      <c r="I17" s="7">
        <v>1</v>
      </c>
      <c r="J17" s="7">
        <v>1</v>
      </c>
      <c r="K17" s="9"/>
      <c r="L17" s="9"/>
      <c r="M17" s="7"/>
      <c r="N17" s="7"/>
      <c r="O17" s="7"/>
      <c r="P17" s="9"/>
      <c r="Q17" s="9"/>
      <c r="R17" s="9"/>
      <c r="S17" s="9"/>
      <c r="T17" s="7"/>
      <c r="U17" s="7"/>
      <c r="V17" s="7"/>
      <c r="W17" s="9"/>
      <c r="X17" s="9"/>
      <c r="Y17" s="9"/>
      <c r="Z17" s="7"/>
      <c r="AA17" s="7"/>
      <c r="AB17" s="7"/>
      <c r="AC17" s="7"/>
      <c r="AD17" s="9"/>
      <c r="AE17" s="7"/>
      <c r="AF17" s="9"/>
      <c r="AG17" s="9"/>
      <c r="AH17" s="7"/>
      <c r="AI17" s="7"/>
      <c r="AJ17" s="7"/>
      <c r="AK17" s="9"/>
      <c r="AL17" s="9"/>
      <c r="AM17" s="9"/>
      <c r="AN17" s="9"/>
      <c r="AO17" s="7"/>
      <c r="AP17" s="7"/>
      <c r="AQ17" s="7"/>
      <c r="AR17" s="9"/>
      <c r="AS17" s="9"/>
      <c r="AT17" s="10">
        <f t="shared" si="0"/>
        <v>0</v>
      </c>
      <c r="AU17" s="10">
        <f t="shared" si="1"/>
        <v>0</v>
      </c>
      <c r="AV17" s="10">
        <f t="shared" si="2"/>
        <v>0</v>
      </c>
      <c r="AW17" s="11">
        <f>SUM(F17:J17)</f>
        <v>5</v>
      </c>
    </row>
    <row r="18" spans="1:49" s="3" customFormat="1" ht="36" customHeight="1" x14ac:dyDescent="0.2">
      <c r="A18" s="7">
        <v>10</v>
      </c>
      <c r="B18" s="8">
        <v>43293</v>
      </c>
      <c r="C18" s="7">
        <v>38</v>
      </c>
      <c r="D18" s="7" t="s">
        <v>61</v>
      </c>
      <c r="E18" s="7">
        <v>32</v>
      </c>
      <c r="F18" s="7">
        <v>1</v>
      </c>
      <c r="G18" s="7">
        <v>1</v>
      </c>
      <c r="H18" s="7">
        <v>2</v>
      </c>
      <c r="I18" s="7">
        <v>1</v>
      </c>
      <c r="J18" s="7">
        <v>2</v>
      </c>
      <c r="K18" s="9"/>
      <c r="L18" s="9"/>
      <c r="M18" s="7"/>
      <c r="N18" s="7"/>
      <c r="O18" s="7"/>
      <c r="P18" s="9"/>
      <c r="Q18" s="9"/>
      <c r="R18" s="9"/>
      <c r="S18" s="9"/>
      <c r="T18" s="7"/>
      <c r="U18" s="7"/>
      <c r="V18" s="7"/>
      <c r="W18" s="9"/>
      <c r="X18" s="9"/>
      <c r="Y18" s="9"/>
      <c r="Z18" s="7"/>
      <c r="AA18" s="7"/>
      <c r="AB18" s="7"/>
      <c r="AC18" s="7"/>
      <c r="AD18" s="9"/>
      <c r="AE18" s="7"/>
      <c r="AF18" s="9"/>
      <c r="AG18" s="9"/>
      <c r="AH18" s="7"/>
      <c r="AI18" s="7"/>
      <c r="AJ18" s="7"/>
      <c r="AK18" s="9"/>
      <c r="AL18" s="9"/>
      <c r="AM18" s="9"/>
      <c r="AN18" s="9"/>
      <c r="AO18" s="7"/>
      <c r="AP18" s="7"/>
      <c r="AQ18" s="7"/>
      <c r="AR18" s="9"/>
      <c r="AS18" s="9"/>
      <c r="AT18" s="10">
        <f t="shared" si="0"/>
        <v>0</v>
      </c>
      <c r="AU18" s="10">
        <f t="shared" si="1"/>
        <v>0</v>
      </c>
      <c r="AV18" s="10">
        <f t="shared" si="2"/>
        <v>0</v>
      </c>
      <c r="AW18" s="11">
        <f>SUM(F18:J18)</f>
        <v>7</v>
      </c>
    </row>
    <row r="19" spans="1:49" s="3" customFormat="1" ht="36" customHeight="1" x14ac:dyDescent="0.2">
      <c r="A19" s="7">
        <v>9</v>
      </c>
      <c r="B19" s="8">
        <v>43293</v>
      </c>
      <c r="C19" s="7">
        <v>37</v>
      </c>
      <c r="D19" s="7" t="s">
        <v>61</v>
      </c>
      <c r="E19" s="7">
        <v>22</v>
      </c>
      <c r="F19" s="7">
        <v>2</v>
      </c>
      <c r="G19" s="7">
        <v>1</v>
      </c>
      <c r="H19" s="7">
        <v>1</v>
      </c>
      <c r="I19" s="7">
        <v>2</v>
      </c>
      <c r="J19" s="7">
        <v>1</v>
      </c>
      <c r="K19" s="9"/>
      <c r="L19" s="9"/>
      <c r="M19" s="7"/>
      <c r="N19" s="7"/>
      <c r="O19" s="7"/>
      <c r="P19" s="9"/>
      <c r="Q19" s="9"/>
      <c r="R19" s="9"/>
      <c r="S19" s="9"/>
      <c r="T19" s="7"/>
      <c r="U19" s="7"/>
      <c r="V19" s="7"/>
      <c r="W19" s="9"/>
      <c r="X19" s="9"/>
      <c r="Y19" s="9"/>
      <c r="Z19" s="7"/>
      <c r="AA19" s="7"/>
      <c r="AB19" s="7"/>
      <c r="AC19" s="7"/>
      <c r="AD19" s="9"/>
      <c r="AE19" s="7"/>
      <c r="AF19" s="9"/>
      <c r="AG19" s="9"/>
      <c r="AH19" s="7"/>
      <c r="AI19" s="7"/>
      <c r="AJ19" s="7"/>
      <c r="AK19" s="9"/>
      <c r="AL19" s="9"/>
      <c r="AM19" s="9"/>
      <c r="AN19" s="9"/>
      <c r="AO19" s="7"/>
      <c r="AP19" s="7"/>
      <c r="AQ19" s="7"/>
      <c r="AR19" s="9"/>
      <c r="AS19" s="9"/>
      <c r="AT19" s="10">
        <f t="shared" si="0"/>
        <v>0</v>
      </c>
      <c r="AU19" s="10">
        <f t="shared" si="1"/>
        <v>0</v>
      </c>
      <c r="AV19" s="10">
        <f t="shared" si="2"/>
        <v>0</v>
      </c>
      <c r="AW19" s="11">
        <f>SUM(F19:J19)</f>
        <v>7</v>
      </c>
    </row>
    <row r="20" spans="1:49" s="3" customFormat="1" ht="36" customHeight="1" x14ac:dyDescent="0.2">
      <c r="A20" s="7">
        <v>8</v>
      </c>
      <c r="B20" s="8">
        <v>43293</v>
      </c>
      <c r="C20" s="7">
        <v>36</v>
      </c>
      <c r="D20" s="7" t="s">
        <v>61</v>
      </c>
      <c r="E20" s="7">
        <v>22</v>
      </c>
      <c r="F20" s="7">
        <v>3</v>
      </c>
      <c r="G20" s="7">
        <v>2</v>
      </c>
      <c r="H20" s="7">
        <v>4</v>
      </c>
      <c r="I20" s="7">
        <v>3</v>
      </c>
      <c r="J20" s="7">
        <v>3</v>
      </c>
      <c r="K20" s="9"/>
      <c r="L20" s="9"/>
      <c r="M20" s="7"/>
      <c r="N20" s="7"/>
      <c r="O20" s="7"/>
      <c r="P20" s="9"/>
      <c r="Q20" s="9"/>
      <c r="R20" s="9"/>
      <c r="S20" s="9"/>
      <c r="T20" s="7"/>
      <c r="U20" s="7"/>
      <c r="V20" s="7"/>
      <c r="W20" s="9"/>
      <c r="X20" s="9"/>
      <c r="Y20" s="9"/>
      <c r="Z20" s="7"/>
      <c r="AA20" s="7"/>
      <c r="AB20" s="7"/>
      <c r="AC20" s="7"/>
      <c r="AD20" s="9"/>
      <c r="AE20" s="7"/>
      <c r="AF20" s="9"/>
      <c r="AG20" s="9"/>
      <c r="AH20" s="7"/>
      <c r="AI20" s="7"/>
      <c r="AJ20" s="7"/>
      <c r="AK20" s="9"/>
      <c r="AL20" s="9"/>
      <c r="AM20" s="9"/>
      <c r="AN20" s="9"/>
      <c r="AO20" s="7"/>
      <c r="AP20" s="7"/>
      <c r="AQ20" s="7"/>
      <c r="AR20" s="9"/>
      <c r="AS20" s="9"/>
      <c r="AT20" s="10">
        <f t="shared" si="0"/>
        <v>0</v>
      </c>
      <c r="AU20" s="10">
        <f t="shared" si="1"/>
        <v>0</v>
      </c>
      <c r="AV20" s="10">
        <f t="shared" si="2"/>
        <v>0</v>
      </c>
      <c r="AW20" s="11">
        <f>SUM(F20:J20)</f>
        <v>15</v>
      </c>
    </row>
    <row r="21" spans="1:49" s="3" customFormat="1" ht="36" customHeight="1" x14ac:dyDescent="0.2">
      <c r="A21" s="7">
        <v>7</v>
      </c>
      <c r="B21" s="8">
        <v>43293</v>
      </c>
      <c r="C21" s="7">
        <v>35</v>
      </c>
      <c r="D21" s="7" t="s">
        <v>1</v>
      </c>
      <c r="E21" s="7">
        <v>30</v>
      </c>
      <c r="F21" s="7">
        <v>1</v>
      </c>
      <c r="G21" s="7">
        <v>1</v>
      </c>
      <c r="H21" s="7">
        <v>1</v>
      </c>
      <c r="I21" s="7">
        <v>1</v>
      </c>
      <c r="J21" s="7">
        <v>1</v>
      </c>
      <c r="K21" s="9"/>
      <c r="L21" s="9"/>
      <c r="M21" s="7"/>
      <c r="N21" s="7"/>
      <c r="O21" s="7"/>
      <c r="P21" s="9"/>
      <c r="Q21" s="9"/>
      <c r="R21" s="9"/>
      <c r="S21" s="9"/>
      <c r="T21" s="7"/>
      <c r="U21" s="7"/>
      <c r="V21" s="7"/>
      <c r="W21" s="9"/>
      <c r="X21" s="9"/>
      <c r="Y21" s="9"/>
      <c r="Z21" s="7"/>
      <c r="AA21" s="7"/>
      <c r="AB21" s="7"/>
      <c r="AC21" s="7"/>
      <c r="AD21" s="9"/>
      <c r="AE21" s="7"/>
      <c r="AF21" s="9"/>
      <c r="AG21" s="9"/>
      <c r="AH21" s="7"/>
      <c r="AI21" s="7"/>
      <c r="AJ21" s="7"/>
      <c r="AK21" s="9"/>
      <c r="AL21" s="9"/>
      <c r="AM21" s="9"/>
      <c r="AN21" s="9"/>
      <c r="AO21" s="7"/>
      <c r="AP21" s="7"/>
      <c r="AQ21" s="7"/>
      <c r="AR21" s="9"/>
      <c r="AS21" s="9"/>
      <c r="AT21" s="10">
        <f t="shared" si="0"/>
        <v>0</v>
      </c>
      <c r="AU21" s="10">
        <f t="shared" si="1"/>
        <v>0</v>
      </c>
      <c r="AV21" s="10">
        <f t="shared" si="2"/>
        <v>0</v>
      </c>
      <c r="AW21" s="11">
        <f>SUM(F21:J21)</f>
        <v>5</v>
      </c>
    </row>
    <row r="22" spans="1:49" s="3" customFormat="1" ht="36" customHeight="1" x14ac:dyDescent="0.2">
      <c r="A22" s="7">
        <v>6</v>
      </c>
      <c r="B22" s="8">
        <v>43293</v>
      </c>
      <c r="C22" s="7">
        <v>34</v>
      </c>
      <c r="D22" s="7" t="s">
        <v>61</v>
      </c>
      <c r="E22" s="7">
        <v>22</v>
      </c>
      <c r="F22" s="7">
        <v>2</v>
      </c>
      <c r="G22" s="7">
        <v>1</v>
      </c>
      <c r="H22" s="7">
        <v>1</v>
      </c>
      <c r="I22" s="7">
        <v>1</v>
      </c>
      <c r="J22" s="7">
        <v>2</v>
      </c>
      <c r="K22" s="9"/>
      <c r="L22" s="9"/>
      <c r="M22" s="7"/>
      <c r="N22" s="7"/>
      <c r="O22" s="7"/>
      <c r="P22" s="9"/>
      <c r="Q22" s="9"/>
      <c r="R22" s="9"/>
      <c r="S22" s="9"/>
      <c r="T22" s="7"/>
      <c r="U22" s="7"/>
      <c r="V22" s="7"/>
      <c r="W22" s="9"/>
      <c r="X22" s="9"/>
      <c r="Y22" s="9"/>
      <c r="Z22" s="7"/>
      <c r="AA22" s="7"/>
      <c r="AB22" s="7"/>
      <c r="AC22" s="7"/>
      <c r="AD22" s="9"/>
      <c r="AE22" s="7"/>
      <c r="AF22" s="9"/>
      <c r="AG22" s="9"/>
      <c r="AH22" s="7"/>
      <c r="AI22" s="7"/>
      <c r="AJ22" s="7"/>
      <c r="AK22" s="9"/>
      <c r="AL22" s="9"/>
      <c r="AM22" s="9"/>
      <c r="AN22" s="9"/>
      <c r="AO22" s="7"/>
      <c r="AP22" s="7"/>
      <c r="AQ22" s="7"/>
      <c r="AR22" s="9"/>
      <c r="AS22" s="9"/>
      <c r="AT22" s="10">
        <f t="shared" si="0"/>
        <v>0</v>
      </c>
      <c r="AU22" s="10">
        <f t="shared" si="1"/>
        <v>0</v>
      </c>
      <c r="AV22" s="10">
        <f t="shared" si="2"/>
        <v>0</v>
      </c>
      <c r="AW22" s="11">
        <f>SUM(F22:J22)</f>
        <v>7</v>
      </c>
    </row>
    <row r="23" spans="1:49" s="3" customFormat="1" ht="36" customHeight="1" x14ac:dyDescent="0.2">
      <c r="A23" s="7">
        <v>5</v>
      </c>
      <c r="B23" s="8">
        <v>43293</v>
      </c>
      <c r="C23" s="7">
        <v>33</v>
      </c>
      <c r="D23" s="7" t="s">
        <v>61</v>
      </c>
      <c r="E23" s="7">
        <v>25</v>
      </c>
      <c r="F23" s="7">
        <v>3</v>
      </c>
      <c r="G23" s="7">
        <v>1</v>
      </c>
      <c r="H23" s="7">
        <v>2</v>
      </c>
      <c r="I23" s="7">
        <v>1</v>
      </c>
      <c r="J23" s="7">
        <v>1</v>
      </c>
      <c r="K23" s="9"/>
      <c r="L23" s="9"/>
      <c r="M23" s="7"/>
      <c r="N23" s="7"/>
      <c r="O23" s="7"/>
      <c r="P23" s="9"/>
      <c r="Q23" s="9"/>
      <c r="R23" s="9"/>
      <c r="S23" s="9"/>
      <c r="T23" s="7"/>
      <c r="U23" s="7"/>
      <c r="V23" s="7"/>
      <c r="W23" s="9"/>
      <c r="X23" s="9"/>
      <c r="Y23" s="9"/>
      <c r="Z23" s="7"/>
      <c r="AA23" s="7"/>
      <c r="AB23" s="7"/>
      <c r="AC23" s="7"/>
      <c r="AD23" s="9"/>
      <c r="AE23" s="7"/>
      <c r="AF23" s="9"/>
      <c r="AG23" s="9"/>
      <c r="AH23" s="7"/>
      <c r="AI23" s="7"/>
      <c r="AJ23" s="7"/>
      <c r="AK23" s="9"/>
      <c r="AL23" s="9"/>
      <c r="AM23" s="9"/>
      <c r="AN23" s="9"/>
      <c r="AO23" s="7"/>
      <c r="AP23" s="7"/>
      <c r="AQ23" s="7"/>
      <c r="AR23" s="9"/>
      <c r="AS23" s="9"/>
      <c r="AT23" s="10">
        <f t="shared" si="0"/>
        <v>0</v>
      </c>
      <c r="AU23" s="10">
        <f t="shared" si="1"/>
        <v>0</v>
      </c>
      <c r="AV23" s="10">
        <f t="shared" si="2"/>
        <v>0</v>
      </c>
      <c r="AW23" s="11">
        <f>SUM(F23:J23)</f>
        <v>8</v>
      </c>
    </row>
    <row r="24" spans="1:49" s="3" customFormat="1" ht="80" customHeight="1" x14ac:dyDescent="0.2">
      <c r="A24" s="7">
        <v>4</v>
      </c>
      <c r="B24" s="8">
        <v>43293</v>
      </c>
      <c r="C24" s="7">
        <v>32</v>
      </c>
      <c r="D24" s="7" t="s">
        <v>61</v>
      </c>
      <c r="E24" s="7">
        <v>25</v>
      </c>
      <c r="F24" s="7">
        <v>2</v>
      </c>
      <c r="G24" s="7">
        <v>1</v>
      </c>
      <c r="H24" s="7">
        <v>1</v>
      </c>
      <c r="I24" s="7">
        <v>1</v>
      </c>
      <c r="J24" s="7">
        <v>2</v>
      </c>
      <c r="K24" s="9"/>
      <c r="L24" s="9"/>
      <c r="M24" s="7"/>
      <c r="N24" s="7"/>
      <c r="O24" s="7"/>
      <c r="P24" s="9"/>
      <c r="Q24" s="9"/>
      <c r="R24" s="9"/>
      <c r="S24" s="9"/>
      <c r="T24" s="7"/>
      <c r="U24" s="7"/>
      <c r="V24" s="7"/>
      <c r="W24" s="9"/>
      <c r="X24" s="9"/>
      <c r="Y24" s="9"/>
      <c r="Z24" s="7"/>
      <c r="AA24" s="7"/>
      <c r="AB24" s="7"/>
      <c r="AC24" s="7"/>
      <c r="AD24" s="9"/>
      <c r="AE24" s="7"/>
      <c r="AF24" s="9"/>
      <c r="AG24" s="9"/>
      <c r="AH24" s="7"/>
      <c r="AI24" s="7"/>
      <c r="AJ24" s="7"/>
      <c r="AK24" s="9"/>
      <c r="AL24" s="9"/>
      <c r="AM24" s="9"/>
      <c r="AN24" s="9"/>
      <c r="AO24" s="7"/>
      <c r="AP24" s="7"/>
      <c r="AQ24" s="7"/>
      <c r="AR24" s="9"/>
      <c r="AS24" s="9"/>
      <c r="AT24" s="10">
        <f t="shared" si="0"/>
        <v>0</v>
      </c>
      <c r="AU24" s="10">
        <f t="shared" si="1"/>
        <v>0</v>
      </c>
      <c r="AV24" s="10">
        <f t="shared" si="2"/>
        <v>0</v>
      </c>
      <c r="AW24" s="11">
        <f>SUM(F24:J24)</f>
        <v>7</v>
      </c>
    </row>
    <row r="25" spans="1:49" s="3" customFormat="1" ht="36" customHeight="1" x14ac:dyDescent="0.2">
      <c r="A25" s="7">
        <v>3</v>
      </c>
      <c r="B25" s="8">
        <v>43293</v>
      </c>
      <c r="C25" s="7">
        <v>31</v>
      </c>
      <c r="D25" s="7" t="s">
        <v>61</v>
      </c>
      <c r="E25" s="7">
        <v>20</v>
      </c>
      <c r="F25" s="7">
        <v>1</v>
      </c>
      <c r="G25" s="7">
        <v>1</v>
      </c>
      <c r="H25" s="7">
        <v>2</v>
      </c>
      <c r="I25" s="7">
        <v>1</v>
      </c>
      <c r="J25" s="7">
        <v>2</v>
      </c>
      <c r="K25" s="9"/>
      <c r="L25" s="9"/>
      <c r="M25" s="7"/>
      <c r="N25" s="7"/>
      <c r="O25" s="7"/>
      <c r="P25" s="9"/>
      <c r="Q25" s="9"/>
      <c r="R25" s="9"/>
      <c r="S25" s="9"/>
      <c r="T25" s="7"/>
      <c r="U25" s="7"/>
      <c r="V25" s="7"/>
      <c r="W25" s="9"/>
      <c r="X25" s="9"/>
      <c r="Y25" s="9"/>
      <c r="Z25" s="7"/>
      <c r="AA25" s="7"/>
      <c r="AB25" s="7"/>
      <c r="AC25" s="7"/>
      <c r="AD25" s="9"/>
      <c r="AE25" s="7"/>
      <c r="AF25" s="9"/>
      <c r="AG25" s="9"/>
      <c r="AH25" s="7"/>
      <c r="AI25" s="7"/>
      <c r="AJ25" s="7"/>
      <c r="AK25" s="9"/>
      <c r="AL25" s="9"/>
      <c r="AM25" s="9"/>
      <c r="AN25" s="9"/>
      <c r="AO25" s="7"/>
      <c r="AP25" s="7"/>
      <c r="AQ25" s="7"/>
      <c r="AR25" s="9"/>
      <c r="AS25" s="9"/>
      <c r="AT25" s="10">
        <f t="shared" ref="AT25:AT28" si="3">L25+S25+Z25+AG25+AN25</f>
        <v>0</v>
      </c>
      <c r="AU25" s="10">
        <f t="shared" ref="AU25:AU28" si="4">SUM(M25:O25)+SUM(T25:V25)+SUM(AA25:AC25)+SUM(AH25:AJ25)+SUM(AO25:AQ25)</f>
        <v>0</v>
      </c>
      <c r="AV25" s="10">
        <f t="shared" ref="AV25:AV28" si="5">Q25+X25+AE25+AL25+AS25</f>
        <v>0</v>
      </c>
      <c r="AW25" s="11">
        <f>SUM(F25:J25)</f>
        <v>7</v>
      </c>
    </row>
    <row r="26" spans="1:49" s="3" customFormat="1" ht="36" customHeight="1" x14ac:dyDescent="0.2">
      <c r="A26" s="7">
        <v>2</v>
      </c>
      <c r="B26" s="8">
        <v>43293</v>
      </c>
      <c r="C26" s="7">
        <v>30</v>
      </c>
      <c r="D26" s="7" t="s">
        <v>61</v>
      </c>
      <c r="E26" s="7">
        <v>21</v>
      </c>
      <c r="F26" s="7">
        <v>2</v>
      </c>
      <c r="G26" s="7">
        <v>1</v>
      </c>
      <c r="H26" s="7">
        <v>1</v>
      </c>
      <c r="I26" s="7">
        <v>1</v>
      </c>
      <c r="J26" s="7">
        <v>1</v>
      </c>
      <c r="K26" s="9"/>
      <c r="L26" s="9"/>
      <c r="M26" s="7"/>
      <c r="N26" s="7"/>
      <c r="O26" s="7"/>
      <c r="P26" s="9"/>
      <c r="Q26" s="9"/>
      <c r="R26" s="9"/>
      <c r="S26" s="9"/>
      <c r="T26" s="7"/>
      <c r="U26" s="7"/>
      <c r="V26" s="7"/>
      <c r="W26" s="9"/>
      <c r="X26" s="9"/>
      <c r="Y26" s="9"/>
      <c r="Z26" s="7"/>
      <c r="AA26" s="7"/>
      <c r="AB26" s="7"/>
      <c r="AC26" s="7"/>
      <c r="AD26" s="9"/>
      <c r="AE26" s="7"/>
      <c r="AF26" s="9"/>
      <c r="AG26" s="9"/>
      <c r="AH26" s="7"/>
      <c r="AI26" s="7"/>
      <c r="AJ26" s="7"/>
      <c r="AK26" s="9"/>
      <c r="AL26" s="9"/>
      <c r="AM26" s="9"/>
      <c r="AN26" s="9"/>
      <c r="AO26" s="7"/>
      <c r="AP26" s="7"/>
      <c r="AQ26" s="7"/>
      <c r="AR26" s="9"/>
      <c r="AS26" s="9"/>
      <c r="AT26" s="10">
        <f t="shared" si="3"/>
        <v>0</v>
      </c>
      <c r="AU26" s="10">
        <f t="shared" si="4"/>
        <v>0</v>
      </c>
      <c r="AV26" s="10">
        <f t="shared" si="5"/>
        <v>0</v>
      </c>
      <c r="AW26" s="11">
        <f>SUM(F26:J26)</f>
        <v>6</v>
      </c>
    </row>
    <row r="27" spans="1:49" s="3" customFormat="1" ht="36" customHeight="1" x14ac:dyDescent="0.2">
      <c r="A27" s="7">
        <v>1</v>
      </c>
      <c r="B27" s="8">
        <v>43293</v>
      </c>
      <c r="C27" s="7">
        <v>29</v>
      </c>
      <c r="D27" s="7" t="s">
        <v>61</v>
      </c>
      <c r="E27" s="7">
        <v>23</v>
      </c>
      <c r="F27" s="7">
        <v>2</v>
      </c>
      <c r="G27" s="7">
        <v>3</v>
      </c>
      <c r="H27" s="7">
        <v>2</v>
      </c>
      <c r="I27" s="7">
        <v>3</v>
      </c>
      <c r="J27" s="7">
        <v>2</v>
      </c>
      <c r="K27" s="9" t="s">
        <v>62</v>
      </c>
      <c r="L27" s="9"/>
      <c r="M27" s="7"/>
      <c r="N27" s="7"/>
      <c r="O27" s="7"/>
      <c r="P27" s="9"/>
      <c r="Q27" s="9"/>
      <c r="R27" s="9"/>
      <c r="S27" s="9"/>
      <c r="T27" s="7"/>
      <c r="U27" s="7"/>
      <c r="V27" s="7"/>
      <c r="W27" s="9"/>
      <c r="X27" s="9"/>
      <c r="Y27" s="9"/>
      <c r="Z27" s="7"/>
      <c r="AA27" s="7"/>
      <c r="AB27" s="7"/>
      <c r="AC27" s="7"/>
      <c r="AD27" s="9"/>
      <c r="AE27" s="7"/>
      <c r="AF27" s="9"/>
      <c r="AG27" s="9"/>
      <c r="AH27" s="7"/>
      <c r="AI27" s="7"/>
      <c r="AJ27" s="7"/>
      <c r="AK27" s="9"/>
      <c r="AL27" s="9"/>
      <c r="AM27" s="9"/>
      <c r="AN27" s="9"/>
      <c r="AO27" s="7"/>
      <c r="AP27" s="7"/>
      <c r="AQ27" s="7"/>
      <c r="AR27" s="9"/>
      <c r="AS27" s="9"/>
      <c r="AT27" s="10">
        <f t="shared" si="3"/>
        <v>0</v>
      </c>
      <c r="AU27" s="10">
        <f t="shared" si="4"/>
        <v>0</v>
      </c>
      <c r="AV27" s="10">
        <f t="shared" si="5"/>
        <v>0</v>
      </c>
      <c r="AW27" s="11">
        <f>SUM(F27:J27)</f>
        <v>12</v>
      </c>
    </row>
    <row r="28" spans="1:49" s="3" customFormat="1" ht="36" customHeight="1" x14ac:dyDescent="0.2">
      <c r="A28" s="7">
        <v>0</v>
      </c>
      <c r="B28" s="8">
        <v>43293</v>
      </c>
      <c r="C28" s="7">
        <v>28</v>
      </c>
      <c r="D28" s="7" t="s">
        <v>1</v>
      </c>
      <c r="E28" s="7">
        <v>22</v>
      </c>
      <c r="F28" s="7">
        <v>2</v>
      </c>
      <c r="G28" s="7">
        <v>1</v>
      </c>
      <c r="H28" s="7">
        <v>1</v>
      </c>
      <c r="I28" s="7">
        <v>1</v>
      </c>
      <c r="J28" s="7">
        <v>1</v>
      </c>
      <c r="K28" s="9" t="s">
        <v>313</v>
      </c>
      <c r="L28" s="9"/>
      <c r="M28" s="7">
        <v>4</v>
      </c>
      <c r="N28" s="7">
        <v>3</v>
      </c>
      <c r="O28" s="7">
        <v>3</v>
      </c>
      <c r="P28" s="9" t="s">
        <v>314</v>
      </c>
      <c r="Q28" s="9"/>
      <c r="R28" s="9" t="s">
        <v>315</v>
      </c>
      <c r="S28" s="9"/>
      <c r="T28" s="7">
        <v>3</v>
      </c>
      <c r="U28" s="7">
        <v>2</v>
      </c>
      <c r="V28" s="7">
        <v>3</v>
      </c>
      <c r="W28" s="9" t="s">
        <v>316</v>
      </c>
      <c r="X28" s="9"/>
      <c r="Y28" s="9" t="s">
        <v>317</v>
      </c>
      <c r="Z28" s="7"/>
      <c r="AA28" s="7">
        <v>1</v>
      </c>
      <c r="AB28" s="7">
        <v>1</v>
      </c>
      <c r="AC28" s="7">
        <v>1</v>
      </c>
      <c r="AD28" s="9" t="s">
        <v>318</v>
      </c>
      <c r="AE28" s="7"/>
      <c r="AF28" s="9" t="s">
        <v>74</v>
      </c>
      <c r="AG28" s="9"/>
      <c r="AH28" s="7">
        <v>1</v>
      </c>
      <c r="AI28" s="7">
        <v>2</v>
      </c>
      <c r="AJ28" s="7">
        <v>3</v>
      </c>
      <c r="AK28" s="9" t="s">
        <v>319</v>
      </c>
      <c r="AL28" s="9"/>
      <c r="AM28" s="9" t="s">
        <v>320</v>
      </c>
      <c r="AN28" s="9"/>
      <c r="AO28" s="7">
        <v>2</v>
      </c>
      <c r="AP28" s="7">
        <v>2</v>
      </c>
      <c r="AQ28" s="7">
        <v>2</v>
      </c>
      <c r="AR28" s="9" t="s">
        <v>322</v>
      </c>
      <c r="AS28" s="9"/>
      <c r="AT28" s="10">
        <f t="shared" si="3"/>
        <v>0</v>
      </c>
      <c r="AU28" s="10">
        <f t="shared" si="4"/>
        <v>33</v>
      </c>
      <c r="AV28" s="10">
        <f t="shared" si="5"/>
        <v>0</v>
      </c>
      <c r="AW28" s="11">
        <f>SUM(F28:J28)</f>
        <v>6</v>
      </c>
    </row>
    <row r="29" spans="1:49" ht="32" customHeight="1" x14ac:dyDescent="0.2">
      <c r="A29" s="1">
        <v>26</v>
      </c>
      <c r="B29" s="2">
        <v>43291</v>
      </c>
      <c r="C29" s="1">
        <v>27</v>
      </c>
      <c r="D29" s="1" t="s">
        <v>1</v>
      </c>
      <c r="E29" s="1">
        <v>25</v>
      </c>
      <c r="F29" s="1">
        <v>2</v>
      </c>
      <c r="G29" s="1">
        <v>1</v>
      </c>
      <c r="H29" s="1">
        <v>1</v>
      </c>
      <c r="I29" s="1">
        <v>1</v>
      </c>
      <c r="J29" s="1">
        <v>2</v>
      </c>
      <c r="K29" s="3" t="s">
        <v>32</v>
      </c>
      <c r="L29" s="3">
        <v>1</v>
      </c>
      <c r="M29" s="1">
        <v>2</v>
      </c>
      <c r="N29" s="1">
        <v>2</v>
      </c>
      <c r="O29" s="1">
        <v>2</v>
      </c>
      <c r="P29" s="3" t="s">
        <v>33</v>
      </c>
      <c r="Q29" s="3">
        <v>2</v>
      </c>
      <c r="R29" s="3" t="s">
        <v>34</v>
      </c>
      <c r="S29" s="3">
        <v>1</v>
      </c>
      <c r="T29" s="1">
        <v>2</v>
      </c>
      <c r="U29" s="1">
        <v>4</v>
      </c>
      <c r="V29" s="1">
        <v>3</v>
      </c>
      <c r="W29" s="3" t="s">
        <v>302</v>
      </c>
      <c r="X29" s="3">
        <v>2</v>
      </c>
      <c r="Y29" s="3" t="s">
        <v>35</v>
      </c>
      <c r="Z29" s="1">
        <v>2</v>
      </c>
      <c r="AA29" s="1">
        <v>2</v>
      </c>
      <c r="AB29" s="1">
        <v>1</v>
      </c>
      <c r="AC29" s="1">
        <v>1</v>
      </c>
      <c r="AD29" s="3" t="s">
        <v>36</v>
      </c>
      <c r="AE29" s="1">
        <v>1</v>
      </c>
      <c r="AF29" s="3" t="s">
        <v>37</v>
      </c>
      <c r="AG29" s="3">
        <v>1</v>
      </c>
      <c r="AH29" s="1">
        <v>1</v>
      </c>
      <c r="AI29" s="1">
        <v>4</v>
      </c>
      <c r="AJ29" s="1">
        <v>4</v>
      </c>
      <c r="AK29" s="3" t="s">
        <v>38</v>
      </c>
      <c r="AL29" s="3">
        <v>2</v>
      </c>
      <c r="AM29" s="3" t="s">
        <v>39</v>
      </c>
      <c r="AN29" s="3">
        <v>4</v>
      </c>
      <c r="AO29" s="1">
        <v>4</v>
      </c>
      <c r="AP29" s="1">
        <v>3</v>
      </c>
      <c r="AQ29" s="1">
        <v>3</v>
      </c>
      <c r="AR29" s="3" t="s">
        <v>40</v>
      </c>
      <c r="AS29" s="3">
        <v>2</v>
      </c>
      <c r="AT29" s="10">
        <f>L29+S29+Z29+AG29+AN29</f>
        <v>9</v>
      </c>
      <c r="AU29" s="10">
        <f>SUM(M29:O29)+SUM(T29:V29)+SUM(AA29:AC29)+SUM(AH29:AJ29)+SUM(AO29:AQ29)</f>
        <v>38</v>
      </c>
      <c r="AV29" s="10">
        <f>Q29+X29+AE29+AL29+AS29</f>
        <v>9</v>
      </c>
      <c r="AW29" s="10">
        <f>SUM(F29:J29)</f>
        <v>7</v>
      </c>
    </row>
    <row r="30" spans="1:49" ht="32" customHeight="1" x14ac:dyDescent="0.2">
      <c r="A30" s="1">
        <v>25</v>
      </c>
      <c r="B30" s="2">
        <v>43291</v>
      </c>
      <c r="C30" s="1">
        <v>26</v>
      </c>
      <c r="D30" s="1" t="s">
        <v>1</v>
      </c>
      <c r="E30" s="1">
        <v>20</v>
      </c>
      <c r="F30" s="1">
        <v>2</v>
      </c>
      <c r="G30" s="1">
        <v>2</v>
      </c>
      <c r="H30" s="1">
        <v>2</v>
      </c>
      <c r="I30" s="1">
        <v>2</v>
      </c>
      <c r="J30" s="1">
        <v>2</v>
      </c>
      <c r="K30" s="3" t="s">
        <v>41</v>
      </c>
      <c r="L30" s="3">
        <v>2</v>
      </c>
      <c r="M30" s="1">
        <v>3</v>
      </c>
      <c r="N30" s="1">
        <v>2</v>
      </c>
      <c r="O30" s="1">
        <v>2</v>
      </c>
      <c r="P30" s="3" t="s">
        <v>42</v>
      </c>
      <c r="Q30" s="3">
        <v>2</v>
      </c>
      <c r="R30" s="3" t="s">
        <v>43</v>
      </c>
      <c r="S30" s="3">
        <v>1</v>
      </c>
      <c r="T30" s="1">
        <v>1</v>
      </c>
      <c r="U30" s="1">
        <v>3</v>
      </c>
      <c r="V30" s="1">
        <v>2</v>
      </c>
      <c r="W30" s="3" t="s">
        <v>44</v>
      </c>
      <c r="X30" s="3">
        <v>2</v>
      </c>
      <c r="Y30" s="3" t="s">
        <v>45</v>
      </c>
      <c r="Z30" s="1">
        <v>1</v>
      </c>
      <c r="AA30" s="1">
        <v>3</v>
      </c>
      <c r="AB30" s="1">
        <v>2</v>
      </c>
      <c r="AC30" s="1">
        <v>2</v>
      </c>
      <c r="AD30" s="3" t="s">
        <v>46</v>
      </c>
      <c r="AE30" s="1">
        <v>1</v>
      </c>
      <c r="AF30" s="3" t="s">
        <v>47</v>
      </c>
      <c r="AG30" s="3">
        <v>1</v>
      </c>
      <c r="AH30" s="1">
        <v>3</v>
      </c>
      <c r="AI30" s="1">
        <v>3</v>
      </c>
      <c r="AJ30" s="1">
        <v>3</v>
      </c>
      <c r="AK30" s="3" t="s">
        <v>48</v>
      </c>
      <c r="AL30" s="3">
        <v>2</v>
      </c>
      <c r="AM30" s="3" t="s">
        <v>49</v>
      </c>
      <c r="AN30" s="3">
        <v>2</v>
      </c>
      <c r="AO30" s="1">
        <v>3</v>
      </c>
      <c r="AP30" s="1">
        <v>3</v>
      </c>
      <c r="AQ30" s="1">
        <v>3</v>
      </c>
      <c r="AR30" s="3" t="s">
        <v>50</v>
      </c>
      <c r="AS30" s="3">
        <v>2</v>
      </c>
      <c r="AT30" s="10">
        <f>L30+S30+Z30+AG30+AN30</f>
        <v>7</v>
      </c>
      <c r="AU30" s="10">
        <f>SUM(M30:O30)+SUM(T30:V30)+SUM(AA30:AC30)+SUM(AH30:AJ30)+SUM(AO30:AQ30)</f>
        <v>38</v>
      </c>
      <c r="AV30" s="10">
        <f>Q30+X30+AE30+AL30+AS30</f>
        <v>9</v>
      </c>
      <c r="AW30" s="10">
        <f>SUM(F30:J30)</f>
        <v>10</v>
      </c>
    </row>
    <row r="31" spans="1:49" ht="32" customHeight="1" x14ac:dyDescent="0.2">
      <c r="A31" s="1">
        <v>24</v>
      </c>
      <c r="B31" s="2">
        <v>43291</v>
      </c>
      <c r="C31" s="1">
        <v>25</v>
      </c>
      <c r="D31" s="1" t="s">
        <v>1</v>
      </c>
      <c r="E31" s="1">
        <v>42</v>
      </c>
      <c r="F31" s="1">
        <v>1</v>
      </c>
      <c r="G31" s="1">
        <v>1</v>
      </c>
      <c r="H31" s="1">
        <v>1</v>
      </c>
      <c r="I31" s="1">
        <v>1</v>
      </c>
      <c r="J31" s="1">
        <v>1</v>
      </c>
      <c r="K31" s="3" t="s">
        <v>51</v>
      </c>
      <c r="L31" s="3">
        <v>1</v>
      </c>
      <c r="M31" s="1">
        <v>1</v>
      </c>
      <c r="N31" s="1">
        <v>1</v>
      </c>
      <c r="O31" s="1">
        <v>1</v>
      </c>
      <c r="P31" s="3" t="s">
        <v>52</v>
      </c>
      <c r="Q31" s="3">
        <v>2</v>
      </c>
      <c r="R31" s="3" t="s">
        <v>53</v>
      </c>
      <c r="S31" s="3">
        <v>1</v>
      </c>
      <c r="T31" s="1">
        <v>1</v>
      </c>
      <c r="U31" s="1">
        <v>3</v>
      </c>
      <c r="V31" s="1">
        <v>2</v>
      </c>
      <c r="W31" s="3" t="s">
        <v>54</v>
      </c>
      <c r="X31" s="3">
        <v>2</v>
      </c>
      <c r="Y31" s="3" t="s">
        <v>55</v>
      </c>
      <c r="Z31" s="1">
        <v>1</v>
      </c>
      <c r="AA31" s="1">
        <v>1</v>
      </c>
      <c r="AB31" s="1">
        <v>1</v>
      </c>
      <c r="AC31" s="1">
        <v>1</v>
      </c>
      <c r="AD31" s="3" t="s">
        <v>56</v>
      </c>
      <c r="AE31" s="1">
        <v>2</v>
      </c>
      <c r="AF31" s="3" t="s">
        <v>57</v>
      </c>
      <c r="AG31" s="3">
        <v>1</v>
      </c>
      <c r="AH31" s="1">
        <v>1</v>
      </c>
      <c r="AI31" s="1">
        <v>2</v>
      </c>
      <c r="AJ31" s="1">
        <v>2</v>
      </c>
      <c r="AK31" s="3" t="s">
        <v>58</v>
      </c>
      <c r="AL31" s="3">
        <v>2</v>
      </c>
      <c r="AM31" s="3" t="s">
        <v>59</v>
      </c>
      <c r="AN31" s="3">
        <v>1</v>
      </c>
      <c r="AO31" s="1">
        <v>1</v>
      </c>
      <c r="AP31" s="1">
        <v>2</v>
      </c>
      <c r="AQ31" s="1">
        <v>2</v>
      </c>
      <c r="AR31" s="3" t="s">
        <v>60</v>
      </c>
      <c r="AS31" s="3">
        <v>2</v>
      </c>
      <c r="AT31" s="10">
        <f>L31+S31+Z31+AG31+AN31</f>
        <v>5</v>
      </c>
      <c r="AU31" s="10">
        <f>SUM(M31:O31)+SUM(T31:V31)+SUM(AA31:AC31)+SUM(AH31:AJ31)+SUM(AO31:AQ31)</f>
        <v>22</v>
      </c>
      <c r="AV31" s="10">
        <f>Q31+X31+AE31+AL31+AS31</f>
        <v>10</v>
      </c>
      <c r="AW31" s="10">
        <f>SUM(F31:J31)</f>
        <v>5</v>
      </c>
    </row>
    <row r="32" spans="1:49" ht="32" customHeight="1" x14ac:dyDescent="0.2">
      <c r="A32" s="1">
        <v>23</v>
      </c>
      <c r="B32" s="2">
        <v>43291</v>
      </c>
      <c r="C32" s="1">
        <v>24</v>
      </c>
      <c r="D32" s="1" t="s">
        <v>61</v>
      </c>
      <c r="E32" s="1">
        <v>35</v>
      </c>
      <c r="F32" s="1">
        <v>2</v>
      </c>
      <c r="G32" s="1">
        <v>2</v>
      </c>
      <c r="H32" s="1">
        <v>2</v>
      </c>
      <c r="I32" s="1">
        <v>2</v>
      </c>
      <c r="J32" s="1">
        <v>2</v>
      </c>
      <c r="K32" s="3" t="s">
        <v>62</v>
      </c>
      <c r="L32" s="3">
        <v>1</v>
      </c>
      <c r="M32" s="1">
        <v>1</v>
      </c>
      <c r="N32" s="1">
        <v>3</v>
      </c>
      <c r="O32" s="1">
        <v>2</v>
      </c>
      <c r="P32" s="3" t="s">
        <v>63</v>
      </c>
      <c r="Q32" s="3">
        <v>1</v>
      </c>
      <c r="R32" s="3" t="s">
        <v>64</v>
      </c>
      <c r="S32" s="3">
        <v>2</v>
      </c>
      <c r="T32" s="1">
        <v>2</v>
      </c>
      <c r="U32" s="1">
        <v>5</v>
      </c>
      <c r="V32" s="1">
        <v>4</v>
      </c>
      <c r="W32" s="3" t="s">
        <v>65</v>
      </c>
      <c r="X32" s="3">
        <v>2</v>
      </c>
      <c r="Y32" s="3" t="s">
        <v>66</v>
      </c>
      <c r="Z32" s="1">
        <v>4</v>
      </c>
      <c r="AA32" s="1">
        <v>4</v>
      </c>
      <c r="AB32" s="1">
        <v>4</v>
      </c>
      <c r="AC32" s="1">
        <v>4</v>
      </c>
      <c r="AD32" s="3" t="s">
        <v>67</v>
      </c>
      <c r="AE32" s="1">
        <v>1</v>
      </c>
      <c r="AF32" s="3" t="s">
        <v>68</v>
      </c>
      <c r="AG32" s="3">
        <v>4</v>
      </c>
      <c r="AH32" s="1">
        <v>5</v>
      </c>
      <c r="AI32" s="1">
        <v>4</v>
      </c>
      <c r="AJ32" s="1">
        <v>3</v>
      </c>
      <c r="AK32" s="3" t="s">
        <v>69</v>
      </c>
      <c r="AL32" s="3">
        <v>2</v>
      </c>
      <c r="AM32" s="3" t="s">
        <v>70</v>
      </c>
      <c r="AN32" s="3">
        <v>1</v>
      </c>
      <c r="AO32" s="1">
        <v>1</v>
      </c>
      <c r="AP32" s="1">
        <v>2</v>
      </c>
      <c r="AQ32" s="1">
        <v>2</v>
      </c>
      <c r="AR32" s="3" t="s">
        <v>71</v>
      </c>
      <c r="AS32" s="3">
        <v>2</v>
      </c>
      <c r="AT32" s="10">
        <f>L32+S32+Z32+AG32+AN32</f>
        <v>12</v>
      </c>
      <c r="AU32" s="10">
        <f>SUM(M32:O32)+SUM(T32:V32)+SUM(AA32:AC32)+SUM(AH32:AJ32)+SUM(AO32:AQ32)</f>
        <v>46</v>
      </c>
      <c r="AV32" s="10">
        <f>Q32+X32+AE32+AL32+AS32</f>
        <v>8</v>
      </c>
      <c r="AW32" s="10">
        <f>SUM(F32:J32)</f>
        <v>10</v>
      </c>
    </row>
    <row r="33" spans="1:49" ht="32" customHeight="1" x14ac:dyDescent="0.2">
      <c r="A33" s="1">
        <v>22</v>
      </c>
      <c r="B33" s="2">
        <v>43291</v>
      </c>
      <c r="C33" s="1">
        <v>23</v>
      </c>
      <c r="D33" s="1" t="s">
        <v>61</v>
      </c>
      <c r="E33" s="1">
        <v>23</v>
      </c>
      <c r="F33" s="1">
        <v>1</v>
      </c>
      <c r="G33" s="1">
        <v>1</v>
      </c>
      <c r="H33" s="1">
        <v>1</v>
      </c>
      <c r="I33" s="1">
        <v>1</v>
      </c>
      <c r="J33" s="1">
        <v>1</v>
      </c>
      <c r="K33" s="3" t="s">
        <v>72</v>
      </c>
      <c r="L33" s="3">
        <v>1</v>
      </c>
      <c r="M33" s="1">
        <v>3</v>
      </c>
      <c r="N33" s="1">
        <v>3</v>
      </c>
      <c r="O33" s="1">
        <v>3</v>
      </c>
      <c r="P33" s="3" t="s">
        <v>73</v>
      </c>
      <c r="Q33" s="3">
        <v>2</v>
      </c>
      <c r="R33" s="3" t="s">
        <v>74</v>
      </c>
      <c r="S33" s="3">
        <v>1</v>
      </c>
      <c r="T33" s="1">
        <v>3</v>
      </c>
      <c r="U33" s="1">
        <v>5</v>
      </c>
      <c r="V33" s="1">
        <v>4</v>
      </c>
      <c r="W33" s="3" t="s">
        <v>75</v>
      </c>
      <c r="X33" s="3">
        <v>3</v>
      </c>
      <c r="Y33" s="3" t="s">
        <v>76</v>
      </c>
      <c r="Z33" s="1">
        <v>1</v>
      </c>
      <c r="AA33" s="1">
        <v>2</v>
      </c>
      <c r="AB33" s="1">
        <v>1</v>
      </c>
      <c r="AC33" s="1">
        <v>1</v>
      </c>
      <c r="AD33" s="3" t="s">
        <v>63</v>
      </c>
      <c r="AE33" s="1">
        <v>1</v>
      </c>
      <c r="AF33" s="3" t="s">
        <v>77</v>
      </c>
      <c r="AG33" s="3">
        <v>1</v>
      </c>
      <c r="AH33" s="1">
        <v>3</v>
      </c>
      <c r="AI33" s="1">
        <v>4</v>
      </c>
      <c r="AJ33" s="1">
        <v>3</v>
      </c>
      <c r="AK33" s="3" t="s">
        <v>78</v>
      </c>
      <c r="AL33" s="3">
        <v>3</v>
      </c>
      <c r="AM33" s="3" t="s">
        <v>79</v>
      </c>
      <c r="AN33" s="3">
        <v>2</v>
      </c>
      <c r="AO33" s="1">
        <v>4</v>
      </c>
      <c r="AP33" s="1">
        <v>3</v>
      </c>
      <c r="AQ33" s="1">
        <v>3</v>
      </c>
      <c r="AR33" s="3" t="s">
        <v>80</v>
      </c>
      <c r="AS33" s="3">
        <v>2</v>
      </c>
      <c r="AT33" s="10">
        <f>L33+S33+Z33+AG33+AN33</f>
        <v>6</v>
      </c>
      <c r="AU33" s="10">
        <f>SUM(M33:O33)+SUM(T33:V33)+SUM(AA33:AC33)+SUM(AH33:AJ33)+SUM(AO33:AQ33)</f>
        <v>45</v>
      </c>
      <c r="AV33" s="10">
        <f>Q33+X33+AE33+AL33+AS33</f>
        <v>11</v>
      </c>
      <c r="AW33" s="10">
        <f>SUM(F33:J33)</f>
        <v>5</v>
      </c>
    </row>
    <row r="34" spans="1:49" ht="32" customHeight="1" x14ac:dyDescent="0.2">
      <c r="A34" s="1">
        <v>21</v>
      </c>
      <c r="B34" s="2">
        <v>43291</v>
      </c>
      <c r="C34" s="1">
        <v>22</v>
      </c>
      <c r="D34" s="1" t="s">
        <v>1</v>
      </c>
      <c r="E34" s="1">
        <v>26</v>
      </c>
      <c r="F34" s="1">
        <v>2</v>
      </c>
      <c r="G34" s="1">
        <v>1</v>
      </c>
      <c r="H34" s="1">
        <v>1</v>
      </c>
      <c r="I34" s="1">
        <v>2</v>
      </c>
      <c r="J34" s="1">
        <v>1</v>
      </c>
      <c r="K34" s="3" t="s">
        <v>81</v>
      </c>
      <c r="L34" s="3">
        <v>1</v>
      </c>
      <c r="M34" s="1">
        <v>2</v>
      </c>
      <c r="N34" s="1">
        <v>1</v>
      </c>
      <c r="O34" s="1">
        <v>1</v>
      </c>
      <c r="P34" s="3" t="s">
        <v>82</v>
      </c>
      <c r="Q34" s="3">
        <v>1</v>
      </c>
      <c r="R34" s="3" t="s">
        <v>83</v>
      </c>
      <c r="S34" s="3">
        <v>3</v>
      </c>
      <c r="T34" s="1">
        <v>5</v>
      </c>
      <c r="U34" s="1">
        <v>2</v>
      </c>
      <c r="V34" s="1">
        <v>4</v>
      </c>
      <c r="W34" s="3" t="s">
        <v>84</v>
      </c>
      <c r="X34" s="3">
        <v>3</v>
      </c>
      <c r="Y34" s="3" t="s">
        <v>85</v>
      </c>
      <c r="Z34" s="1">
        <v>2</v>
      </c>
      <c r="AA34" s="1">
        <v>1</v>
      </c>
      <c r="AB34" s="1">
        <v>1</v>
      </c>
      <c r="AC34" s="1">
        <v>1</v>
      </c>
      <c r="AD34" s="3" t="s">
        <v>86</v>
      </c>
      <c r="AE34" s="1">
        <v>1</v>
      </c>
      <c r="AF34" s="3" t="s">
        <v>87</v>
      </c>
      <c r="AG34" s="3">
        <v>1</v>
      </c>
      <c r="AH34" s="1">
        <v>2</v>
      </c>
      <c r="AI34" s="1">
        <v>3</v>
      </c>
      <c r="AJ34" s="1">
        <v>4</v>
      </c>
      <c r="AK34" s="3" t="s">
        <v>88</v>
      </c>
      <c r="AL34" s="3">
        <v>1</v>
      </c>
      <c r="AM34" s="3" t="s">
        <v>89</v>
      </c>
      <c r="AN34" s="3">
        <v>2</v>
      </c>
      <c r="AO34" s="1">
        <v>4</v>
      </c>
      <c r="AP34" s="1">
        <v>1</v>
      </c>
      <c r="AQ34" s="1">
        <v>1</v>
      </c>
      <c r="AR34" s="3" t="s">
        <v>90</v>
      </c>
      <c r="AS34" s="3">
        <v>2</v>
      </c>
      <c r="AT34" s="10">
        <f>L34+S34+Z34+AG34+AN34</f>
        <v>9</v>
      </c>
      <c r="AU34" s="10">
        <f>SUM(M34:O34)+SUM(T34:V34)+SUM(AA34:AC34)+SUM(AH34:AJ34)+SUM(AO34:AQ34)</f>
        <v>33</v>
      </c>
      <c r="AV34" s="10">
        <f>Q34+X34+AE34+AL34+AS34</f>
        <v>8</v>
      </c>
      <c r="AW34" s="10">
        <f>SUM(F34:J34)</f>
        <v>7</v>
      </c>
    </row>
    <row r="35" spans="1:49" ht="32" customHeight="1" x14ac:dyDescent="0.2">
      <c r="A35" s="1">
        <v>20</v>
      </c>
      <c r="B35" s="2">
        <v>43291</v>
      </c>
      <c r="C35" s="1">
        <v>21</v>
      </c>
      <c r="D35" s="1" t="s">
        <v>1</v>
      </c>
      <c r="E35" s="1">
        <v>26</v>
      </c>
      <c r="F35" s="1">
        <v>3</v>
      </c>
      <c r="G35" s="1">
        <v>3</v>
      </c>
      <c r="H35" s="1">
        <v>2</v>
      </c>
      <c r="I35" s="1">
        <v>2</v>
      </c>
      <c r="J35" s="1">
        <v>1</v>
      </c>
      <c r="K35" s="3" t="s">
        <v>91</v>
      </c>
      <c r="L35" s="3">
        <v>1</v>
      </c>
      <c r="M35" s="1">
        <v>1</v>
      </c>
      <c r="N35" s="1">
        <v>1</v>
      </c>
      <c r="O35" s="1">
        <v>1</v>
      </c>
      <c r="P35" s="3" t="s">
        <v>92</v>
      </c>
      <c r="Q35" s="3">
        <v>1</v>
      </c>
      <c r="R35" s="3" t="s">
        <v>93</v>
      </c>
      <c r="S35" s="3">
        <v>1</v>
      </c>
      <c r="T35" s="1">
        <v>1</v>
      </c>
      <c r="U35" s="1">
        <v>2</v>
      </c>
      <c r="V35" s="1">
        <v>5</v>
      </c>
      <c r="W35" s="3" t="s">
        <v>94</v>
      </c>
      <c r="X35" s="3">
        <v>3</v>
      </c>
      <c r="Y35" s="3" t="s">
        <v>95</v>
      </c>
      <c r="Z35" s="1">
        <v>1</v>
      </c>
      <c r="AA35" s="1">
        <v>2</v>
      </c>
      <c r="AB35" s="1">
        <v>1</v>
      </c>
      <c r="AC35" s="1">
        <v>1</v>
      </c>
      <c r="AD35" s="3" t="s">
        <v>96</v>
      </c>
      <c r="AE35" s="1">
        <v>1</v>
      </c>
      <c r="AF35" s="3" t="s">
        <v>97</v>
      </c>
      <c r="AG35" s="3">
        <v>2</v>
      </c>
      <c r="AH35" s="1">
        <v>1</v>
      </c>
      <c r="AI35" s="1">
        <v>2</v>
      </c>
      <c r="AJ35" s="1">
        <v>5</v>
      </c>
      <c r="AK35" s="3" t="s">
        <v>98</v>
      </c>
      <c r="AL35" s="3">
        <v>2</v>
      </c>
      <c r="AM35" s="3" t="s">
        <v>99</v>
      </c>
      <c r="AN35" s="3">
        <v>1</v>
      </c>
      <c r="AO35" s="1">
        <v>2</v>
      </c>
      <c r="AP35" s="1">
        <v>2</v>
      </c>
      <c r="AQ35" s="1">
        <v>4</v>
      </c>
      <c r="AR35" s="3" t="s">
        <v>100</v>
      </c>
      <c r="AS35" s="3">
        <v>3</v>
      </c>
      <c r="AT35" s="10">
        <f>L35+S35+Z35+AG35+AN35</f>
        <v>6</v>
      </c>
      <c r="AU35" s="10">
        <f>SUM(M35:O35)+SUM(T35:V35)+SUM(AA35:AC35)+SUM(AH35:AJ35)+SUM(AO35:AQ35)</f>
        <v>31</v>
      </c>
      <c r="AV35" s="10">
        <f>Q35+X35+AE35+AL35+AS35</f>
        <v>10</v>
      </c>
      <c r="AW35" s="10">
        <f>SUM(F35:J35)</f>
        <v>11</v>
      </c>
    </row>
    <row r="36" spans="1:49" ht="32" customHeight="1" x14ac:dyDescent="0.2">
      <c r="A36" s="1">
        <v>19</v>
      </c>
      <c r="B36" s="2">
        <v>43291</v>
      </c>
      <c r="C36" s="1">
        <v>20</v>
      </c>
      <c r="D36" s="1" t="s">
        <v>1</v>
      </c>
      <c r="E36" s="1">
        <v>24</v>
      </c>
      <c r="F36" s="1">
        <v>1</v>
      </c>
      <c r="G36" s="1">
        <v>1</v>
      </c>
      <c r="H36" s="1">
        <v>1</v>
      </c>
      <c r="I36" s="1">
        <v>1</v>
      </c>
      <c r="J36" s="1">
        <v>1</v>
      </c>
      <c r="K36" s="3" t="s">
        <v>101</v>
      </c>
      <c r="L36" s="3">
        <v>1</v>
      </c>
      <c r="M36" s="1">
        <v>3</v>
      </c>
      <c r="N36" s="1">
        <v>3</v>
      </c>
      <c r="O36" s="1">
        <v>2</v>
      </c>
      <c r="P36" s="3" t="s">
        <v>102</v>
      </c>
      <c r="Q36" s="3">
        <v>1</v>
      </c>
      <c r="R36" s="3" t="s">
        <v>103</v>
      </c>
      <c r="S36" s="3">
        <v>1</v>
      </c>
      <c r="T36" s="1">
        <v>2</v>
      </c>
      <c r="U36" s="1">
        <v>5</v>
      </c>
      <c r="V36" s="1">
        <v>5</v>
      </c>
      <c r="W36" s="3" t="s">
        <v>104</v>
      </c>
      <c r="X36" s="3">
        <v>3</v>
      </c>
      <c r="Y36" s="3" t="s">
        <v>105</v>
      </c>
      <c r="Z36" s="1">
        <v>1</v>
      </c>
      <c r="AA36" s="1">
        <v>2</v>
      </c>
      <c r="AB36" s="1">
        <v>1</v>
      </c>
      <c r="AC36" s="1">
        <v>1</v>
      </c>
      <c r="AD36" s="3" t="s">
        <v>106</v>
      </c>
      <c r="AE36" s="1">
        <v>1</v>
      </c>
      <c r="AF36" s="3" t="s">
        <v>107</v>
      </c>
      <c r="AG36" s="3">
        <v>1</v>
      </c>
      <c r="AH36" s="1">
        <v>1</v>
      </c>
      <c r="AI36" s="1">
        <v>4</v>
      </c>
      <c r="AJ36" s="1">
        <v>4</v>
      </c>
      <c r="AK36" s="3" t="s">
        <v>108</v>
      </c>
      <c r="AL36" s="3">
        <v>4</v>
      </c>
      <c r="AM36" s="3" t="s">
        <v>109</v>
      </c>
      <c r="AN36" s="3">
        <v>1</v>
      </c>
      <c r="AO36" s="1">
        <v>2</v>
      </c>
      <c r="AP36" s="1">
        <v>2</v>
      </c>
      <c r="AQ36" s="1">
        <v>2</v>
      </c>
      <c r="AR36" s="3" t="s">
        <v>110</v>
      </c>
      <c r="AS36" s="3">
        <v>2</v>
      </c>
      <c r="AT36" s="10">
        <f>L36+S36+Z36+AG36+AN36</f>
        <v>5</v>
      </c>
      <c r="AU36" s="10">
        <f>SUM(M36:O36)+SUM(T36:V36)+SUM(AA36:AC36)+SUM(AH36:AJ36)+SUM(AO36:AQ36)</f>
        <v>39</v>
      </c>
      <c r="AV36" s="10">
        <f>Q36+X36+AE36+AL36+AS36</f>
        <v>11</v>
      </c>
      <c r="AW36" s="10">
        <f>SUM(F36:J36)</f>
        <v>5</v>
      </c>
    </row>
    <row r="37" spans="1:49" ht="32" customHeight="1" x14ac:dyDescent="0.2">
      <c r="A37" s="1">
        <v>18</v>
      </c>
      <c r="B37" s="2">
        <v>43291</v>
      </c>
      <c r="C37" s="1">
        <v>19</v>
      </c>
      <c r="D37" s="1" t="s">
        <v>61</v>
      </c>
      <c r="E37" s="1">
        <v>21</v>
      </c>
      <c r="F37" s="1">
        <v>2</v>
      </c>
      <c r="G37" s="1">
        <v>1</v>
      </c>
      <c r="H37" s="1">
        <v>1</v>
      </c>
      <c r="I37" s="1">
        <v>1</v>
      </c>
      <c r="J37" s="1">
        <v>1</v>
      </c>
      <c r="K37" s="3" t="s">
        <v>111</v>
      </c>
      <c r="L37" s="3">
        <v>1</v>
      </c>
      <c r="M37" s="1">
        <v>2</v>
      </c>
      <c r="N37" s="1">
        <v>2</v>
      </c>
      <c r="O37" s="1">
        <v>1</v>
      </c>
      <c r="P37" s="3" t="s">
        <v>112</v>
      </c>
      <c r="Q37" s="3">
        <v>2</v>
      </c>
      <c r="R37" s="3" t="s">
        <v>113</v>
      </c>
      <c r="S37" s="3">
        <v>1</v>
      </c>
      <c r="T37" s="1">
        <v>1</v>
      </c>
      <c r="U37" s="1">
        <v>2</v>
      </c>
      <c r="V37" s="1">
        <v>2</v>
      </c>
      <c r="W37" s="3" t="s">
        <v>114</v>
      </c>
      <c r="X37" s="3">
        <v>2</v>
      </c>
      <c r="Y37" s="3" t="s">
        <v>115</v>
      </c>
      <c r="Z37" s="1">
        <v>4</v>
      </c>
      <c r="AA37" s="1">
        <v>4</v>
      </c>
      <c r="AB37" s="1">
        <v>4</v>
      </c>
      <c r="AC37" s="1">
        <v>3</v>
      </c>
      <c r="AD37" s="3" t="s">
        <v>116</v>
      </c>
      <c r="AE37" s="1">
        <v>3</v>
      </c>
      <c r="AF37" s="3" t="s">
        <v>117</v>
      </c>
      <c r="AG37" s="3">
        <v>1</v>
      </c>
      <c r="AH37" s="1">
        <v>1</v>
      </c>
      <c r="AI37" s="1">
        <v>1</v>
      </c>
      <c r="AJ37" s="1">
        <v>1</v>
      </c>
      <c r="AK37" s="3" t="s">
        <v>118</v>
      </c>
      <c r="AL37" s="3">
        <v>2</v>
      </c>
      <c r="AM37" s="3" t="s">
        <v>119</v>
      </c>
      <c r="AN37" s="3">
        <v>1</v>
      </c>
      <c r="AO37" s="1">
        <v>2</v>
      </c>
      <c r="AP37" s="1">
        <v>2</v>
      </c>
      <c r="AQ37" s="1">
        <v>2</v>
      </c>
      <c r="AR37" s="3" t="s">
        <v>120</v>
      </c>
      <c r="AS37" s="3">
        <v>2</v>
      </c>
      <c r="AT37" s="10">
        <f>L37+S37+Z37+AG37+AN37</f>
        <v>8</v>
      </c>
      <c r="AU37" s="10">
        <f>SUM(M37:O37)+SUM(T37:V37)+SUM(AA37:AC37)+SUM(AH37:AJ37)+SUM(AO37:AQ37)</f>
        <v>30</v>
      </c>
      <c r="AV37" s="10">
        <f>Q37+X37+AE37+AL37+AS37</f>
        <v>11</v>
      </c>
      <c r="AW37" s="10">
        <f>SUM(F37:J37)</f>
        <v>6</v>
      </c>
    </row>
    <row r="38" spans="1:49" ht="32" customHeight="1" x14ac:dyDescent="0.2">
      <c r="A38" s="1">
        <v>17</v>
      </c>
      <c r="B38" s="2">
        <v>43291</v>
      </c>
      <c r="C38" s="1">
        <v>18</v>
      </c>
      <c r="D38" s="1" t="s">
        <v>1</v>
      </c>
      <c r="E38" s="1">
        <v>29</v>
      </c>
      <c r="F38" s="1">
        <v>2</v>
      </c>
      <c r="G38" s="1">
        <v>1</v>
      </c>
      <c r="H38" s="1">
        <v>2</v>
      </c>
      <c r="I38" s="1">
        <v>1</v>
      </c>
      <c r="J38" s="1">
        <v>2</v>
      </c>
      <c r="K38" s="3" t="s">
        <v>121</v>
      </c>
      <c r="L38" s="3">
        <v>4</v>
      </c>
      <c r="M38" s="1">
        <v>4</v>
      </c>
      <c r="N38" s="1">
        <v>3</v>
      </c>
      <c r="O38" s="1">
        <v>4</v>
      </c>
      <c r="P38" s="3" t="s">
        <v>122</v>
      </c>
      <c r="Q38" s="3">
        <v>1</v>
      </c>
      <c r="R38" s="3" t="s">
        <v>123</v>
      </c>
      <c r="S38" s="3">
        <v>2</v>
      </c>
      <c r="T38" s="1">
        <v>2</v>
      </c>
      <c r="U38" s="1">
        <v>2</v>
      </c>
      <c r="V38" s="1">
        <v>3</v>
      </c>
      <c r="W38" s="3" t="s">
        <v>124</v>
      </c>
      <c r="X38" s="3">
        <v>2</v>
      </c>
      <c r="Y38" s="3" t="s">
        <v>125</v>
      </c>
      <c r="Z38" s="1">
        <v>4</v>
      </c>
      <c r="AA38" s="1">
        <v>4</v>
      </c>
      <c r="AB38" s="1">
        <v>3</v>
      </c>
      <c r="AC38" s="1">
        <v>4</v>
      </c>
      <c r="AD38" s="3" t="s">
        <v>126</v>
      </c>
      <c r="AE38" s="1"/>
      <c r="AF38" s="3" t="s">
        <v>127</v>
      </c>
      <c r="AG38" s="3">
        <v>1</v>
      </c>
      <c r="AH38" s="1">
        <v>3</v>
      </c>
      <c r="AI38" s="1">
        <v>2</v>
      </c>
      <c r="AJ38" s="1">
        <v>2</v>
      </c>
      <c r="AK38" s="3" t="s">
        <v>128</v>
      </c>
      <c r="AL38" s="3">
        <v>2</v>
      </c>
      <c r="AM38" s="3" t="s">
        <v>129</v>
      </c>
      <c r="AN38" s="3">
        <v>4</v>
      </c>
      <c r="AO38" s="1">
        <v>4</v>
      </c>
      <c r="AP38" s="1">
        <v>4</v>
      </c>
      <c r="AQ38" s="1">
        <v>4</v>
      </c>
      <c r="AR38" s="3" t="s">
        <v>130</v>
      </c>
      <c r="AS38" s="3">
        <v>2</v>
      </c>
      <c r="AT38" s="10">
        <f>L38+S38+Z38+AG38+AN38</f>
        <v>15</v>
      </c>
      <c r="AU38" s="10">
        <f>SUM(M38:O38)+SUM(T38:V38)+SUM(AA38:AC38)+SUM(AH38:AJ38)+SUM(AO38:AQ38)</f>
        <v>48</v>
      </c>
      <c r="AV38" s="10">
        <f>Q38+X38+AE38+AL38+AS38</f>
        <v>7</v>
      </c>
      <c r="AW38" s="10">
        <f>SUM(F38:J38)</f>
        <v>8</v>
      </c>
    </row>
    <row r="39" spans="1:49" ht="32" customHeight="1" x14ac:dyDescent="0.2">
      <c r="A39" s="1">
        <v>16</v>
      </c>
      <c r="B39" s="2">
        <v>43291</v>
      </c>
      <c r="C39" s="1">
        <v>17</v>
      </c>
      <c r="D39" s="1" t="s">
        <v>61</v>
      </c>
      <c r="E39" s="1">
        <v>22</v>
      </c>
      <c r="F39" s="1">
        <v>1</v>
      </c>
      <c r="G39" s="1">
        <v>2</v>
      </c>
      <c r="H39" s="1">
        <v>2</v>
      </c>
      <c r="I39" s="1">
        <v>1</v>
      </c>
      <c r="J39" s="1">
        <v>3</v>
      </c>
      <c r="K39" s="3" t="s">
        <v>131</v>
      </c>
      <c r="L39" s="3">
        <v>2</v>
      </c>
      <c r="M39" s="1">
        <v>2</v>
      </c>
      <c r="N39" s="1">
        <v>1</v>
      </c>
      <c r="O39" s="1">
        <v>1</v>
      </c>
      <c r="P39" s="3" t="s">
        <v>132</v>
      </c>
      <c r="Q39" s="3">
        <v>2</v>
      </c>
      <c r="R39" s="3" t="s">
        <v>133</v>
      </c>
      <c r="S39" s="3">
        <v>2</v>
      </c>
      <c r="T39" s="1">
        <v>1</v>
      </c>
      <c r="U39" s="1">
        <v>2</v>
      </c>
      <c r="V39" s="1">
        <v>1</v>
      </c>
      <c r="W39" s="3" t="s">
        <v>134</v>
      </c>
      <c r="X39" s="3">
        <v>2</v>
      </c>
      <c r="Y39" s="3" t="s">
        <v>135</v>
      </c>
      <c r="Z39" s="1">
        <v>1</v>
      </c>
      <c r="AA39" s="1">
        <v>1</v>
      </c>
      <c r="AB39" s="1">
        <v>1</v>
      </c>
      <c r="AC39" s="1">
        <v>1</v>
      </c>
      <c r="AD39" s="3" t="s">
        <v>136</v>
      </c>
      <c r="AE39" s="1">
        <v>1</v>
      </c>
      <c r="AF39" s="3" t="s">
        <v>137</v>
      </c>
      <c r="AG39" s="3">
        <v>2</v>
      </c>
      <c r="AH39" s="1">
        <v>1</v>
      </c>
      <c r="AI39" s="1">
        <v>2</v>
      </c>
      <c r="AJ39" s="1">
        <v>2</v>
      </c>
      <c r="AK39" s="3" t="s">
        <v>138</v>
      </c>
      <c r="AL39" s="3">
        <v>2</v>
      </c>
      <c r="AM39" s="3" t="s">
        <v>139</v>
      </c>
      <c r="AN39" s="3">
        <v>1</v>
      </c>
      <c r="AO39" s="1">
        <v>1</v>
      </c>
      <c r="AP39" s="1">
        <v>1</v>
      </c>
      <c r="AQ39" s="1">
        <v>1</v>
      </c>
      <c r="AR39" s="3" t="s">
        <v>140</v>
      </c>
      <c r="AS39" s="3">
        <v>2</v>
      </c>
      <c r="AT39" s="10">
        <f>L39+S39+Z39+AG39+AN39</f>
        <v>8</v>
      </c>
      <c r="AU39" s="10">
        <f>SUM(M39:O39)+SUM(T39:V39)+SUM(AA39:AC39)+SUM(AH39:AJ39)+SUM(AO39:AQ39)</f>
        <v>19</v>
      </c>
      <c r="AV39" s="10">
        <f>Q39+X39+AE39+AL39+AS39</f>
        <v>9</v>
      </c>
      <c r="AW39" s="10">
        <f>SUM(F39:J39)</f>
        <v>9</v>
      </c>
    </row>
    <row r="40" spans="1:49" ht="32" customHeight="1" x14ac:dyDescent="0.2">
      <c r="A40" s="1">
        <v>15</v>
      </c>
      <c r="B40" s="2">
        <v>43291</v>
      </c>
      <c r="C40" s="1">
        <v>16</v>
      </c>
      <c r="D40" s="1" t="s">
        <v>61</v>
      </c>
      <c r="E40" s="1">
        <v>19</v>
      </c>
      <c r="F40" s="1">
        <v>1</v>
      </c>
      <c r="G40" s="1">
        <v>1</v>
      </c>
      <c r="H40" s="1">
        <v>1</v>
      </c>
      <c r="I40" s="1">
        <v>1</v>
      </c>
      <c r="J40" s="1">
        <v>1</v>
      </c>
      <c r="K40" s="3" t="s">
        <v>141</v>
      </c>
      <c r="L40" s="3">
        <v>1</v>
      </c>
      <c r="M40" s="1">
        <v>2</v>
      </c>
      <c r="N40" s="1">
        <v>1</v>
      </c>
      <c r="O40" s="1">
        <v>1</v>
      </c>
      <c r="P40" s="3" t="s">
        <v>142</v>
      </c>
      <c r="Q40" s="3">
        <v>1</v>
      </c>
      <c r="R40" s="3" t="s">
        <v>143</v>
      </c>
      <c r="S40" s="3">
        <v>1</v>
      </c>
      <c r="T40" s="1">
        <v>2</v>
      </c>
      <c r="U40" s="1">
        <v>3</v>
      </c>
      <c r="V40" s="1">
        <v>2</v>
      </c>
      <c r="W40" s="3" t="s">
        <v>144</v>
      </c>
      <c r="X40" s="3">
        <v>2</v>
      </c>
      <c r="Y40" s="3" t="s">
        <v>145</v>
      </c>
      <c r="Z40" s="1">
        <v>1</v>
      </c>
      <c r="AA40" s="1">
        <v>2</v>
      </c>
      <c r="AB40" s="1">
        <v>1</v>
      </c>
      <c r="AC40" s="1">
        <v>1</v>
      </c>
      <c r="AD40" s="3" t="s">
        <v>146</v>
      </c>
      <c r="AE40" s="1">
        <v>1</v>
      </c>
      <c r="AF40" s="3" t="s">
        <v>222</v>
      </c>
      <c r="AG40" s="3">
        <v>2</v>
      </c>
      <c r="AH40" s="1">
        <v>2</v>
      </c>
      <c r="AI40" s="1">
        <v>2</v>
      </c>
      <c r="AJ40" s="1">
        <v>2</v>
      </c>
      <c r="AK40" s="3" t="s">
        <v>147</v>
      </c>
      <c r="AL40" s="3">
        <v>2</v>
      </c>
      <c r="AM40" s="3" t="s">
        <v>148</v>
      </c>
      <c r="AN40" s="3">
        <v>2</v>
      </c>
      <c r="AO40" s="1">
        <v>3</v>
      </c>
      <c r="AP40" s="1">
        <v>3</v>
      </c>
      <c r="AQ40" s="1">
        <v>3</v>
      </c>
      <c r="AR40" s="3" t="s">
        <v>149</v>
      </c>
      <c r="AS40" s="3">
        <v>2</v>
      </c>
      <c r="AT40" s="10">
        <f>L40+S40+Z40+AG40+AN40</f>
        <v>7</v>
      </c>
      <c r="AU40" s="10">
        <f>SUM(M40:O40)+SUM(T40:V40)+SUM(AA40:AC40)+SUM(AH40:AJ40)+SUM(AO40:AQ40)</f>
        <v>30</v>
      </c>
      <c r="AV40" s="10">
        <f>Q40+X40+AE40+AL40+AS40</f>
        <v>8</v>
      </c>
      <c r="AW40" s="10">
        <f>SUM(F40:J40)</f>
        <v>5</v>
      </c>
    </row>
    <row r="41" spans="1:49" ht="32" customHeight="1" x14ac:dyDescent="0.2">
      <c r="A41" s="1">
        <v>14</v>
      </c>
      <c r="B41" s="2">
        <v>43291</v>
      </c>
      <c r="C41" s="1">
        <v>15</v>
      </c>
      <c r="D41" s="1" t="s">
        <v>1</v>
      </c>
      <c r="E41" s="1">
        <v>32</v>
      </c>
      <c r="F41" s="1">
        <v>2</v>
      </c>
      <c r="G41" s="1">
        <v>1</v>
      </c>
      <c r="H41" s="1">
        <v>1</v>
      </c>
      <c r="I41" s="1">
        <v>1</v>
      </c>
      <c r="J41" s="1">
        <v>1</v>
      </c>
      <c r="K41" s="3" t="s">
        <v>153</v>
      </c>
      <c r="L41" s="3">
        <v>2</v>
      </c>
      <c r="M41" s="1">
        <v>2</v>
      </c>
      <c r="N41" s="1">
        <v>1</v>
      </c>
      <c r="O41" s="1">
        <v>1</v>
      </c>
      <c r="P41" s="3" t="s">
        <v>150</v>
      </c>
      <c r="Q41" s="3">
        <v>2</v>
      </c>
      <c r="R41" s="3" t="s">
        <v>151</v>
      </c>
      <c r="S41" s="3">
        <v>1</v>
      </c>
      <c r="T41" s="1">
        <v>1</v>
      </c>
      <c r="U41" s="1">
        <v>4</v>
      </c>
      <c r="V41" s="1">
        <v>5</v>
      </c>
      <c r="W41" s="3" t="s">
        <v>152</v>
      </c>
      <c r="X41" s="3">
        <v>3</v>
      </c>
      <c r="Y41" s="3" t="s">
        <v>154</v>
      </c>
      <c r="Z41" s="1">
        <v>2</v>
      </c>
      <c r="AA41" s="1">
        <v>3</v>
      </c>
      <c r="AB41" s="1">
        <v>2</v>
      </c>
      <c r="AC41" s="1">
        <v>2</v>
      </c>
      <c r="AD41" s="3" t="s">
        <v>155</v>
      </c>
      <c r="AE41" s="1">
        <v>1</v>
      </c>
      <c r="AF41" s="3" t="s">
        <v>156</v>
      </c>
      <c r="AG41" s="3">
        <v>2</v>
      </c>
      <c r="AH41" s="1">
        <v>2</v>
      </c>
      <c r="AI41" s="1">
        <v>2</v>
      </c>
      <c r="AJ41" s="1">
        <v>2</v>
      </c>
      <c r="AK41" s="3" t="s">
        <v>157</v>
      </c>
      <c r="AL41" s="3">
        <v>2</v>
      </c>
      <c r="AM41" s="3" t="s">
        <v>158</v>
      </c>
      <c r="AN41" s="3">
        <v>2</v>
      </c>
      <c r="AO41" s="1">
        <v>2</v>
      </c>
      <c r="AP41" s="1">
        <v>3</v>
      </c>
      <c r="AQ41" s="1">
        <v>3</v>
      </c>
      <c r="AR41" s="3" t="s">
        <v>159</v>
      </c>
      <c r="AS41" s="3">
        <v>2</v>
      </c>
      <c r="AT41" s="10">
        <f>L41+S41+Z41+AG41+AN41</f>
        <v>9</v>
      </c>
      <c r="AU41" s="10">
        <f>SUM(M41:O41)+SUM(T41:V41)+SUM(AA41:AC41)+SUM(AH41:AJ41)+SUM(AO41:AQ41)</f>
        <v>35</v>
      </c>
      <c r="AV41" s="10">
        <f>Q41+X41+AE41+AL41+AS41</f>
        <v>10</v>
      </c>
      <c r="AW41" s="10">
        <f>SUM(F41:J41)</f>
        <v>6</v>
      </c>
    </row>
    <row r="42" spans="1:49" ht="32" customHeight="1" x14ac:dyDescent="0.2">
      <c r="A42" s="1">
        <v>13</v>
      </c>
      <c r="B42" s="2">
        <v>43291</v>
      </c>
      <c r="C42" s="1">
        <v>14</v>
      </c>
      <c r="D42" s="1" t="s">
        <v>1</v>
      </c>
      <c r="E42" s="1">
        <v>20</v>
      </c>
      <c r="F42" s="1">
        <v>4</v>
      </c>
      <c r="G42" s="1">
        <v>4</v>
      </c>
      <c r="H42" s="1">
        <v>4</v>
      </c>
      <c r="I42" s="1">
        <v>4</v>
      </c>
      <c r="J42" s="1">
        <v>3</v>
      </c>
      <c r="K42" s="3" t="s">
        <v>160</v>
      </c>
      <c r="L42" s="3">
        <v>2</v>
      </c>
      <c r="M42" s="1">
        <v>3</v>
      </c>
      <c r="N42" s="1">
        <v>1</v>
      </c>
      <c r="O42" s="1">
        <v>1</v>
      </c>
      <c r="P42" s="3" t="s">
        <v>161</v>
      </c>
      <c r="Q42" s="3">
        <v>2</v>
      </c>
      <c r="R42" s="3" t="s">
        <v>162</v>
      </c>
      <c r="S42" s="3">
        <v>2</v>
      </c>
      <c r="T42" s="1">
        <v>2</v>
      </c>
      <c r="U42" s="1">
        <v>3</v>
      </c>
      <c r="V42" s="1">
        <v>3</v>
      </c>
      <c r="W42" s="3" t="s">
        <v>163</v>
      </c>
      <c r="X42" s="3">
        <v>2</v>
      </c>
      <c r="Y42" s="3" t="s">
        <v>164</v>
      </c>
      <c r="Z42" s="1">
        <v>1</v>
      </c>
      <c r="AA42" s="1">
        <v>3</v>
      </c>
      <c r="AB42" s="1">
        <v>1</v>
      </c>
      <c r="AC42" s="1">
        <v>1</v>
      </c>
      <c r="AD42" s="3" t="s">
        <v>165</v>
      </c>
      <c r="AE42" s="1">
        <v>1</v>
      </c>
      <c r="AF42" s="3" t="s">
        <v>57</v>
      </c>
      <c r="AG42" s="3">
        <v>1</v>
      </c>
      <c r="AH42" s="1">
        <v>1</v>
      </c>
      <c r="AI42" s="1">
        <v>1</v>
      </c>
      <c r="AJ42" s="1">
        <v>2</v>
      </c>
      <c r="AK42" s="3" t="s">
        <v>166</v>
      </c>
      <c r="AL42" s="3">
        <v>2</v>
      </c>
      <c r="AM42" s="3" t="s">
        <v>167</v>
      </c>
      <c r="AN42" s="3">
        <v>1</v>
      </c>
      <c r="AO42" s="1">
        <v>2</v>
      </c>
      <c r="AP42" s="1">
        <v>1</v>
      </c>
      <c r="AQ42" s="1">
        <v>2</v>
      </c>
      <c r="AR42" s="3" t="s">
        <v>168</v>
      </c>
      <c r="AS42" s="3">
        <v>2</v>
      </c>
      <c r="AT42" s="10">
        <f>L42+S42+Z42+AG42+AN42</f>
        <v>7</v>
      </c>
      <c r="AU42" s="10">
        <f>SUM(M42:O42)+SUM(T42:V42)+SUM(AA42:AC42)+SUM(AH42:AJ42)+SUM(AO42:AQ42)</f>
        <v>27</v>
      </c>
      <c r="AV42" s="10">
        <f>Q42+X42+AE42+AL42+AS42</f>
        <v>9</v>
      </c>
      <c r="AW42" s="10">
        <f>SUM(F42:J42)</f>
        <v>19</v>
      </c>
    </row>
    <row r="43" spans="1:49" ht="32" customHeight="1" x14ac:dyDescent="0.2">
      <c r="A43" s="1">
        <v>12</v>
      </c>
      <c r="B43" s="2">
        <v>43291</v>
      </c>
      <c r="C43" s="1">
        <v>13</v>
      </c>
      <c r="D43" s="1" t="s">
        <v>61</v>
      </c>
      <c r="E43" s="1">
        <v>29</v>
      </c>
      <c r="F43" s="1">
        <v>3</v>
      </c>
      <c r="G43" s="1">
        <v>3</v>
      </c>
      <c r="H43" s="1">
        <v>2</v>
      </c>
      <c r="I43" s="1">
        <v>4</v>
      </c>
      <c r="J43" s="1">
        <v>1</v>
      </c>
      <c r="K43" s="3" t="s">
        <v>169</v>
      </c>
      <c r="L43" s="3">
        <v>5</v>
      </c>
      <c r="M43" s="1">
        <v>5</v>
      </c>
      <c r="N43" s="1">
        <v>5</v>
      </c>
      <c r="O43" s="1">
        <v>4</v>
      </c>
      <c r="P43" s="3" t="s">
        <v>170</v>
      </c>
      <c r="Q43" s="3">
        <v>2</v>
      </c>
      <c r="R43" s="3" t="s">
        <v>171</v>
      </c>
      <c r="S43" s="3">
        <v>1</v>
      </c>
      <c r="T43" s="1">
        <v>3</v>
      </c>
      <c r="U43" s="1">
        <v>5</v>
      </c>
      <c r="V43" s="1">
        <v>3</v>
      </c>
      <c r="W43" s="3" t="s">
        <v>172</v>
      </c>
      <c r="X43" s="3">
        <v>2</v>
      </c>
      <c r="Y43" s="3" t="s">
        <v>173</v>
      </c>
      <c r="Z43" s="1">
        <v>4</v>
      </c>
      <c r="AA43" s="1">
        <v>5</v>
      </c>
      <c r="AB43" s="1">
        <v>3</v>
      </c>
      <c r="AC43" s="1">
        <v>3</v>
      </c>
      <c r="AD43" s="3" t="s">
        <v>174</v>
      </c>
      <c r="AE43" s="1">
        <v>1</v>
      </c>
      <c r="AF43" s="3" t="s">
        <v>175</v>
      </c>
      <c r="AG43" s="3">
        <v>1</v>
      </c>
      <c r="AH43" s="1">
        <v>2</v>
      </c>
      <c r="AI43" s="1">
        <v>2</v>
      </c>
      <c r="AJ43" s="1">
        <v>3</v>
      </c>
      <c r="AK43" s="3" t="s">
        <v>176</v>
      </c>
      <c r="AL43" s="3">
        <v>2</v>
      </c>
      <c r="AM43" s="3" t="s">
        <v>177</v>
      </c>
      <c r="AN43" s="3">
        <v>1</v>
      </c>
      <c r="AO43" s="1">
        <v>2</v>
      </c>
      <c r="AP43" s="1">
        <v>2</v>
      </c>
      <c r="AQ43" s="1">
        <v>2</v>
      </c>
      <c r="AR43" s="3" t="s">
        <v>178</v>
      </c>
      <c r="AS43" s="3">
        <v>3</v>
      </c>
      <c r="AT43" s="10">
        <f>L43+S43+Z43+AG43+AN43</f>
        <v>12</v>
      </c>
      <c r="AU43" s="10">
        <f>SUM(M43:O43)+SUM(T43:V43)+SUM(AA43:AC43)+SUM(AH43:AJ43)+SUM(AO43:AQ43)</f>
        <v>49</v>
      </c>
      <c r="AV43" s="10">
        <f>Q43+X43+AE43+AL43+AS43</f>
        <v>10</v>
      </c>
      <c r="AW43" s="10">
        <f>SUM(F43:J43)</f>
        <v>13</v>
      </c>
    </row>
    <row r="44" spans="1:49" ht="32" customHeight="1" x14ac:dyDescent="0.2">
      <c r="A44" s="1">
        <v>11</v>
      </c>
      <c r="B44" s="2">
        <v>43291</v>
      </c>
      <c r="C44" s="1">
        <v>12</v>
      </c>
      <c r="D44" s="1" t="s">
        <v>1</v>
      </c>
      <c r="E44" s="1">
        <v>25</v>
      </c>
      <c r="F44" s="1">
        <v>3</v>
      </c>
      <c r="G44" s="1">
        <v>2</v>
      </c>
      <c r="H44" s="1">
        <v>1</v>
      </c>
      <c r="I44" s="1">
        <v>1</v>
      </c>
      <c r="J44" s="1">
        <v>2</v>
      </c>
      <c r="K44" s="3" t="s">
        <v>179</v>
      </c>
      <c r="L44" s="3">
        <v>2</v>
      </c>
      <c r="M44" s="1">
        <v>2</v>
      </c>
      <c r="N44" s="1">
        <v>1</v>
      </c>
      <c r="O44" s="1">
        <v>1</v>
      </c>
      <c r="P44" s="3" t="s">
        <v>180</v>
      </c>
      <c r="Q44" s="3">
        <v>1</v>
      </c>
      <c r="R44" s="3" t="s">
        <v>181</v>
      </c>
      <c r="S44" s="3">
        <v>2</v>
      </c>
      <c r="T44" s="1">
        <v>2</v>
      </c>
      <c r="U44" s="1">
        <v>2</v>
      </c>
      <c r="V44" s="1">
        <v>2</v>
      </c>
      <c r="W44" s="3" t="s">
        <v>182</v>
      </c>
      <c r="X44" s="3">
        <v>3</v>
      </c>
      <c r="Y44" s="3" t="s">
        <v>183</v>
      </c>
      <c r="Z44" s="1">
        <v>1</v>
      </c>
      <c r="AA44" s="1">
        <v>1</v>
      </c>
      <c r="AB44" s="1">
        <v>1</v>
      </c>
      <c r="AC44" s="1">
        <v>1</v>
      </c>
      <c r="AD44" s="3" t="s">
        <v>184</v>
      </c>
      <c r="AE44" s="1">
        <v>2</v>
      </c>
      <c r="AF44" s="3" t="s">
        <v>185</v>
      </c>
      <c r="AG44" s="3">
        <v>1</v>
      </c>
      <c r="AH44" s="1">
        <v>2</v>
      </c>
      <c r="AI44" s="1">
        <v>2</v>
      </c>
      <c r="AJ44" s="1">
        <v>4</v>
      </c>
      <c r="AK44" s="3" t="s">
        <v>186</v>
      </c>
      <c r="AL44" s="3">
        <v>3</v>
      </c>
      <c r="AM44" s="3" t="s">
        <v>187</v>
      </c>
      <c r="AN44" s="3">
        <v>1</v>
      </c>
      <c r="AO44" s="1">
        <v>3</v>
      </c>
      <c r="AP44" s="1">
        <v>3</v>
      </c>
      <c r="AQ44" s="1">
        <v>3</v>
      </c>
      <c r="AR44" s="3" t="s">
        <v>188</v>
      </c>
      <c r="AS44" s="3">
        <v>3</v>
      </c>
      <c r="AT44" s="10">
        <f>L44+S44+Z44+AG44+AN44</f>
        <v>7</v>
      </c>
      <c r="AU44" s="10">
        <f>SUM(M44:O44)+SUM(T44:V44)+SUM(AA44:AC44)+SUM(AH44:AJ44)+SUM(AO44:AQ44)</f>
        <v>30</v>
      </c>
      <c r="AV44" s="10">
        <f>Q44+X44+AE44+AL44+AS44</f>
        <v>12</v>
      </c>
      <c r="AW44" s="10">
        <f>SUM(F44:J44)</f>
        <v>9</v>
      </c>
    </row>
    <row r="45" spans="1:49" ht="32" customHeight="1" x14ac:dyDescent="0.2">
      <c r="A45" s="1">
        <v>10</v>
      </c>
      <c r="B45" s="2">
        <v>43291</v>
      </c>
      <c r="C45" s="1">
        <v>11</v>
      </c>
      <c r="D45" s="1" t="s">
        <v>61</v>
      </c>
      <c r="E45" s="1">
        <v>23</v>
      </c>
      <c r="F45" s="1">
        <v>3</v>
      </c>
      <c r="G45" s="1">
        <v>2</v>
      </c>
      <c r="H45" s="1">
        <v>1</v>
      </c>
      <c r="I45" s="1">
        <v>3</v>
      </c>
      <c r="J45" s="1">
        <v>1</v>
      </c>
      <c r="K45" s="3" t="s">
        <v>189</v>
      </c>
      <c r="L45" s="3">
        <v>1</v>
      </c>
      <c r="M45" s="1">
        <v>2</v>
      </c>
      <c r="N45" s="1">
        <v>2</v>
      </c>
      <c r="O45" s="1">
        <v>1</v>
      </c>
      <c r="P45" s="3" t="s">
        <v>190</v>
      </c>
      <c r="Q45" s="3">
        <v>1</v>
      </c>
      <c r="R45" s="3" t="s">
        <v>191</v>
      </c>
      <c r="S45" s="3">
        <v>2</v>
      </c>
      <c r="T45" s="1">
        <v>3</v>
      </c>
      <c r="U45" s="1">
        <v>4</v>
      </c>
      <c r="V45" s="1">
        <v>5</v>
      </c>
      <c r="W45" s="3" t="s">
        <v>192</v>
      </c>
      <c r="X45" s="3">
        <v>3</v>
      </c>
      <c r="Y45" s="3" t="s">
        <v>193</v>
      </c>
      <c r="Z45" s="1">
        <v>3</v>
      </c>
      <c r="AA45" s="1">
        <v>5</v>
      </c>
      <c r="AB45" s="1">
        <v>3</v>
      </c>
      <c r="AC45" s="1">
        <v>4</v>
      </c>
      <c r="AD45" s="3" t="s">
        <v>194</v>
      </c>
      <c r="AE45" s="1">
        <v>1</v>
      </c>
      <c r="AF45" s="3" t="s">
        <v>195</v>
      </c>
      <c r="AG45" s="3">
        <v>3</v>
      </c>
      <c r="AH45" s="1">
        <v>5</v>
      </c>
      <c r="AI45" s="1">
        <v>4</v>
      </c>
      <c r="AJ45" s="1">
        <v>5</v>
      </c>
      <c r="AK45" s="3" t="s">
        <v>196</v>
      </c>
      <c r="AL45" s="3">
        <v>2</v>
      </c>
      <c r="AM45" s="3" t="s">
        <v>197</v>
      </c>
      <c r="AN45" s="3">
        <v>1</v>
      </c>
      <c r="AO45" s="1">
        <v>2</v>
      </c>
      <c r="AP45" s="1">
        <v>2</v>
      </c>
      <c r="AQ45" s="1">
        <v>2</v>
      </c>
      <c r="AR45" s="3" t="s">
        <v>198</v>
      </c>
      <c r="AS45" s="3">
        <v>2</v>
      </c>
      <c r="AT45" s="10">
        <f>L45+S45+Z45+AG45+AN45</f>
        <v>10</v>
      </c>
      <c r="AU45" s="10">
        <f>SUM(M45:O45)+SUM(T45:V45)+SUM(AA45:AC45)+SUM(AH45:AJ45)+SUM(AO45:AQ45)</f>
        <v>49</v>
      </c>
      <c r="AV45" s="10">
        <f>Q45+X45+AE45+AL45+AS45</f>
        <v>9</v>
      </c>
      <c r="AW45" s="10">
        <f>SUM(F45:J45)</f>
        <v>10</v>
      </c>
    </row>
    <row r="46" spans="1:49" ht="32" customHeight="1" x14ac:dyDescent="0.2">
      <c r="A46" s="1">
        <v>9</v>
      </c>
      <c r="B46" s="2">
        <v>43291</v>
      </c>
      <c r="C46" s="1">
        <v>10</v>
      </c>
      <c r="D46" s="1" t="s">
        <v>61</v>
      </c>
      <c r="E46" s="1">
        <v>22</v>
      </c>
      <c r="F46" s="1">
        <v>2</v>
      </c>
      <c r="G46" s="1">
        <v>1</v>
      </c>
      <c r="H46" s="1">
        <v>2</v>
      </c>
      <c r="I46" s="1">
        <v>1</v>
      </c>
      <c r="J46" s="1">
        <v>2</v>
      </c>
      <c r="K46" s="3" t="s">
        <v>199</v>
      </c>
      <c r="L46" s="3">
        <v>1</v>
      </c>
      <c r="M46" s="1">
        <v>2</v>
      </c>
      <c r="N46" s="1">
        <v>1</v>
      </c>
      <c r="O46" s="1">
        <v>1</v>
      </c>
      <c r="P46" s="3" t="s">
        <v>200</v>
      </c>
      <c r="Q46" s="3">
        <v>1</v>
      </c>
      <c r="R46" s="3" t="s">
        <v>201</v>
      </c>
      <c r="S46" s="3">
        <v>1</v>
      </c>
      <c r="T46" s="1">
        <v>2</v>
      </c>
      <c r="U46" s="1">
        <v>2</v>
      </c>
      <c r="V46" s="1">
        <v>2</v>
      </c>
      <c r="W46" s="3" t="s">
        <v>202</v>
      </c>
      <c r="X46" s="3">
        <v>2</v>
      </c>
      <c r="Y46" s="3" t="s">
        <v>304</v>
      </c>
      <c r="Z46" s="1">
        <v>1</v>
      </c>
      <c r="AA46" s="1">
        <v>2</v>
      </c>
      <c r="AB46" s="1">
        <v>1</v>
      </c>
      <c r="AC46" s="1">
        <v>1</v>
      </c>
      <c r="AD46" s="3" t="s">
        <v>203</v>
      </c>
      <c r="AE46" s="1">
        <v>1</v>
      </c>
      <c r="AF46" s="3" t="s">
        <v>204</v>
      </c>
      <c r="AG46" s="3">
        <v>1</v>
      </c>
      <c r="AH46" s="1">
        <v>1</v>
      </c>
      <c r="AI46" s="1">
        <v>1</v>
      </c>
      <c r="AJ46" s="1">
        <v>2</v>
      </c>
      <c r="AK46" s="3" t="s">
        <v>205</v>
      </c>
      <c r="AL46" s="3">
        <v>2</v>
      </c>
      <c r="AM46" s="3" t="s">
        <v>206</v>
      </c>
      <c r="AN46" s="3">
        <v>1</v>
      </c>
      <c r="AO46" s="1">
        <v>2</v>
      </c>
      <c r="AP46" s="1">
        <v>2</v>
      </c>
      <c r="AQ46" s="1">
        <v>2</v>
      </c>
      <c r="AR46" s="3" t="s">
        <v>207</v>
      </c>
      <c r="AS46" s="3">
        <v>2</v>
      </c>
      <c r="AT46" s="10">
        <f>L46+S46+Z46+AG46+AN46</f>
        <v>5</v>
      </c>
      <c r="AU46" s="10">
        <f>SUM(M46:O46)+SUM(T46:V46)+SUM(AA46:AC46)+SUM(AH46:AJ46)+SUM(AO46:AQ46)</f>
        <v>24</v>
      </c>
      <c r="AV46" s="10">
        <f>Q46+X46+AE46+AL46+AS46</f>
        <v>8</v>
      </c>
      <c r="AW46" s="10">
        <f>SUM(F46:J46)</f>
        <v>8</v>
      </c>
    </row>
    <row r="47" spans="1:49" ht="32" customHeight="1" x14ac:dyDescent="0.2">
      <c r="A47" s="1">
        <v>8</v>
      </c>
      <c r="B47" s="2">
        <v>43291</v>
      </c>
      <c r="C47" s="1">
        <v>9</v>
      </c>
      <c r="D47" s="1" t="s">
        <v>1</v>
      </c>
      <c r="E47" s="1">
        <v>31</v>
      </c>
      <c r="F47" s="1">
        <v>1</v>
      </c>
      <c r="G47" s="1">
        <v>1</v>
      </c>
      <c r="H47" s="1">
        <v>1</v>
      </c>
      <c r="I47" s="1">
        <v>1</v>
      </c>
      <c r="J47" s="1">
        <v>1</v>
      </c>
      <c r="K47" s="3" t="s">
        <v>208</v>
      </c>
      <c r="L47" s="3">
        <v>1</v>
      </c>
      <c r="M47" s="1">
        <v>2</v>
      </c>
      <c r="N47" s="1">
        <v>2</v>
      </c>
      <c r="O47" s="1">
        <v>2</v>
      </c>
      <c r="P47" s="3" t="s">
        <v>209</v>
      </c>
      <c r="Q47" s="3">
        <v>2</v>
      </c>
      <c r="R47" s="3" t="s">
        <v>210</v>
      </c>
      <c r="S47" s="3">
        <v>2</v>
      </c>
      <c r="T47" s="1">
        <v>4</v>
      </c>
      <c r="U47" s="1">
        <v>4</v>
      </c>
      <c r="V47" s="1">
        <v>4</v>
      </c>
      <c r="W47" s="3" t="s">
        <v>211</v>
      </c>
      <c r="X47" s="3">
        <v>3</v>
      </c>
      <c r="Y47" s="3" t="s">
        <v>212</v>
      </c>
      <c r="Z47" s="1">
        <v>1</v>
      </c>
      <c r="AA47" s="1">
        <v>3</v>
      </c>
      <c r="AB47" s="1">
        <v>2</v>
      </c>
      <c r="AC47" s="1">
        <v>1</v>
      </c>
      <c r="AD47" s="3" t="s">
        <v>213</v>
      </c>
      <c r="AE47" s="1">
        <v>1</v>
      </c>
      <c r="AF47" s="3" t="s">
        <v>214</v>
      </c>
      <c r="AG47" s="3">
        <v>1</v>
      </c>
      <c r="AH47" s="1">
        <v>3</v>
      </c>
      <c r="AI47" s="1">
        <v>3</v>
      </c>
      <c r="AJ47" s="1">
        <v>4</v>
      </c>
      <c r="AK47" s="3" t="s">
        <v>215</v>
      </c>
      <c r="AL47" s="3">
        <v>2</v>
      </c>
      <c r="AM47" s="3" t="s">
        <v>216</v>
      </c>
      <c r="AN47" s="3">
        <v>2</v>
      </c>
      <c r="AO47" s="1">
        <v>3</v>
      </c>
      <c r="AP47" s="1">
        <v>2</v>
      </c>
      <c r="AQ47" s="1">
        <v>3</v>
      </c>
      <c r="AR47" s="3" t="s">
        <v>80</v>
      </c>
      <c r="AS47" s="3">
        <v>2</v>
      </c>
      <c r="AT47" s="10">
        <f>L47+S47+Z47+AG47+AN47</f>
        <v>7</v>
      </c>
      <c r="AU47" s="10">
        <f>SUM(M47:O47)+SUM(T47:V47)+SUM(AA47:AC47)+SUM(AH47:AJ47)+SUM(AO47:AQ47)</f>
        <v>42</v>
      </c>
      <c r="AV47" s="10">
        <f>Q47+X47+AE47+AL47+AS47</f>
        <v>10</v>
      </c>
      <c r="AW47" s="10">
        <f>SUM(F47:J47)</f>
        <v>5</v>
      </c>
    </row>
    <row r="48" spans="1:49" ht="32" customHeight="1" x14ac:dyDescent="0.2">
      <c r="A48" s="1">
        <v>7</v>
      </c>
      <c r="B48" s="2">
        <v>43291</v>
      </c>
      <c r="C48" s="1">
        <v>8</v>
      </c>
      <c r="D48" s="1" t="s">
        <v>1</v>
      </c>
      <c r="E48" s="1">
        <v>21</v>
      </c>
      <c r="F48" s="1">
        <v>2</v>
      </c>
      <c r="G48" s="1">
        <v>2</v>
      </c>
      <c r="H48" s="1">
        <v>2</v>
      </c>
      <c r="I48" s="1">
        <v>2</v>
      </c>
      <c r="J48" s="1">
        <v>2</v>
      </c>
      <c r="K48" s="3" t="s">
        <v>221</v>
      </c>
      <c r="L48" s="3">
        <v>2</v>
      </c>
      <c r="M48" s="1">
        <v>3</v>
      </c>
      <c r="N48" s="1">
        <v>2</v>
      </c>
      <c r="O48" s="1">
        <v>2</v>
      </c>
      <c r="P48" s="3" t="s">
        <v>223</v>
      </c>
      <c r="Q48" s="3">
        <v>1</v>
      </c>
      <c r="R48" s="3" t="s">
        <v>224</v>
      </c>
      <c r="S48" s="3">
        <v>2</v>
      </c>
      <c r="T48" s="1">
        <v>2</v>
      </c>
      <c r="U48" s="1">
        <v>2</v>
      </c>
      <c r="V48" s="1">
        <v>2</v>
      </c>
      <c r="W48" s="3" t="s">
        <v>225</v>
      </c>
      <c r="X48" s="3">
        <v>2</v>
      </c>
      <c r="Y48" s="3" t="s">
        <v>226</v>
      </c>
      <c r="Z48" s="1">
        <v>3</v>
      </c>
      <c r="AA48" s="1">
        <v>4</v>
      </c>
      <c r="AB48" s="1">
        <v>2</v>
      </c>
      <c r="AC48" s="1">
        <v>1</v>
      </c>
      <c r="AD48" s="3" t="s">
        <v>227</v>
      </c>
      <c r="AE48" s="1">
        <v>1</v>
      </c>
      <c r="AF48" s="3" t="s">
        <v>228</v>
      </c>
      <c r="AG48" s="3">
        <v>1</v>
      </c>
      <c r="AH48" s="1">
        <v>1</v>
      </c>
      <c r="AI48" s="1">
        <v>3</v>
      </c>
      <c r="AJ48" s="1">
        <v>2</v>
      </c>
      <c r="AK48" s="3" t="s">
        <v>229</v>
      </c>
      <c r="AL48" s="3">
        <v>2</v>
      </c>
      <c r="AM48" s="3" t="s">
        <v>230</v>
      </c>
      <c r="AN48" s="3">
        <v>2</v>
      </c>
      <c r="AO48" s="1">
        <v>4</v>
      </c>
      <c r="AP48" s="1">
        <v>3</v>
      </c>
      <c r="AQ48" s="1">
        <v>3</v>
      </c>
      <c r="AR48" s="3" t="s">
        <v>231</v>
      </c>
      <c r="AS48" s="3">
        <v>2</v>
      </c>
      <c r="AT48" s="10">
        <f>L48+S48+Z48+AG48+AN48</f>
        <v>10</v>
      </c>
      <c r="AU48" s="10">
        <f>SUM(M48:O48)+SUM(T48:V48)+SUM(AA48:AC48)+SUM(AH48:AJ48)+SUM(AO48:AQ48)</f>
        <v>36</v>
      </c>
      <c r="AV48" s="10">
        <f>Q48+X48+AE48+AL48+AS48</f>
        <v>8</v>
      </c>
      <c r="AW48" s="10">
        <f>SUM(F48:J48)</f>
        <v>10</v>
      </c>
    </row>
    <row r="49" spans="1:49" ht="32" customHeight="1" x14ac:dyDescent="0.2">
      <c r="A49" s="1">
        <v>6</v>
      </c>
      <c r="B49" s="2">
        <v>43291</v>
      </c>
      <c r="C49" s="1">
        <v>7</v>
      </c>
      <c r="D49" s="1" t="s">
        <v>1</v>
      </c>
      <c r="E49" s="1">
        <v>19</v>
      </c>
      <c r="F49" s="1">
        <v>2</v>
      </c>
      <c r="G49" s="1">
        <v>1</v>
      </c>
      <c r="H49" s="1">
        <v>2</v>
      </c>
      <c r="I49" s="1">
        <v>2</v>
      </c>
      <c r="J49" s="1">
        <v>2</v>
      </c>
      <c r="K49" s="3" t="s">
        <v>232</v>
      </c>
      <c r="L49" s="3">
        <v>3</v>
      </c>
      <c r="M49" s="1">
        <v>5</v>
      </c>
      <c r="N49" s="1">
        <v>2</v>
      </c>
      <c r="O49" s="1">
        <v>4</v>
      </c>
      <c r="P49" s="3" t="s">
        <v>233</v>
      </c>
      <c r="Q49" s="3">
        <v>3</v>
      </c>
      <c r="R49" s="3" t="s">
        <v>234</v>
      </c>
      <c r="S49" s="3">
        <v>3</v>
      </c>
      <c r="T49" s="1">
        <v>3</v>
      </c>
      <c r="U49" s="1">
        <v>5</v>
      </c>
      <c r="V49" s="1">
        <v>5</v>
      </c>
      <c r="W49" s="3" t="s">
        <v>235</v>
      </c>
      <c r="X49" s="3">
        <v>3</v>
      </c>
      <c r="Y49" s="3" t="s">
        <v>236</v>
      </c>
      <c r="Z49" s="1"/>
      <c r="AA49" s="1">
        <v>1</v>
      </c>
      <c r="AB49" s="1">
        <v>1</v>
      </c>
      <c r="AC49" s="1">
        <v>1</v>
      </c>
      <c r="AD49" s="3" t="s">
        <v>237</v>
      </c>
      <c r="AE49" s="1">
        <v>1</v>
      </c>
      <c r="AF49" s="3" t="s">
        <v>238</v>
      </c>
      <c r="AG49" s="3">
        <v>2</v>
      </c>
      <c r="AH49" s="1">
        <v>3</v>
      </c>
      <c r="AI49" s="1">
        <v>5</v>
      </c>
      <c r="AJ49" s="1">
        <v>5</v>
      </c>
      <c r="AK49" s="3" t="s">
        <v>239</v>
      </c>
      <c r="AL49" s="3">
        <v>2</v>
      </c>
      <c r="AM49" s="3" t="s">
        <v>240</v>
      </c>
      <c r="AN49" s="3">
        <v>1</v>
      </c>
      <c r="AO49" s="1">
        <v>1</v>
      </c>
      <c r="AP49" s="1">
        <v>1</v>
      </c>
      <c r="AQ49" s="1">
        <v>1</v>
      </c>
      <c r="AR49" s="3" t="s">
        <v>241</v>
      </c>
      <c r="AS49" s="3">
        <v>2</v>
      </c>
      <c r="AT49" s="10">
        <f>L49+S49+Z49+AG49+AN49</f>
        <v>9</v>
      </c>
      <c r="AU49" s="10">
        <f>SUM(M49:O49)+SUM(T49:V49)+SUM(AA49:AC49)+SUM(AH49:AJ49)+SUM(AO49:AQ49)</f>
        <v>43</v>
      </c>
      <c r="AV49" s="10">
        <f>Q49+X49+AE49+AL49+AS49</f>
        <v>11</v>
      </c>
      <c r="AW49" s="10">
        <f>SUM(F49:J49)</f>
        <v>9</v>
      </c>
    </row>
    <row r="50" spans="1:49" ht="32" customHeight="1" x14ac:dyDescent="0.2">
      <c r="A50" s="1">
        <v>5</v>
      </c>
      <c r="B50" s="2">
        <v>43291</v>
      </c>
      <c r="C50" s="1">
        <v>6</v>
      </c>
      <c r="D50" s="1" t="s">
        <v>61</v>
      </c>
      <c r="E50" s="1">
        <v>25</v>
      </c>
      <c r="F50" s="1">
        <v>2</v>
      </c>
      <c r="G50" s="1">
        <v>2</v>
      </c>
      <c r="H50" s="1">
        <v>1</v>
      </c>
      <c r="I50" s="1">
        <v>1</v>
      </c>
      <c r="J50" s="1">
        <v>1</v>
      </c>
      <c r="K50" s="3" t="s">
        <v>242</v>
      </c>
      <c r="L50" s="3">
        <v>2</v>
      </c>
      <c r="M50" s="1">
        <v>5</v>
      </c>
      <c r="N50" s="1">
        <v>3</v>
      </c>
      <c r="O50" s="1">
        <v>3</v>
      </c>
      <c r="P50" s="3" t="s">
        <v>243</v>
      </c>
      <c r="Q50" s="3">
        <v>3</v>
      </c>
      <c r="R50" s="3" t="s">
        <v>244</v>
      </c>
      <c r="S50" s="3">
        <v>2</v>
      </c>
      <c r="T50" s="1">
        <v>2</v>
      </c>
      <c r="U50" s="1">
        <v>2</v>
      </c>
      <c r="V50" s="1">
        <v>2</v>
      </c>
      <c r="W50" s="3" t="s">
        <v>245</v>
      </c>
      <c r="X50" s="3">
        <v>2</v>
      </c>
      <c r="Y50" s="3" t="s">
        <v>246</v>
      </c>
      <c r="Z50" s="1">
        <v>2</v>
      </c>
      <c r="AA50" s="1">
        <v>2</v>
      </c>
      <c r="AB50" s="1">
        <v>2</v>
      </c>
      <c r="AC50" s="1">
        <v>1</v>
      </c>
      <c r="AD50" s="3" t="s">
        <v>247</v>
      </c>
      <c r="AE50" s="1">
        <v>1</v>
      </c>
      <c r="AF50" s="3" t="s">
        <v>248</v>
      </c>
      <c r="AG50" s="3">
        <v>2</v>
      </c>
      <c r="AH50" s="1">
        <v>5</v>
      </c>
      <c r="AI50" s="1">
        <v>3</v>
      </c>
      <c r="AJ50" s="1">
        <v>4</v>
      </c>
      <c r="AK50" s="3" t="s">
        <v>249</v>
      </c>
      <c r="AL50" s="3">
        <v>3</v>
      </c>
      <c r="AM50" s="3" t="s">
        <v>250</v>
      </c>
      <c r="AN50" s="3">
        <v>2</v>
      </c>
      <c r="AO50" s="1">
        <v>3</v>
      </c>
      <c r="AP50" s="1">
        <v>2</v>
      </c>
      <c r="AQ50" s="1">
        <v>2</v>
      </c>
      <c r="AR50" s="3" t="s">
        <v>251</v>
      </c>
      <c r="AS50" s="3">
        <v>2</v>
      </c>
      <c r="AT50" s="10">
        <f>L50+S50+Z50+AG50+AN50</f>
        <v>10</v>
      </c>
      <c r="AU50" s="10">
        <f>SUM(M50:O50)+SUM(T50:V50)+SUM(AA50:AC50)+SUM(AH50:AJ50)+SUM(AO50:AQ50)</f>
        <v>41</v>
      </c>
      <c r="AV50" s="10">
        <f>Q50+X50+AE50+AL50+AS50</f>
        <v>11</v>
      </c>
      <c r="AW50" s="10">
        <f>SUM(F50:J50)</f>
        <v>7</v>
      </c>
    </row>
    <row r="51" spans="1:49" ht="32" customHeight="1" x14ac:dyDescent="0.2">
      <c r="A51" s="1">
        <v>4</v>
      </c>
      <c r="B51" s="2">
        <v>43291</v>
      </c>
      <c r="C51" s="1">
        <v>5</v>
      </c>
      <c r="D51" s="1" t="s">
        <v>61</v>
      </c>
      <c r="E51" s="1">
        <v>25</v>
      </c>
      <c r="F51" s="1">
        <v>2</v>
      </c>
      <c r="G51" s="1">
        <v>2</v>
      </c>
      <c r="H51" s="1">
        <v>2</v>
      </c>
      <c r="I51" s="1">
        <v>2</v>
      </c>
      <c r="J51" s="1">
        <v>1</v>
      </c>
      <c r="K51" s="3" t="s">
        <v>252</v>
      </c>
      <c r="L51" s="3">
        <v>4</v>
      </c>
      <c r="M51" s="1">
        <v>4</v>
      </c>
      <c r="N51" s="1">
        <v>2</v>
      </c>
      <c r="O51" s="1">
        <v>1</v>
      </c>
      <c r="P51" s="3" t="s">
        <v>253</v>
      </c>
      <c r="Q51" s="3">
        <v>1</v>
      </c>
      <c r="R51" s="3" t="s">
        <v>254</v>
      </c>
      <c r="S51" s="3">
        <v>2</v>
      </c>
      <c r="T51" s="1">
        <v>2</v>
      </c>
      <c r="U51" s="1">
        <v>4</v>
      </c>
      <c r="V51" s="1">
        <v>3</v>
      </c>
      <c r="W51" s="3" t="s">
        <v>255</v>
      </c>
      <c r="X51" s="3">
        <v>3</v>
      </c>
      <c r="Y51" s="3" t="s">
        <v>256</v>
      </c>
      <c r="Z51" s="1">
        <v>3</v>
      </c>
      <c r="AA51" s="1">
        <v>2</v>
      </c>
      <c r="AB51" s="1">
        <v>1</v>
      </c>
      <c r="AC51" s="1">
        <v>1</v>
      </c>
      <c r="AD51" s="3" t="s">
        <v>257</v>
      </c>
      <c r="AE51" s="1">
        <v>1</v>
      </c>
      <c r="AF51" s="3" t="s">
        <v>258</v>
      </c>
      <c r="AG51" s="3">
        <v>1</v>
      </c>
      <c r="AH51" s="1">
        <v>3</v>
      </c>
      <c r="AI51" s="1">
        <v>1</v>
      </c>
      <c r="AJ51" s="1">
        <v>1</v>
      </c>
      <c r="AK51" s="3" t="s">
        <v>259</v>
      </c>
      <c r="AL51" s="3">
        <v>2</v>
      </c>
      <c r="AM51" s="3" t="s">
        <v>260</v>
      </c>
      <c r="AN51" s="3">
        <v>1</v>
      </c>
      <c r="AO51" s="1">
        <v>1</v>
      </c>
      <c r="AP51" s="1">
        <v>1</v>
      </c>
      <c r="AQ51" s="1">
        <v>1</v>
      </c>
      <c r="AR51" s="3" t="s">
        <v>261</v>
      </c>
      <c r="AS51" s="3">
        <v>2</v>
      </c>
      <c r="AT51" s="10">
        <f>L51+S51+Z51+AG51+AN51</f>
        <v>11</v>
      </c>
      <c r="AU51" s="10">
        <f>SUM(M51:O51)+SUM(T51:V51)+SUM(AA51:AC51)+SUM(AH51:AJ51)+SUM(AO51:AQ51)</f>
        <v>28</v>
      </c>
      <c r="AV51" s="10">
        <f>Q51+X51+AE51+AL51+AS51</f>
        <v>9</v>
      </c>
      <c r="AW51" s="10">
        <f>SUM(F51:J51)</f>
        <v>9</v>
      </c>
    </row>
    <row r="52" spans="1:49" ht="32" customHeight="1" x14ac:dyDescent="0.2">
      <c r="A52" s="1">
        <v>3</v>
      </c>
      <c r="B52" s="2">
        <v>43291</v>
      </c>
      <c r="C52" s="1">
        <v>4</v>
      </c>
      <c r="D52" s="1" t="s">
        <v>1</v>
      </c>
      <c r="E52" s="1">
        <v>24</v>
      </c>
      <c r="F52" s="1">
        <v>2</v>
      </c>
      <c r="G52" s="1">
        <v>1</v>
      </c>
      <c r="H52" s="1">
        <v>1</v>
      </c>
      <c r="I52" s="1">
        <v>1</v>
      </c>
      <c r="J52" s="1">
        <v>2</v>
      </c>
      <c r="K52" s="3" t="s">
        <v>262</v>
      </c>
      <c r="L52" s="3">
        <v>1</v>
      </c>
      <c r="M52" s="1">
        <v>2</v>
      </c>
      <c r="N52" s="1">
        <v>2</v>
      </c>
      <c r="O52" s="1">
        <v>1</v>
      </c>
      <c r="P52" s="3" t="s">
        <v>263</v>
      </c>
      <c r="Q52" s="3">
        <v>2</v>
      </c>
      <c r="R52" s="3" t="s">
        <v>264</v>
      </c>
      <c r="S52" s="3">
        <v>2</v>
      </c>
      <c r="T52" s="1">
        <v>2</v>
      </c>
      <c r="U52" s="1">
        <v>4</v>
      </c>
      <c r="V52" s="1">
        <v>3</v>
      </c>
      <c r="W52" s="3" t="s">
        <v>265</v>
      </c>
      <c r="X52" s="3">
        <v>3</v>
      </c>
      <c r="Y52" s="3" t="s">
        <v>266</v>
      </c>
      <c r="Z52" s="1">
        <v>3</v>
      </c>
      <c r="AA52" s="1">
        <v>3</v>
      </c>
      <c r="AB52" s="1">
        <v>1</v>
      </c>
      <c r="AC52" s="1">
        <v>1</v>
      </c>
      <c r="AD52" s="3" t="s">
        <v>102</v>
      </c>
      <c r="AE52" s="1">
        <v>1</v>
      </c>
      <c r="AF52" s="3" t="s">
        <v>267</v>
      </c>
      <c r="AG52" s="3">
        <v>1</v>
      </c>
      <c r="AH52" s="1">
        <v>2</v>
      </c>
      <c r="AI52" s="1">
        <v>3</v>
      </c>
      <c r="AJ52" s="1">
        <v>3</v>
      </c>
      <c r="AK52" s="3" t="s">
        <v>268</v>
      </c>
      <c r="AL52" s="3">
        <v>3</v>
      </c>
      <c r="AM52" s="3" t="s">
        <v>269</v>
      </c>
      <c r="AN52" s="3">
        <v>1</v>
      </c>
      <c r="AO52" s="1">
        <v>2</v>
      </c>
      <c r="AP52" s="1">
        <v>3</v>
      </c>
      <c r="AQ52" s="1">
        <v>2</v>
      </c>
      <c r="AR52" s="3" t="s">
        <v>270</v>
      </c>
      <c r="AS52" s="3">
        <v>2</v>
      </c>
      <c r="AT52" s="10">
        <f>L52+S52+Z52+AG52+AN52</f>
        <v>8</v>
      </c>
      <c r="AU52" s="10">
        <f>SUM(M52:O52)+SUM(T52:V52)+SUM(AA52:AC52)+SUM(AH52:AJ52)+SUM(AO52:AQ52)</f>
        <v>34</v>
      </c>
      <c r="AV52" s="10">
        <f>Q52+X52+AE52+AL52+AS52</f>
        <v>11</v>
      </c>
      <c r="AW52" s="10">
        <f>SUM(F52:J52)</f>
        <v>7</v>
      </c>
    </row>
    <row r="53" spans="1:49" ht="32" customHeight="1" x14ac:dyDescent="0.2">
      <c r="A53" s="1">
        <v>2</v>
      </c>
      <c r="B53" s="2">
        <v>43291</v>
      </c>
      <c r="C53" s="1">
        <v>3</v>
      </c>
      <c r="D53" s="1" t="s">
        <v>61</v>
      </c>
      <c r="E53" s="1">
        <v>21</v>
      </c>
      <c r="F53" s="1">
        <v>1</v>
      </c>
      <c r="G53" s="1">
        <v>2</v>
      </c>
      <c r="H53" s="1">
        <v>1</v>
      </c>
      <c r="I53" s="1">
        <v>1</v>
      </c>
      <c r="J53" s="1">
        <v>1</v>
      </c>
      <c r="K53" s="3" t="s">
        <v>271</v>
      </c>
      <c r="L53" s="3">
        <v>1</v>
      </c>
      <c r="M53" s="1">
        <v>4</v>
      </c>
      <c r="N53" s="1">
        <v>3</v>
      </c>
      <c r="O53" s="1">
        <v>3</v>
      </c>
      <c r="P53" s="3" t="s">
        <v>272</v>
      </c>
      <c r="Q53" s="3">
        <v>2</v>
      </c>
      <c r="R53" s="3" t="s">
        <v>273</v>
      </c>
      <c r="S53" s="3">
        <v>2</v>
      </c>
      <c r="T53" s="1">
        <v>2</v>
      </c>
      <c r="U53" s="1">
        <v>4</v>
      </c>
      <c r="V53" s="1">
        <v>4</v>
      </c>
      <c r="W53" s="3" t="s">
        <v>274</v>
      </c>
      <c r="X53" s="3">
        <v>3</v>
      </c>
      <c r="Y53" s="3" t="s">
        <v>275</v>
      </c>
      <c r="Z53" s="1">
        <v>2</v>
      </c>
      <c r="AA53" s="1">
        <v>1</v>
      </c>
      <c r="AB53" s="1">
        <v>1</v>
      </c>
      <c r="AC53" s="1">
        <v>1</v>
      </c>
      <c r="AD53" s="3" t="s">
        <v>276</v>
      </c>
      <c r="AE53" s="1">
        <v>1</v>
      </c>
      <c r="AF53" s="3" t="s">
        <v>277</v>
      </c>
      <c r="AG53" s="3">
        <v>1</v>
      </c>
      <c r="AH53" s="1">
        <v>3</v>
      </c>
      <c r="AI53" s="1">
        <v>4</v>
      </c>
      <c r="AJ53" s="1">
        <v>3</v>
      </c>
      <c r="AK53" s="3" t="s">
        <v>278</v>
      </c>
      <c r="AL53" s="3">
        <v>2</v>
      </c>
      <c r="AM53" s="3" t="s">
        <v>279</v>
      </c>
      <c r="AN53" s="3">
        <v>1</v>
      </c>
      <c r="AO53" s="1">
        <v>2</v>
      </c>
      <c r="AP53" s="1">
        <v>2</v>
      </c>
      <c r="AQ53" s="1">
        <v>2</v>
      </c>
      <c r="AR53" s="3" t="s">
        <v>280</v>
      </c>
      <c r="AS53" s="3">
        <v>2</v>
      </c>
      <c r="AT53" s="10">
        <f>L53+S53+Z53+AG53+AN53</f>
        <v>7</v>
      </c>
      <c r="AU53" s="10">
        <f>SUM(M53:O53)+SUM(T53:V53)+SUM(AA53:AC53)+SUM(AH53:AJ53)+SUM(AO53:AQ53)</f>
        <v>39</v>
      </c>
      <c r="AV53" s="10">
        <f>Q53+X53+AE53+AL53+AS53</f>
        <v>10</v>
      </c>
      <c r="AW53" s="10">
        <f>SUM(F53:J53)</f>
        <v>6</v>
      </c>
    </row>
    <row r="54" spans="1:49" ht="32" customHeight="1" x14ac:dyDescent="0.2">
      <c r="A54" s="1">
        <v>1</v>
      </c>
      <c r="B54" s="2">
        <v>43291</v>
      </c>
      <c r="C54" s="1">
        <v>2</v>
      </c>
      <c r="D54" s="1" t="s">
        <v>61</v>
      </c>
      <c r="E54" s="1">
        <v>27</v>
      </c>
      <c r="F54" s="1">
        <v>2</v>
      </c>
      <c r="G54" s="1">
        <v>2</v>
      </c>
      <c r="H54" s="1">
        <v>2</v>
      </c>
      <c r="I54" s="1">
        <v>2</v>
      </c>
      <c r="J54" s="1">
        <v>2</v>
      </c>
      <c r="K54" s="3" t="s">
        <v>281</v>
      </c>
      <c r="L54" s="3">
        <v>1</v>
      </c>
      <c r="M54" s="1">
        <v>2</v>
      </c>
      <c r="N54" s="1">
        <v>1</v>
      </c>
      <c r="O54" s="1">
        <v>1</v>
      </c>
      <c r="P54" s="3" t="s">
        <v>63</v>
      </c>
      <c r="Q54" s="3">
        <v>1</v>
      </c>
      <c r="R54" s="3" t="s">
        <v>282</v>
      </c>
      <c r="S54" s="3">
        <v>2</v>
      </c>
      <c r="T54" s="1">
        <v>3</v>
      </c>
      <c r="U54" s="1">
        <v>5</v>
      </c>
      <c r="V54" s="1">
        <v>5</v>
      </c>
      <c r="W54" s="3" t="s">
        <v>283</v>
      </c>
      <c r="X54" s="3">
        <v>2</v>
      </c>
      <c r="Y54" s="3" t="s">
        <v>284</v>
      </c>
      <c r="Z54" s="1">
        <v>2</v>
      </c>
      <c r="AA54" s="1">
        <v>1</v>
      </c>
      <c r="AB54" s="1">
        <v>1</v>
      </c>
      <c r="AC54" s="1">
        <v>1</v>
      </c>
      <c r="AD54" s="3" t="s">
        <v>285</v>
      </c>
      <c r="AE54" s="1">
        <v>3</v>
      </c>
      <c r="AF54" s="3" t="s">
        <v>286</v>
      </c>
      <c r="AG54" s="3">
        <v>2</v>
      </c>
      <c r="AH54" s="1">
        <v>3</v>
      </c>
      <c r="AI54" s="1">
        <v>3</v>
      </c>
      <c r="AJ54" s="1">
        <v>3</v>
      </c>
      <c r="AK54" s="3" t="s">
        <v>287</v>
      </c>
      <c r="AL54" s="3">
        <v>2</v>
      </c>
      <c r="AM54" s="3" t="s">
        <v>37</v>
      </c>
      <c r="AN54" s="3">
        <v>1</v>
      </c>
      <c r="AO54" s="1">
        <v>3</v>
      </c>
      <c r="AP54" s="1">
        <v>4</v>
      </c>
      <c r="AQ54" s="1">
        <v>4</v>
      </c>
      <c r="AR54" s="3" t="s">
        <v>288</v>
      </c>
      <c r="AS54" s="3">
        <v>2</v>
      </c>
      <c r="AT54" s="10">
        <f>L54+S54+Z54+AG54+AN54</f>
        <v>8</v>
      </c>
      <c r="AU54" s="10">
        <f>SUM(M54:O54)+SUM(T54:V54)+SUM(AA54:AC54)+SUM(AH54:AJ54)+SUM(AO54:AQ54)</f>
        <v>40</v>
      </c>
      <c r="AV54" s="10">
        <f>Q54+X54+AE54+AL54+AS54</f>
        <v>10</v>
      </c>
      <c r="AW54" s="10">
        <f>SUM(F54:J54)</f>
        <v>10</v>
      </c>
    </row>
    <row r="55" spans="1:49" ht="32" customHeight="1" x14ac:dyDescent="0.2">
      <c r="A55" s="1">
        <v>0</v>
      </c>
      <c r="B55" s="2">
        <v>43291</v>
      </c>
      <c r="C55" s="1">
        <v>1</v>
      </c>
      <c r="D55" s="1" t="s">
        <v>1</v>
      </c>
      <c r="E55" s="1">
        <v>36</v>
      </c>
      <c r="F55" s="1">
        <v>2</v>
      </c>
      <c r="G55" s="1">
        <v>2</v>
      </c>
      <c r="H55" s="1">
        <v>2</v>
      </c>
      <c r="I55" s="1">
        <v>2</v>
      </c>
      <c r="J55" s="1">
        <v>3</v>
      </c>
      <c r="K55" s="3" t="s">
        <v>289</v>
      </c>
      <c r="L55" s="3">
        <v>2</v>
      </c>
      <c r="M55" s="1">
        <v>2</v>
      </c>
      <c r="N55" s="1">
        <v>2</v>
      </c>
      <c r="O55" s="1">
        <v>2</v>
      </c>
      <c r="P55" s="3" t="s">
        <v>290</v>
      </c>
      <c r="Q55" s="3">
        <v>1</v>
      </c>
      <c r="R55" s="3" t="s">
        <v>291</v>
      </c>
      <c r="S55" s="3">
        <v>3</v>
      </c>
      <c r="T55" s="1">
        <v>2</v>
      </c>
      <c r="U55" s="1">
        <v>5</v>
      </c>
      <c r="V55" s="1">
        <v>3</v>
      </c>
      <c r="W55" s="3" t="s">
        <v>292</v>
      </c>
      <c r="X55" s="3">
        <v>2</v>
      </c>
      <c r="Y55" s="3" t="s">
        <v>293</v>
      </c>
      <c r="Z55" s="1">
        <v>2</v>
      </c>
      <c r="AA55" s="1">
        <v>4</v>
      </c>
      <c r="AB55" s="1">
        <v>1</v>
      </c>
      <c r="AC55" s="1">
        <v>1</v>
      </c>
      <c r="AD55" s="3" t="s">
        <v>63</v>
      </c>
      <c r="AE55" s="1">
        <v>1</v>
      </c>
      <c r="AF55" s="3" t="s">
        <v>294</v>
      </c>
      <c r="AG55" s="3">
        <v>2</v>
      </c>
      <c r="AH55" s="1">
        <v>2</v>
      </c>
      <c r="AI55" s="1">
        <v>2</v>
      </c>
      <c r="AJ55" s="1">
        <v>2</v>
      </c>
      <c r="AK55" s="3" t="s">
        <v>295</v>
      </c>
      <c r="AL55" s="3">
        <v>2</v>
      </c>
      <c r="AM55" s="3" t="s">
        <v>296</v>
      </c>
      <c r="AN55" s="3">
        <v>3</v>
      </c>
      <c r="AO55" s="1">
        <v>5</v>
      </c>
      <c r="AP55" s="1">
        <v>5</v>
      </c>
      <c r="AQ55" s="1">
        <v>3</v>
      </c>
      <c r="AR55" s="3" t="s">
        <v>297</v>
      </c>
      <c r="AS55" s="3">
        <v>2</v>
      </c>
      <c r="AT55" s="10">
        <f>L55+S55+Z55+AG55+AN55</f>
        <v>12</v>
      </c>
      <c r="AU55" s="10">
        <f>SUM(M55:O55)+SUM(T55:V55)+SUM(AA55:AC55)+SUM(AH55:AJ55)+SUM(AO55:AQ55)</f>
        <v>41</v>
      </c>
      <c r="AV55" s="10">
        <f>Q55+X55+AE55+AL55+AS55</f>
        <v>8</v>
      </c>
      <c r="AW55" s="10">
        <f>SUM(F55:J55)</f>
        <v>11</v>
      </c>
    </row>
    <row r="56" spans="1:49" x14ac:dyDescent="0.2">
      <c r="AT56" s="10"/>
    </row>
    <row r="57" spans="1:49" x14ac:dyDescent="0.2">
      <c r="AT57" s="10"/>
    </row>
    <row r="58" spans="1:49" x14ac:dyDescent="0.2">
      <c r="AT58" s="10"/>
    </row>
    <row r="59" spans="1:49" x14ac:dyDescent="0.2">
      <c r="AT59" s="10"/>
    </row>
    <row r="60" spans="1:49" x14ac:dyDescent="0.2">
      <c r="AT60" s="10"/>
    </row>
    <row r="61" spans="1:49" x14ac:dyDescent="0.2">
      <c r="AT61" s="10"/>
    </row>
  </sheetData>
  <sortState ref="A2:AW61">
    <sortCondition descending="1" ref="B2:B61"/>
    <sortCondition descending="1" ref="A2:A6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D17C1-95C0-F742-924A-1535B0C065BB}">
  <dimension ref="A1:D55"/>
  <sheetViews>
    <sheetView workbookViewId="0">
      <selection activeCell="F8" sqref="F8"/>
    </sheetView>
  </sheetViews>
  <sheetFormatPr baseColWidth="10" defaultRowHeight="16" x14ac:dyDescent="0.2"/>
  <cols>
    <col min="1" max="1" width="5.5" style="7" customWidth="1"/>
    <col min="2" max="2" width="5.33203125" style="7" customWidth="1"/>
    <col min="3" max="3" width="7" style="7" customWidth="1"/>
    <col min="4" max="4" width="10.83203125" style="11"/>
  </cols>
  <sheetData>
    <row r="1" spans="1:4" x14ac:dyDescent="0.2">
      <c r="A1" s="12" t="s">
        <v>0</v>
      </c>
      <c r="B1" s="12" t="s">
        <v>217</v>
      </c>
      <c r="C1" s="12" t="s">
        <v>218</v>
      </c>
      <c r="D1" s="13" t="s">
        <v>311</v>
      </c>
    </row>
    <row r="2" spans="1:4" x14ac:dyDescent="0.2">
      <c r="A2" s="1">
        <v>27</v>
      </c>
      <c r="B2" s="1" t="s">
        <v>1</v>
      </c>
      <c r="C2" s="1">
        <v>25</v>
      </c>
      <c r="D2" s="10">
        <v>7</v>
      </c>
    </row>
    <row r="3" spans="1:4" x14ac:dyDescent="0.2">
      <c r="A3" s="1">
        <v>26</v>
      </c>
      <c r="B3" s="1" t="s">
        <v>1</v>
      </c>
      <c r="C3" s="1">
        <v>20</v>
      </c>
      <c r="D3" s="10">
        <v>10</v>
      </c>
    </row>
    <row r="4" spans="1:4" x14ac:dyDescent="0.2">
      <c r="A4" s="1">
        <v>25</v>
      </c>
      <c r="B4" s="1" t="s">
        <v>1</v>
      </c>
      <c r="C4" s="1">
        <v>42</v>
      </c>
      <c r="D4" s="10">
        <v>5</v>
      </c>
    </row>
    <row r="5" spans="1:4" x14ac:dyDescent="0.2">
      <c r="A5" s="1">
        <v>24</v>
      </c>
      <c r="B5" s="1" t="s">
        <v>61</v>
      </c>
      <c r="C5" s="1">
        <v>35</v>
      </c>
      <c r="D5" s="10">
        <v>10</v>
      </c>
    </row>
    <row r="6" spans="1:4" x14ac:dyDescent="0.2">
      <c r="A6" s="1">
        <v>23</v>
      </c>
      <c r="B6" s="1" t="s">
        <v>61</v>
      </c>
      <c r="C6" s="1">
        <v>23</v>
      </c>
      <c r="D6" s="10">
        <v>5</v>
      </c>
    </row>
    <row r="7" spans="1:4" x14ac:dyDescent="0.2">
      <c r="A7" s="1">
        <v>22</v>
      </c>
      <c r="B7" s="1" t="s">
        <v>1</v>
      </c>
      <c r="C7" s="1">
        <v>26</v>
      </c>
      <c r="D7" s="10">
        <v>7</v>
      </c>
    </row>
    <row r="8" spans="1:4" x14ac:dyDescent="0.2">
      <c r="A8" s="1">
        <v>21</v>
      </c>
      <c r="B8" s="1" t="s">
        <v>1</v>
      </c>
      <c r="C8" s="1">
        <v>26</v>
      </c>
      <c r="D8" s="10">
        <v>11</v>
      </c>
    </row>
    <row r="9" spans="1:4" x14ac:dyDescent="0.2">
      <c r="A9" s="1">
        <v>20</v>
      </c>
      <c r="B9" s="1" t="s">
        <v>1</v>
      </c>
      <c r="C9" s="1">
        <v>24</v>
      </c>
      <c r="D9" s="10">
        <v>5</v>
      </c>
    </row>
    <row r="10" spans="1:4" x14ac:dyDescent="0.2">
      <c r="A10" s="1">
        <v>19</v>
      </c>
      <c r="B10" s="1" t="s">
        <v>61</v>
      </c>
      <c r="C10" s="1">
        <v>21</v>
      </c>
      <c r="D10" s="10">
        <v>6</v>
      </c>
    </row>
    <row r="11" spans="1:4" x14ac:dyDescent="0.2">
      <c r="A11" s="1">
        <v>18</v>
      </c>
      <c r="B11" s="1" t="s">
        <v>1</v>
      </c>
      <c r="C11" s="1">
        <v>29</v>
      </c>
      <c r="D11" s="10">
        <v>8</v>
      </c>
    </row>
    <row r="12" spans="1:4" x14ac:dyDescent="0.2">
      <c r="A12" s="1">
        <v>17</v>
      </c>
      <c r="B12" s="1" t="s">
        <v>61</v>
      </c>
      <c r="C12" s="1">
        <v>22</v>
      </c>
      <c r="D12" s="10">
        <v>9</v>
      </c>
    </row>
    <row r="13" spans="1:4" x14ac:dyDescent="0.2">
      <c r="A13" s="1">
        <v>16</v>
      </c>
      <c r="B13" s="1" t="s">
        <v>61</v>
      </c>
      <c r="C13" s="1">
        <v>19</v>
      </c>
      <c r="D13" s="10">
        <v>5</v>
      </c>
    </row>
    <row r="14" spans="1:4" x14ac:dyDescent="0.2">
      <c r="A14" s="1">
        <v>15</v>
      </c>
      <c r="B14" s="1" t="s">
        <v>1</v>
      </c>
      <c r="C14" s="1">
        <v>32</v>
      </c>
      <c r="D14" s="10">
        <v>6</v>
      </c>
    </row>
    <row r="15" spans="1:4" x14ac:dyDescent="0.2">
      <c r="A15" s="1">
        <v>14</v>
      </c>
      <c r="B15" s="1" t="s">
        <v>1</v>
      </c>
      <c r="C15" s="1">
        <v>20</v>
      </c>
      <c r="D15" s="10">
        <v>19</v>
      </c>
    </row>
    <row r="16" spans="1:4" x14ac:dyDescent="0.2">
      <c r="A16" s="1">
        <v>13</v>
      </c>
      <c r="B16" s="1" t="s">
        <v>61</v>
      </c>
      <c r="C16" s="1">
        <v>29</v>
      </c>
      <c r="D16" s="10">
        <v>13</v>
      </c>
    </row>
    <row r="17" spans="1:4" x14ac:dyDescent="0.2">
      <c r="A17" s="1">
        <v>12</v>
      </c>
      <c r="B17" s="1" t="s">
        <v>1</v>
      </c>
      <c r="C17" s="1">
        <v>25</v>
      </c>
      <c r="D17" s="10">
        <v>9</v>
      </c>
    </row>
    <row r="18" spans="1:4" x14ac:dyDescent="0.2">
      <c r="A18" s="1">
        <v>11</v>
      </c>
      <c r="B18" s="1" t="s">
        <v>61</v>
      </c>
      <c r="C18" s="1">
        <v>23</v>
      </c>
      <c r="D18" s="10">
        <v>10</v>
      </c>
    </row>
    <row r="19" spans="1:4" x14ac:dyDescent="0.2">
      <c r="A19" s="1">
        <v>10</v>
      </c>
      <c r="B19" s="1" t="s">
        <v>61</v>
      </c>
      <c r="C19" s="1">
        <v>22</v>
      </c>
      <c r="D19" s="10">
        <v>8</v>
      </c>
    </row>
    <row r="20" spans="1:4" x14ac:dyDescent="0.2">
      <c r="A20" s="1">
        <v>9</v>
      </c>
      <c r="B20" s="1" t="s">
        <v>1</v>
      </c>
      <c r="C20" s="1">
        <v>31</v>
      </c>
      <c r="D20" s="10">
        <v>5</v>
      </c>
    </row>
    <row r="21" spans="1:4" x14ac:dyDescent="0.2">
      <c r="A21" s="1">
        <v>8</v>
      </c>
      <c r="B21" s="1" t="s">
        <v>1</v>
      </c>
      <c r="C21" s="1">
        <v>21</v>
      </c>
      <c r="D21" s="10">
        <v>10</v>
      </c>
    </row>
    <row r="22" spans="1:4" x14ac:dyDescent="0.2">
      <c r="A22" s="1">
        <v>7</v>
      </c>
      <c r="B22" s="1" t="s">
        <v>1</v>
      </c>
      <c r="C22" s="1">
        <v>19</v>
      </c>
      <c r="D22" s="10">
        <v>9</v>
      </c>
    </row>
    <row r="23" spans="1:4" x14ac:dyDescent="0.2">
      <c r="A23" s="1">
        <v>6</v>
      </c>
      <c r="B23" s="1" t="s">
        <v>61</v>
      </c>
      <c r="C23" s="1">
        <v>25</v>
      </c>
      <c r="D23" s="10">
        <v>7</v>
      </c>
    </row>
    <row r="24" spans="1:4" x14ac:dyDescent="0.2">
      <c r="A24" s="1">
        <v>5</v>
      </c>
      <c r="B24" s="1" t="s">
        <v>61</v>
      </c>
      <c r="C24" s="1">
        <v>25</v>
      </c>
      <c r="D24" s="10">
        <v>9</v>
      </c>
    </row>
    <row r="25" spans="1:4" x14ac:dyDescent="0.2">
      <c r="A25" s="1">
        <v>4</v>
      </c>
      <c r="B25" s="1" t="s">
        <v>1</v>
      </c>
      <c r="C25" s="1">
        <v>24</v>
      </c>
      <c r="D25" s="10">
        <v>7</v>
      </c>
    </row>
    <row r="26" spans="1:4" x14ac:dyDescent="0.2">
      <c r="A26" s="1">
        <v>3</v>
      </c>
      <c r="B26" s="1" t="s">
        <v>61</v>
      </c>
      <c r="C26" s="1">
        <v>21</v>
      </c>
      <c r="D26" s="10">
        <v>6</v>
      </c>
    </row>
    <row r="27" spans="1:4" x14ac:dyDescent="0.2">
      <c r="A27" s="1">
        <v>2</v>
      </c>
      <c r="B27" s="1" t="s">
        <v>61</v>
      </c>
      <c r="C27" s="1">
        <v>27</v>
      </c>
      <c r="D27" s="10">
        <v>10</v>
      </c>
    </row>
    <row r="28" spans="1:4" x14ac:dyDescent="0.2">
      <c r="A28" s="1">
        <v>1</v>
      </c>
      <c r="B28" s="1" t="s">
        <v>1</v>
      </c>
      <c r="C28" s="1">
        <v>36</v>
      </c>
      <c r="D28" s="10">
        <v>11</v>
      </c>
    </row>
    <row r="29" spans="1:4" x14ac:dyDescent="0.2">
      <c r="A29" s="7">
        <v>28</v>
      </c>
      <c r="B29" s="7" t="s">
        <v>1</v>
      </c>
      <c r="C29" s="7">
        <v>22</v>
      </c>
      <c r="D29" s="11">
        <v>6</v>
      </c>
    </row>
    <row r="30" spans="1:4" x14ac:dyDescent="0.2">
      <c r="A30" s="7">
        <v>29</v>
      </c>
      <c r="B30" s="7" t="s">
        <v>61</v>
      </c>
      <c r="C30" s="7">
        <v>23</v>
      </c>
      <c r="D30" s="11">
        <v>12</v>
      </c>
    </row>
    <row r="31" spans="1:4" x14ac:dyDescent="0.2">
      <c r="A31" s="7">
        <v>30</v>
      </c>
      <c r="B31" s="7" t="s">
        <v>61</v>
      </c>
      <c r="C31" s="7">
        <v>21</v>
      </c>
      <c r="D31" s="11">
        <v>6</v>
      </c>
    </row>
    <row r="32" spans="1:4" x14ac:dyDescent="0.2">
      <c r="A32" s="7">
        <v>31</v>
      </c>
      <c r="B32" s="7" t="s">
        <v>61</v>
      </c>
      <c r="C32" s="7">
        <v>20</v>
      </c>
      <c r="D32" s="11">
        <v>7</v>
      </c>
    </row>
    <row r="33" spans="1:4" x14ac:dyDescent="0.2">
      <c r="A33" s="7">
        <v>32</v>
      </c>
      <c r="B33" s="7" t="s">
        <v>61</v>
      </c>
      <c r="C33" s="7">
        <v>25</v>
      </c>
      <c r="D33" s="11">
        <v>7</v>
      </c>
    </row>
    <row r="34" spans="1:4" x14ac:dyDescent="0.2">
      <c r="A34" s="7">
        <v>33</v>
      </c>
      <c r="B34" s="7" t="s">
        <v>61</v>
      </c>
      <c r="C34" s="7">
        <v>25</v>
      </c>
      <c r="D34" s="11">
        <v>8</v>
      </c>
    </row>
    <row r="35" spans="1:4" x14ac:dyDescent="0.2">
      <c r="A35" s="7">
        <v>34</v>
      </c>
      <c r="B35" s="7" t="s">
        <v>61</v>
      </c>
      <c r="C35" s="7">
        <v>22</v>
      </c>
      <c r="D35" s="11">
        <v>7</v>
      </c>
    </row>
    <row r="36" spans="1:4" x14ac:dyDescent="0.2">
      <c r="A36" s="7">
        <v>35</v>
      </c>
      <c r="B36" s="7" t="s">
        <v>1</v>
      </c>
      <c r="C36" s="7">
        <v>30</v>
      </c>
      <c r="D36" s="11">
        <v>5</v>
      </c>
    </row>
    <row r="37" spans="1:4" x14ac:dyDescent="0.2">
      <c r="A37" s="7">
        <v>36</v>
      </c>
      <c r="B37" s="7" t="s">
        <v>61</v>
      </c>
      <c r="C37" s="7">
        <v>22</v>
      </c>
      <c r="D37" s="11">
        <v>15</v>
      </c>
    </row>
    <row r="38" spans="1:4" x14ac:dyDescent="0.2">
      <c r="A38" s="7">
        <v>37</v>
      </c>
      <c r="B38" s="7" t="s">
        <v>61</v>
      </c>
      <c r="C38" s="7">
        <v>22</v>
      </c>
      <c r="D38" s="11">
        <v>7</v>
      </c>
    </row>
    <row r="39" spans="1:4" x14ac:dyDescent="0.2">
      <c r="A39" s="7">
        <v>38</v>
      </c>
      <c r="B39" s="7" t="s">
        <v>61</v>
      </c>
      <c r="C39" s="7">
        <v>32</v>
      </c>
      <c r="D39" s="11">
        <v>7</v>
      </c>
    </row>
    <row r="40" spans="1:4" x14ac:dyDescent="0.2">
      <c r="A40" s="7">
        <v>39</v>
      </c>
      <c r="B40" s="7" t="s">
        <v>1</v>
      </c>
      <c r="C40" s="7">
        <v>24</v>
      </c>
      <c r="D40" s="11">
        <v>5</v>
      </c>
    </row>
    <row r="41" spans="1:4" x14ac:dyDescent="0.2">
      <c r="A41" s="7">
        <v>40</v>
      </c>
      <c r="B41" s="7" t="s">
        <v>1</v>
      </c>
      <c r="C41" s="7">
        <v>21</v>
      </c>
      <c r="D41" s="11">
        <v>6</v>
      </c>
    </row>
    <row r="42" spans="1:4" x14ac:dyDescent="0.2">
      <c r="A42" s="7">
        <v>41</v>
      </c>
      <c r="B42" s="7" t="s">
        <v>61</v>
      </c>
      <c r="C42" s="7">
        <v>21</v>
      </c>
      <c r="D42" s="11">
        <v>5</v>
      </c>
    </row>
    <row r="43" spans="1:4" x14ac:dyDescent="0.2">
      <c r="A43" s="7">
        <v>42</v>
      </c>
      <c r="B43" s="7" t="s">
        <v>1</v>
      </c>
      <c r="C43" s="7">
        <v>19</v>
      </c>
      <c r="D43" s="11">
        <v>5</v>
      </c>
    </row>
    <row r="44" spans="1:4" x14ac:dyDescent="0.2">
      <c r="A44" s="7">
        <v>43</v>
      </c>
      <c r="B44" s="7" t="s">
        <v>61</v>
      </c>
      <c r="C44" s="7">
        <v>21</v>
      </c>
      <c r="D44" s="11">
        <v>10</v>
      </c>
    </row>
    <row r="45" spans="1:4" x14ac:dyDescent="0.2">
      <c r="A45" s="7">
        <v>44</v>
      </c>
      <c r="B45" s="7" t="s">
        <v>1</v>
      </c>
      <c r="C45" s="7">
        <v>24</v>
      </c>
      <c r="D45" s="11">
        <v>6</v>
      </c>
    </row>
    <row r="46" spans="1:4" x14ac:dyDescent="0.2">
      <c r="A46" s="7">
        <v>45</v>
      </c>
      <c r="B46" s="7" t="s">
        <v>1</v>
      </c>
      <c r="C46" s="7">
        <v>34</v>
      </c>
      <c r="D46" s="11">
        <v>5</v>
      </c>
    </row>
    <row r="47" spans="1:4" x14ac:dyDescent="0.2">
      <c r="A47" s="7">
        <v>46</v>
      </c>
      <c r="B47" s="7" t="s">
        <v>61</v>
      </c>
      <c r="C47" s="7">
        <v>22</v>
      </c>
      <c r="D47" s="11">
        <v>12</v>
      </c>
    </row>
    <row r="48" spans="1:4" x14ac:dyDescent="0.2">
      <c r="A48" s="7">
        <v>47</v>
      </c>
      <c r="B48" s="7" t="s">
        <v>61</v>
      </c>
      <c r="C48" s="7">
        <v>32</v>
      </c>
      <c r="D48" s="11">
        <v>8</v>
      </c>
    </row>
    <row r="49" spans="1:4" x14ac:dyDescent="0.2">
      <c r="A49" s="7">
        <v>48</v>
      </c>
      <c r="B49" s="7" t="s">
        <v>1</v>
      </c>
      <c r="C49" s="7">
        <v>24</v>
      </c>
      <c r="D49" s="11">
        <v>10</v>
      </c>
    </row>
    <row r="50" spans="1:4" x14ac:dyDescent="0.2">
      <c r="A50" s="7">
        <v>49</v>
      </c>
      <c r="B50" s="7" t="s">
        <v>321</v>
      </c>
      <c r="C50" s="7">
        <v>19</v>
      </c>
      <c r="D50" s="11">
        <v>7</v>
      </c>
    </row>
    <row r="51" spans="1:4" x14ac:dyDescent="0.2">
      <c r="A51" s="7">
        <v>50</v>
      </c>
      <c r="B51" s="7" t="s">
        <v>321</v>
      </c>
      <c r="C51" s="7">
        <v>24</v>
      </c>
      <c r="D51" s="11">
        <v>9</v>
      </c>
    </row>
    <row r="52" spans="1:4" x14ac:dyDescent="0.2">
      <c r="A52" s="7">
        <v>51</v>
      </c>
      <c r="B52" s="7" t="s">
        <v>1</v>
      </c>
      <c r="C52" s="7">
        <v>21</v>
      </c>
      <c r="D52" s="11">
        <v>8</v>
      </c>
    </row>
    <row r="53" spans="1:4" x14ac:dyDescent="0.2">
      <c r="A53" s="7">
        <v>52</v>
      </c>
      <c r="B53" s="7" t="s">
        <v>61</v>
      </c>
      <c r="C53" s="7">
        <v>26</v>
      </c>
      <c r="D53" s="11">
        <v>8</v>
      </c>
    </row>
    <row r="54" spans="1:4" x14ac:dyDescent="0.2">
      <c r="A54" s="7">
        <v>53</v>
      </c>
      <c r="B54" s="7" t="s">
        <v>1</v>
      </c>
      <c r="C54" s="7">
        <v>22</v>
      </c>
      <c r="D54" s="11">
        <v>7</v>
      </c>
    </row>
    <row r="55" spans="1:4" x14ac:dyDescent="0.2">
      <c r="A55" s="7">
        <v>54</v>
      </c>
      <c r="B55" s="7" t="s">
        <v>1</v>
      </c>
      <c r="C55" s="7">
        <v>23</v>
      </c>
      <c r="D55" s="11">
        <v>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Sheet1</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Junghans</dc:creator>
  <cp:lastModifiedBy>Alex Junghans</cp:lastModifiedBy>
  <dcterms:created xsi:type="dcterms:W3CDTF">2018-07-10T14:18:07Z</dcterms:created>
  <dcterms:modified xsi:type="dcterms:W3CDTF">2018-07-19T08:30:25Z</dcterms:modified>
</cp:coreProperties>
</file>