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255" windowHeight="11610"/>
  </bookViews>
  <sheets>
    <sheet name="办事处费用率" sheetId="1" r:id="rId1"/>
  </sheets>
  <calcPr calcId="124519"/>
</workbook>
</file>

<file path=xl/sharedStrings.xml><?xml version="1.0" encoding="utf-8"?>
<sst xmlns="http://schemas.openxmlformats.org/spreadsheetml/2006/main" count="1" uniqueCount="1">
  <si>
    <t xml:space="preserve">区域</t>
  </si>
  <si>
    <t xml:space="preserve">办事处</t>
  </si>
  <si>
    <t xml:space="preserve">订单额</t>
  </si>
  <si>
    <t xml:space="preserve">项目费用</t>
  </si>
  <si>
    <t xml:space="preserve">项目费用比例</t>
  </si>
  <si>
    <t xml:space="preserve">工业项目组</t>
  </si>
  <si>
    <t xml:space="preserve">工业项目组</t>
  </si>
  <si>
    <t xml:space="preserve">新产品推进室</t>
  </si>
  <si>
    <t xml:space="preserve">新产品推进室</t>
  </si>
  <si>
    <t xml:space="preserve">华北区</t>
  </si>
  <si>
    <t xml:space="preserve">北京</t>
  </si>
  <si>
    <t xml:space="preserve">石家庄</t>
  </si>
  <si>
    <t xml:space="preserve">太原</t>
  </si>
  <si>
    <t xml:space="preserve">天津</t>
  </si>
  <si>
    <t xml:space="preserve">呼和浩特</t>
  </si>
  <si>
    <t xml:space="preserve">小计</t>
  </si>
  <si>
    <t xml:space="preserve">上海大区</t>
  </si>
  <si>
    <t xml:space="preserve">上海</t>
  </si>
  <si>
    <t xml:space="preserve">杭州</t>
  </si>
  <si>
    <t xml:space="preserve">宁波</t>
  </si>
  <si>
    <t xml:space="preserve">小计</t>
  </si>
  <si>
    <t xml:space="preserve">东北区</t>
  </si>
  <si>
    <t xml:space="preserve">沈阳</t>
  </si>
  <si>
    <t xml:space="preserve">大连</t>
  </si>
  <si>
    <t xml:space="preserve">哈尔滨</t>
  </si>
  <si>
    <t xml:space="preserve">小计</t>
  </si>
  <si>
    <t xml:space="preserve">山东区</t>
  </si>
  <si>
    <t xml:space="preserve">济南</t>
  </si>
  <si>
    <t xml:space="preserve">烟台</t>
  </si>
  <si>
    <t xml:space="preserve">青岛</t>
  </si>
  <si>
    <t xml:space="preserve">潍坊</t>
  </si>
  <si>
    <t xml:space="preserve">小计</t>
  </si>
  <si>
    <t xml:space="preserve">西北区</t>
  </si>
  <si>
    <t xml:space="preserve">西安</t>
  </si>
  <si>
    <t xml:space="preserve">兰州</t>
  </si>
  <si>
    <t xml:space="preserve">小计</t>
  </si>
  <si>
    <t xml:space="preserve">中区</t>
  </si>
  <si>
    <t xml:space="preserve">郑州</t>
  </si>
  <si>
    <t xml:space="preserve">南昌</t>
  </si>
  <si>
    <t xml:space="preserve">武汉</t>
  </si>
  <si>
    <t xml:space="preserve">小计</t>
  </si>
  <si>
    <t xml:space="preserve">东区</t>
  </si>
  <si>
    <t xml:space="preserve">南京</t>
  </si>
  <si>
    <t xml:space="preserve">东区</t>
  </si>
  <si>
    <t xml:space="preserve">徐州</t>
  </si>
  <si>
    <t xml:space="preserve">东区</t>
  </si>
  <si>
    <t xml:space="preserve">苏州</t>
  </si>
  <si>
    <t xml:space="preserve">东区</t>
  </si>
  <si>
    <t xml:space="preserve">合肥</t>
  </si>
  <si>
    <t xml:space="preserve">东区</t>
  </si>
  <si>
    <t xml:space="preserve">温州</t>
  </si>
  <si>
    <t xml:space="preserve">东区</t>
  </si>
  <si>
    <t xml:space="preserve">盐城</t>
  </si>
  <si>
    <t xml:space="preserve">东区</t>
  </si>
  <si>
    <t xml:space="preserve">小计        </t>
  </si>
  <si>
    <t xml:space="preserve">南区</t>
  </si>
  <si>
    <t xml:space="preserve">广州</t>
  </si>
  <si>
    <t xml:space="preserve">深圳</t>
  </si>
  <si>
    <t xml:space="preserve">长沙</t>
  </si>
  <si>
    <t xml:space="preserve">珠海</t>
  </si>
  <si>
    <t xml:space="preserve">贵阳</t>
  </si>
  <si>
    <t xml:space="preserve">厦门</t>
  </si>
  <si>
    <t xml:space="preserve">福州</t>
  </si>
  <si>
    <t xml:space="preserve">南宁</t>
  </si>
  <si>
    <t xml:space="preserve">小计</t>
  </si>
  <si>
    <t xml:space="preserve">西南区</t>
  </si>
  <si>
    <t xml:space="preserve">重庆</t>
  </si>
  <si>
    <t xml:space="preserve">成都</t>
  </si>
  <si>
    <t xml:space="preserve">昆明</t>
  </si>
  <si>
    <t xml:space="preserve">小计       </t>
  </si>
  <si>
    <t xml:space="preserve">总计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</si>
</sst>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[$-409]mmm/yy;@"/>
    <numFmt numFmtId="177" formatCode="#,##0_);[Red]\(#,##0\)"/>
    <numFmt numFmtId="178" formatCode="0_);[Red]\(0\)"/>
    <numFmt numFmtId="179" formatCode="_-* #,##0_-;\-* #,##0_-;_-* &quot;-&quot;_-;_-@_-"/>
    <numFmt numFmtId="180" formatCode="_-* #,##0.00_-;\-* #,##0.00_-;_-* &quot;-&quot;??_-;_-@_-"/>
  </numFmts>
  <fonts count="18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rgb="FF0000FF"/>
      <name val="微软雅黑"/>
      <family val="2"/>
      <charset val="134"/>
    </font>
    <font>
      <b/>
      <sz val="12"/>
      <color theme="1"/>
      <name val="宋体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58">
    <xf numFmtId="176" fontId="0" fillId="0" borderId="0">
      <alignment vertical="center"/>
    </xf>
    <xf numFmtId="178" fontId="2" fillId="0" borderId="0">
      <alignment vertical="center"/>
    </xf>
    <xf numFmtId="176" fontId="13" fillId="0" borderId="0"/>
    <xf numFmtId="176" fontId="14" fillId="0" borderId="0"/>
    <xf numFmtId="176" fontId="14" fillId="0" borderId="0"/>
    <xf numFmtId="176" fontId="13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4" fillId="0" borderId="0"/>
    <xf numFmtId="176" fontId="14" fillId="0" borderId="0"/>
    <xf numFmtId="176" fontId="14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" fillId="0" borderId="0"/>
    <xf numFmtId="176" fontId="2" fillId="0" borderId="0"/>
    <xf numFmtId="176" fontId="2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5" fillId="0" borderId="0"/>
    <xf numFmtId="176" fontId="15" fillId="0" borderId="0"/>
    <xf numFmtId="176" fontId="2" fillId="0" borderId="0">
      <alignment vertical="center"/>
    </xf>
    <xf numFmtId="176" fontId="16" fillId="0" borderId="0"/>
    <xf numFmtId="176" fontId="16" fillId="0" borderId="0"/>
    <xf numFmtId="176" fontId="16" fillId="0" borderId="0"/>
    <xf numFmtId="176" fontId="2" fillId="0" borderId="0">
      <alignment vertical="center"/>
    </xf>
    <xf numFmtId="176" fontId="2" fillId="0" borderId="0">
      <alignment vertical="center"/>
    </xf>
    <xf numFmtId="176" fontId="16" fillId="0" borderId="0"/>
    <xf numFmtId="176" fontId="16" fillId="0" borderId="0"/>
    <xf numFmtId="176" fontId="16" fillId="0" borderId="0"/>
    <xf numFmtId="176" fontId="16" fillId="0" borderId="0"/>
    <xf numFmtId="176" fontId="16" fillId="0" borderId="0"/>
    <xf numFmtId="176" fontId="2" fillId="0" borderId="0">
      <alignment vertical="center"/>
    </xf>
    <xf numFmtId="176" fontId="2" fillId="0" borderId="0"/>
    <xf numFmtId="176" fontId="2" fillId="0" borderId="0"/>
    <xf numFmtId="176" fontId="2" fillId="0" borderId="0"/>
    <xf numFmtId="176" fontId="2" fillId="0" borderId="0"/>
    <xf numFmtId="176" fontId="14" fillId="0" borderId="0">
      <alignment vertical="center"/>
    </xf>
    <xf numFmtId="176" fontId="14" fillId="0" borderId="0">
      <alignment vertical="center"/>
    </xf>
    <xf numFmtId="176" fontId="2" fillId="0" borderId="0"/>
    <xf numFmtId="176" fontId="2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6" fillId="0" borderId="0"/>
    <xf numFmtId="176" fontId="16" fillId="0" borderId="0"/>
    <xf numFmtId="176" fontId="16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6" fillId="0" borderId="0"/>
    <xf numFmtId="176" fontId="16" fillId="0" borderId="0"/>
    <xf numFmtId="176" fontId="15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14" fillId="0" borderId="0"/>
    <xf numFmtId="176" fontId="2" fillId="0" borderId="0">
      <alignment vertical="center"/>
    </xf>
    <xf numFmtId="176" fontId="2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7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7" fillId="0" borderId="0">
      <alignment vertical="center"/>
    </xf>
    <xf numFmtId="176" fontId="14" fillId="0" borderId="0"/>
    <xf numFmtId="176" fontId="14" fillId="0" borderId="0"/>
    <xf numFmtId="176" fontId="14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4" fillId="0" borderId="0"/>
    <xf numFmtId="176" fontId="14" fillId="0" borderId="0"/>
    <xf numFmtId="176" fontId="14" fillId="0" borderId="0"/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  <xf numFmtId="176" fontId="16" fillId="0" borderId="0"/>
    <xf numFmtId="176" fontId="16" fillId="0" borderId="0"/>
    <xf numFmtId="176" fontId="16" fillId="0" borderId="0"/>
    <xf numFmtId="179" fontId="2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80" fontId="1" fillId="0" borderId="0" applyFont="0" applyFill="0" applyBorder="0" applyAlignment="0" applyProtection="0">
      <alignment vertical="center"/>
    </xf>
    <xf numFmtId="180" fontId="1" fillId="0" borderId="0" applyFont="0" applyFill="0" applyBorder="0" applyAlignment="0" applyProtection="0">
      <alignment vertical="center"/>
    </xf>
    <xf numFmtId="180" fontId="1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6" fontId="1" fillId="2" borderId="1" applyNumberFormat="0" applyFont="0" applyAlignment="0" applyProtection="0">
      <alignment vertical="center"/>
    </xf>
    <xf numFmtId="176" fontId="1" fillId="2" borderId="1" applyNumberFormat="0" applyFont="0" applyAlignment="0" applyProtection="0">
      <alignment vertical="center"/>
    </xf>
    <xf numFmtId="176" fontId="1" fillId="2" borderId="1" applyNumberFormat="0" applyFont="0" applyAlignment="0" applyProtection="0">
      <alignment vertical="center"/>
    </xf>
  </cellStyleXfs>
  <cellXfs count="26">
    <xf numFmtId="176" fontId="0" fillId="0" borderId="0" xfId="0">
      <alignment vertical="center"/>
    </xf>
    <xf numFmtId="176" fontId="3" fillId="3" borderId="2" xfId="1" applyNumberFormat="1" applyFont="1" applyFill="1" applyBorder="1" applyAlignment="1">
      <alignment horizontal="center" vertical="center" wrapText="1"/>
    </xf>
    <xf numFmtId="177" fontId="3" fillId="3" borderId="2" xfId="1" applyNumberFormat="1" applyFont="1" applyFill="1" applyBorder="1" applyAlignment="1">
      <alignment horizontal="center" vertical="center" wrapText="1"/>
    </xf>
    <xf numFmtId="177" fontId="3" fillId="0" borderId="2" xfId="1" applyNumberFormat="1" applyFont="1" applyFill="1" applyBorder="1" applyAlignment="1">
      <alignment horizontal="center" vertical="center" wrapText="1"/>
    </xf>
    <xf numFmtId="176" fontId="3" fillId="0" borderId="2" xfId="1" applyNumberFormat="1" applyFont="1" applyFill="1" applyBorder="1" applyAlignment="1">
      <alignment horizontal="center" vertical="center" wrapText="1"/>
    </xf>
    <xf numFmtId="176" fontId="7" fillId="0" borderId="0" xfId="0" applyFont="1">
      <alignment vertical="center"/>
    </xf>
    <xf numFmtId="176" fontId="8" fillId="3" borderId="2" xfId="1" applyNumberFormat="1" applyFont="1" applyFill="1" applyBorder="1" applyAlignment="1">
      <alignment horizontal="center" vertical="center"/>
    </xf>
    <xf numFmtId="177" fontId="9" fillId="0" borderId="2" xfId="1" applyNumberFormat="1" applyFont="1" applyFill="1" applyBorder="1" applyAlignment="1">
      <alignment horizontal="center" vertical="center"/>
    </xf>
    <xf numFmtId="10" fontId="9" fillId="0" borderId="2" xfId="1" applyNumberFormat="1" applyFont="1" applyFill="1" applyBorder="1" applyAlignment="1">
      <alignment horizontal="center" vertical="center"/>
    </xf>
    <xf numFmtId="176" fontId="8" fillId="0" borderId="2" xfId="1" applyNumberFormat="1" applyFont="1" applyFill="1" applyBorder="1" applyAlignment="1">
      <alignment horizontal="center" vertical="center"/>
    </xf>
    <xf numFmtId="176" fontId="8" fillId="3" borderId="3" xfId="1" applyNumberFormat="1" applyFont="1" applyFill="1" applyBorder="1" applyAlignment="1">
      <alignment horizontal="center" vertical="center" textRotation="255"/>
    </xf>
    <xf numFmtId="176" fontId="8" fillId="3" borderId="4" xfId="1" applyNumberFormat="1" applyFont="1" applyFill="1" applyBorder="1" applyAlignment="1">
      <alignment horizontal="center" vertical="center" textRotation="255"/>
    </xf>
    <xf numFmtId="176" fontId="8" fillId="3" borderId="5" xfId="1" applyNumberFormat="1" applyFont="1" applyFill="1" applyBorder="1" applyAlignment="1">
      <alignment horizontal="center" vertical="center" textRotation="255"/>
    </xf>
    <xf numFmtId="176" fontId="10" fillId="4" borderId="2" xfId="1" applyNumberFormat="1" applyFont="1" applyFill="1" applyBorder="1" applyAlignment="1">
      <alignment horizontal="center" vertical="center"/>
    </xf>
    <xf numFmtId="177" fontId="9" fillId="4" borderId="2" xfId="1" applyNumberFormat="1" applyFont="1" applyFill="1" applyBorder="1" applyAlignment="1">
      <alignment horizontal="center" vertical="center"/>
    </xf>
    <xf numFmtId="178" fontId="8" fillId="3" borderId="2" xfId="1" applyNumberFormat="1" applyFont="1" applyFill="1" applyBorder="1" applyAlignment="1">
      <alignment horizontal="center" vertical="center" wrapText="1"/>
    </xf>
    <xf numFmtId="49" fontId="8" fillId="3" borderId="2" xfId="1" applyNumberFormat="1" applyFont="1" applyFill="1" applyBorder="1" applyAlignment="1">
      <alignment horizontal="center" vertical="center" wrapText="1"/>
    </xf>
    <xf numFmtId="49" fontId="10" fillId="4" borderId="2" xfId="1" applyNumberFormat="1" applyFont="1" applyFill="1" applyBorder="1" applyAlignment="1">
      <alignment horizontal="center" vertical="center" wrapText="1"/>
    </xf>
    <xf numFmtId="49" fontId="8" fillId="0" borderId="2" xfId="1" applyNumberFormat="1" applyFont="1" applyFill="1" applyBorder="1" applyAlignment="1">
      <alignment horizontal="center" vertical="center" wrapText="1"/>
    </xf>
    <xf numFmtId="49" fontId="10" fillId="5" borderId="2" xfId="1" applyNumberFormat="1" applyFont="1" applyFill="1" applyBorder="1" applyAlignment="1">
      <alignment horizontal="center" vertical="center" wrapText="1"/>
    </xf>
    <xf numFmtId="177" fontId="9" fillId="5" borderId="2" xfId="1" applyNumberFormat="1" applyFont="1" applyFill="1" applyBorder="1" applyAlignment="1">
      <alignment horizontal="center" vertical="center"/>
    </xf>
    <xf numFmtId="10" fontId="9" fillId="5" borderId="2" xfId="1" applyNumberFormat="1" applyFont="1" applyFill="1" applyBorder="1" applyAlignment="1">
      <alignment horizontal="center" vertical="center"/>
    </xf>
    <xf numFmtId="176" fontId="11" fillId="6" borderId="2" xfId="0" applyFont="1" applyFill="1" applyBorder="1" applyAlignment="1">
      <alignment horizontal="center" vertical="center"/>
    </xf>
    <xf numFmtId="177" fontId="12" fillId="6" borderId="2" xfId="1" applyNumberFormat="1" applyFont="1" applyFill="1" applyBorder="1" applyAlignment="1">
      <alignment horizontal="center" vertical="center"/>
    </xf>
    <xf numFmtId="10" fontId="12" fillId="6" borderId="2" xfId="1" applyNumberFormat="1" applyFont="1" applyFill="1" applyBorder="1" applyAlignment="1">
      <alignment horizontal="center" vertical="center"/>
    </xf>
    <xf numFmtId="177" fontId="7" fillId="0" borderId="0" xfId="0" applyNumberFormat="1" applyFont="1">
      <alignment vertical="center"/>
    </xf>
  </cellXfs>
  <cellStyles count="258">
    <cellStyle name="_x0007_" xfId="2"/>
    <cellStyle name="_x0007_ 2" xfId="3"/>
    <cellStyle name="_x0007_ 2 2" xfId="4"/>
    <cellStyle name="_x0007_ 3" xfId="5"/>
    <cellStyle name="0,0_x000d_&#10;NA_x000d_&#10;" xfId="6"/>
    <cellStyle name="0,0_x000d_&#10;NA_x000d_&#10; 18" xfId="7"/>
    <cellStyle name="0,0_x000d_&#10;NA_x000d_&#10; 18 2" xfId="8"/>
    <cellStyle name="0,0_x000d_&#10;NA_x000d_&#10; 18 3" xfId="9"/>
    <cellStyle name="0,0_x000d_&#10;NA_x000d_&#10; 2" xfId="10"/>
    <cellStyle name="0,0_x000d_&#10;NA_x000d_&#10; 2 10" xfId="11"/>
    <cellStyle name="0,0_x000d_&#10;NA_x000d_&#10; 2 2" xfId="12"/>
    <cellStyle name="0,0_x000d_&#10;NA_x000d_&#10; 2 2 2" xfId="13"/>
    <cellStyle name="0,0_x000d_&#10;NA_x000d_&#10; 2 2 2 2" xfId="14"/>
    <cellStyle name="0,0_x000d_&#10;NA_x000d_&#10; 2 2 2 2 2" xfId="15"/>
    <cellStyle name="0,0_x000d_&#10;NA_x000d_&#10; 2 2 2 2 3" xfId="16"/>
    <cellStyle name="0,0_x000d_&#10;NA_x000d_&#10; 2 2 2 3" xfId="17"/>
    <cellStyle name="0,0_x000d_&#10;NA_x000d_&#10; 2 2 3" xfId="18"/>
    <cellStyle name="0,0_x000d_&#10;NA_x000d_&#10; 2 2 4" xfId="19"/>
    <cellStyle name="0,0_x000d_&#10;NA_x000d_&#10; 2 3" xfId="20"/>
    <cellStyle name="0,0_x000d_&#10;NA_x000d_&#10; 2 3 2" xfId="21"/>
    <cellStyle name="0,0_x000d_&#10;NA_x000d_&#10; 2 3 3" xfId="22"/>
    <cellStyle name="0,0_x000d_&#10;NA_x000d_&#10; 2 4" xfId="23"/>
    <cellStyle name="0,0_x000d_&#10;NA_x000d_&#10; 2 5" xfId="24"/>
    <cellStyle name="0,0_x000d_&#10;NA_x000d_&#10; 22" xfId="25"/>
    <cellStyle name="0,0_x000d_&#10;NA_x000d_&#10; 22 2" xfId="26"/>
    <cellStyle name="0,0_x000d_&#10;NA_x000d_&#10; 22 3" xfId="27"/>
    <cellStyle name="0,0_x000d_&#10;NA_x000d_&#10; 24" xfId="28"/>
    <cellStyle name="0,0_x000d_&#10;NA_x000d_&#10; 24 2" xfId="29"/>
    <cellStyle name="0,0_x000d_&#10;NA_x000d_&#10; 27" xfId="30"/>
    <cellStyle name="0,0_x000d_&#10;NA_x000d_&#10; 27 2" xfId="31"/>
    <cellStyle name="0,0_x000d_&#10;NA_x000d_&#10; 27 3" xfId="32"/>
    <cellStyle name="0,0_x000d_&#10;NA_x000d_&#10; 3" xfId="33"/>
    <cellStyle name="0,0_x000d_&#10;NA_x000d_&#10; 3 2" xfId="34"/>
    <cellStyle name="0,0_x000d_&#10;NA_x000d_&#10; 3 3" xfId="35"/>
    <cellStyle name="0,0_x000d_&#10;NA_x000d_&#10; 4" xfId="36"/>
    <cellStyle name="0,0_x000d_&#10;NA_x000d_&#10; 4 2" xfId="37"/>
    <cellStyle name="0,0_x000d_&#10;NA_x000d_&#10; 4 2 2" xfId="38"/>
    <cellStyle name="0,0_x000d_&#10;NA_x000d_&#10; 4 2 3" xfId="39"/>
    <cellStyle name="0,0_x000d_&#10;NA_x000d_&#10; 4 3" xfId="40"/>
    <cellStyle name="0,0_x000d_&#10;NA_x000d_&#10; 4 4" xfId="41"/>
    <cellStyle name="0,0_x000d_&#10;NA_x000d_&#10; 5" xfId="42"/>
    <cellStyle name="0,0_x000d_&#10;NA_x000d_&#10; 7" xfId="43"/>
    <cellStyle name="0,0_x000d_&#10;NA_x000d_&#10; 7 2" xfId="44"/>
    <cellStyle name="0,0_x000d_&#10;NA_x000d_&#10; 7 3" xfId="45"/>
    <cellStyle name="0,0_x000d_&#10;NA_x000d_&#10;_末端 单元机 模块机" xfId="46"/>
    <cellStyle name="0,0_x005f_x000d_&#10;NA_x005f_x000d_&#10;" xfId="47"/>
    <cellStyle name="百分比 2" xfId="48"/>
    <cellStyle name="百分比 2 2" xfId="49"/>
    <cellStyle name="百分比 2 3" xfId="50"/>
    <cellStyle name="百分比 3" xfId="51"/>
    <cellStyle name="百分比 3 2" xfId="52"/>
    <cellStyle name="百分比 3 3" xfId="53"/>
    <cellStyle name="百分比 4" xfId="54"/>
    <cellStyle name="百分比 4 2" xfId="55"/>
    <cellStyle name="百分比 4 3" xfId="56"/>
    <cellStyle name="百分比 5" xfId="57"/>
    <cellStyle name="百分比 5 2" xfId="58"/>
    <cellStyle name="百分比 5 3" xfId="59"/>
    <cellStyle name="百分比 6" xfId="60"/>
    <cellStyle name="百分比 6 2" xfId="61"/>
    <cellStyle name="百分比 6 3" xfId="62"/>
    <cellStyle name="常规" xfId="0" builtinId="0"/>
    <cellStyle name="常规 10" xfId="63"/>
    <cellStyle name="常规 10 2" xfId="64"/>
    <cellStyle name="常规 10 2 2" xfId="65"/>
    <cellStyle name="常规 10 2 2 2" xfId="66"/>
    <cellStyle name="常规 10 2 2 3" xfId="67"/>
    <cellStyle name="常规 10 2 3" xfId="68"/>
    <cellStyle name="常规 10 2_1.订出货预测" xfId="69"/>
    <cellStyle name="常规 10 3" xfId="70"/>
    <cellStyle name="常规 10 3 2" xfId="71"/>
    <cellStyle name="常规 10 3 3" xfId="72"/>
    <cellStyle name="常规 10 3 4" xfId="73"/>
    <cellStyle name="常规 10 4" xfId="74"/>
    <cellStyle name="常规 10 4 2" xfId="75"/>
    <cellStyle name="常规 10 4 3" xfId="76"/>
    <cellStyle name="常规 10 5" xfId="77"/>
    <cellStyle name="常规 10 5 2" xfId="78"/>
    <cellStyle name="常规 10 5 3" xfId="79"/>
    <cellStyle name="常规 10 6" xfId="80"/>
    <cellStyle name="常规 10 6 2" xfId="81"/>
    <cellStyle name="常规 10 6 2 2" xfId="82"/>
    <cellStyle name="常规 10 6 2 3" xfId="83"/>
    <cellStyle name="常规 10 6 3" xfId="84"/>
    <cellStyle name="常规 10 7" xfId="85"/>
    <cellStyle name="常规 10 8" xfId="86"/>
    <cellStyle name="常规 10_Sheet1" xfId="87"/>
    <cellStyle name="常规 11" xfId="88"/>
    <cellStyle name="常规 11 2" xfId="89"/>
    <cellStyle name="常规 11 3" xfId="90"/>
    <cellStyle name="常规 12" xfId="91"/>
    <cellStyle name="常规 12 2" xfId="92"/>
    <cellStyle name="常规 12 3" xfId="93"/>
    <cellStyle name="常规 13" xfId="94"/>
    <cellStyle name="常规 13 2" xfId="95"/>
    <cellStyle name="常规 13 2 2" xfId="96"/>
    <cellStyle name="常规 13 2 3" xfId="97"/>
    <cellStyle name="常规 13 3" xfId="98"/>
    <cellStyle name="常规 13 4" xfId="99"/>
    <cellStyle name="常规 14" xfId="100"/>
    <cellStyle name="常规 14 2" xfId="101"/>
    <cellStyle name="常规 14 2 2" xfId="102"/>
    <cellStyle name="常规 14 2 3" xfId="103"/>
    <cellStyle name="常规 14 3" xfId="104"/>
    <cellStyle name="常规 14 4" xfId="105"/>
    <cellStyle name="常规 15" xfId="106"/>
    <cellStyle name="常规 15 2" xfId="107"/>
    <cellStyle name="常规 15 3" xfId="108"/>
    <cellStyle name="常规 16" xfId="109"/>
    <cellStyle name="常规 16 2" xfId="110"/>
    <cellStyle name="常规 16 3" xfId="111"/>
    <cellStyle name="常规 17" xfId="112"/>
    <cellStyle name="常规 17 2" xfId="113"/>
    <cellStyle name="常规 17 3" xfId="114"/>
    <cellStyle name="常规 18" xfId="115"/>
    <cellStyle name="常规 18 2" xfId="116"/>
    <cellStyle name="常规 19" xfId="117"/>
    <cellStyle name="常规 19 2" xfId="118"/>
    <cellStyle name="常规 19 2 2" xfId="119"/>
    <cellStyle name="常规 19 2 3" xfId="120"/>
    <cellStyle name="常规 19 3" xfId="121"/>
    <cellStyle name="常规 19 3 2" xfId="122"/>
    <cellStyle name="常规 19 4" xfId="123"/>
    <cellStyle name="常规 19 4 2" xfId="124"/>
    <cellStyle name="常规 19 5" xfId="125"/>
    <cellStyle name="常规 19 5 2" xfId="126"/>
    <cellStyle name="常规 19 5 3" xfId="127"/>
    <cellStyle name="常规 19 6" xfId="128"/>
    <cellStyle name="常规 2" xfId="129"/>
    <cellStyle name="常规 2 2" xfId="130"/>
    <cellStyle name="常规 2 2 2" xfId="131"/>
    <cellStyle name="常规 2 2 3" xfId="132"/>
    <cellStyle name="常规 2 3" xfId="133"/>
    <cellStyle name="常规 2 3 2" xfId="134"/>
    <cellStyle name="常规 2 4" xfId="135"/>
    <cellStyle name="常规 2 5" xfId="136"/>
    <cellStyle name="常规 20" xfId="137"/>
    <cellStyle name="常规 20 2" xfId="138"/>
    <cellStyle name="常规 20 3" xfId="139"/>
    <cellStyle name="常规 21" xfId="140"/>
    <cellStyle name="常规 21 2" xfId="141"/>
    <cellStyle name="常规 21 3" xfId="142"/>
    <cellStyle name="常规 22" xfId="143"/>
    <cellStyle name="常规 22 2" xfId="144"/>
    <cellStyle name="常规 22 3" xfId="145"/>
    <cellStyle name="常规 23" xfId="146"/>
    <cellStyle name="常规 23 2" xfId="147"/>
    <cellStyle name="常规 23 3" xfId="148"/>
    <cellStyle name="常规 24" xfId="149"/>
    <cellStyle name="常规 24 2" xfId="150"/>
    <cellStyle name="常规 24 3" xfId="151"/>
    <cellStyle name="常规 25" xfId="152"/>
    <cellStyle name="常规 25 2" xfId="153"/>
    <cellStyle name="常规 25 3" xfId="154"/>
    <cellStyle name="常规 26" xfId="155"/>
    <cellStyle name="常规 26 2" xfId="156"/>
    <cellStyle name="常规 26 3" xfId="157"/>
    <cellStyle name="常规 27" xfId="158"/>
    <cellStyle name="常规 27 2" xfId="159"/>
    <cellStyle name="常规 27 3" xfId="160"/>
    <cellStyle name="常规 28" xfId="161"/>
    <cellStyle name="常规 28 2" xfId="162"/>
    <cellStyle name="常规 29" xfId="163"/>
    <cellStyle name="常规 3" xfId="1"/>
    <cellStyle name="常规 3 2" xfId="164"/>
    <cellStyle name="常规 3 2 2" xfId="165"/>
    <cellStyle name="常规 3 3" xfId="166"/>
    <cellStyle name="常规 3 3 2" xfId="167"/>
    <cellStyle name="常规 3 4" xfId="168"/>
    <cellStyle name="常规 38" xfId="169"/>
    <cellStyle name="常规 38 2" xfId="170"/>
    <cellStyle name="常规 38 2 2" xfId="171"/>
    <cellStyle name="常规 38 2 2 2" xfId="172"/>
    <cellStyle name="常规 38 2 3" xfId="173"/>
    <cellStyle name="常规 38 2 4" xfId="174"/>
    <cellStyle name="常规 38 3" xfId="175"/>
    <cellStyle name="常规 4" xfId="176"/>
    <cellStyle name="常规 4 2" xfId="177"/>
    <cellStyle name="常规 4 2 2" xfId="178"/>
    <cellStyle name="常规 4 3" xfId="179"/>
    <cellStyle name="常规 4 4" xfId="180"/>
    <cellStyle name="常规 42" xfId="181"/>
    <cellStyle name="常规 42 2" xfId="182"/>
    <cellStyle name="常规 49" xfId="183"/>
    <cellStyle name="常规 49 2" xfId="184"/>
    <cellStyle name="常规 49 2 2" xfId="185"/>
    <cellStyle name="常规 49 2 2 2" xfId="186"/>
    <cellStyle name="常规 49 2 2 2 2" xfId="187"/>
    <cellStyle name="常规 49 2 2 2 2 2" xfId="188"/>
    <cellStyle name="常规 49 2 2 2 2 2 2" xfId="189"/>
    <cellStyle name="常规 49 2 2 2 2 2 3" xfId="190"/>
    <cellStyle name="常规 49 2 2 2 2 3" xfId="191"/>
    <cellStyle name="常规 49 2 2 2 2 4" xfId="192"/>
    <cellStyle name="常规 49 2 2 2 3" xfId="193"/>
    <cellStyle name="常规 49 2 2 2 4" xfId="194"/>
    <cellStyle name="常规 49 2 2 3" xfId="195"/>
    <cellStyle name="常规 49 2 2 4" xfId="196"/>
    <cellStyle name="常规 49 2 2_订出货预测" xfId="197"/>
    <cellStyle name="常规 49 2 3" xfId="198"/>
    <cellStyle name="常规 49 2 4" xfId="199"/>
    <cellStyle name="常规 49 3" xfId="200"/>
    <cellStyle name="常规 49 4" xfId="201"/>
    <cellStyle name="常规 49_订出货预测" xfId="202"/>
    <cellStyle name="常规 5" xfId="203"/>
    <cellStyle name="常规 5 2" xfId="204"/>
    <cellStyle name="常规 5 3" xfId="205"/>
    <cellStyle name="常规 51" xfId="206"/>
    <cellStyle name="常规 51 2" xfId="207"/>
    <cellStyle name="常规 51 3" xfId="208"/>
    <cellStyle name="常规 57" xfId="209"/>
    <cellStyle name="常规 57 2" xfId="210"/>
    <cellStyle name="常规 57 3" xfId="211"/>
    <cellStyle name="常规 6" xfId="212"/>
    <cellStyle name="常规 6 2" xfId="213"/>
    <cellStyle name="常规 6 2 2" xfId="214"/>
    <cellStyle name="常规 6 2 3" xfId="215"/>
    <cellStyle name="常规 6 3" xfId="216"/>
    <cellStyle name="常规 6 3 2" xfId="217"/>
    <cellStyle name="常规 6 3 2 2" xfId="218"/>
    <cellStyle name="常规 6 3 2 3" xfId="219"/>
    <cellStyle name="常规 6 3 3" xfId="220"/>
    <cellStyle name="常规 6 3 4" xfId="221"/>
    <cellStyle name="常规 6 4" xfId="222"/>
    <cellStyle name="常规 6 5" xfId="223"/>
    <cellStyle name="常规 63" xfId="224"/>
    <cellStyle name="常规 63 2" xfId="225"/>
    <cellStyle name="常规 63 3" xfId="226"/>
    <cellStyle name="常规 7" xfId="227"/>
    <cellStyle name="常规 7 2" xfId="228"/>
    <cellStyle name="常规 7 3" xfId="229"/>
    <cellStyle name="常规 77" xfId="230"/>
    <cellStyle name="常规 77 2" xfId="231"/>
    <cellStyle name="常规 8" xfId="232"/>
    <cellStyle name="常规 8 2" xfId="233"/>
    <cellStyle name="常规 9" xfId="234"/>
    <cellStyle name="常规 9 2" xfId="235"/>
    <cellStyle name="常规 9 3" xfId="236"/>
    <cellStyle name="千位分隔 2" xfId="237"/>
    <cellStyle name="千位分隔 3" xfId="238"/>
    <cellStyle name="千位分隔 3 2" xfId="239"/>
    <cellStyle name="千位分隔 3 3" xfId="240"/>
    <cellStyle name="千位分隔 4" xfId="241"/>
    <cellStyle name="千位分隔 4 2" xfId="242"/>
    <cellStyle name="千位分隔 4 3" xfId="243"/>
    <cellStyle name="千位分隔 5" xfId="244"/>
    <cellStyle name="千位分隔 6" xfId="245"/>
    <cellStyle name="千位分隔 6 2" xfId="246"/>
    <cellStyle name="千位分隔 6 3" xfId="247"/>
    <cellStyle name="千位分隔 7" xfId="248"/>
    <cellStyle name="千位分隔 7 2" xfId="249"/>
    <cellStyle name="千位分隔 7 3" xfId="250"/>
    <cellStyle name="千位分隔 8" xfId="251"/>
    <cellStyle name="千位分隔 9" xfId="252"/>
    <cellStyle name="千位分隔 9 2" xfId="253"/>
    <cellStyle name="千位分隔 9 3" xfId="254"/>
    <cellStyle name="注释 2" xfId="255"/>
    <cellStyle name="注释 3" xfId="256"/>
    <cellStyle name="注释 4" xfId="25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70C0"/>
  </sheetPr>
  <dimension ref="A1:E50"/>
  <sheetViews>
    <sheetView tabSelected="1" workbookViewId="0">
      <selection activeCell="E13" sqref="E13"/>
    </sheetView>
  </sheetViews>
  <sheetFormatPr defaultColWidth="9" defaultRowHeight="14.25"/>
  <cols>
    <col min="1" max="1" width="17.375" style="5" customWidth="1"/>
    <col min="2" max="2" width="16.125" style="5" customWidth="1"/>
    <col min="3" max="3" width="16.125" style="25" customWidth="1"/>
    <col min="4" max="4" width="18.375" style="25" customWidth="1"/>
    <col min="5" max="5" width="16.75" style="5" customWidth="1"/>
    <col min="6" max="16384" width="9" style="5"/>
  </cols>
  <sheetData>
    <row r="1" spans="1:5" ht="18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</row>
    <row r="2" spans="1:5" ht="17.25">
      <c r="A2" s="6" t="s">
        <v>5</v>
      </c>
      <c r="B2" s="6" t="s">
        <v>6</v>
      </c>
      <c r="C2" s="7">
        <v>2080511</v>
      </c>
      <c r="D2" s="7">
        <v>0</v>
      </c>
      <c r="E2" s="8" t="e">
        <f>D2/C2</f>
      </c>
    </row>
    <row r="3" spans="1:5" ht="17.25">
      <c r="A3" s="6" t="s">
        <v>7</v>
      </c>
      <c r="B3" s="9" t="s">
        <v>8</v>
      </c>
      <c r="C3" s="7"/>
      <c r="D3" s="7"/>
      <c r="E3" s="8" t="e">
        <f t="shared" ref="E3:E48" si="0">D3/C3</f>
      </c>
    </row>
    <row r="4" spans="1:5" ht="17.25">
      <c r="A4" s="10" t="s">
        <v>9</v>
      </c>
      <c r="B4" s="6" t="s">
        <v>10</v>
      </c>
      <c r="C4" s="7">
        <v>205990</v>
      </c>
      <c r="D4" s="7">
        <v>0</v>
      </c>
      <c r="E4" s="8" t="e">
        <f t="shared" si="0"/>
      </c>
    </row>
    <row r="5" spans="1:5" ht="17.25">
      <c r="A5" s="11"/>
      <c r="B5" s="6" t="s">
        <v>11</v>
      </c>
      <c r="C5" s="7">
        <v>70309</v>
      </c>
      <c r="D5" s="7">
        <v>0</v>
      </c>
      <c r="E5" s="8" t="e">
        <f t="shared" si="0"/>
      </c>
    </row>
    <row r="6" spans="1:5" ht="17.25">
      <c r="A6" s="11"/>
      <c r="B6" s="6" t="s">
        <v>12</v>
      </c>
      <c r="C6" s="7">
        <v>759148</v>
      </c>
      <c r="D6" s="7">
        <v>0</v>
      </c>
      <c r="E6" s="8" t="e">
        <f t="shared" si="0"/>
      </c>
    </row>
    <row r="7" spans="1:5" ht="17.25">
      <c r="A7" s="11"/>
      <c r="B7" s="6" t="s">
        <v>13</v>
      </c>
      <c r="C7" s="7">
        <v>266400</v>
      </c>
      <c r="D7" s="7">
        <v>0</v>
      </c>
      <c r="E7" s="8" t="e">
        <f t="shared" si="0"/>
      </c>
    </row>
    <row r="8" spans="1:5" ht="17.25">
      <c r="A8" s="11"/>
      <c r="B8" s="6" t="s">
        <v>14</v>
      </c>
      <c r="C8" s="7">
        <v>4713426</v>
      </c>
      <c r="D8" s="7">
        <v>0</v>
      </c>
      <c r="E8" s="8" t="e">
        <f t="shared" si="0"/>
      </c>
    </row>
    <row r="9" spans="1:5" ht="17.25">
      <c r="A9" s="12"/>
      <c r="B9" s="13" t="s">
        <v>15</v>
      </c>
      <c r="C9" s="14">
        <f>SUM(C4:C8)</f>
      </c>
      <c r="D9" s="14">
        <f>SUM(D4:D8)</f>
      </c>
      <c r="E9" s="21" t="e">
        <f t="shared" si="0"/>
      </c>
    </row>
    <row r="10" spans="1:5" ht="17.25">
      <c r="A10" s="10" t="s">
        <v>16</v>
      </c>
      <c r="B10" s="15" t="s">
        <v>17</v>
      </c>
      <c r="C10" s="7">
        <v>2194856</v>
      </c>
      <c r="D10" s="7">
        <v>0</v>
      </c>
      <c r="E10" s="8" t="e">
        <f t="shared" si="0"/>
      </c>
    </row>
    <row r="11" spans="1:5" ht="17.25">
      <c r="A11" s="11"/>
      <c r="B11" s="16" t="s">
        <v>18</v>
      </c>
      <c r="C11" s="7">
        <v>201386</v>
      </c>
      <c r="D11" s="7">
        <v>0</v>
      </c>
      <c r="E11" s="8" t="e">
        <f t="shared" si="0"/>
      </c>
    </row>
    <row r="12" spans="1:5" ht="17.25">
      <c r="A12" s="11"/>
      <c r="B12" s="16" t="s">
        <v>19</v>
      </c>
      <c r="C12" s="7">
        <v>2629800</v>
      </c>
      <c r="D12" s="7">
        <v>0</v>
      </c>
      <c r="E12" s="8" t="e">
        <f t="shared" si="0"/>
      </c>
    </row>
    <row r="13" spans="1:5" ht="17.25">
      <c r="A13" s="12"/>
      <c r="B13" s="13" t="s">
        <v>20</v>
      </c>
      <c r="C13" s="14">
        <f>SUM(C10:C12)</f>
      </c>
      <c r="D13" s="14">
        <f>SUM(D10:D12)</f>
      </c>
      <c r="E13" s="21" t="e">
        <f t="shared" si="0"/>
      </c>
    </row>
    <row r="14" spans="1:5" ht="17.25">
      <c r="A14" s="10" t="s">
        <v>21</v>
      </c>
      <c r="B14" s="6" t="s">
        <v>22</v>
      </c>
      <c r="C14" s="7">
        <v>2754806</v>
      </c>
      <c r="D14" s="7">
        <v>0</v>
      </c>
      <c r="E14" s="8" t="e">
        <f t="shared" si="0"/>
      </c>
    </row>
    <row r="15" spans="1:5" ht="17.25">
      <c r="A15" s="11"/>
      <c r="B15" s="6" t="s">
        <v>23</v>
      </c>
      <c r="C15" s="7"/>
      <c r="D15" s="7"/>
      <c r="E15" s="8" t="e">
        <f t="shared" si="0"/>
      </c>
    </row>
    <row r="16" spans="1:5" ht="17.25">
      <c r="A16" s="11"/>
      <c r="B16" s="6" t="s">
        <v>24</v>
      </c>
      <c r="C16" s="7"/>
      <c r="D16" s="7"/>
      <c r="E16" s="8" t="e">
        <f t="shared" si="0"/>
      </c>
    </row>
    <row r="17" spans="1:5" ht="17.25">
      <c r="A17" s="12"/>
      <c r="B17" s="13" t="s">
        <v>25</v>
      </c>
      <c r="C17" s="14">
        <f>SUM(C14:C16)</f>
      </c>
      <c r="D17" s="14">
        <f>SUM(D14:D16)</f>
      </c>
      <c r="E17" s="21" t="e">
        <f t="shared" si="0"/>
      </c>
    </row>
    <row r="18" spans="1:5" ht="17.25">
      <c r="A18" s="10" t="s">
        <v>26</v>
      </c>
      <c r="B18" s="6" t="s">
        <v>27</v>
      </c>
      <c r="C18" s="7">
        <v>9730773</v>
      </c>
      <c r="D18" s="7">
        <v>0</v>
      </c>
      <c r="E18" s="8" t="e">
        <f t="shared" si="0"/>
      </c>
    </row>
    <row r="19" spans="1:5" ht="17.25">
      <c r="A19" s="11"/>
      <c r="B19" s="6" t="s">
        <v>28</v>
      </c>
      <c r="C19" s="7">
        <v>569495</v>
      </c>
      <c r="D19" s="7">
        <v>0</v>
      </c>
      <c r="E19" s="8" t="e">
        <f t="shared" si="0"/>
      </c>
    </row>
    <row r="20" spans="1:5" ht="17.25">
      <c r="A20" s="11"/>
      <c r="B20" s="6" t="s">
        <v>29</v>
      </c>
      <c r="C20" s="7">
        <v>831585</v>
      </c>
      <c r="D20" s="7">
        <v>0</v>
      </c>
      <c r="E20" s="8" t="e">
        <f t="shared" si="0"/>
      </c>
    </row>
    <row r="21" spans="1:5" ht="17.25">
      <c r="A21" s="11"/>
      <c r="B21" s="6" t="s">
        <v>30</v>
      </c>
      <c r="C21" s="7">
        <v>26578</v>
      </c>
      <c r="D21" s="7">
        <v>0</v>
      </c>
      <c r="E21" s="8" t="e">
        <f t="shared" si="0"/>
      </c>
    </row>
    <row r="22" spans="1:5" ht="17.25">
      <c r="A22" s="12"/>
      <c r="B22" s="13" t="s">
        <v>31</v>
      </c>
      <c r="C22" s="14">
        <f>SUM(C18:C21)</f>
      </c>
      <c r="D22" s="14">
        <f>SUM(D18:D21)</f>
      </c>
      <c r="E22" s="21" t="e">
        <f t="shared" si="0"/>
      </c>
    </row>
    <row r="23" spans="1:5" ht="17.25">
      <c r="A23" s="10" t="s">
        <v>32</v>
      </c>
      <c r="B23" s="6" t="s">
        <v>33</v>
      </c>
      <c r="C23" s="7">
        <v>303698</v>
      </c>
      <c r="D23" s="7">
        <v>0</v>
      </c>
      <c r="E23" s="8" t="e">
        <f t="shared" si="0"/>
      </c>
    </row>
    <row r="24" spans="1:5" ht="17.25">
      <c r="A24" s="11"/>
      <c r="B24" s="6" t="s">
        <v>34</v>
      </c>
      <c r="C24" s="7"/>
      <c r="D24" s="7"/>
      <c r="E24" s="8" t="e">
        <f t="shared" si="0"/>
      </c>
    </row>
    <row r="25" spans="1:5" ht="17.25">
      <c r="A25" s="12"/>
      <c r="B25" s="13" t="s">
        <v>35</v>
      </c>
      <c r="C25" s="14">
        <f>SUM(C23:C24)</f>
      </c>
      <c r="D25" s="14">
        <f>SUM(D23:D24)</f>
      </c>
      <c r="E25" s="21" t="e">
        <f t="shared" si="0"/>
      </c>
    </row>
    <row r="26" spans="1:5" ht="17.25">
      <c r="A26" s="10" t="s">
        <v>36</v>
      </c>
      <c r="B26" s="6" t="s">
        <v>37</v>
      </c>
      <c r="C26" s="7">
        <v>1208391</v>
      </c>
      <c r="D26" s="7">
        <v>0</v>
      </c>
      <c r="E26" s="8" t="e">
        <f t="shared" si="0"/>
      </c>
    </row>
    <row r="27" spans="1:5" ht="17.25">
      <c r="A27" s="11"/>
      <c r="B27" s="16" t="s">
        <v>38</v>
      </c>
      <c r="C27" s="7">
        <v>3372234</v>
      </c>
      <c r="D27" s="7">
        <v>0</v>
      </c>
      <c r="E27" s="8" t="e">
        <f t="shared" si="0"/>
      </c>
    </row>
    <row r="28" spans="1:5" ht="17.25">
      <c r="A28" s="11"/>
      <c r="B28" s="16" t="s">
        <v>39</v>
      </c>
      <c r="C28" s="7"/>
      <c r="D28" s="7"/>
      <c r="E28" s="8" t="e">
        <f t="shared" si="0"/>
      </c>
    </row>
    <row r="29" spans="1:5" ht="17.25">
      <c r="A29" s="12"/>
      <c r="B29" s="17" t="s">
        <v>40</v>
      </c>
      <c r="C29" s="14">
        <f>SUM(C26:C28)</f>
      </c>
      <c r="D29" s="14">
        <f>SUM(D26:D28)</f>
      </c>
      <c r="E29" s="21" t="e">
        <f t="shared" si="0"/>
      </c>
    </row>
    <row r="30" spans="1:5" ht="17.25" customHeight="1">
      <c r="A30" s="10" t="s">
        <v>41</v>
      </c>
      <c r="B30" s="16" t="s">
        <v>42</v>
      </c>
      <c r="C30" s="7">
        <v>4546938</v>
      </c>
      <c r="D30" s="7">
        <v>0</v>
      </c>
      <c r="E30" s="8" t="e">
        <f t="shared" si="0"/>
      </c>
    </row>
    <row r="31" spans="1:5" ht="17.25">
      <c r="A31" s="11" t="s">
        <v>43</v>
      </c>
      <c r="B31" s="16" t="s">
        <v>44</v>
      </c>
      <c r="C31" s="7">
        <v>1409957</v>
      </c>
      <c r="D31" s="7">
        <v>0</v>
      </c>
      <c r="E31" s="8" t="e">
        <f t="shared" si="0"/>
      </c>
    </row>
    <row r="32" spans="1:5" ht="17.25">
      <c r="A32" s="11" t="s">
        <v>45</v>
      </c>
      <c r="B32" s="16" t="s">
        <v>46</v>
      </c>
      <c r="C32" s="7">
        <v>18755</v>
      </c>
      <c r="D32" s="7">
        <v>0</v>
      </c>
      <c r="E32" s="8" t="e">
        <f t="shared" si="0"/>
      </c>
    </row>
    <row r="33" spans="1:5" ht="17.25">
      <c r="A33" s="11" t="s">
        <v>47</v>
      </c>
      <c r="B33" s="16" t="s">
        <v>48</v>
      </c>
      <c r="C33" s="7">
        <v>2128155</v>
      </c>
      <c r="D33" s="7">
        <v>0</v>
      </c>
      <c r="E33" s="8" t="e">
        <f t="shared" si="0"/>
      </c>
    </row>
    <row r="34" spans="1:5" ht="17.25">
      <c r="A34" s="11" t="s">
        <v>49</v>
      </c>
      <c r="B34" s="16" t="s">
        <v>50</v>
      </c>
      <c r="C34" s="7"/>
      <c r="D34" s="7"/>
      <c r="E34" s="8" t="e">
        <f t="shared" si="0"/>
      </c>
    </row>
    <row r="35" spans="1:5" ht="17.25">
      <c r="A35" s="11" t="s">
        <v>51</v>
      </c>
      <c r="B35" s="16" t="s">
        <v>52</v>
      </c>
      <c r="C35" s="7">
        <v>5336085</v>
      </c>
      <c r="D35" s="7">
        <v>0</v>
      </c>
      <c r="E35" s="8" t="e">
        <f t="shared" si="0"/>
      </c>
    </row>
    <row r="36" spans="1:5" ht="17.25">
      <c r="A36" s="12" t="s">
        <v>53</v>
      </c>
      <c r="B36" s="17" t="s">
        <v>54</v>
      </c>
      <c r="C36" s="14">
        <f>SUM(C30:C35)</f>
      </c>
      <c r="D36" s="14">
        <f>SUM(D30:D35)</f>
      </c>
      <c r="E36" s="21" t="e">
        <f t="shared" si="0"/>
      </c>
    </row>
    <row r="37" spans="1:5" ht="17.25">
      <c r="A37" s="10" t="s">
        <v>55</v>
      </c>
      <c r="B37" s="16" t="s">
        <v>56</v>
      </c>
      <c r="C37" s="7">
        <v>295546</v>
      </c>
      <c r="D37" s="7">
        <v>0</v>
      </c>
      <c r="E37" s="8" t="e">
        <f t="shared" si="0"/>
      </c>
    </row>
    <row r="38" spans="1:5" ht="17.25">
      <c r="A38" s="11"/>
      <c r="B38" s="16" t="s">
        <v>57</v>
      </c>
      <c r="C38" s="7">
        <v>454648</v>
      </c>
      <c r="D38" s="7">
        <v>0</v>
      </c>
      <c r="E38" s="8" t="e">
        <f t="shared" si="0"/>
      </c>
    </row>
    <row r="39" spans="1:5" ht="17.25">
      <c r="A39" s="11"/>
      <c r="B39" s="16" t="s">
        <v>58</v>
      </c>
      <c r="C39" s="7">
        <v>205199</v>
      </c>
      <c r="D39" s="7">
        <v>0</v>
      </c>
      <c r="E39" s="8" t="e">
        <f t="shared" si="0"/>
      </c>
    </row>
    <row r="40" spans="1:5" ht="17.25">
      <c r="A40" s="11"/>
      <c r="B40" s="18" t="s">
        <v>59</v>
      </c>
      <c r="C40" s="7"/>
      <c r="D40" s="7"/>
      <c r="E40" s="8" t="e">
        <f t="shared" si="0"/>
      </c>
    </row>
    <row r="41" spans="1:5" ht="17.25">
      <c r="A41" s="11"/>
      <c r="B41" s="18" t="s">
        <v>60</v>
      </c>
      <c r="C41" s="7">
        <v>98865</v>
      </c>
      <c r="D41" s="7">
        <v>0</v>
      </c>
      <c r="E41" s="8" t="e">
        <f t="shared" si="0"/>
      </c>
    </row>
    <row r="42" spans="1:5" ht="17.25">
      <c r="A42" s="11"/>
      <c r="B42" s="16" t="s">
        <v>61</v>
      </c>
      <c r="C42" s="7"/>
      <c r="D42" s="7"/>
      <c r="E42" s="8" t="e">
        <f t="shared" si="0"/>
      </c>
    </row>
    <row r="43" spans="1:5" ht="17.25">
      <c r="A43" s="11"/>
      <c r="B43" s="16" t="s">
        <v>62</v>
      </c>
      <c r="C43" s="7">
        <v>519</v>
      </c>
      <c r="D43" s="7">
        <v>0</v>
      </c>
      <c r="E43" s="8" t="e">
        <f t="shared" si="0"/>
      </c>
    </row>
    <row r="44" spans="1:5" ht="17.25">
      <c r="A44" s="11"/>
      <c r="B44" s="16" t="s">
        <v>63</v>
      </c>
      <c r="C44" s="7"/>
      <c r="D44" s="7"/>
      <c r="E44" s="8" t="e">
        <f t="shared" si="0"/>
      </c>
    </row>
    <row r="45" spans="1:5" ht="17.25">
      <c r="A45" s="12"/>
      <c r="B45" s="17" t="s">
        <v>64</v>
      </c>
      <c r="C45" s="14">
        <f>SUM(C37:C44)</f>
      </c>
      <c r="D45" s="14">
        <f>SUM(D37:D44)</f>
      </c>
      <c r="E45" s="21" t="e">
        <f t="shared" si="0"/>
      </c>
    </row>
    <row r="46" spans="1:5" ht="17.25">
      <c r="A46" s="10" t="s">
        <v>65</v>
      </c>
      <c r="B46" s="16" t="s">
        <v>66</v>
      </c>
      <c r="C46" s="7">
        <v>557939</v>
      </c>
      <c r="D46" s="7">
        <v>0</v>
      </c>
      <c r="E46" s="8" t="e">
        <f t="shared" si="0"/>
      </c>
    </row>
    <row r="47" spans="1:5" ht="17.25">
      <c r="A47" s="11"/>
      <c r="B47" s="16" t="s">
        <v>67</v>
      </c>
      <c r="C47" s="7">
        <v>2055374</v>
      </c>
      <c r="D47" s="7">
        <v>0</v>
      </c>
      <c r="E47" s="8" t="e">
        <f t="shared" si="0"/>
      </c>
    </row>
    <row r="48" spans="1:5" ht="17.25">
      <c r="A48" s="11"/>
      <c r="B48" s="18" t="s">
        <v>68</v>
      </c>
      <c r="C48" s="7"/>
      <c r="D48" s="7"/>
      <c r="E48" s="8" t="e">
        <f t="shared" si="0"/>
      </c>
    </row>
    <row r="49" spans="1:5" ht="17.25">
      <c r="A49" s="12"/>
      <c r="B49" s="19" t="s">
        <v>69</v>
      </c>
      <c r="C49" s="20">
        <f>SUM(C46:C48)</f>
      </c>
      <c r="D49" s="20">
        <f>SUM(D46:D48)</f>
      </c>
      <c r="E49" s="21" t="e">
        <f>D49/C49</f>
      </c>
    </row>
    <row r="50" spans="1:5" ht="18">
      <c r="A50" s="22" t="s">
        <v>70</v>
      </c>
      <c r="B50" s="22"/>
      <c r="C50" s="23" t="e">
        <f>C2+C3+C9+C13+C17+C22+C25+C29+C36+C45+C49</f>
      </c>
      <c r="D50" s="23" t="e">
        <f>D2+D3+D9+D13+D17+D22+D25+D29+D36+D45+D49</f>
      </c>
      <c r="E50" s="24" t="e">
        <f>D50/C50</f>
      </c>
    </row>
  </sheetData>
  <mergeCells>
    <mergeCell ref="A4:A9"/>
    <mergeCell ref="A10:A13"/>
    <mergeCell ref="A14:A17"/>
    <mergeCell ref="A18:A22"/>
    <mergeCell ref="A23:A25"/>
    <mergeCell ref="A26:A29"/>
    <mergeCell ref="A30:A36"/>
    <mergeCell ref="A37:A45"/>
    <mergeCell ref="A46:A49"/>
    <mergeCell ref="A50:B50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办事处费用率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 Mingjun</dc:creator>
  <cp:lastModifiedBy>Chu Mingjun</cp:lastModifiedBy>
  <dcterms:created xsi:type="dcterms:W3CDTF">2017-11-15T04:11:08Z</dcterms:created>
  <dcterms:modified xsi:type="dcterms:W3CDTF">2017-11-15T04:29:53Z</dcterms:modified>
</cp:coreProperties>
</file>