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315" windowWidth="18015" windowHeight="113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B4" i="1"/>
  <c r="BB5"/>
  <c r="BB6"/>
  <c r="BB7"/>
  <c r="BB8"/>
  <c r="BB9"/>
  <c r="BB10"/>
  <c r="BB11"/>
  <c r="BB12"/>
  <c r="BB13"/>
  <c r="BB14"/>
  <c r="BB15"/>
  <c r="BB16"/>
  <c r="BB3"/>
  <c r="BD15"/>
  <c r="BD14"/>
  <c r="BD13"/>
  <c r="BD12"/>
  <c r="BD11"/>
  <c r="BD10"/>
  <c r="BD9"/>
  <c r="BD8"/>
  <c r="BD7"/>
  <c r="BD6"/>
  <c r="BD5"/>
  <c r="BD4"/>
  <c r="BD3"/>
  <c r="BA4"/>
  <c r="BA5"/>
  <c r="BA6"/>
  <c r="BA7"/>
  <c r="BA8"/>
  <c r="BA9"/>
  <c r="BA10"/>
  <c r="BA11"/>
  <c r="BA12"/>
  <c r="BA13"/>
  <c r="BA14"/>
  <c r="BA15"/>
  <c r="BA16"/>
  <c r="BA3"/>
  <c r="BC4"/>
  <c r="BC5"/>
  <c r="BC6"/>
  <c r="BC7"/>
  <c r="BC8"/>
  <c r="BC9"/>
  <c r="BC10"/>
  <c r="BC11"/>
  <c r="BC12"/>
  <c r="BC13"/>
  <c r="BC14"/>
  <c r="BC15"/>
  <c r="BC16"/>
  <c r="BC3"/>
  <c r="AZ4"/>
  <c r="AZ5"/>
  <c r="AZ6"/>
  <c r="AZ7"/>
  <c r="AZ8"/>
  <c r="AZ9"/>
  <c r="AZ10"/>
  <c r="AZ11"/>
  <c r="AZ12"/>
  <c r="AZ13"/>
  <c r="AZ14"/>
  <c r="AZ15"/>
  <c r="AZ16"/>
  <c r="AZ3"/>
  <c r="AY4"/>
  <c r="AY5"/>
  <c r="AY6"/>
  <c r="AY7"/>
  <c r="AY8"/>
  <c r="AY9"/>
  <c r="AY10"/>
  <c r="AY11"/>
  <c r="AY12"/>
  <c r="AY13"/>
  <c r="AY14"/>
  <c r="AY15"/>
  <c r="AY16"/>
  <c r="AY3"/>
</calcChain>
</file>

<file path=xl/sharedStrings.xml><?xml version="1.0" encoding="utf-8"?>
<sst xmlns="http://schemas.openxmlformats.org/spreadsheetml/2006/main" count="427" uniqueCount="380">
  <si>
    <t>大类</t>
    <phoneticPr fontId="3" type="noConversion"/>
  </si>
  <si>
    <t>产品</t>
    <phoneticPr fontId="3" type="noConversion"/>
  </si>
  <si>
    <t>1月</t>
    <phoneticPr fontId="3" type="noConversion"/>
  </si>
  <si>
    <t>2月</t>
    <phoneticPr fontId="3" type="noConversion"/>
  </si>
  <si>
    <t>3月</t>
    <phoneticPr fontId="3" type="noConversion"/>
  </si>
  <si>
    <t>4月</t>
    <phoneticPr fontId="3" type="noConversion"/>
  </si>
  <si>
    <t>5月</t>
    <phoneticPr fontId="3" type="noConversion"/>
  </si>
  <si>
    <t>6月</t>
    <phoneticPr fontId="3" type="noConversion"/>
  </si>
  <si>
    <t>7月</t>
    <phoneticPr fontId="3" type="noConversion"/>
  </si>
  <si>
    <t>8月</t>
    <phoneticPr fontId="3" type="noConversion"/>
  </si>
  <si>
    <t>9月</t>
    <phoneticPr fontId="3" type="noConversion"/>
  </si>
  <si>
    <t>10月</t>
    <phoneticPr fontId="3" type="noConversion"/>
  </si>
  <si>
    <t>11月</t>
    <phoneticPr fontId="3" type="noConversion"/>
  </si>
  <si>
    <t>12月</t>
    <phoneticPr fontId="3" type="noConversion"/>
  </si>
  <si>
    <t>订货额（元）</t>
  </si>
  <si>
    <t>订货台数</t>
  </si>
  <si>
    <t>离心机</t>
    <phoneticPr fontId="3" type="noConversion"/>
  </si>
  <si>
    <t>DCLC</t>
    <phoneticPr fontId="3" type="noConversion"/>
  </si>
  <si>
    <t>&lt;%~_data_[0].DCLC1%&gt;</t>
  </si>
  <si>
    <t>&lt;%~_data_[1].DCLC1%&gt;</t>
  </si>
  <si>
    <t>&lt;%~_data_[0].DCLC2%&gt;</t>
  </si>
  <si>
    <t>&lt;%~_data_[1].DCLC2%&gt;</t>
  </si>
  <si>
    <t>&lt;%~_data_[0].DCLC3%&gt;</t>
  </si>
  <si>
    <t>&lt;%~_data_[1].DCLC3%&gt;</t>
  </si>
  <si>
    <t>&lt;%~_data_[0].DCLC4%&gt;</t>
  </si>
  <si>
    <t>&lt;%~_data_[1].DCLC4%&gt;</t>
  </si>
  <si>
    <t>&lt;%~_data_[0].DCLC5%&gt;</t>
  </si>
  <si>
    <t>&lt;%~_data_[1].DCLC5%&gt;</t>
  </si>
  <si>
    <t>&lt;%~_data_[0].DCLC6%&gt;</t>
  </si>
  <si>
    <t>&lt;%~_data_[1].DCLC6%&gt;</t>
  </si>
  <si>
    <t>&lt;%~_data_[0].DCLC7%&gt;</t>
  </si>
  <si>
    <t>&lt;%~_data_[1].DCLC7%&gt;</t>
  </si>
  <si>
    <t>&lt;%~_data_[0].DCLC8%&gt;</t>
  </si>
  <si>
    <t>&lt;%~_data_[1].DCLC8%&gt;</t>
  </si>
  <si>
    <t>&lt;%~_data_[0].DCLC9%&gt;</t>
  </si>
  <si>
    <t>&lt;%~_data_[1].DCLC9%&gt;</t>
  </si>
  <si>
    <t>&lt;%~_data_[0].DCLC10%&gt;</t>
  </si>
  <si>
    <t>&lt;%~_data_[1].DCLC10%&gt;</t>
  </si>
  <si>
    <t>&lt;%~_data_[0].DCLC11%&gt;</t>
  </si>
  <si>
    <t>&lt;%~_data_[1].DCLC11%&gt;</t>
  </si>
  <si>
    <t>&lt;%~_data_[0].DCLC12%&gt;</t>
  </si>
  <si>
    <t>&lt;%~_data_[1].DCLC12%&gt;</t>
  </si>
  <si>
    <t>螺杆机</t>
    <phoneticPr fontId="3" type="noConversion"/>
  </si>
  <si>
    <t>WCFX</t>
    <phoneticPr fontId="3" type="noConversion"/>
  </si>
  <si>
    <t>&lt;%~_data_[0].WCFX1%&gt;</t>
  </si>
  <si>
    <t>&lt;%~_data_[1].WCFX1%&gt;</t>
  </si>
  <si>
    <t>&lt;%~_data_[0].WCFX2%&gt;</t>
  </si>
  <si>
    <t>&lt;%~_data_[1].WCFX2%&gt;</t>
  </si>
  <si>
    <t>&lt;%~_data_[0].WCFX3%&gt;</t>
  </si>
  <si>
    <t>&lt;%~_data_[1].WCFX3%&gt;</t>
  </si>
  <si>
    <t>&lt;%~_data_[0].WCFX4%&gt;</t>
  </si>
  <si>
    <t>&lt;%~_data_[1].WCFX4%&gt;</t>
  </si>
  <si>
    <t>&lt;%~_data_[0].WCFX5%&gt;</t>
  </si>
  <si>
    <t>&lt;%~_data_[1].WCFX5%&gt;</t>
  </si>
  <si>
    <t>&lt;%~_data_[0].WCFX6%&gt;</t>
  </si>
  <si>
    <t>&lt;%~_data_[1].WCFX6%&gt;</t>
  </si>
  <si>
    <t>&lt;%~_data_[0].WCFX7%&gt;</t>
  </si>
  <si>
    <t>&lt;%~_data_[1].WCFX7%&gt;</t>
  </si>
  <si>
    <t>&lt;%~_data_[0].WCFX8%&gt;</t>
  </si>
  <si>
    <t>&lt;%~_data_[1].WCFX8%&gt;</t>
  </si>
  <si>
    <t>&lt;%~_data_[0].WCFX9%&gt;</t>
  </si>
  <si>
    <t>&lt;%~_data_[1].WCFX9%&gt;</t>
  </si>
  <si>
    <t>&lt;%~_data_[0].WCFX10%&gt;</t>
  </si>
  <si>
    <t>&lt;%~_data_[1].WCFX10%&gt;</t>
  </si>
  <si>
    <t>&lt;%~_data_[0].WCFX11%&gt;</t>
  </si>
  <si>
    <t>&lt;%~_data_[1].WCFX11%&gt;</t>
  </si>
  <si>
    <t>&lt;%~_data_[0].WCFX12%&gt;</t>
  </si>
  <si>
    <t>&lt;%~_data_[1].WCFX12%&gt;</t>
  </si>
  <si>
    <t>A-C</t>
    <phoneticPr fontId="3" type="noConversion"/>
  </si>
  <si>
    <t>&lt;%~_data_[0].AC1%&gt;</t>
  </si>
  <si>
    <t>&lt;%~_data_[1].AC1%&gt;</t>
  </si>
  <si>
    <t>&lt;%~_data_[0].AC2%&gt;</t>
  </si>
  <si>
    <t>&lt;%~_data_[1].AC2%&gt;</t>
  </si>
  <si>
    <t>&lt;%~_data_[0].AC3%&gt;</t>
  </si>
  <si>
    <t>&lt;%~_data_[1].AC3%&gt;</t>
  </si>
  <si>
    <t>&lt;%~_data_[0].AC4%&gt;</t>
  </si>
  <si>
    <t>&lt;%~_data_[1].AC4%&gt;</t>
  </si>
  <si>
    <t>&lt;%~_data_[0].AC5%&gt;</t>
  </si>
  <si>
    <t>&lt;%~_data_[1].AC5%&gt;</t>
  </si>
  <si>
    <t>&lt;%~_data_[0].AC6%&gt;</t>
  </si>
  <si>
    <t>&lt;%~_data_[1].AC6%&gt;</t>
  </si>
  <si>
    <t>&lt;%~_data_[0].AC7%&gt;</t>
  </si>
  <si>
    <t>&lt;%~_data_[1].AC7%&gt;</t>
  </si>
  <si>
    <t>&lt;%~_data_[0].AC8%&gt;</t>
  </si>
  <si>
    <t>&lt;%~_data_[1].AC8%&gt;</t>
  </si>
  <si>
    <t>&lt;%~_data_[0].AC9%&gt;</t>
  </si>
  <si>
    <t>&lt;%~_data_[1].AC9%&gt;</t>
  </si>
  <si>
    <t>&lt;%~_data_[0].AC10%&gt;</t>
  </si>
  <si>
    <t>&lt;%~_data_[1].AC10%&gt;</t>
  </si>
  <si>
    <t>&lt;%~_data_[0].AC11%&gt;</t>
  </si>
  <si>
    <t>&lt;%~_data_[1].AC11%&gt;</t>
  </si>
  <si>
    <t>&lt;%~_data_[0].AC12%&gt;</t>
  </si>
  <si>
    <t>&lt;%~_data_[1].AC12%&gt;</t>
  </si>
  <si>
    <t>WCOX</t>
    <phoneticPr fontId="3" type="noConversion"/>
  </si>
  <si>
    <t>&lt;%~_data_[0].WCOX1%&gt;</t>
  </si>
  <si>
    <t>&lt;%~_data_[1].WCOX1%&gt;</t>
  </si>
  <si>
    <t>&lt;%~_data_[0].WCOX2%&gt;</t>
  </si>
  <si>
    <t>&lt;%~_data_[1].WCOX2%&gt;</t>
  </si>
  <si>
    <t>&lt;%~_data_[0].WCOX3%&gt;</t>
  </si>
  <si>
    <t>&lt;%~_data_[1].WCOX3%&gt;</t>
  </si>
  <si>
    <t>&lt;%~_data_[0].WCOX4%&gt;</t>
  </si>
  <si>
    <t>&lt;%~_data_[1].WCOX4%&gt;</t>
  </si>
  <si>
    <t>&lt;%~_data_[0].WCOX5%&gt;</t>
  </si>
  <si>
    <t>&lt;%~_data_[1].WCOX5%&gt;</t>
  </si>
  <si>
    <t>&lt;%~_data_[0].WCOX6%&gt;</t>
  </si>
  <si>
    <t>&lt;%~_data_[1].WCOX6%&gt;</t>
  </si>
  <si>
    <t>&lt;%~_data_[0].WCOX7%&gt;</t>
  </si>
  <si>
    <t>&lt;%~_data_[1].WCOX7%&gt;</t>
  </si>
  <si>
    <t>&lt;%~_data_[0].WCOX8%&gt;</t>
  </si>
  <si>
    <t>&lt;%~_data_[1].WCOX8%&gt;</t>
  </si>
  <si>
    <t>&lt;%~_data_[0].WCOX9%&gt;</t>
  </si>
  <si>
    <t>&lt;%~_data_[1].WCOX9%&gt;</t>
  </si>
  <si>
    <t>&lt;%~_data_[0].WCOX10%&gt;</t>
  </si>
  <si>
    <t>&lt;%~_data_[1].WCOX10%&gt;</t>
  </si>
  <si>
    <t>&lt;%~_data_[0].WCOX11%&gt;</t>
  </si>
  <si>
    <t>&lt;%~_data_[1].WCOX11%&gt;</t>
  </si>
  <si>
    <t>&lt;%~_data_[0].WCOX12%&gt;</t>
  </si>
  <si>
    <t>&lt;%~_data_[1].WCOX12%&gt;</t>
  </si>
  <si>
    <t>末端</t>
    <phoneticPr fontId="3" type="noConversion"/>
  </si>
  <si>
    <t>DMA</t>
    <phoneticPr fontId="3" type="noConversion"/>
  </si>
  <si>
    <t>&lt;%~_data_[0].DMA1%&gt;</t>
  </si>
  <si>
    <t>&lt;%~_data_[1].DMA1%&gt;</t>
  </si>
  <si>
    <t>&lt;%~_data_[0].DMA2%&gt;</t>
  </si>
  <si>
    <t>&lt;%~_data_[1].DMA2%&gt;</t>
  </si>
  <si>
    <t>&lt;%~_data_[0].DMA3%&gt;</t>
  </si>
  <si>
    <t>&lt;%~_data_[1].DMA3%&gt;</t>
  </si>
  <si>
    <t>&lt;%~_data_[0].DMA4%&gt;</t>
  </si>
  <si>
    <t>&lt;%~_data_[1].DMA4%&gt;</t>
  </si>
  <si>
    <t>&lt;%~_data_[0].DMA5%&gt;</t>
  </si>
  <si>
    <t>&lt;%~_data_[1].DMA5%&gt;</t>
  </si>
  <si>
    <t>&lt;%~_data_[0].DMA6%&gt;</t>
  </si>
  <si>
    <t>&lt;%~_data_[1].DMA6%&gt;</t>
  </si>
  <si>
    <t>&lt;%~_data_[0].DMA7%&gt;</t>
  </si>
  <si>
    <t>&lt;%~_data_[1].DMA7%&gt;</t>
  </si>
  <si>
    <t>&lt;%~_data_[0].DMA8%&gt;</t>
  </si>
  <si>
    <t>&lt;%~_data_[1].DMA8%&gt;</t>
  </si>
  <si>
    <t>&lt;%~_data_[0].DMA9%&gt;</t>
  </si>
  <si>
    <t>&lt;%~_data_[1].DMA9%&gt;</t>
  </si>
  <si>
    <t>&lt;%~_data_[0].DMA10%&gt;</t>
  </si>
  <si>
    <t>&lt;%~_data_[1].DMA10%&gt;</t>
  </si>
  <si>
    <t>&lt;%~_data_[0].DMA11%&gt;</t>
  </si>
  <si>
    <t>&lt;%~_data_[1].DMA11%&gt;</t>
  </si>
  <si>
    <t>&lt;%~_data_[0].DMA12%&gt;</t>
  </si>
  <si>
    <t>&lt;%~_data_[1].DMA12%&gt;</t>
  </si>
  <si>
    <t>KFP</t>
    <phoneticPr fontId="3" type="noConversion"/>
  </si>
  <si>
    <t>&lt;%~_data_[0].KFP1%&gt;</t>
  </si>
  <si>
    <t>&lt;%~_data_[1].KFP1%&gt;</t>
  </si>
  <si>
    <t>&lt;%~_data_[0].KFP2%&gt;</t>
  </si>
  <si>
    <t>&lt;%~_data_[1].KFP2%&gt;</t>
  </si>
  <si>
    <t>&lt;%~_data_[0].KFP3%&gt;</t>
  </si>
  <si>
    <t>&lt;%~_data_[1].KFP3%&gt;</t>
  </si>
  <si>
    <t>&lt;%~_data_[0].KFP4%&gt;</t>
  </si>
  <si>
    <t>&lt;%~_data_[1].KFP4%&gt;</t>
  </si>
  <si>
    <t>&lt;%~_data_[0].KFP5%&gt;</t>
  </si>
  <si>
    <t>&lt;%~_data_[1].KFP5%&gt;</t>
  </si>
  <si>
    <t>&lt;%~_data_[0].KFP6%&gt;</t>
  </si>
  <si>
    <t>&lt;%~_data_[1].KFP6%&gt;</t>
  </si>
  <si>
    <t>&lt;%~_data_[0].KFP7%&gt;</t>
  </si>
  <si>
    <t>&lt;%~_data_[1].KFP7%&gt;</t>
  </si>
  <si>
    <t>&lt;%~_data_[0].KFP8%&gt;</t>
  </si>
  <si>
    <t>&lt;%~_data_[1].KFP8%&gt;</t>
  </si>
  <si>
    <t>&lt;%~_data_[0].KFP9%&gt;</t>
  </si>
  <si>
    <t>&lt;%~_data_[1].KFP9%&gt;</t>
  </si>
  <si>
    <t>&lt;%~_data_[0].KFP10%&gt;</t>
  </si>
  <si>
    <t>&lt;%~_data_[1].KFP10%&gt;</t>
  </si>
  <si>
    <t>&lt;%~_data_[0].KFP11%&gt;</t>
  </si>
  <si>
    <t>&lt;%~_data_[1].KFP11%&gt;</t>
  </si>
  <si>
    <t>&lt;%~_data_[0].KFP12%&gt;</t>
  </si>
  <si>
    <t>&lt;%~_data_[1].KFP12%&gt;</t>
  </si>
  <si>
    <t>FCU</t>
    <phoneticPr fontId="3" type="noConversion"/>
  </si>
  <si>
    <t>&lt;%~_data_[0].FCU1%&gt;</t>
  </si>
  <si>
    <t>&lt;%~_data_[1].FCU1%&gt;</t>
  </si>
  <si>
    <t>&lt;%~_data_[0].FCU2%&gt;</t>
  </si>
  <si>
    <t>&lt;%~_data_[1].FCU2%&gt;</t>
  </si>
  <si>
    <t>&lt;%~_data_[0].FCU3%&gt;</t>
  </si>
  <si>
    <t>&lt;%~_data_[1].FCU3%&gt;</t>
  </si>
  <si>
    <t>&lt;%~_data_[0].FCU4%&gt;</t>
  </si>
  <si>
    <t>&lt;%~_data_[1].FCU4%&gt;</t>
  </si>
  <si>
    <t>&lt;%~_data_[0].FCU5%&gt;</t>
  </si>
  <si>
    <t>&lt;%~_data_[1].FCU5%&gt;</t>
  </si>
  <si>
    <t>&lt;%~_data_[0].FCU6%&gt;</t>
  </si>
  <si>
    <t>&lt;%~_data_[1].FCU6%&gt;</t>
  </si>
  <si>
    <t>&lt;%~_data_[0].FCU7%&gt;</t>
  </si>
  <si>
    <t>&lt;%~_data_[1].FCU7%&gt;</t>
  </si>
  <si>
    <t>&lt;%~_data_[0].FCU8%&gt;</t>
  </si>
  <si>
    <t>&lt;%~_data_[1].FCU8%&gt;</t>
  </si>
  <si>
    <t>&lt;%~_data_[0].FCU9%&gt;</t>
  </si>
  <si>
    <t>&lt;%~_data_[1].FCU9%&gt;</t>
  </si>
  <si>
    <t>&lt;%~_data_[0].FCU10%&gt;</t>
  </si>
  <si>
    <t>&lt;%~_data_[1].FCU10%&gt;</t>
  </si>
  <si>
    <t>&lt;%~_data_[0].FCU11%&gt;</t>
  </si>
  <si>
    <t>&lt;%~_data_[1].FCU11%&gt;</t>
  </si>
  <si>
    <t>&lt;%~_data_[0].FCU12%&gt;</t>
  </si>
  <si>
    <t>&lt;%~_data_[1].FCU12%&gt;</t>
  </si>
  <si>
    <t>DHER</t>
    <phoneticPr fontId="3" type="noConversion"/>
  </si>
  <si>
    <t>&lt;%~_data_[0].DHER1%&gt;</t>
  </si>
  <si>
    <t>&lt;%~_data_[1].DHER1%&gt;</t>
  </si>
  <si>
    <t>&lt;%~_data_[0].DHER2%&gt;</t>
  </si>
  <si>
    <t>&lt;%~_data_[1].DHER2%&gt;</t>
  </si>
  <si>
    <t>&lt;%~_data_[0].DHER3%&gt;</t>
  </si>
  <si>
    <t>&lt;%~_data_[1].DHER3%&gt;</t>
  </si>
  <si>
    <t>&lt;%~_data_[0].DHER4%&gt;</t>
  </si>
  <si>
    <t>&lt;%~_data_[1].DHER4%&gt;</t>
  </si>
  <si>
    <t>&lt;%~_data_[0].DHER5%&gt;</t>
  </si>
  <si>
    <t>&lt;%~_data_[1].DHER5%&gt;</t>
  </si>
  <si>
    <t>&lt;%~_data_[0].DHER6%&gt;</t>
  </si>
  <si>
    <t>&lt;%~_data_[1].DHER6%&gt;</t>
  </si>
  <si>
    <t>&lt;%~_data_[0].DHER7%&gt;</t>
  </si>
  <si>
    <t>&lt;%~_data_[1].DHER7%&gt;</t>
  </si>
  <si>
    <t>&lt;%~_data_[0].DHER8%&gt;</t>
  </si>
  <si>
    <t>&lt;%~_data_[1].DHER8%&gt;</t>
  </si>
  <si>
    <t>&lt;%~_data_[0].DHER9%&gt;</t>
  </si>
  <si>
    <t>&lt;%~_data_[1].DHER9%&gt;</t>
  </si>
  <si>
    <t>&lt;%~_data_[0].DHER10%&gt;</t>
  </si>
  <si>
    <t>&lt;%~_data_[1].DHER10%&gt;</t>
  </si>
  <si>
    <t>&lt;%~_data_[0].DHER11%&gt;</t>
  </si>
  <si>
    <t>&lt;%~_data_[1].DHER11%&gt;</t>
  </si>
  <si>
    <t>&lt;%~_data_[0].DHER12%&gt;</t>
  </si>
  <si>
    <t>&lt;%~_data_[1].DHER12%&gt;</t>
  </si>
  <si>
    <t>轻商产品</t>
    <phoneticPr fontId="3" type="noConversion"/>
  </si>
  <si>
    <t>VRV</t>
    <phoneticPr fontId="3" type="noConversion"/>
  </si>
  <si>
    <t>&lt;%~_data_[0].VRV1%&gt;</t>
  </si>
  <si>
    <t>&lt;%~_data_[1].VRV1%&gt;</t>
  </si>
  <si>
    <t>&lt;%~_data_[0].VRV2%&gt;</t>
  </si>
  <si>
    <t>&lt;%~_data_[1].VRV2%&gt;</t>
  </si>
  <si>
    <t>&lt;%~_data_[0].VRV3%&gt;</t>
  </si>
  <si>
    <t>&lt;%~_data_[1].VRV3%&gt;</t>
  </si>
  <si>
    <t>&lt;%~_data_[0].VRV4%&gt;</t>
  </si>
  <si>
    <t>&lt;%~_data_[1].VRV4%&gt;</t>
  </si>
  <si>
    <t>&lt;%~_data_[0].VRV5%&gt;</t>
  </si>
  <si>
    <t>&lt;%~_data_[1].VRV5%&gt;</t>
  </si>
  <si>
    <t>&lt;%~_data_[0].VRV6%&gt;</t>
  </si>
  <si>
    <t>&lt;%~_data_[1].VRV6%&gt;</t>
  </si>
  <si>
    <t>&lt;%~_data_[0].VRV7%&gt;</t>
  </si>
  <si>
    <t>&lt;%~_data_[1].VRV7%&gt;</t>
  </si>
  <si>
    <t>&lt;%~_data_[0].VRV8%&gt;</t>
  </si>
  <si>
    <t>&lt;%~_data_[1].VRV8%&gt;</t>
  </si>
  <si>
    <t>&lt;%~_data_[0].VRV9%&gt;</t>
  </si>
  <si>
    <t>&lt;%~_data_[1].VRV9%&gt;</t>
  </si>
  <si>
    <t>&lt;%~_data_[0].VRV10%&gt;</t>
  </si>
  <si>
    <t>&lt;%~_data_[1].VRV10%&gt;</t>
  </si>
  <si>
    <t>&lt;%~_data_[0].VRV11%&gt;</t>
  </si>
  <si>
    <t>&lt;%~_data_[1].VRV11%&gt;</t>
  </si>
  <si>
    <t>&lt;%~_data_[0].VRV12%&gt;</t>
  </si>
  <si>
    <t>&lt;%~_data_[1].VRV12%&gt;</t>
  </si>
  <si>
    <t>Modular</t>
    <phoneticPr fontId="3" type="noConversion"/>
  </si>
  <si>
    <t>&lt;%~_data_[0].Modular1%&gt;</t>
  </si>
  <si>
    <t>&lt;%~_data_[1].Modular1%&gt;</t>
  </si>
  <si>
    <t>&lt;%~_data_[0].Modular2%&gt;</t>
  </si>
  <si>
    <t>&lt;%~_data_[1].Modular2%&gt;</t>
  </si>
  <si>
    <t>&lt;%~_data_[0].Modular3%&gt;</t>
  </si>
  <si>
    <t>&lt;%~_data_[1].Modular3%&gt;</t>
  </si>
  <si>
    <t>&lt;%~_data_[0].Modular4%&gt;</t>
  </si>
  <si>
    <t>&lt;%~_data_[1].Modular4%&gt;</t>
  </si>
  <si>
    <t>&lt;%~_data_[0].Modular5%&gt;</t>
  </si>
  <si>
    <t>&lt;%~_data_[1].Modular5%&gt;</t>
  </si>
  <si>
    <t>&lt;%~_data_[0].Modular6%&gt;</t>
  </si>
  <si>
    <t>&lt;%~_data_[1].Modular6%&gt;</t>
  </si>
  <si>
    <t>&lt;%~_data_[0].Modular7%&gt;</t>
  </si>
  <si>
    <t>&lt;%~_data_[1].Modular7%&gt;</t>
  </si>
  <si>
    <t>&lt;%~_data_[0].Modular8%&gt;</t>
  </si>
  <si>
    <t>&lt;%~_data_[1].Modular8%&gt;</t>
  </si>
  <si>
    <t>&lt;%~_data_[0].Modular9%&gt;</t>
  </si>
  <si>
    <t>&lt;%~_data_[1].Modular9%&gt;</t>
  </si>
  <si>
    <t>&lt;%~_data_[0].Modular10%&gt;</t>
  </si>
  <si>
    <t>&lt;%~_data_[1].Modular10%&gt;</t>
  </si>
  <si>
    <t>&lt;%~_data_[0].Modular11%&gt;</t>
  </si>
  <si>
    <t>&lt;%~_data_[1].Modular11%&gt;</t>
  </si>
  <si>
    <t>&lt;%~_data_[0].Modular12%&gt;</t>
  </si>
  <si>
    <t>&lt;%~_data_[1].Modular12%&gt;</t>
  </si>
  <si>
    <t>BWHP</t>
    <phoneticPr fontId="3" type="noConversion"/>
  </si>
  <si>
    <t>&lt;%~_data_[0].BWHP1%&gt;</t>
  </si>
  <si>
    <t>&lt;%~_data_[1].BWHP1%&gt;</t>
  </si>
  <si>
    <t>&lt;%~_data_[0].BWHP2%&gt;</t>
  </si>
  <si>
    <t>&lt;%~_data_[1].BWHP2%&gt;</t>
  </si>
  <si>
    <t>&lt;%~_data_[0].BWHP3%&gt;</t>
  </si>
  <si>
    <t>&lt;%~_data_[1].BWHP3%&gt;</t>
  </si>
  <si>
    <t>&lt;%~_data_[0].BWHP4%&gt;</t>
  </si>
  <si>
    <t>&lt;%~_data_[1].BWHP4%&gt;</t>
  </si>
  <si>
    <t>&lt;%~_data_[0].BWHP5%&gt;</t>
  </si>
  <si>
    <t>&lt;%~_data_[1].BWHP5%&gt;</t>
  </si>
  <si>
    <t>&lt;%~_data_[0].BWHP6%&gt;</t>
  </si>
  <si>
    <t>&lt;%~_data_[1].BWHP6%&gt;</t>
  </si>
  <si>
    <t>&lt;%~_data_[0].BWHP7%&gt;</t>
  </si>
  <si>
    <t>&lt;%~_data_[1].BWHP7%&gt;</t>
  </si>
  <si>
    <t>&lt;%~_data_[0].BWHP8%&gt;</t>
  </si>
  <si>
    <t>&lt;%~_data_[1].BWHP8%&gt;</t>
  </si>
  <si>
    <t>&lt;%~_data_[0].BWHP9%&gt;</t>
  </si>
  <si>
    <t>&lt;%~_data_[1].BWHP9%&gt;</t>
  </si>
  <si>
    <t>&lt;%~_data_[0].BWHP10%&gt;</t>
  </si>
  <si>
    <t>&lt;%~_data_[1].BWHP10%&gt;</t>
  </si>
  <si>
    <t>&lt;%~_data_[0].BWHP11%&gt;</t>
  </si>
  <si>
    <t>&lt;%~_data_[1].BWHP11%&gt;</t>
  </si>
  <si>
    <t>&lt;%~_data_[0].BWHP12%&gt;</t>
  </si>
  <si>
    <t>&lt;%~_data_[1].BWHP12%&gt;</t>
  </si>
  <si>
    <t>Unitary</t>
    <phoneticPr fontId="3" type="noConversion"/>
  </si>
  <si>
    <t>&lt;%~_data_[0].Unitary1%&gt;</t>
  </si>
  <si>
    <t>&lt;%~_data_[1].Unitary1%&gt;</t>
  </si>
  <si>
    <t>&lt;%~_data_[0].Unitary2%&gt;</t>
  </si>
  <si>
    <t>&lt;%~_data_[1].Unitary2%&gt;</t>
  </si>
  <si>
    <t>&lt;%~_data_[0].Unitary3%&gt;</t>
  </si>
  <si>
    <t>&lt;%~_data_[1].Unitary3%&gt;</t>
  </si>
  <si>
    <t>&lt;%~_data_[0].Unitary4%&gt;</t>
  </si>
  <si>
    <t>&lt;%~_data_[1].Unitary4%&gt;</t>
  </si>
  <si>
    <t>&lt;%~_data_[0].Unitary5%&gt;</t>
  </si>
  <si>
    <t>&lt;%~_data_[1].Unitary5%&gt;</t>
  </si>
  <si>
    <t>&lt;%~_data_[0].Unitary6%&gt;</t>
  </si>
  <si>
    <t>&lt;%~_data_[1].Unitary6%&gt;</t>
  </si>
  <si>
    <t>&lt;%~_data_[0].Unitary7%&gt;</t>
  </si>
  <si>
    <t>&lt;%~_data_[1].Unitary7%&gt;</t>
  </si>
  <si>
    <t>&lt;%~_data_[0].Unitary8%&gt;</t>
  </si>
  <si>
    <t>&lt;%~_data_[1].Unitary8%&gt;</t>
  </si>
  <si>
    <t>&lt;%~_data_[0].Unitary9%&gt;</t>
  </si>
  <si>
    <t>&lt;%~_data_[1].Unitary9%&gt;</t>
  </si>
  <si>
    <t>&lt;%~_data_[0].Unitary10%&gt;</t>
  </si>
  <si>
    <t>&lt;%~_data_[1].Unitary10%&gt;</t>
  </si>
  <si>
    <t>&lt;%~_data_[0].Unitary11%&gt;</t>
  </si>
  <si>
    <t>&lt;%~_data_[1].Unitary11%&gt;</t>
  </si>
  <si>
    <t>&lt;%~_data_[0].Unitary12%&gt;</t>
  </si>
  <si>
    <t>&lt;%~_data_[1].Unitary12%&gt;</t>
  </si>
  <si>
    <t>冷却塔</t>
    <phoneticPr fontId="3" type="noConversion"/>
  </si>
  <si>
    <t>SQH</t>
    <phoneticPr fontId="3" type="noConversion"/>
  </si>
  <si>
    <t>&lt;%~_data_[0].SQH1%&gt;</t>
  </si>
  <si>
    <t>&lt;%~_data_[1].SQH1%&gt;</t>
  </si>
  <si>
    <t>&lt;%~_data_[0].SQH2%&gt;</t>
  </si>
  <si>
    <t>&lt;%~_data_[1].SQH2%&gt;</t>
  </si>
  <si>
    <t>&lt;%~_data_[0].SQH3%&gt;</t>
  </si>
  <si>
    <t>&lt;%~_data_[1].SQH3%&gt;</t>
  </si>
  <si>
    <t>&lt;%~_data_[0].SQH4%&gt;</t>
  </si>
  <si>
    <t>&lt;%~_data_[1].SQH4%&gt;</t>
  </si>
  <si>
    <t>&lt;%~_data_[0].SQH5%&gt;</t>
  </si>
  <si>
    <t>&lt;%~_data_[1].SQH5%&gt;</t>
  </si>
  <si>
    <t>&lt;%~_data_[0].SQH6%&gt;</t>
  </si>
  <si>
    <t>&lt;%~_data_[1].SQH6%&gt;</t>
  </si>
  <si>
    <t>&lt;%~_data_[0].SQH7%&gt;</t>
  </si>
  <si>
    <t>&lt;%~_data_[1].SQH7%&gt;</t>
  </si>
  <si>
    <t>&lt;%~_data_[0].SQH8%&gt;</t>
  </si>
  <si>
    <t>&lt;%~_data_[1].SQH8%&gt;</t>
  </si>
  <si>
    <t>&lt;%~_data_[0].SQH9%&gt;</t>
  </si>
  <si>
    <t>&lt;%~_data_[1].SQH9%&gt;</t>
  </si>
  <si>
    <t>&lt;%~_data_[0].SQH10%&gt;</t>
  </si>
  <si>
    <t>&lt;%~_data_[1].SQH10%&gt;</t>
  </si>
  <si>
    <t>&lt;%~_data_[0].SQH11%&gt;</t>
  </si>
  <si>
    <t>&lt;%~_data_[1].SQH11%&gt;</t>
  </si>
  <si>
    <t>&lt;%~_data_[0].SQH12%&gt;</t>
  </si>
  <si>
    <t>&lt;%~_data_[1].SQH12%&gt;</t>
  </si>
  <si>
    <t>其它</t>
    <phoneticPr fontId="3" type="noConversion"/>
  </si>
  <si>
    <t>外购</t>
    <phoneticPr fontId="3" type="noConversion"/>
  </si>
  <si>
    <t>&lt;%~_data_[0].外购1%&gt;</t>
  </si>
  <si>
    <t>&lt;%~_data_[1].外购1%&gt;</t>
  </si>
  <si>
    <t>&lt;%~_data_[0].外购2%&gt;</t>
  </si>
  <si>
    <t>&lt;%~_data_[1].外购2%&gt;</t>
  </si>
  <si>
    <t>&lt;%~_data_[0].外购3%&gt;</t>
  </si>
  <si>
    <t>&lt;%~_data_[1].外购3%&gt;</t>
  </si>
  <si>
    <t>&lt;%~_data_[0].外购4%&gt;</t>
  </si>
  <si>
    <t>&lt;%~_data_[1].外购4%&gt;</t>
  </si>
  <si>
    <t>&lt;%~_data_[0].外购5%&gt;</t>
  </si>
  <si>
    <t>&lt;%~_data_[1].外购5%&gt;</t>
  </si>
  <si>
    <t>&lt;%~_data_[0].外购6%&gt;</t>
  </si>
  <si>
    <t>&lt;%~_data_[1].外购6%&gt;</t>
  </si>
  <si>
    <t>&lt;%~_data_[0].外购7%&gt;</t>
  </si>
  <si>
    <t>&lt;%~_data_[1].外购7%&gt;</t>
  </si>
  <si>
    <t>&lt;%~_data_[0].外购8%&gt;</t>
  </si>
  <si>
    <t>&lt;%~_data_[1].外购8%&gt;</t>
  </si>
  <si>
    <t>&lt;%~_data_[0].外购9%&gt;</t>
  </si>
  <si>
    <t>&lt;%~_data_[1].外购9%&gt;</t>
  </si>
  <si>
    <t>&lt;%~_data_[0].外购10%&gt;</t>
  </si>
  <si>
    <t>&lt;%~_data_[1].外购10%&gt;</t>
  </si>
  <si>
    <t>&lt;%~_data_[0].外购11%&gt;</t>
  </si>
  <si>
    <t>&lt;%~_data_[1].外购11%&gt;</t>
  </si>
  <si>
    <t>&lt;%~_data_[0].外购12%&gt;</t>
  </si>
  <si>
    <t>&lt;%~_data_[1].外购12%&gt;</t>
  </si>
  <si>
    <t>18年订货额（元）</t>
    <phoneticPr fontId="5" type="noConversion"/>
  </si>
  <si>
    <t>17年订货额（元）</t>
  </si>
  <si>
    <t>17年订货台数</t>
  </si>
  <si>
    <t>18年订货台数</t>
    <phoneticPr fontId="5" type="noConversion"/>
  </si>
  <si>
    <t>17年订货额（元）</t>
    <phoneticPr fontId="3" type="noConversion"/>
  </si>
  <si>
    <t>2018年YTDTotal</t>
    <phoneticPr fontId="3" type="noConversion"/>
  </si>
  <si>
    <t>2017年YTDTotal</t>
    <phoneticPr fontId="3" type="noConversion"/>
  </si>
  <si>
    <t>2017年Total</t>
    <phoneticPr fontId="3" type="noConversion"/>
  </si>
</sst>
</file>

<file path=xl/styles.xml><?xml version="1.0" encoding="utf-8"?>
<styleSheet xmlns="http://schemas.openxmlformats.org/spreadsheetml/2006/main">
  <numFmts count="3">
    <numFmt numFmtId="176" formatCode="[$-409]mmm/yy;@"/>
    <numFmt numFmtId="177" formatCode="#,##0_);[Red]\(#,##0\)"/>
    <numFmt numFmtId="178" formatCode="0.00_);[Red]\(0.00\)"/>
  </numFmts>
  <fonts count="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name val="黑体"/>
      <family val="3"/>
      <charset val="134"/>
    </font>
    <font>
      <sz val="9"/>
      <name val="宋体"/>
      <family val="2"/>
      <charset val="134"/>
      <scheme val="minor"/>
    </font>
    <font>
      <sz val="10"/>
      <name val="黑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sz val="10"/>
      <color theme="1"/>
      <name val="黑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thin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4">
    <xf numFmtId="0" fontId="0" fillId="0" borderId="0" xfId="0">
      <alignment vertical="center"/>
    </xf>
    <xf numFmtId="176" fontId="2" fillId="0" borderId="0" xfId="1" applyNumberFormat="1" applyFont="1">
      <alignment vertical="center"/>
    </xf>
    <xf numFmtId="176" fontId="4" fillId="2" borderId="6" xfId="1" applyNumberFormat="1" applyFont="1" applyFill="1" applyBorder="1">
      <alignment vertical="center"/>
    </xf>
    <xf numFmtId="176" fontId="4" fillId="3" borderId="6" xfId="1" applyNumberFormat="1" applyFont="1" applyFill="1" applyBorder="1">
      <alignment vertical="center"/>
    </xf>
    <xf numFmtId="176" fontId="4" fillId="0" borderId="0" xfId="1" applyNumberFormat="1" applyFont="1">
      <alignment vertical="center"/>
    </xf>
    <xf numFmtId="176" fontId="6" fillId="0" borderId="8" xfId="1" applyNumberFormat="1" applyFont="1" applyFill="1" applyBorder="1" applyAlignment="1">
      <alignment horizontal="center" vertical="center"/>
    </xf>
    <xf numFmtId="176" fontId="6" fillId="0" borderId="6" xfId="1" applyNumberFormat="1" applyFont="1" applyFill="1" applyBorder="1" applyAlignment="1">
      <alignment horizontal="center" vertical="center"/>
    </xf>
    <xf numFmtId="177" fontId="7" fillId="0" borderId="6" xfId="1" applyNumberFormat="1" applyFont="1" applyFill="1" applyBorder="1" applyAlignment="1">
      <alignment horizontal="center" vertical="center"/>
    </xf>
    <xf numFmtId="178" fontId="7" fillId="0" borderId="6" xfId="1" applyNumberFormat="1" applyFont="1" applyFill="1" applyBorder="1" applyAlignment="1">
      <alignment horizontal="center" vertical="center"/>
    </xf>
    <xf numFmtId="176" fontId="6" fillId="0" borderId="0" xfId="1" applyNumberFormat="1" applyFont="1" applyFill="1" applyAlignment="1">
      <alignment horizontal="center" vertical="center"/>
    </xf>
    <xf numFmtId="178" fontId="1" fillId="0" borderId="0" xfId="1" applyNumberFormat="1">
      <alignment vertical="center"/>
    </xf>
    <xf numFmtId="176" fontId="1" fillId="0" borderId="0" xfId="1" applyNumberFormat="1">
      <alignment vertical="center"/>
    </xf>
    <xf numFmtId="10" fontId="1" fillId="0" borderId="0" xfId="1" applyNumberFormat="1">
      <alignment vertical="center"/>
    </xf>
    <xf numFmtId="176" fontId="2" fillId="3" borderId="6" xfId="1" applyNumberFormat="1" applyFont="1" applyFill="1" applyBorder="1" applyAlignment="1">
      <alignment horizontal="center" vertical="center"/>
    </xf>
    <xf numFmtId="176" fontId="6" fillId="0" borderId="1" xfId="1" applyNumberFormat="1" applyFont="1" applyFill="1" applyBorder="1" applyAlignment="1">
      <alignment horizontal="center" vertical="center"/>
    </xf>
    <xf numFmtId="176" fontId="6" fillId="0" borderId="9" xfId="1" applyNumberFormat="1" applyFont="1" applyFill="1" applyBorder="1" applyAlignment="1">
      <alignment horizontal="center" vertical="center"/>
    </xf>
    <xf numFmtId="176" fontId="6" fillId="0" borderId="7" xfId="1" applyNumberFormat="1" applyFont="1" applyFill="1" applyBorder="1" applyAlignment="1">
      <alignment horizontal="center" vertical="center"/>
    </xf>
    <xf numFmtId="176" fontId="2" fillId="2" borderId="3" xfId="1" applyNumberFormat="1" applyFont="1" applyFill="1" applyBorder="1" applyAlignment="1">
      <alignment horizontal="center" vertical="center"/>
    </xf>
    <xf numFmtId="176" fontId="2" fillId="2" borderId="4" xfId="1" applyNumberFormat="1" applyFont="1" applyFill="1" applyBorder="1" applyAlignment="1">
      <alignment horizontal="center" vertical="center"/>
    </xf>
    <xf numFmtId="176" fontId="2" fillId="2" borderId="5" xfId="1" applyNumberFormat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7" xfId="1" applyNumberFormat="1" applyFont="1" applyFill="1" applyBorder="1" applyAlignment="1">
      <alignment horizontal="center" vertical="center"/>
    </xf>
    <xf numFmtId="176" fontId="2" fillId="2" borderId="2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</cellXfs>
  <cellStyles count="2">
    <cellStyle name="常规" xfId="0" builtinId="0"/>
    <cellStyle name="常规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D21"/>
  <sheetViews>
    <sheetView tabSelected="1" workbookViewId="0">
      <pane xSplit="2" ySplit="2" topLeftCell="AV3" activePane="bottomRight" state="frozen"/>
      <selection pane="topRight" activeCell="C1" sqref="C1"/>
      <selection pane="bottomLeft" activeCell="A3" sqref="A3"/>
      <selection pane="bottomRight" activeCell="BA3" sqref="BA3"/>
    </sheetView>
  </sheetViews>
  <sheetFormatPr defaultRowHeight="13.5"/>
  <cols>
    <col min="1" max="2" width="9" style="11"/>
    <col min="3" max="19" width="14.25" style="11" customWidth="1"/>
    <col min="20" max="25" width="13.625" style="11" customWidth="1"/>
    <col min="26" max="26" width="11.25" style="11" customWidth="1"/>
    <col min="27" max="27" width="13.125" style="11" customWidth="1"/>
    <col min="28" max="28" width="15.625" style="11" customWidth="1"/>
    <col min="29" max="29" width="11.25" style="11" customWidth="1"/>
    <col min="30" max="33" width="14" style="11" customWidth="1"/>
    <col min="34" max="34" width="16.375" style="11" customWidth="1"/>
    <col min="35" max="36" width="14.5" style="11" customWidth="1"/>
    <col min="37" max="37" width="13.25" style="11" customWidth="1"/>
    <col min="38" max="41" width="13.5" style="11" customWidth="1"/>
    <col min="42" max="45" width="14.25" style="11" customWidth="1"/>
    <col min="46" max="51" width="14" style="11" customWidth="1"/>
    <col min="52" max="52" width="10.625" style="11" customWidth="1"/>
    <col min="53" max="53" width="12.25" style="11" customWidth="1"/>
    <col min="54" max="54" width="10.625" style="11" customWidth="1"/>
    <col min="55" max="56" width="12.25" style="11" customWidth="1"/>
    <col min="57" max="16384" width="9" style="11"/>
  </cols>
  <sheetData>
    <row r="1" spans="1:56" s="1" customFormat="1" ht="24.75" customHeight="1">
      <c r="A1" s="20" t="s">
        <v>0</v>
      </c>
      <c r="B1" s="22" t="s">
        <v>1</v>
      </c>
      <c r="C1" s="17" t="s">
        <v>2</v>
      </c>
      <c r="D1" s="18"/>
      <c r="E1" s="18"/>
      <c r="F1" s="19"/>
      <c r="G1" s="17" t="s">
        <v>3</v>
      </c>
      <c r="H1" s="18"/>
      <c r="I1" s="18"/>
      <c r="J1" s="19"/>
      <c r="K1" s="17" t="s">
        <v>4</v>
      </c>
      <c r="L1" s="18"/>
      <c r="M1" s="18"/>
      <c r="N1" s="19"/>
      <c r="O1" s="17" t="s">
        <v>5</v>
      </c>
      <c r="P1" s="18"/>
      <c r="Q1" s="18"/>
      <c r="R1" s="19"/>
      <c r="S1" s="17" t="s">
        <v>6</v>
      </c>
      <c r="T1" s="18"/>
      <c r="U1" s="18"/>
      <c r="V1" s="19"/>
      <c r="W1" s="17" t="s">
        <v>7</v>
      </c>
      <c r="X1" s="18"/>
      <c r="Y1" s="18"/>
      <c r="Z1" s="19"/>
      <c r="AA1" s="17" t="s">
        <v>8</v>
      </c>
      <c r="AB1" s="18"/>
      <c r="AC1" s="18"/>
      <c r="AD1" s="19"/>
      <c r="AE1" s="17" t="s">
        <v>9</v>
      </c>
      <c r="AF1" s="18"/>
      <c r="AG1" s="18"/>
      <c r="AH1" s="19"/>
      <c r="AI1" s="17" t="s">
        <v>10</v>
      </c>
      <c r="AJ1" s="18"/>
      <c r="AK1" s="18"/>
      <c r="AL1" s="19"/>
      <c r="AM1" s="17" t="s">
        <v>11</v>
      </c>
      <c r="AN1" s="18"/>
      <c r="AO1" s="18"/>
      <c r="AP1" s="19"/>
      <c r="AQ1" s="17" t="s">
        <v>12</v>
      </c>
      <c r="AR1" s="18"/>
      <c r="AS1" s="18"/>
      <c r="AT1" s="19"/>
      <c r="AU1" s="17" t="s">
        <v>13</v>
      </c>
      <c r="AV1" s="18"/>
      <c r="AW1" s="18"/>
      <c r="AX1" s="19"/>
      <c r="AY1" s="13" t="s">
        <v>377</v>
      </c>
      <c r="AZ1" s="13"/>
      <c r="BA1" s="13" t="s">
        <v>378</v>
      </c>
      <c r="BB1" s="13"/>
      <c r="BC1" s="13" t="s">
        <v>379</v>
      </c>
      <c r="BD1" s="13"/>
    </row>
    <row r="2" spans="1:56" s="4" customFormat="1" ht="24.75" customHeight="1">
      <c r="A2" s="21"/>
      <c r="B2" s="23"/>
      <c r="C2" s="2" t="s">
        <v>372</v>
      </c>
      <c r="D2" s="2" t="s">
        <v>373</v>
      </c>
      <c r="E2" s="2" t="s">
        <v>375</v>
      </c>
      <c r="F2" s="2" t="s">
        <v>374</v>
      </c>
      <c r="G2" s="2" t="s">
        <v>372</v>
      </c>
      <c r="H2" s="2" t="s">
        <v>376</v>
      </c>
      <c r="I2" s="2" t="s">
        <v>375</v>
      </c>
      <c r="J2" s="2" t="s">
        <v>374</v>
      </c>
      <c r="K2" s="2" t="s">
        <v>372</v>
      </c>
      <c r="L2" s="2" t="s">
        <v>373</v>
      </c>
      <c r="M2" s="2" t="s">
        <v>375</v>
      </c>
      <c r="N2" s="2" t="s">
        <v>374</v>
      </c>
      <c r="O2" s="2" t="s">
        <v>372</v>
      </c>
      <c r="P2" s="2" t="s">
        <v>373</v>
      </c>
      <c r="Q2" s="2" t="s">
        <v>375</v>
      </c>
      <c r="R2" s="2" t="s">
        <v>374</v>
      </c>
      <c r="S2" s="2" t="s">
        <v>372</v>
      </c>
      <c r="T2" s="2" t="s">
        <v>373</v>
      </c>
      <c r="U2" s="2" t="s">
        <v>375</v>
      </c>
      <c r="V2" s="2" t="s">
        <v>374</v>
      </c>
      <c r="W2" s="2" t="s">
        <v>372</v>
      </c>
      <c r="X2" s="2" t="s">
        <v>373</v>
      </c>
      <c r="Y2" s="2" t="s">
        <v>375</v>
      </c>
      <c r="Z2" s="2" t="s">
        <v>374</v>
      </c>
      <c r="AA2" s="2" t="s">
        <v>372</v>
      </c>
      <c r="AB2" s="2" t="s">
        <v>373</v>
      </c>
      <c r="AC2" s="2" t="s">
        <v>375</v>
      </c>
      <c r="AD2" s="2" t="s">
        <v>374</v>
      </c>
      <c r="AE2" s="2" t="s">
        <v>372</v>
      </c>
      <c r="AF2" s="2" t="s">
        <v>373</v>
      </c>
      <c r="AG2" s="2" t="s">
        <v>375</v>
      </c>
      <c r="AH2" s="2" t="s">
        <v>374</v>
      </c>
      <c r="AI2" s="2" t="s">
        <v>372</v>
      </c>
      <c r="AJ2" s="2" t="s">
        <v>373</v>
      </c>
      <c r="AK2" s="2" t="s">
        <v>375</v>
      </c>
      <c r="AL2" s="2" t="s">
        <v>374</v>
      </c>
      <c r="AM2" s="2" t="s">
        <v>372</v>
      </c>
      <c r="AN2" s="2" t="s">
        <v>373</v>
      </c>
      <c r="AO2" s="2" t="s">
        <v>375</v>
      </c>
      <c r="AP2" s="2" t="s">
        <v>374</v>
      </c>
      <c r="AQ2" s="2" t="s">
        <v>372</v>
      </c>
      <c r="AR2" s="2" t="s">
        <v>373</v>
      </c>
      <c r="AS2" s="2" t="s">
        <v>375</v>
      </c>
      <c r="AT2" s="2" t="s">
        <v>374</v>
      </c>
      <c r="AU2" s="2" t="s">
        <v>372</v>
      </c>
      <c r="AV2" s="2" t="s">
        <v>373</v>
      </c>
      <c r="AW2" s="2" t="s">
        <v>375</v>
      </c>
      <c r="AX2" s="2" t="s">
        <v>374</v>
      </c>
      <c r="AY2" s="3" t="s">
        <v>14</v>
      </c>
      <c r="AZ2" s="3" t="s">
        <v>15</v>
      </c>
      <c r="BA2" s="3" t="s">
        <v>14</v>
      </c>
      <c r="BB2" s="3" t="s">
        <v>15</v>
      </c>
      <c r="BC2" s="3" t="s">
        <v>14</v>
      </c>
      <c r="BD2" s="3" t="s">
        <v>15</v>
      </c>
    </row>
    <row r="3" spans="1:56" s="9" customFormat="1" ht="24.75" customHeight="1">
      <c r="A3" s="5" t="s">
        <v>16</v>
      </c>
      <c r="B3" s="6" t="s">
        <v>17</v>
      </c>
      <c r="C3" s="7" t="s">
        <v>18</v>
      </c>
      <c r="D3" s="7">
        <v>17859851.149999999</v>
      </c>
      <c r="E3" s="7" t="s">
        <v>19</v>
      </c>
      <c r="F3" s="7">
        <v>23</v>
      </c>
      <c r="G3" s="7" t="s">
        <v>20</v>
      </c>
      <c r="H3" s="7">
        <v>2748432</v>
      </c>
      <c r="I3" s="7" t="s">
        <v>21</v>
      </c>
      <c r="J3" s="7">
        <v>4</v>
      </c>
      <c r="K3" s="7" t="s">
        <v>22</v>
      </c>
      <c r="L3" s="7">
        <v>8025610.3399999999</v>
      </c>
      <c r="M3" s="7" t="s">
        <v>23</v>
      </c>
      <c r="N3" s="7">
        <v>10</v>
      </c>
      <c r="O3" s="7" t="s">
        <v>24</v>
      </c>
      <c r="P3" s="7">
        <v>12837858.279999999</v>
      </c>
      <c r="Q3" s="7" t="s">
        <v>25</v>
      </c>
      <c r="R3" s="7">
        <v>18</v>
      </c>
      <c r="S3" s="7" t="s">
        <v>26</v>
      </c>
      <c r="T3" s="7">
        <v>9799638.8900000006</v>
      </c>
      <c r="U3" s="7" t="s">
        <v>27</v>
      </c>
      <c r="V3" s="7">
        <v>12</v>
      </c>
      <c r="W3" s="7" t="s">
        <v>28</v>
      </c>
      <c r="X3" s="8">
        <v>15242488.310000002</v>
      </c>
      <c r="Y3" s="7" t="s">
        <v>29</v>
      </c>
      <c r="Z3" s="7">
        <v>29.8</v>
      </c>
      <c r="AA3" s="7" t="s">
        <v>30</v>
      </c>
      <c r="AB3" s="7">
        <v>14376668.469999999</v>
      </c>
      <c r="AC3" s="7" t="s">
        <v>31</v>
      </c>
      <c r="AD3" s="7">
        <v>17</v>
      </c>
      <c r="AE3" s="7" t="s">
        <v>32</v>
      </c>
      <c r="AF3" s="7">
        <v>9249078.3000000007</v>
      </c>
      <c r="AG3" s="7" t="s">
        <v>33</v>
      </c>
      <c r="AH3" s="7">
        <v>13</v>
      </c>
      <c r="AI3" s="7" t="s">
        <v>34</v>
      </c>
      <c r="AJ3" s="7">
        <v>10818145.939999999</v>
      </c>
      <c r="AK3" s="7" t="s">
        <v>35</v>
      </c>
      <c r="AL3" s="7">
        <v>13</v>
      </c>
      <c r="AM3" s="7" t="s">
        <v>36</v>
      </c>
      <c r="AN3" s="7">
        <v>12130015.73</v>
      </c>
      <c r="AO3" s="7" t="s">
        <v>37</v>
      </c>
      <c r="AP3" s="7">
        <v>13</v>
      </c>
      <c r="AQ3" s="7" t="s">
        <v>38</v>
      </c>
      <c r="AR3" s="7">
        <v>1879627.29</v>
      </c>
      <c r="AS3" s="7" t="s">
        <v>39</v>
      </c>
      <c r="AT3" s="7">
        <v>4</v>
      </c>
      <c r="AU3" s="7" t="s">
        <v>40</v>
      </c>
      <c r="AV3" s="7">
        <v>13215359.74</v>
      </c>
      <c r="AW3" s="7" t="s">
        <v>41</v>
      </c>
      <c r="AX3" s="7">
        <v>18</v>
      </c>
      <c r="AY3" s="7" t="str">
        <f>C3</f>
        <v>&lt;%~_data_[0].DCLC1%&gt;</v>
      </c>
      <c r="AZ3" s="7" t="str">
        <f>E3</f>
        <v>&lt;%~_data_[1].DCLC1%&gt;</v>
      </c>
      <c r="BA3" s="7">
        <f>D3</f>
        <v>17859851.149999999</v>
      </c>
      <c r="BB3" s="7">
        <f>F3</f>
        <v>23</v>
      </c>
      <c r="BC3" s="7">
        <f>D3+H3+L3+P3+T3+X3+AB3+AF3+AJ3+AN3+AR3+AV3</f>
        <v>128182774.44</v>
      </c>
      <c r="BD3" s="7">
        <f>F3+J3+N3+R3+V3+Z3+AD3+AH3+AL3+AP3+AT3+AX3</f>
        <v>174.8</v>
      </c>
    </row>
    <row r="4" spans="1:56" s="9" customFormat="1" ht="24.75" customHeight="1">
      <c r="A4" s="14" t="s">
        <v>42</v>
      </c>
      <c r="B4" s="6" t="s">
        <v>43</v>
      </c>
      <c r="C4" s="7" t="s">
        <v>44</v>
      </c>
      <c r="D4" s="7">
        <v>16726068.807</v>
      </c>
      <c r="E4" s="7" t="s">
        <v>45</v>
      </c>
      <c r="F4" s="7">
        <v>44</v>
      </c>
      <c r="G4" s="7" t="s">
        <v>46</v>
      </c>
      <c r="H4" s="7">
        <v>8408226.2479999997</v>
      </c>
      <c r="I4" s="7" t="s">
        <v>47</v>
      </c>
      <c r="J4" s="7">
        <v>28</v>
      </c>
      <c r="K4" s="7" t="s">
        <v>48</v>
      </c>
      <c r="L4" s="7">
        <v>17799383.48</v>
      </c>
      <c r="M4" s="7" t="s">
        <v>49</v>
      </c>
      <c r="N4" s="7">
        <v>48</v>
      </c>
      <c r="O4" s="7" t="s">
        <v>50</v>
      </c>
      <c r="P4" s="7">
        <v>22071718.479999997</v>
      </c>
      <c r="Q4" s="7" t="s">
        <v>51</v>
      </c>
      <c r="R4" s="7">
        <v>75</v>
      </c>
      <c r="S4" s="7" t="s">
        <v>52</v>
      </c>
      <c r="T4" s="7">
        <v>19578703.649999999</v>
      </c>
      <c r="U4" s="7" t="s">
        <v>53</v>
      </c>
      <c r="V4" s="7">
        <v>63</v>
      </c>
      <c r="W4" s="7" t="s">
        <v>54</v>
      </c>
      <c r="X4" s="8">
        <v>27068585.109999999</v>
      </c>
      <c r="Y4" s="7" t="s">
        <v>55</v>
      </c>
      <c r="Z4" s="7">
        <v>67</v>
      </c>
      <c r="AA4" s="7" t="s">
        <v>56</v>
      </c>
      <c r="AB4" s="7">
        <v>11471281.810000001</v>
      </c>
      <c r="AC4" s="7" t="s">
        <v>57</v>
      </c>
      <c r="AD4" s="7">
        <v>41</v>
      </c>
      <c r="AE4" s="7" t="s">
        <v>58</v>
      </c>
      <c r="AF4" s="7">
        <v>23385221.609999999</v>
      </c>
      <c r="AG4" s="7" t="s">
        <v>59</v>
      </c>
      <c r="AH4" s="7">
        <v>61</v>
      </c>
      <c r="AI4" s="7" t="s">
        <v>60</v>
      </c>
      <c r="AJ4" s="7">
        <v>13024550.02</v>
      </c>
      <c r="AK4" s="7" t="s">
        <v>61</v>
      </c>
      <c r="AL4" s="7">
        <v>40</v>
      </c>
      <c r="AM4" s="7" t="s">
        <v>62</v>
      </c>
      <c r="AN4" s="7">
        <v>10992907.83</v>
      </c>
      <c r="AO4" s="7" t="s">
        <v>63</v>
      </c>
      <c r="AP4" s="7">
        <v>30</v>
      </c>
      <c r="AQ4" s="7" t="s">
        <v>64</v>
      </c>
      <c r="AR4" s="7">
        <v>7167860.8000000007</v>
      </c>
      <c r="AS4" s="7" t="s">
        <v>65</v>
      </c>
      <c r="AT4" s="7">
        <v>22</v>
      </c>
      <c r="AU4" s="7" t="s">
        <v>66</v>
      </c>
      <c r="AV4" s="7">
        <v>14611883.299999999</v>
      </c>
      <c r="AW4" s="7" t="s">
        <v>67</v>
      </c>
      <c r="AX4" s="7">
        <v>41</v>
      </c>
      <c r="AY4" s="7" t="str">
        <f t="shared" ref="AY4:AY16" si="0">C4</f>
        <v>&lt;%~_data_[0].WCFX1%&gt;</v>
      </c>
      <c r="AZ4" s="7" t="str">
        <f t="shared" ref="AZ4:AZ16" si="1">E4</f>
        <v>&lt;%~_data_[1].WCFX1%&gt;</v>
      </c>
      <c r="BA4" s="7">
        <f t="shared" ref="BA4:BA16" si="2">D4</f>
        <v>16726068.807</v>
      </c>
      <c r="BB4" s="7">
        <f t="shared" ref="BB4:BB16" si="3">F4</f>
        <v>44</v>
      </c>
      <c r="BC4" s="7">
        <f>D4+H4+L4+P4+T4+X4+AB4+AF4+AJ4+AN4+AR4+AV4</f>
        <v>192306391.14500004</v>
      </c>
      <c r="BD4" s="7">
        <f>F4+J4+N4+R4+V4+Z4+AD4+AH4+AL4+AP4+AT4+AX4</f>
        <v>560</v>
      </c>
    </row>
    <row r="5" spans="1:56" s="9" customFormat="1" ht="24.75" customHeight="1">
      <c r="A5" s="15"/>
      <c r="B5" s="6" t="s">
        <v>68</v>
      </c>
      <c r="C5" s="7" t="s">
        <v>69</v>
      </c>
      <c r="D5" s="7">
        <v>8532288.8300000001</v>
      </c>
      <c r="E5" s="7" t="s">
        <v>70</v>
      </c>
      <c r="F5" s="7">
        <v>17</v>
      </c>
      <c r="G5" s="7" t="s">
        <v>71</v>
      </c>
      <c r="H5" s="7">
        <v>7728898.9700000007</v>
      </c>
      <c r="I5" s="7" t="s">
        <v>72</v>
      </c>
      <c r="J5" s="7">
        <v>14</v>
      </c>
      <c r="K5" s="7" t="s">
        <v>73</v>
      </c>
      <c r="L5" s="7">
        <v>8190299.1200000001</v>
      </c>
      <c r="M5" s="7" t="s">
        <v>74</v>
      </c>
      <c r="N5" s="7">
        <v>21</v>
      </c>
      <c r="O5" s="7" t="s">
        <v>75</v>
      </c>
      <c r="P5" s="7">
        <v>1081216</v>
      </c>
      <c r="Q5" s="7" t="s">
        <v>76</v>
      </c>
      <c r="R5" s="7">
        <v>4</v>
      </c>
      <c r="S5" s="7" t="s">
        <v>77</v>
      </c>
      <c r="T5" s="7">
        <v>7900487.8599999994</v>
      </c>
      <c r="U5" s="7" t="s">
        <v>78</v>
      </c>
      <c r="V5" s="7">
        <v>22</v>
      </c>
      <c r="W5" s="7" t="s">
        <v>79</v>
      </c>
      <c r="X5" s="8">
        <v>15646589.157</v>
      </c>
      <c r="Y5" s="7" t="s">
        <v>80</v>
      </c>
      <c r="Z5" s="7">
        <v>40.04</v>
      </c>
      <c r="AA5" s="7" t="s">
        <v>81</v>
      </c>
      <c r="AB5" s="7">
        <v>8632297.6300000008</v>
      </c>
      <c r="AC5" s="7" t="s">
        <v>82</v>
      </c>
      <c r="AD5" s="7">
        <v>18</v>
      </c>
      <c r="AE5" s="7" t="s">
        <v>83</v>
      </c>
      <c r="AF5" s="7">
        <v>5374466.5099999998</v>
      </c>
      <c r="AG5" s="7" t="s">
        <v>84</v>
      </c>
      <c r="AH5" s="7">
        <v>15</v>
      </c>
      <c r="AI5" s="7" t="s">
        <v>85</v>
      </c>
      <c r="AJ5" s="7">
        <v>4209850.88</v>
      </c>
      <c r="AK5" s="7" t="s">
        <v>86</v>
      </c>
      <c r="AL5" s="7">
        <v>16</v>
      </c>
      <c r="AM5" s="7" t="s">
        <v>87</v>
      </c>
      <c r="AN5" s="7">
        <v>8279915.3799999999</v>
      </c>
      <c r="AO5" s="7" t="s">
        <v>88</v>
      </c>
      <c r="AP5" s="7">
        <v>24</v>
      </c>
      <c r="AQ5" s="7" t="s">
        <v>89</v>
      </c>
      <c r="AR5" s="7">
        <v>6194143.4299999997</v>
      </c>
      <c r="AS5" s="7" t="s">
        <v>90</v>
      </c>
      <c r="AT5" s="7">
        <v>18</v>
      </c>
      <c r="AU5" s="7" t="s">
        <v>91</v>
      </c>
      <c r="AV5" s="7">
        <v>10720142.960000001</v>
      </c>
      <c r="AW5" s="7" t="s">
        <v>92</v>
      </c>
      <c r="AX5" s="7">
        <v>28</v>
      </c>
      <c r="AY5" s="7" t="str">
        <f t="shared" si="0"/>
        <v>&lt;%~_data_[0].AC1%&gt;</v>
      </c>
      <c r="AZ5" s="7" t="str">
        <f t="shared" si="1"/>
        <v>&lt;%~_data_[1].AC1%&gt;</v>
      </c>
      <c r="BA5" s="7">
        <f t="shared" si="2"/>
        <v>8532288.8300000001</v>
      </c>
      <c r="BB5" s="7">
        <f t="shared" si="3"/>
        <v>17</v>
      </c>
      <c r="BC5" s="7">
        <f>D5+H5+L5+P5+T5+X5+AB5+AF5+AJ5+AN5+AR5+AV5</f>
        <v>92490596.726999998</v>
      </c>
      <c r="BD5" s="7">
        <f>F5+J5+N5+R5+V5+Z5+AD5+AH5+AL5+AP5+AT5+AX5</f>
        <v>237.04</v>
      </c>
    </row>
    <row r="6" spans="1:56" s="9" customFormat="1" ht="24.75" customHeight="1">
      <c r="A6" s="16"/>
      <c r="B6" s="6" t="s">
        <v>93</v>
      </c>
      <c r="C6" s="7" t="s">
        <v>94</v>
      </c>
      <c r="D6" s="7">
        <v>0</v>
      </c>
      <c r="E6" s="7" t="s">
        <v>95</v>
      </c>
      <c r="F6" s="7">
        <v>0</v>
      </c>
      <c r="G6" s="7" t="s">
        <v>96</v>
      </c>
      <c r="H6" s="7">
        <v>1659406.8</v>
      </c>
      <c r="I6" s="7" t="s">
        <v>97</v>
      </c>
      <c r="J6" s="7">
        <v>2</v>
      </c>
      <c r="K6" s="7" t="s">
        <v>98</v>
      </c>
      <c r="L6" s="7">
        <v>0</v>
      </c>
      <c r="M6" s="7" t="s">
        <v>99</v>
      </c>
      <c r="N6" s="7">
        <v>0</v>
      </c>
      <c r="O6" s="7" t="s">
        <v>100</v>
      </c>
      <c r="P6" s="7">
        <v>0</v>
      </c>
      <c r="Q6" s="7" t="s">
        <v>101</v>
      </c>
      <c r="R6" s="7">
        <v>0</v>
      </c>
      <c r="S6" s="7" t="s">
        <v>102</v>
      </c>
      <c r="T6" s="7">
        <v>0</v>
      </c>
      <c r="U6" s="7" t="s">
        <v>103</v>
      </c>
      <c r="V6" s="7">
        <v>0</v>
      </c>
      <c r="W6" s="7" t="s">
        <v>104</v>
      </c>
      <c r="X6" s="8">
        <v>1735108.9</v>
      </c>
      <c r="Y6" s="7" t="s">
        <v>105</v>
      </c>
      <c r="Z6" s="7">
        <v>3</v>
      </c>
      <c r="AA6" s="7" t="s">
        <v>106</v>
      </c>
      <c r="AB6" s="7">
        <v>0</v>
      </c>
      <c r="AC6" s="7" t="s">
        <v>107</v>
      </c>
      <c r="AD6" s="7">
        <v>0</v>
      </c>
      <c r="AE6" s="7" t="s">
        <v>108</v>
      </c>
      <c r="AF6" s="7">
        <v>0</v>
      </c>
      <c r="AG6" s="7" t="s">
        <v>109</v>
      </c>
      <c r="AH6" s="7">
        <v>0</v>
      </c>
      <c r="AI6" s="7" t="s">
        <v>110</v>
      </c>
      <c r="AJ6" s="7">
        <v>1306838</v>
      </c>
      <c r="AK6" s="7" t="s">
        <v>111</v>
      </c>
      <c r="AL6" s="7">
        <v>2</v>
      </c>
      <c r="AM6" s="7" t="s">
        <v>112</v>
      </c>
      <c r="AN6" s="7">
        <v>0</v>
      </c>
      <c r="AO6" s="7" t="s">
        <v>113</v>
      </c>
      <c r="AP6" s="7">
        <v>0</v>
      </c>
      <c r="AQ6" s="7" t="s">
        <v>114</v>
      </c>
      <c r="AR6" s="7">
        <v>0</v>
      </c>
      <c r="AS6" s="7" t="s">
        <v>115</v>
      </c>
      <c r="AT6" s="7">
        <v>0</v>
      </c>
      <c r="AU6" s="7" t="s">
        <v>116</v>
      </c>
      <c r="AV6" s="7">
        <v>0</v>
      </c>
      <c r="AW6" s="7" t="s">
        <v>117</v>
      </c>
      <c r="AX6" s="7">
        <v>0</v>
      </c>
      <c r="AY6" s="7" t="str">
        <f t="shared" si="0"/>
        <v>&lt;%~_data_[0].WCOX1%&gt;</v>
      </c>
      <c r="AZ6" s="7" t="str">
        <f t="shared" si="1"/>
        <v>&lt;%~_data_[1].WCOX1%&gt;</v>
      </c>
      <c r="BA6" s="7">
        <f t="shared" si="2"/>
        <v>0</v>
      </c>
      <c r="BB6" s="7">
        <f t="shared" si="3"/>
        <v>0</v>
      </c>
      <c r="BC6" s="7">
        <f>D6+H6+L6+P6+T6+X6+AB6+AF6+AJ6+AN6+AR6+AV6</f>
        <v>4701353.7</v>
      </c>
      <c r="BD6" s="7">
        <f>F6+J6+N6+R6+V6+Z6+AD6+AH6+AL6+AP6+AT6+AX6</f>
        <v>7</v>
      </c>
    </row>
    <row r="7" spans="1:56" s="9" customFormat="1" ht="24.75" customHeight="1">
      <c r="A7" s="14" t="s">
        <v>118</v>
      </c>
      <c r="B7" s="6" t="s">
        <v>119</v>
      </c>
      <c r="C7" s="7" t="s">
        <v>120</v>
      </c>
      <c r="D7" s="7">
        <v>650556.14</v>
      </c>
      <c r="E7" s="7" t="s">
        <v>121</v>
      </c>
      <c r="F7" s="7">
        <v>17</v>
      </c>
      <c r="G7" s="7" t="s">
        <v>122</v>
      </c>
      <c r="H7" s="7">
        <v>2224757.6</v>
      </c>
      <c r="I7" s="7" t="s">
        <v>123</v>
      </c>
      <c r="J7" s="7">
        <v>60</v>
      </c>
      <c r="K7" s="7" t="s">
        <v>124</v>
      </c>
      <c r="L7" s="7">
        <v>3162930.2299999995</v>
      </c>
      <c r="M7" s="7" t="s">
        <v>125</v>
      </c>
      <c r="N7" s="7">
        <v>127</v>
      </c>
      <c r="O7" s="7" t="s">
        <v>126</v>
      </c>
      <c r="P7" s="7">
        <v>3115867.6</v>
      </c>
      <c r="Q7" s="7" t="s">
        <v>127</v>
      </c>
      <c r="R7" s="7">
        <v>63</v>
      </c>
      <c r="S7" s="7" t="s">
        <v>128</v>
      </c>
      <c r="T7" s="7">
        <v>3660848.53</v>
      </c>
      <c r="U7" s="7" t="s">
        <v>129</v>
      </c>
      <c r="V7" s="7">
        <v>104</v>
      </c>
      <c r="W7" s="7" t="s">
        <v>130</v>
      </c>
      <c r="X7" s="8">
        <v>9089338.370000001</v>
      </c>
      <c r="Y7" s="7" t="s">
        <v>131</v>
      </c>
      <c r="Z7" s="7">
        <v>265</v>
      </c>
      <c r="AA7" s="7" t="s">
        <v>132</v>
      </c>
      <c r="AB7" s="7">
        <v>1036880.0900000001</v>
      </c>
      <c r="AC7" s="7" t="s">
        <v>133</v>
      </c>
      <c r="AD7" s="7">
        <v>51</v>
      </c>
      <c r="AE7" s="7" t="s">
        <v>134</v>
      </c>
      <c r="AF7" s="7">
        <v>2737432.5700000003</v>
      </c>
      <c r="AG7" s="7" t="s">
        <v>135</v>
      </c>
      <c r="AH7" s="7">
        <v>128</v>
      </c>
      <c r="AI7" s="7" t="s">
        <v>136</v>
      </c>
      <c r="AJ7" s="7">
        <v>3361249.5300000003</v>
      </c>
      <c r="AK7" s="7" t="s">
        <v>137</v>
      </c>
      <c r="AL7" s="7">
        <v>54</v>
      </c>
      <c r="AM7" s="7" t="s">
        <v>138</v>
      </c>
      <c r="AN7" s="7">
        <v>6359289.0300000003</v>
      </c>
      <c r="AO7" s="7" t="s">
        <v>139</v>
      </c>
      <c r="AP7" s="7">
        <v>174</v>
      </c>
      <c r="AQ7" s="7" t="s">
        <v>140</v>
      </c>
      <c r="AR7" s="7">
        <v>2807642.31</v>
      </c>
      <c r="AS7" s="7" t="s">
        <v>141</v>
      </c>
      <c r="AT7" s="7">
        <v>50</v>
      </c>
      <c r="AU7" s="7" t="s">
        <v>142</v>
      </c>
      <c r="AV7" s="7">
        <v>7037582.9400000013</v>
      </c>
      <c r="AW7" s="7" t="s">
        <v>143</v>
      </c>
      <c r="AX7" s="7">
        <v>167</v>
      </c>
      <c r="AY7" s="7" t="str">
        <f t="shared" si="0"/>
        <v>&lt;%~_data_[0].DMA1%&gt;</v>
      </c>
      <c r="AZ7" s="7" t="str">
        <f t="shared" si="1"/>
        <v>&lt;%~_data_[1].DMA1%&gt;</v>
      </c>
      <c r="BA7" s="7">
        <f t="shared" si="2"/>
        <v>650556.14</v>
      </c>
      <c r="BB7" s="7">
        <f t="shared" si="3"/>
        <v>17</v>
      </c>
      <c r="BC7" s="7">
        <f>D7+H7+L7+P7+T7+X7+AB7+AF7+AJ7+AN7+AR7+AV7</f>
        <v>45244374.939999998</v>
      </c>
      <c r="BD7" s="7">
        <f>F7+J7+N7+R7+V7+Z7+AD7+AH7+AL7+AP7+AT7+AX7</f>
        <v>1260</v>
      </c>
    </row>
    <row r="8" spans="1:56" s="9" customFormat="1" ht="24.75" customHeight="1">
      <c r="A8" s="15"/>
      <c r="B8" s="6" t="s">
        <v>144</v>
      </c>
      <c r="C8" s="7" t="s">
        <v>145</v>
      </c>
      <c r="D8" s="7">
        <v>2596564.1</v>
      </c>
      <c r="E8" s="7" t="s">
        <v>146</v>
      </c>
      <c r="F8" s="7">
        <v>326</v>
      </c>
      <c r="G8" s="7" t="s">
        <v>147</v>
      </c>
      <c r="H8" s="7">
        <v>447483.30000000005</v>
      </c>
      <c r="I8" s="7" t="s">
        <v>148</v>
      </c>
      <c r="J8" s="7">
        <v>53</v>
      </c>
      <c r="K8" s="7" t="s">
        <v>149</v>
      </c>
      <c r="L8" s="7">
        <v>1284761.08</v>
      </c>
      <c r="M8" s="7" t="s">
        <v>150</v>
      </c>
      <c r="N8" s="7">
        <v>189</v>
      </c>
      <c r="O8" s="7" t="s">
        <v>151</v>
      </c>
      <c r="P8" s="7">
        <v>1538952.08</v>
      </c>
      <c r="Q8" s="7" t="s">
        <v>152</v>
      </c>
      <c r="R8" s="7">
        <v>294</v>
      </c>
      <c r="S8" s="7" t="s">
        <v>153</v>
      </c>
      <c r="T8" s="7">
        <v>2569394.15</v>
      </c>
      <c r="U8" s="7" t="s">
        <v>154</v>
      </c>
      <c r="V8" s="7">
        <v>538</v>
      </c>
      <c r="W8" s="7" t="s">
        <v>155</v>
      </c>
      <c r="X8" s="8">
        <v>2588981.8299999996</v>
      </c>
      <c r="Y8" s="7" t="s">
        <v>156</v>
      </c>
      <c r="Z8" s="7">
        <v>488</v>
      </c>
      <c r="AA8" s="7" t="s">
        <v>157</v>
      </c>
      <c r="AB8" s="7">
        <v>3835295.4799999995</v>
      </c>
      <c r="AC8" s="7" t="s">
        <v>158</v>
      </c>
      <c r="AD8" s="7">
        <v>762</v>
      </c>
      <c r="AE8" s="7" t="s">
        <v>159</v>
      </c>
      <c r="AF8" s="7">
        <v>1860260.5400000003</v>
      </c>
      <c r="AG8" s="7" t="s">
        <v>160</v>
      </c>
      <c r="AH8" s="7">
        <v>405</v>
      </c>
      <c r="AI8" s="7" t="s">
        <v>161</v>
      </c>
      <c r="AJ8" s="7">
        <v>2179989.5100000002</v>
      </c>
      <c r="AK8" s="7" t="s">
        <v>162</v>
      </c>
      <c r="AL8" s="7">
        <v>396</v>
      </c>
      <c r="AM8" s="7" t="s">
        <v>163</v>
      </c>
      <c r="AN8" s="7">
        <v>2260165.5255999998</v>
      </c>
      <c r="AO8" s="7" t="s">
        <v>164</v>
      </c>
      <c r="AP8" s="7">
        <v>501</v>
      </c>
      <c r="AQ8" s="7" t="s">
        <v>165</v>
      </c>
      <c r="AR8" s="7">
        <v>728189.14000000013</v>
      </c>
      <c r="AS8" s="7" t="s">
        <v>166</v>
      </c>
      <c r="AT8" s="7">
        <v>157</v>
      </c>
      <c r="AU8" s="7" t="s">
        <v>167</v>
      </c>
      <c r="AV8" s="7">
        <v>2052375.71</v>
      </c>
      <c r="AW8" s="7" t="s">
        <v>168</v>
      </c>
      <c r="AX8" s="7">
        <v>342</v>
      </c>
      <c r="AY8" s="7" t="str">
        <f t="shared" si="0"/>
        <v>&lt;%~_data_[0].KFP1%&gt;</v>
      </c>
      <c r="AZ8" s="7" t="str">
        <f t="shared" si="1"/>
        <v>&lt;%~_data_[1].KFP1%&gt;</v>
      </c>
      <c r="BA8" s="7">
        <f t="shared" si="2"/>
        <v>2596564.1</v>
      </c>
      <c r="BB8" s="7">
        <f t="shared" si="3"/>
        <v>326</v>
      </c>
      <c r="BC8" s="7">
        <f>D8+H8+L8+P8+T8+X8+AB8+AF8+AJ8+AN8+AR8+AV8</f>
        <v>23942412.445600003</v>
      </c>
      <c r="BD8" s="7">
        <f>F8+J8+N8+R8+V8+Z8+AD8+AH8+AL8+AP8+AT8+AX8</f>
        <v>4451</v>
      </c>
    </row>
    <row r="9" spans="1:56" s="9" customFormat="1" ht="24.75" customHeight="1">
      <c r="A9" s="15"/>
      <c r="B9" s="6" t="s">
        <v>169</v>
      </c>
      <c r="C9" s="7" t="s">
        <v>170</v>
      </c>
      <c r="D9" s="7">
        <v>2175631.65</v>
      </c>
      <c r="E9" s="7" t="s">
        <v>171</v>
      </c>
      <c r="F9" s="7">
        <v>3245</v>
      </c>
      <c r="G9" s="7" t="s">
        <v>172</v>
      </c>
      <c r="H9" s="7">
        <v>743691.08</v>
      </c>
      <c r="I9" s="7" t="s">
        <v>173</v>
      </c>
      <c r="J9" s="7">
        <v>1186</v>
      </c>
      <c r="K9" s="7" t="s">
        <v>174</v>
      </c>
      <c r="L9" s="7">
        <v>2817964.44</v>
      </c>
      <c r="M9" s="7" t="s">
        <v>175</v>
      </c>
      <c r="N9" s="7">
        <v>4403</v>
      </c>
      <c r="O9" s="7" t="s">
        <v>176</v>
      </c>
      <c r="P9" s="7">
        <v>4473384.47</v>
      </c>
      <c r="Q9" s="7" t="s">
        <v>177</v>
      </c>
      <c r="R9" s="7">
        <v>6791</v>
      </c>
      <c r="S9" s="7" t="s">
        <v>178</v>
      </c>
      <c r="T9" s="7">
        <v>8997287.8499999996</v>
      </c>
      <c r="U9" s="7" t="s">
        <v>179</v>
      </c>
      <c r="V9" s="7">
        <v>15444</v>
      </c>
      <c r="W9" s="7" t="s">
        <v>180</v>
      </c>
      <c r="X9" s="8">
        <v>8441499.129999999</v>
      </c>
      <c r="Y9" s="7" t="s">
        <v>181</v>
      </c>
      <c r="Z9" s="7">
        <v>12516</v>
      </c>
      <c r="AA9" s="7" t="s">
        <v>182</v>
      </c>
      <c r="AB9" s="7">
        <v>5841219.2340000002</v>
      </c>
      <c r="AC9" s="7" t="s">
        <v>183</v>
      </c>
      <c r="AD9" s="7">
        <v>9627</v>
      </c>
      <c r="AE9" s="7" t="s">
        <v>184</v>
      </c>
      <c r="AF9" s="7">
        <v>11741665.395</v>
      </c>
      <c r="AG9" s="7" t="s">
        <v>185</v>
      </c>
      <c r="AH9" s="7">
        <v>5840</v>
      </c>
      <c r="AI9" s="7" t="s">
        <v>186</v>
      </c>
      <c r="AJ9" s="7">
        <v>5964073.6699999981</v>
      </c>
      <c r="AK9" s="7" t="s">
        <v>187</v>
      </c>
      <c r="AL9" s="7">
        <v>9350</v>
      </c>
      <c r="AM9" s="7" t="s">
        <v>188</v>
      </c>
      <c r="AN9" s="7">
        <v>18733392.825300001</v>
      </c>
      <c r="AO9" s="7" t="s">
        <v>189</v>
      </c>
      <c r="AP9" s="7">
        <v>24286</v>
      </c>
      <c r="AQ9" s="7" t="s">
        <v>190</v>
      </c>
      <c r="AR9" s="7">
        <v>10312637.899999997</v>
      </c>
      <c r="AS9" s="7" t="s">
        <v>191</v>
      </c>
      <c r="AT9" s="7">
        <v>17912</v>
      </c>
      <c r="AU9" s="7" t="s">
        <v>192</v>
      </c>
      <c r="AV9" s="7">
        <v>12777827.640000002</v>
      </c>
      <c r="AW9" s="7" t="s">
        <v>193</v>
      </c>
      <c r="AX9" s="7">
        <v>18114</v>
      </c>
      <c r="AY9" s="7" t="str">
        <f t="shared" si="0"/>
        <v>&lt;%~_data_[0].FCU1%&gt;</v>
      </c>
      <c r="AZ9" s="7" t="str">
        <f t="shared" si="1"/>
        <v>&lt;%~_data_[1].FCU1%&gt;</v>
      </c>
      <c r="BA9" s="7">
        <f t="shared" si="2"/>
        <v>2175631.65</v>
      </c>
      <c r="BB9" s="7">
        <f t="shared" si="3"/>
        <v>3245</v>
      </c>
      <c r="BC9" s="7">
        <f>D9+H9+L9+P9+T9+X9+AB9+AF9+AJ9+AN9+AR9+AV9</f>
        <v>93020275.284299999</v>
      </c>
      <c r="BD9" s="7">
        <f>F9+J9+N9+R9+V9+Z9+AD9+AH9+AL9+AP9+AT9+AX9</f>
        <v>128714</v>
      </c>
    </row>
    <row r="10" spans="1:56" s="9" customFormat="1" ht="24.75" customHeight="1">
      <c r="A10" s="16"/>
      <c r="B10" s="6" t="s">
        <v>194</v>
      </c>
      <c r="C10" s="7" t="s">
        <v>195</v>
      </c>
      <c r="D10" s="7">
        <v>41511.229999999996</v>
      </c>
      <c r="E10" s="7" t="s">
        <v>196</v>
      </c>
      <c r="F10" s="7">
        <v>9</v>
      </c>
      <c r="G10" s="7" t="s">
        <v>197</v>
      </c>
      <c r="H10" s="7">
        <v>50976</v>
      </c>
      <c r="I10" s="7" t="s">
        <v>198</v>
      </c>
      <c r="J10" s="7">
        <v>4</v>
      </c>
      <c r="K10" s="7" t="s">
        <v>199</v>
      </c>
      <c r="L10" s="7">
        <v>346900</v>
      </c>
      <c r="M10" s="7" t="s">
        <v>200</v>
      </c>
      <c r="N10" s="7">
        <v>46</v>
      </c>
      <c r="O10" s="7" t="s">
        <v>201</v>
      </c>
      <c r="P10" s="7">
        <v>34136</v>
      </c>
      <c r="Q10" s="7" t="s">
        <v>202</v>
      </c>
      <c r="R10" s="7">
        <v>4</v>
      </c>
      <c r="S10" s="7" t="s">
        <v>203</v>
      </c>
      <c r="T10" s="7">
        <v>162130</v>
      </c>
      <c r="U10" s="7" t="s">
        <v>204</v>
      </c>
      <c r="V10" s="7">
        <v>42</v>
      </c>
      <c r="W10" s="7" t="s">
        <v>205</v>
      </c>
      <c r="X10" s="8">
        <v>474597.58999999997</v>
      </c>
      <c r="Y10" s="7" t="s">
        <v>206</v>
      </c>
      <c r="Z10" s="7">
        <v>83</v>
      </c>
      <c r="AA10" s="7" t="s">
        <v>207</v>
      </c>
      <c r="AB10" s="7">
        <v>3192</v>
      </c>
      <c r="AC10" s="7" t="s">
        <v>208</v>
      </c>
      <c r="AD10" s="7">
        <v>1</v>
      </c>
      <c r="AE10" s="7" t="s">
        <v>209</v>
      </c>
      <c r="AF10" s="7">
        <v>314150.58</v>
      </c>
      <c r="AG10" s="7" t="s">
        <v>210</v>
      </c>
      <c r="AH10" s="7">
        <v>68</v>
      </c>
      <c r="AI10" s="7" t="s">
        <v>211</v>
      </c>
      <c r="AJ10" s="7">
        <v>63793</v>
      </c>
      <c r="AK10" s="7" t="s">
        <v>212</v>
      </c>
      <c r="AL10" s="7">
        <v>14</v>
      </c>
      <c r="AM10" s="7" t="s">
        <v>213</v>
      </c>
      <c r="AN10" s="7">
        <v>73052</v>
      </c>
      <c r="AO10" s="7" t="s">
        <v>214</v>
      </c>
      <c r="AP10" s="7">
        <v>28</v>
      </c>
      <c r="AQ10" s="7" t="s">
        <v>215</v>
      </c>
      <c r="AR10" s="7">
        <v>136346.78</v>
      </c>
      <c r="AS10" s="7" t="s">
        <v>216</v>
      </c>
      <c r="AT10" s="7">
        <v>27</v>
      </c>
      <c r="AU10" s="7" t="s">
        <v>217</v>
      </c>
      <c r="AV10" s="7">
        <v>133665</v>
      </c>
      <c r="AW10" s="7" t="s">
        <v>218</v>
      </c>
      <c r="AX10" s="7">
        <v>19</v>
      </c>
      <c r="AY10" s="7" t="str">
        <f t="shared" si="0"/>
        <v>&lt;%~_data_[0].DHER1%&gt;</v>
      </c>
      <c r="AZ10" s="7" t="str">
        <f t="shared" si="1"/>
        <v>&lt;%~_data_[1].DHER1%&gt;</v>
      </c>
      <c r="BA10" s="7">
        <f t="shared" si="2"/>
        <v>41511.229999999996</v>
      </c>
      <c r="BB10" s="7">
        <f t="shared" si="3"/>
        <v>9</v>
      </c>
      <c r="BC10" s="7">
        <f>D10+H10+L10+P10+T10+X10+AB10+AF10+AJ10+AN10+AR10+AV10</f>
        <v>1834450.18</v>
      </c>
      <c r="BD10" s="7">
        <f>F10+J10+N10+R10+V10+Z10+AD10+AH10+AL10+AP10+AT10+AX10</f>
        <v>345</v>
      </c>
    </row>
    <row r="11" spans="1:56" s="9" customFormat="1" ht="24.75" customHeight="1">
      <c r="A11" s="14" t="s">
        <v>219</v>
      </c>
      <c r="B11" s="6" t="s">
        <v>220</v>
      </c>
      <c r="C11" s="7" t="s">
        <v>221</v>
      </c>
      <c r="D11" s="7">
        <v>356487.28</v>
      </c>
      <c r="E11" s="7" t="s">
        <v>222</v>
      </c>
      <c r="F11" s="7">
        <v>71</v>
      </c>
      <c r="G11" s="7" t="s">
        <v>223</v>
      </c>
      <c r="H11" s="7">
        <v>1634044</v>
      </c>
      <c r="I11" s="7" t="s">
        <v>224</v>
      </c>
      <c r="J11" s="7">
        <v>224</v>
      </c>
      <c r="K11" s="7" t="s">
        <v>225</v>
      </c>
      <c r="L11" s="7">
        <v>493952</v>
      </c>
      <c r="M11" s="7" t="s">
        <v>226</v>
      </c>
      <c r="N11" s="7">
        <v>117</v>
      </c>
      <c r="O11" s="7" t="s">
        <v>227</v>
      </c>
      <c r="P11" s="7">
        <v>1571042</v>
      </c>
      <c r="Q11" s="7" t="s">
        <v>228</v>
      </c>
      <c r="R11" s="7">
        <v>399</v>
      </c>
      <c r="S11" s="7" t="s">
        <v>229</v>
      </c>
      <c r="T11" s="7">
        <v>2203006.42</v>
      </c>
      <c r="U11" s="7" t="s">
        <v>230</v>
      </c>
      <c r="V11" s="7">
        <v>480</v>
      </c>
      <c r="W11" s="7" t="s">
        <v>231</v>
      </c>
      <c r="X11" s="8">
        <v>1141210.3599999999</v>
      </c>
      <c r="Y11" s="7" t="s">
        <v>232</v>
      </c>
      <c r="Z11" s="7">
        <v>205</v>
      </c>
      <c r="AA11" s="7" t="s">
        <v>233</v>
      </c>
      <c r="AB11" s="7">
        <v>3444459.2</v>
      </c>
      <c r="AC11" s="7" t="s">
        <v>234</v>
      </c>
      <c r="AD11" s="7">
        <v>570</v>
      </c>
      <c r="AE11" s="7" t="s">
        <v>235</v>
      </c>
      <c r="AF11" s="7">
        <v>3185488.44</v>
      </c>
      <c r="AG11" s="7" t="s">
        <v>236</v>
      </c>
      <c r="AH11" s="7">
        <v>819</v>
      </c>
      <c r="AI11" s="7" t="s">
        <v>237</v>
      </c>
      <c r="AJ11" s="7">
        <v>5213063.22</v>
      </c>
      <c r="AK11" s="7" t="s">
        <v>238</v>
      </c>
      <c r="AL11" s="7">
        <v>1094</v>
      </c>
      <c r="AM11" s="7" t="s">
        <v>239</v>
      </c>
      <c r="AN11" s="7">
        <v>293044.43</v>
      </c>
      <c r="AO11" s="7" t="s">
        <v>240</v>
      </c>
      <c r="AP11" s="7">
        <v>85</v>
      </c>
      <c r="AQ11" s="7" t="s">
        <v>241</v>
      </c>
      <c r="AR11" s="7">
        <v>1929510.92</v>
      </c>
      <c r="AS11" s="7" t="s">
        <v>242</v>
      </c>
      <c r="AT11" s="7">
        <v>408</v>
      </c>
      <c r="AU11" s="7" t="s">
        <v>243</v>
      </c>
      <c r="AV11" s="7">
        <v>4058371.3899999997</v>
      </c>
      <c r="AW11" s="7" t="s">
        <v>244</v>
      </c>
      <c r="AX11" s="7">
        <v>1066</v>
      </c>
      <c r="AY11" s="7" t="str">
        <f t="shared" si="0"/>
        <v>&lt;%~_data_[0].VRV1%&gt;</v>
      </c>
      <c r="AZ11" s="7" t="str">
        <f t="shared" si="1"/>
        <v>&lt;%~_data_[1].VRV1%&gt;</v>
      </c>
      <c r="BA11" s="7">
        <f t="shared" si="2"/>
        <v>356487.28</v>
      </c>
      <c r="BB11" s="7">
        <f t="shared" si="3"/>
        <v>71</v>
      </c>
      <c r="BC11" s="7">
        <f>D11+H11+L11+P11+T11+X11+AB11+AF11+AJ11+AN11+AR11+AV11</f>
        <v>25523679.660000004</v>
      </c>
      <c r="BD11" s="7">
        <f>F11+J11+N11+R11+V11+Z11+AD11+AH11+AL11+AP11+AT11+AX11</f>
        <v>5538</v>
      </c>
    </row>
    <row r="12" spans="1:56" s="9" customFormat="1" ht="24.75" customHeight="1">
      <c r="A12" s="15"/>
      <c r="B12" s="6" t="s">
        <v>245</v>
      </c>
      <c r="C12" s="7" t="s">
        <v>246</v>
      </c>
      <c r="D12" s="7">
        <v>1659813.7</v>
      </c>
      <c r="E12" s="7" t="s">
        <v>247</v>
      </c>
      <c r="F12" s="7">
        <v>28</v>
      </c>
      <c r="G12" s="7" t="s">
        <v>248</v>
      </c>
      <c r="H12" s="7">
        <v>1172042.8360000001</v>
      </c>
      <c r="I12" s="7" t="s">
        <v>249</v>
      </c>
      <c r="J12" s="7">
        <v>27</v>
      </c>
      <c r="K12" s="7" t="s">
        <v>250</v>
      </c>
      <c r="L12" s="7">
        <v>3500297.3</v>
      </c>
      <c r="M12" s="7" t="s">
        <v>251</v>
      </c>
      <c r="N12" s="7">
        <v>117</v>
      </c>
      <c r="O12" s="7" t="s">
        <v>252</v>
      </c>
      <c r="P12" s="7">
        <v>4944585.08</v>
      </c>
      <c r="Q12" s="7" t="s">
        <v>253</v>
      </c>
      <c r="R12" s="7">
        <v>97</v>
      </c>
      <c r="S12" s="7" t="s">
        <v>254</v>
      </c>
      <c r="T12" s="7">
        <v>5055627.59</v>
      </c>
      <c r="U12" s="7" t="s">
        <v>255</v>
      </c>
      <c r="V12" s="7">
        <v>102</v>
      </c>
      <c r="W12" s="7" t="s">
        <v>256</v>
      </c>
      <c r="X12" s="8">
        <v>6630553.709999999</v>
      </c>
      <c r="Y12" s="7" t="s">
        <v>257</v>
      </c>
      <c r="Z12" s="7">
        <v>139</v>
      </c>
      <c r="AA12" s="7" t="s">
        <v>258</v>
      </c>
      <c r="AB12" s="7">
        <v>7782684.6800000006</v>
      </c>
      <c r="AC12" s="7" t="s">
        <v>259</v>
      </c>
      <c r="AD12" s="7">
        <v>133</v>
      </c>
      <c r="AE12" s="7" t="s">
        <v>260</v>
      </c>
      <c r="AF12" s="7">
        <v>7662015.0099999998</v>
      </c>
      <c r="AG12" s="7" t="s">
        <v>261</v>
      </c>
      <c r="AH12" s="7">
        <v>106</v>
      </c>
      <c r="AI12" s="7" t="s">
        <v>262</v>
      </c>
      <c r="AJ12" s="7">
        <v>5790139.5</v>
      </c>
      <c r="AK12" s="7" t="s">
        <v>263</v>
      </c>
      <c r="AL12" s="7">
        <v>147</v>
      </c>
      <c r="AM12" s="7" t="s">
        <v>264</v>
      </c>
      <c r="AN12" s="7">
        <v>6148698.5599999996</v>
      </c>
      <c r="AO12" s="7" t="s">
        <v>265</v>
      </c>
      <c r="AP12" s="7">
        <v>153</v>
      </c>
      <c r="AQ12" s="7" t="s">
        <v>266</v>
      </c>
      <c r="AR12" s="7">
        <v>5949714.9100000001</v>
      </c>
      <c r="AS12" s="7" t="s">
        <v>267</v>
      </c>
      <c r="AT12" s="7">
        <v>147</v>
      </c>
      <c r="AU12" s="7" t="s">
        <v>268</v>
      </c>
      <c r="AV12" s="7">
        <v>9419053.8999999985</v>
      </c>
      <c r="AW12" s="7" t="s">
        <v>269</v>
      </c>
      <c r="AX12" s="7">
        <v>167</v>
      </c>
      <c r="AY12" s="7" t="str">
        <f t="shared" si="0"/>
        <v>&lt;%~_data_[0].Modular1%&gt;</v>
      </c>
      <c r="AZ12" s="7" t="str">
        <f t="shared" si="1"/>
        <v>&lt;%~_data_[1].Modular1%&gt;</v>
      </c>
      <c r="BA12" s="7">
        <f t="shared" si="2"/>
        <v>1659813.7</v>
      </c>
      <c r="BB12" s="7">
        <f t="shared" si="3"/>
        <v>28</v>
      </c>
      <c r="BC12" s="7">
        <f>D12+H12+L12+P12+T12+X12+AB12+AF12+AJ12+AN12+AR12+AV12</f>
        <v>65715226.776000001</v>
      </c>
      <c r="BD12" s="7">
        <f>F12+J12+N12+R12+V12+Z12+AD12+AH12+AL12+AP12+AT12+AX12</f>
        <v>1363</v>
      </c>
    </row>
    <row r="13" spans="1:56" s="9" customFormat="1" ht="24.75" customHeight="1">
      <c r="A13" s="15"/>
      <c r="B13" s="6" t="s">
        <v>270</v>
      </c>
      <c r="C13" s="7" t="s">
        <v>271</v>
      </c>
      <c r="D13" s="7">
        <v>0</v>
      </c>
      <c r="E13" s="7" t="s">
        <v>272</v>
      </c>
      <c r="F13" s="7">
        <v>0</v>
      </c>
      <c r="G13" s="7" t="s">
        <v>273</v>
      </c>
      <c r="H13" s="7">
        <v>0</v>
      </c>
      <c r="I13" s="7" t="s">
        <v>274</v>
      </c>
      <c r="J13" s="7">
        <v>0</v>
      </c>
      <c r="K13" s="7" t="s">
        <v>275</v>
      </c>
      <c r="L13" s="7">
        <v>0</v>
      </c>
      <c r="M13" s="7" t="s">
        <v>276</v>
      </c>
      <c r="N13" s="7">
        <v>0</v>
      </c>
      <c r="O13" s="7" t="s">
        <v>277</v>
      </c>
      <c r="P13" s="7">
        <v>24345</v>
      </c>
      <c r="Q13" s="7" t="s">
        <v>278</v>
      </c>
      <c r="R13" s="7">
        <v>1</v>
      </c>
      <c r="S13" s="7" t="s">
        <v>279</v>
      </c>
      <c r="T13" s="7">
        <v>85757.8</v>
      </c>
      <c r="U13" s="7" t="s">
        <v>280</v>
      </c>
      <c r="V13" s="7">
        <v>3</v>
      </c>
      <c r="W13" s="7" t="s">
        <v>281</v>
      </c>
      <c r="X13" s="8">
        <v>21374.5</v>
      </c>
      <c r="Y13" s="7" t="s">
        <v>282</v>
      </c>
      <c r="Z13" s="7">
        <v>1</v>
      </c>
      <c r="AA13" s="7" t="s">
        <v>283</v>
      </c>
      <c r="AB13" s="7">
        <v>0</v>
      </c>
      <c r="AC13" s="7" t="s">
        <v>284</v>
      </c>
      <c r="AD13" s="7">
        <v>0</v>
      </c>
      <c r="AE13" s="7" t="s">
        <v>285</v>
      </c>
      <c r="AF13" s="7">
        <v>0</v>
      </c>
      <c r="AG13" s="7" t="s">
        <v>286</v>
      </c>
      <c r="AH13" s="7">
        <v>0</v>
      </c>
      <c r="AI13" s="7" t="s">
        <v>287</v>
      </c>
      <c r="AJ13" s="7">
        <v>30030</v>
      </c>
      <c r="AK13" s="7" t="s">
        <v>288</v>
      </c>
      <c r="AL13" s="7">
        <v>1</v>
      </c>
      <c r="AM13" s="7" t="s">
        <v>289</v>
      </c>
      <c r="AN13" s="7">
        <v>21374.5</v>
      </c>
      <c r="AO13" s="7" t="s">
        <v>290</v>
      </c>
      <c r="AP13" s="7">
        <v>1</v>
      </c>
      <c r="AQ13" s="7" t="s">
        <v>291</v>
      </c>
      <c r="AR13" s="7">
        <v>16568.98</v>
      </c>
      <c r="AS13" s="7" t="s">
        <v>292</v>
      </c>
      <c r="AT13" s="7">
        <v>1</v>
      </c>
      <c r="AU13" s="7" t="s">
        <v>293</v>
      </c>
      <c r="AV13" s="7">
        <v>78374</v>
      </c>
      <c r="AW13" s="7" t="s">
        <v>294</v>
      </c>
      <c r="AX13" s="7">
        <v>3</v>
      </c>
      <c r="AY13" s="7" t="str">
        <f t="shared" si="0"/>
        <v>&lt;%~_data_[0].BWHP1%&gt;</v>
      </c>
      <c r="AZ13" s="7" t="str">
        <f t="shared" si="1"/>
        <v>&lt;%~_data_[1].BWHP1%&gt;</v>
      </c>
      <c r="BA13" s="7">
        <f t="shared" si="2"/>
        <v>0</v>
      </c>
      <c r="BB13" s="7">
        <f t="shared" si="3"/>
        <v>0</v>
      </c>
      <c r="BC13" s="7">
        <f>D13+H13+L13+P13+T13+X13+AB13+AF13+AJ13+AN13+AR13+AV13</f>
        <v>277824.78000000003</v>
      </c>
      <c r="BD13" s="7">
        <f>F13+J13+N13+R13+V13+Z13+AD13+AH13+AL13+AP13+AT13+AX13</f>
        <v>11</v>
      </c>
    </row>
    <row r="14" spans="1:56" s="9" customFormat="1" ht="24.75" customHeight="1">
      <c r="A14" s="15"/>
      <c r="B14" s="6" t="s">
        <v>295</v>
      </c>
      <c r="C14" s="7" t="s">
        <v>296</v>
      </c>
      <c r="D14" s="7">
        <v>181122.09</v>
      </c>
      <c r="E14" s="7" t="s">
        <v>297</v>
      </c>
      <c r="F14" s="7">
        <v>7</v>
      </c>
      <c r="G14" s="7" t="s">
        <v>298</v>
      </c>
      <c r="H14" s="7">
        <v>69392.56</v>
      </c>
      <c r="I14" s="7" t="s">
        <v>299</v>
      </c>
      <c r="J14" s="7">
        <v>2</v>
      </c>
      <c r="K14" s="7" t="s">
        <v>300</v>
      </c>
      <c r="L14" s="7">
        <v>150415.56</v>
      </c>
      <c r="M14" s="7" t="s">
        <v>301</v>
      </c>
      <c r="N14" s="7">
        <v>5</v>
      </c>
      <c r="O14" s="7" t="s">
        <v>302</v>
      </c>
      <c r="P14" s="7">
        <v>192150.76</v>
      </c>
      <c r="Q14" s="7" t="s">
        <v>303</v>
      </c>
      <c r="R14" s="7">
        <v>4</v>
      </c>
      <c r="S14" s="7" t="s">
        <v>304</v>
      </c>
      <c r="T14" s="7">
        <v>834533.43</v>
      </c>
      <c r="U14" s="7" t="s">
        <v>305</v>
      </c>
      <c r="V14" s="7">
        <v>23</v>
      </c>
      <c r="W14" s="7" t="s">
        <v>306</v>
      </c>
      <c r="X14" s="8">
        <v>0</v>
      </c>
      <c r="Y14" s="7" t="s">
        <v>307</v>
      </c>
      <c r="Z14" s="7">
        <v>0</v>
      </c>
      <c r="AA14" s="7" t="s">
        <v>308</v>
      </c>
      <c r="AB14" s="7">
        <v>583610.19999999995</v>
      </c>
      <c r="AC14" s="7" t="s">
        <v>309</v>
      </c>
      <c r="AD14" s="7">
        <v>16</v>
      </c>
      <c r="AE14" s="7" t="s">
        <v>310</v>
      </c>
      <c r="AF14" s="7">
        <v>233281.2</v>
      </c>
      <c r="AG14" s="7" t="s">
        <v>311</v>
      </c>
      <c r="AH14" s="7">
        <v>8</v>
      </c>
      <c r="AI14" s="7" t="s">
        <v>312</v>
      </c>
      <c r="AJ14" s="7">
        <v>166418</v>
      </c>
      <c r="AK14" s="7" t="s">
        <v>313</v>
      </c>
      <c r="AL14" s="7">
        <v>4</v>
      </c>
      <c r="AM14" s="7" t="s">
        <v>314</v>
      </c>
      <c r="AN14" s="7">
        <v>27424.32</v>
      </c>
      <c r="AO14" s="7" t="s">
        <v>315</v>
      </c>
      <c r="AP14" s="7">
        <v>1</v>
      </c>
      <c r="AQ14" s="7" t="s">
        <v>316</v>
      </c>
      <c r="AR14" s="7">
        <v>259178.45</v>
      </c>
      <c r="AS14" s="7" t="s">
        <v>317</v>
      </c>
      <c r="AT14" s="7">
        <v>10</v>
      </c>
      <c r="AU14" s="7" t="s">
        <v>318</v>
      </c>
      <c r="AV14" s="7">
        <v>228044.6</v>
      </c>
      <c r="AW14" s="7" t="s">
        <v>319</v>
      </c>
      <c r="AX14" s="7">
        <v>8</v>
      </c>
      <c r="AY14" s="7" t="str">
        <f t="shared" si="0"/>
        <v>&lt;%~_data_[0].Unitary1%&gt;</v>
      </c>
      <c r="AZ14" s="7" t="str">
        <f t="shared" si="1"/>
        <v>&lt;%~_data_[1].Unitary1%&gt;</v>
      </c>
      <c r="BA14" s="7">
        <f t="shared" si="2"/>
        <v>181122.09</v>
      </c>
      <c r="BB14" s="7">
        <f t="shared" si="3"/>
        <v>7</v>
      </c>
      <c r="BC14" s="7">
        <f>D14+H14+L14+P14+T14+X14+AB14+AF14+AJ14+AN14+AR14+AV14</f>
        <v>2925571.17</v>
      </c>
      <c r="BD14" s="7">
        <f>F14+J14+N14+R14+V14+Z14+AD14+AH14+AL14+AP14+AT14+AX14</f>
        <v>88</v>
      </c>
    </row>
    <row r="15" spans="1:56" s="9" customFormat="1" ht="24.75" customHeight="1">
      <c r="A15" s="6" t="s">
        <v>320</v>
      </c>
      <c r="B15" s="6" t="s">
        <v>321</v>
      </c>
      <c r="C15" s="7" t="s">
        <v>322</v>
      </c>
      <c r="D15" s="7">
        <v>377225</v>
      </c>
      <c r="E15" s="7" t="s">
        <v>323</v>
      </c>
      <c r="F15" s="7">
        <v>9</v>
      </c>
      <c r="G15" s="7" t="s">
        <v>324</v>
      </c>
      <c r="H15" s="7">
        <v>405630</v>
      </c>
      <c r="I15" s="7" t="s">
        <v>325</v>
      </c>
      <c r="J15" s="7">
        <v>7</v>
      </c>
      <c r="K15" s="7" t="s">
        <v>326</v>
      </c>
      <c r="L15" s="7">
        <v>1203270</v>
      </c>
      <c r="M15" s="7" t="s">
        <v>327</v>
      </c>
      <c r="N15" s="7">
        <v>17</v>
      </c>
      <c r="O15" s="7" t="s">
        <v>328</v>
      </c>
      <c r="P15" s="7">
        <v>3925272</v>
      </c>
      <c r="Q15" s="7" t="s">
        <v>329</v>
      </c>
      <c r="R15" s="7">
        <v>30</v>
      </c>
      <c r="S15" s="7" t="s">
        <v>330</v>
      </c>
      <c r="T15" s="7">
        <v>4141794.0999999996</v>
      </c>
      <c r="U15" s="7" t="s">
        <v>331</v>
      </c>
      <c r="V15" s="7">
        <v>24</v>
      </c>
      <c r="W15" s="7" t="s">
        <v>332</v>
      </c>
      <c r="X15" s="8">
        <v>204392</v>
      </c>
      <c r="Y15" s="7" t="s">
        <v>333</v>
      </c>
      <c r="Z15" s="7">
        <v>4</v>
      </c>
      <c r="AA15" s="7" t="s">
        <v>334</v>
      </c>
      <c r="AB15" s="7">
        <v>754870</v>
      </c>
      <c r="AC15" s="7" t="s">
        <v>335</v>
      </c>
      <c r="AD15" s="7">
        <v>12</v>
      </c>
      <c r="AE15" s="7" t="s">
        <v>336</v>
      </c>
      <c r="AF15" s="7">
        <v>1240107.17</v>
      </c>
      <c r="AG15" s="7" t="s">
        <v>337</v>
      </c>
      <c r="AH15" s="7">
        <v>15</v>
      </c>
      <c r="AI15" s="7" t="s">
        <v>338</v>
      </c>
      <c r="AJ15" s="7">
        <v>86250</v>
      </c>
      <c r="AK15" s="7" t="s">
        <v>339</v>
      </c>
      <c r="AL15" s="7">
        <v>3</v>
      </c>
      <c r="AM15" s="7" t="s">
        <v>340</v>
      </c>
      <c r="AN15" s="7">
        <v>1328450.3999999999</v>
      </c>
      <c r="AO15" s="7" t="s">
        <v>341</v>
      </c>
      <c r="AP15" s="7">
        <v>7</v>
      </c>
      <c r="AQ15" s="7" t="s">
        <v>342</v>
      </c>
      <c r="AR15" s="7">
        <v>811786</v>
      </c>
      <c r="AS15" s="7" t="s">
        <v>343</v>
      </c>
      <c r="AT15" s="7">
        <v>9</v>
      </c>
      <c r="AU15" s="7" t="s">
        <v>344</v>
      </c>
      <c r="AV15" s="7">
        <v>1807237</v>
      </c>
      <c r="AW15" s="7" t="s">
        <v>345</v>
      </c>
      <c r="AX15" s="7">
        <v>21</v>
      </c>
      <c r="AY15" s="7" t="str">
        <f t="shared" si="0"/>
        <v>&lt;%~_data_[0].SQH1%&gt;</v>
      </c>
      <c r="AZ15" s="7" t="str">
        <f t="shared" si="1"/>
        <v>&lt;%~_data_[1].SQH1%&gt;</v>
      </c>
      <c r="BA15" s="7">
        <f t="shared" si="2"/>
        <v>377225</v>
      </c>
      <c r="BB15" s="7">
        <f t="shared" si="3"/>
        <v>9</v>
      </c>
      <c r="BC15" s="7">
        <f>D15+H15+L15+P15+T15+X15+AB15+AF15+AJ15+AN15+AR15+AV15</f>
        <v>16286283.67</v>
      </c>
      <c r="BD15" s="7">
        <f>F15+J15+N15+R15+V15+Z15+AD15+AH15+AL15+AP15+AT15+AX15</f>
        <v>158</v>
      </c>
    </row>
    <row r="16" spans="1:56" s="9" customFormat="1" ht="24.75" customHeight="1">
      <c r="A16" s="6" t="s">
        <v>346</v>
      </c>
      <c r="B16" s="6" t="s">
        <v>347</v>
      </c>
      <c r="C16" s="7" t="s">
        <v>348</v>
      </c>
      <c r="D16" s="7">
        <v>0</v>
      </c>
      <c r="E16" s="7" t="s">
        <v>349</v>
      </c>
      <c r="F16" s="7"/>
      <c r="G16" s="7" t="s">
        <v>350</v>
      </c>
      <c r="H16" s="7">
        <v>0</v>
      </c>
      <c r="I16" s="7" t="s">
        <v>351</v>
      </c>
      <c r="J16" s="7"/>
      <c r="K16" s="7" t="s">
        <v>352</v>
      </c>
      <c r="L16" s="7">
        <v>12975</v>
      </c>
      <c r="M16" s="7" t="s">
        <v>353</v>
      </c>
      <c r="N16" s="7"/>
      <c r="O16" s="7" t="s">
        <v>354</v>
      </c>
      <c r="P16" s="7">
        <v>264384</v>
      </c>
      <c r="Q16" s="7" t="s">
        <v>355</v>
      </c>
      <c r="R16" s="7"/>
      <c r="S16" s="7" t="s">
        <v>356</v>
      </c>
      <c r="T16" s="7">
        <v>280856.30000000005</v>
      </c>
      <c r="U16" s="7" t="s">
        <v>357</v>
      </c>
      <c r="V16" s="7"/>
      <c r="W16" s="7" t="s">
        <v>358</v>
      </c>
      <c r="X16" s="8">
        <v>719025.62</v>
      </c>
      <c r="Y16" s="7" t="s">
        <v>359</v>
      </c>
      <c r="Z16" s="7"/>
      <c r="AA16" s="7" t="s">
        <v>360</v>
      </c>
      <c r="AB16" s="7">
        <v>19789</v>
      </c>
      <c r="AC16" s="7" t="s">
        <v>361</v>
      </c>
      <c r="AD16" s="7"/>
      <c r="AE16" s="7" t="s">
        <v>362</v>
      </c>
      <c r="AF16" s="7">
        <v>0</v>
      </c>
      <c r="AG16" s="7" t="s">
        <v>363</v>
      </c>
      <c r="AH16" s="7"/>
      <c r="AI16" s="7" t="s">
        <v>364</v>
      </c>
      <c r="AJ16" s="7">
        <v>704651.7</v>
      </c>
      <c r="AK16" s="7" t="s">
        <v>365</v>
      </c>
      <c r="AL16" s="7"/>
      <c r="AM16" s="7" t="s">
        <v>366</v>
      </c>
      <c r="AN16" s="7">
        <v>682278.3</v>
      </c>
      <c r="AO16" s="7" t="s">
        <v>367</v>
      </c>
      <c r="AP16" s="7"/>
      <c r="AQ16" s="7" t="s">
        <v>368</v>
      </c>
      <c r="AR16" s="7">
        <v>0</v>
      </c>
      <c r="AS16" s="7" t="s">
        <v>369</v>
      </c>
      <c r="AT16" s="7"/>
      <c r="AU16" s="7" t="s">
        <v>370</v>
      </c>
      <c r="AV16" s="7">
        <v>4754551.96</v>
      </c>
      <c r="AW16" s="7" t="s">
        <v>371</v>
      </c>
      <c r="AX16" s="7"/>
      <c r="AY16" s="7" t="str">
        <f t="shared" si="0"/>
        <v>&lt;%~_data_[0].外购1%&gt;</v>
      </c>
      <c r="AZ16" s="7" t="str">
        <f t="shared" si="1"/>
        <v>&lt;%~_data_[1].外购1%&gt;</v>
      </c>
      <c r="BA16" s="7">
        <f t="shared" si="2"/>
        <v>0</v>
      </c>
      <c r="BB16" s="7">
        <f t="shared" si="3"/>
        <v>0</v>
      </c>
      <c r="BC16" s="7">
        <f>D16+H16+L16+P16+T16+X16+AB16+AF16+AJ16+AN16+AR16+AV16</f>
        <v>7438511.8799999999</v>
      </c>
      <c r="BD16" s="7"/>
    </row>
    <row r="17" spans="3:53"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Y17" s="10"/>
    </row>
    <row r="18" spans="3:53"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Y18" s="10"/>
    </row>
    <row r="19" spans="3:53" s="10" customFormat="1"/>
    <row r="21" spans="3:53">
      <c r="AZ21" s="7"/>
      <c r="BA21" s="12"/>
    </row>
  </sheetData>
  <mergeCells count="20">
    <mergeCell ref="A7:A10"/>
    <mergeCell ref="A11:A14"/>
    <mergeCell ref="AQ1:AT1"/>
    <mergeCell ref="AU1:AX1"/>
    <mergeCell ref="AY1:AZ1"/>
    <mergeCell ref="BA1:BB1"/>
    <mergeCell ref="BC1:BD1"/>
    <mergeCell ref="A4:A6"/>
    <mergeCell ref="S1:V1"/>
    <mergeCell ref="W1:Z1"/>
    <mergeCell ref="AA1:AD1"/>
    <mergeCell ref="AE1:AH1"/>
    <mergeCell ref="AI1:AL1"/>
    <mergeCell ref="AM1:AP1"/>
    <mergeCell ref="A1:A2"/>
    <mergeCell ref="B1:B2"/>
    <mergeCell ref="C1:F1"/>
    <mergeCell ref="G1:J1"/>
    <mergeCell ref="K1:N1"/>
    <mergeCell ref="O1:R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 Mingjun</dc:creator>
  <cp:lastModifiedBy>Chu Mingjun</cp:lastModifiedBy>
  <dcterms:created xsi:type="dcterms:W3CDTF">2017-11-15T07:40:53Z</dcterms:created>
  <dcterms:modified xsi:type="dcterms:W3CDTF">2018-02-01T01:19:49Z</dcterms:modified>
</cp:coreProperties>
</file>