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610"/>
  </bookViews>
  <sheets>
    <sheet name="费用率" sheetId="1" r:id="rId1"/>
  </sheets>
  <calcPr calcId="124519"/>
</workbook>
</file>

<file path=xl/calcChain.xml><?xml version="1.0" encoding="utf-8"?>
<calcChain xmlns="http://schemas.openxmlformats.org/spreadsheetml/2006/main">
  <c r="J14" i="1"/>
  <c r="J15"/>
  <c r="F14"/>
  <c r="F15"/>
  <c r="I5"/>
  <c r="I6"/>
  <c r="I7"/>
  <c r="I8"/>
  <c r="I9"/>
  <c r="I10"/>
  <c r="I11"/>
  <c r="I12"/>
  <c r="I13"/>
  <c r="I14"/>
  <c r="I15"/>
  <c r="I4"/>
  <c r="F4"/>
  <c r="F5"/>
  <c r="F6"/>
  <c r="F7"/>
  <c r="F8"/>
  <c r="F9"/>
  <c r="F10"/>
  <c r="F11"/>
  <c r="F12"/>
  <c r="F13"/>
  <c r="I17" l="1"/>
  <c r="J13" l="1"/>
  <c r="J12" l="1"/>
  <c r="J11" l="1"/>
  <c r="J10" l="1"/>
  <c r="J9" l="1"/>
  <c r="D16" l="1"/>
  <c r="E16"/>
  <c r="G16" l="1"/>
  <c r="J8"/>
  <c r="J5"/>
  <c r="J6"/>
  <c r="H16"/>
  <c r="J4"/>
  <c r="I16"/>
  <c r="J7" l="1"/>
  <c r="B16"/>
  <c r="J16" s="1"/>
  <c r="C16"/>
  <c r="F16"/>
</calcChain>
</file>

<file path=xl/sharedStrings.xml><?xml version="1.0" encoding="utf-8"?>
<sst xmlns="http://schemas.openxmlformats.org/spreadsheetml/2006/main" count="97" uniqueCount="97">
  <si>
    <t>2017年销售订单费用率</t>
    <phoneticPr fontId="4" type="noConversion"/>
  </si>
  <si>
    <t>月份</t>
    <phoneticPr fontId="4" type="noConversion"/>
  </si>
  <si>
    <t>订单额</t>
    <phoneticPr fontId="4" type="noConversion"/>
  </si>
  <si>
    <t>提成1
（销售员）</t>
    <phoneticPr fontId="4" type="noConversion"/>
  </si>
  <si>
    <t>提成2
（技术支持）</t>
    <phoneticPr fontId="4" type="noConversion"/>
  </si>
  <si>
    <t>费用1
（市场推广）</t>
    <phoneticPr fontId="4" type="noConversion"/>
  </si>
  <si>
    <t>提成+市场推广</t>
    <phoneticPr fontId="4" type="noConversion"/>
  </si>
  <si>
    <t>费用2
（项目费用）</t>
    <phoneticPr fontId="4" type="noConversion"/>
  </si>
  <si>
    <t>其他费用
（参观考察+样机）</t>
    <phoneticPr fontId="4" type="noConversion"/>
  </si>
  <si>
    <t>费用总额</t>
    <phoneticPr fontId="4" type="noConversion"/>
  </si>
  <si>
    <t>费用率</t>
    <phoneticPr fontId="4" type="noConversion"/>
  </si>
  <si>
    <t>1月</t>
  </si>
  <si>
    <t>2月</t>
  </si>
  <si>
    <t>3月</t>
  </si>
  <si>
    <t>4月</t>
  </si>
  <si>
    <t>5月</t>
  </si>
  <si>
    <t>6月</t>
  </si>
  <si>
    <t>7月</t>
    <phoneticPr fontId="4" type="noConversion"/>
  </si>
  <si>
    <t>8月</t>
  </si>
  <si>
    <t>9月</t>
  </si>
  <si>
    <t>10月</t>
  </si>
  <si>
    <t>11月</t>
  </si>
  <si>
    <t>12月</t>
    <phoneticPr fontId="4" type="noConversion"/>
  </si>
  <si>
    <t>YTD</t>
    <phoneticPr fontId="4" type="noConversion"/>
  </si>
  <si>
    <t>Target</t>
    <phoneticPr fontId="4" type="noConversion"/>
  </si>
  <si>
    <t>&lt;%~_data_[0].sbje1%&gt;</t>
  </si>
  <si>
    <t>&lt;%~_data_[0].sbje2%&gt;</t>
  </si>
  <si>
    <t>&lt;%~_data_[0].sbje3%&gt;</t>
  </si>
  <si>
    <t>&lt;%~_data_[0].sbje4%&gt;</t>
  </si>
  <si>
    <t>&lt;%~_data_[0].sbje5%&gt;</t>
  </si>
  <si>
    <t>&lt;%~_data_[0].sbje6%&gt;</t>
  </si>
  <si>
    <t>&lt;%~_data_[0].sbje7%&gt;</t>
  </si>
  <si>
    <t>&lt;%~_data_[0].sbje8%&gt;</t>
  </si>
  <si>
    <t>&lt;%~_data_[0].sbje9%&gt;</t>
  </si>
  <si>
    <t>&lt;%~_data_[0].sbje10%&gt;</t>
  </si>
  <si>
    <t>&lt;%~_data_[0].sbje11%&gt;</t>
  </si>
  <si>
    <t>&lt;%~_data_[0].sbje12%&gt;</t>
  </si>
  <si>
    <t>&lt;%~_data_[0].tcxs1%&gt;</t>
  </si>
  <si>
    <t>&lt;%~_data_[0].tcxs2%&gt;</t>
  </si>
  <si>
    <t>&lt;%~_data_[0].tcxs3%&gt;</t>
  </si>
  <si>
    <t>&lt;%~_data_[0].tcxs4%&gt;</t>
  </si>
  <si>
    <t>&lt;%~_data_[0].tcxs5%&gt;</t>
  </si>
  <si>
    <t>&lt;%~_data_[0].tcxs6%&gt;</t>
  </si>
  <si>
    <t>&lt;%~_data_[0].tcxs7%&gt;</t>
  </si>
  <si>
    <t>&lt;%~_data_[0].tcxs8%&gt;</t>
  </si>
  <si>
    <t>&lt;%~_data_[0].tcxs9%&gt;</t>
  </si>
  <si>
    <t>&lt;%~_data_[0].tcxs10%&gt;</t>
  </si>
  <si>
    <t>&lt;%~_data_[0].tcxs11%&gt;</t>
  </si>
  <si>
    <t>&lt;%~_data_[0].tcxs12%&gt;</t>
  </si>
  <si>
    <t>&lt;%~_data_[0].tcjs1%&gt;</t>
  </si>
  <si>
    <t>&lt;%~_data_[0].tcjs2%&gt;</t>
  </si>
  <si>
    <t>&lt;%~_data_[0].tcjs3%&gt;</t>
  </si>
  <si>
    <t>&lt;%~_data_[0].tcjs4%&gt;</t>
  </si>
  <si>
    <t>&lt;%~_data_[0].tcjs5%&gt;</t>
  </si>
  <si>
    <t>&lt;%~_data_[0].tcjs6%&gt;</t>
  </si>
  <si>
    <t>&lt;%~_data_[0].tcjs7%&gt;</t>
  </si>
  <si>
    <t>&lt;%~_data_[0].tcjs8%&gt;</t>
  </si>
  <si>
    <t>&lt;%~_data_[0].tcjs9%&gt;</t>
  </si>
  <si>
    <t>&lt;%~_data_[0].tcjs10%&gt;</t>
  </si>
  <si>
    <t>&lt;%~_data_[0].tcjs11%&gt;</t>
  </si>
  <si>
    <t>&lt;%~_data_[0].tcjs12%&gt;</t>
  </si>
  <si>
    <t>&lt;%~_data_[0].fysc1%&gt;</t>
  </si>
  <si>
    <t>&lt;%~_data_[0].fysc2%&gt;</t>
  </si>
  <si>
    <t>&lt;%~_data_[0].fysc3%&gt;</t>
  </si>
  <si>
    <t>&lt;%~_data_[0].fysc4%&gt;</t>
  </si>
  <si>
    <t>&lt;%~_data_[0].fysc5%&gt;</t>
  </si>
  <si>
    <t>&lt;%~_data_[0].fysc6%&gt;</t>
  </si>
  <si>
    <t>&lt;%~_data_[0].fysc7%&gt;</t>
  </si>
  <si>
    <t>&lt;%~_data_[0].fysc8%&gt;</t>
  </si>
  <si>
    <t>&lt;%~_data_[0].fysc9%&gt;</t>
  </si>
  <si>
    <t>&lt;%~_data_[0].fysc10%&gt;</t>
  </si>
  <si>
    <t>&lt;%~_data_[0].fysc11%&gt;</t>
  </si>
  <si>
    <t>&lt;%~_data_[0].fysc12%&gt;</t>
  </si>
  <si>
    <t>&lt;%~_data_[0].fyqt1%&gt;</t>
  </si>
  <si>
    <t>&lt;%~_data_[0].fyqt2%&gt;</t>
  </si>
  <si>
    <t>&lt;%~_data_[0].fyqt3%&gt;</t>
  </si>
  <si>
    <t>&lt;%~_data_[0].fyqt4%&gt;</t>
  </si>
  <si>
    <t>&lt;%~_data_[0].fyqt5%&gt;</t>
  </si>
  <si>
    <t>&lt;%~_data_[0].fyqt6%&gt;</t>
  </si>
  <si>
    <t>&lt;%~_data_[0].fyqt7%&gt;</t>
  </si>
  <si>
    <t>&lt;%~_data_[0].fyqt8%&gt;</t>
  </si>
  <si>
    <t>&lt;%~_data_[0].fyqt9%&gt;</t>
  </si>
  <si>
    <t>&lt;%~_data_[0].fyqt10%&gt;</t>
  </si>
  <si>
    <t>&lt;%~_data_[0].fyqt11%&gt;</t>
  </si>
  <si>
    <t>&lt;%~_data_[0].fyqt12%&gt;</t>
  </si>
  <si>
    <t>&lt;%~_data_[0].fycgkcyj1%&gt;</t>
  </si>
  <si>
    <t>&lt;%~_data_[0].fycgkcyj2%&gt;</t>
  </si>
  <si>
    <t>&lt;%~_data_[0].fycgkcyj3%&gt;</t>
  </si>
  <si>
    <t>&lt;%~_data_[0].fycgkcyj4%&gt;</t>
  </si>
  <si>
    <t>&lt;%~_data_[0].fycgkcyj5%&gt;</t>
  </si>
  <si>
    <t>&lt;%~_data_[0].fycgkcyj6%&gt;</t>
  </si>
  <si>
    <t>&lt;%~_data_[0].fycgkcyj7%&gt;</t>
  </si>
  <si>
    <t>&lt;%~_data_[0].fycgkcyj8%&gt;</t>
  </si>
  <si>
    <t>&lt;%~_data_[0].fycgkcyj9%&gt;</t>
  </si>
  <si>
    <t>&lt;%~_data_[0].fycgkcyj10%&gt;</t>
  </si>
  <si>
    <t>&lt;%~_data_[0].fycgkcyj11%&gt;</t>
  </si>
  <si>
    <t>&lt;%~_data_[0].fycgkcyj12%&gt;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</si>
</sst>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409]mmm/yy;@"/>
    <numFmt numFmtId="177" formatCode="#,##0_);[Red]\(#,##0\)"/>
    <numFmt numFmtId="178" formatCode="_-* #,##0_-;\-* #,##0_-;_-* &quot;-&quot;_-;_-@_-"/>
    <numFmt numFmtId="179" formatCode="_-* #,##0.00_-;\-* #,##0.00_-;_-* &quot;-&quot;??_-;_-@_-"/>
    <numFmt numFmtId="180" formatCode="#,##0_ "/>
  </numFmts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60">
    <xf numFmtId="176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6" fontId="9" fillId="0" borderId="0"/>
    <xf numFmtId="176" fontId="10" fillId="0" borderId="0"/>
    <xf numFmtId="176" fontId="10" fillId="0" borderId="0"/>
    <xf numFmtId="176" fontId="9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1" fillId="0" borderId="0"/>
    <xf numFmtId="176" fontId="11" fillId="0" borderId="0"/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8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8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10" fillId="0" borderId="0">
      <alignment vertical="center"/>
    </xf>
    <xf numFmtId="176" fontId="10" fillId="0" borderId="0">
      <alignment vertical="center"/>
    </xf>
    <xf numFmtId="176" fontId="8" fillId="0" borderId="0"/>
    <xf numFmtId="176" fontId="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2" fillId="0" borderId="0"/>
    <xf numFmtId="176" fontId="12" fillId="0" borderId="0"/>
    <xf numFmtId="176" fontId="1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8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8" fontId="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0" fontId="10" fillId="0" borderId="0"/>
  </cellStyleXfs>
  <cellXfs count="24">
    <xf numFmtId="176" fontId="0" fillId="0" borderId="0" xfId="0">
      <alignment vertical="center"/>
    </xf>
    <xf numFmtId="176" fontId="2" fillId="0" borderId="0" xfId="0" applyFont="1">
      <alignment vertical="center"/>
    </xf>
    <xf numFmtId="176" fontId="5" fillId="0" borderId="0" xfId="0" applyFont="1">
      <alignment vertical="center"/>
    </xf>
    <xf numFmtId="176" fontId="6" fillId="4" borderId="7" xfId="0" applyFont="1" applyFill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0" fontId="7" fillId="0" borderId="10" xfId="1" applyNumberFormat="1" applyFont="1" applyBorder="1" applyAlignment="1">
      <alignment horizontal="center" vertical="center"/>
    </xf>
    <xf numFmtId="176" fontId="5" fillId="0" borderId="0" xfId="0" applyFont="1" applyAlignment="1">
      <alignment horizontal="center" vertical="center"/>
    </xf>
    <xf numFmtId="176" fontId="7" fillId="0" borderId="0" xfId="0" applyFont="1" applyAlignment="1">
      <alignment horizontal="center" vertical="center"/>
    </xf>
    <xf numFmtId="176" fontId="7" fillId="0" borderId="0" xfId="0" applyFont="1">
      <alignment vertical="center"/>
    </xf>
    <xf numFmtId="176" fontId="6" fillId="4" borderId="11" xfId="0" applyFont="1" applyFill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80" fontId="14" fillId="0" borderId="8" xfId="259" applyNumberFormat="1" applyFont="1" applyFill="1" applyBorder="1" applyAlignment="1">
      <alignment horizontal="center"/>
    </xf>
    <xf numFmtId="176" fontId="5" fillId="3" borderId="6" xfId="0" applyFont="1" applyFill="1" applyBorder="1" applyAlignment="1">
      <alignment horizontal="center" vertical="center"/>
    </xf>
    <xf numFmtId="176" fontId="5" fillId="3" borderId="10" xfId="0" applyFont="1" applyFill="1" applyBorder="1" applyAlignment="1">
      <alignment horizontal="center" vertical="center"/>
    </xf>
    <xf numFmtId="176" fontId="2" fillId="0" borderId="2" xfId="0" applyFont="1" applyBorder="1" applyAlignment="1">
      <alignment horizontal="center" vertical="center"/>
    </xf>
    <xf numFmtId="176" fontId="5" fillId="3" borderId="3" xfId="0" applyFont="1" applyFill="1" applyBorder="1" applyAlignment="1">
      <alignment horizontal="center" vertical="center"/>
    </xf>
    <xf numFmtId="176" fontId="5" fillId="3" borderId="7" xfId="0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177" fontId="5" fillId="3" borderId="8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 wrapText="1"/>
    </xf>
    <xf numFmtId="177" fontId="5" fillId="3" borderId="5" xfId="0" applyNumberFormat="1" applyFont="1" applyFill="1" applyBorder="1" applyAlignment="1">
      <alignment horizontal="center" vertical="center" wrapText="1"/>
    </xf>
    <xf numFmtId="177" fontId="5" fillId="3" borderId="9" xfId="0" applyNumberFormat="1" applyFont="1" applyFill="1" applyBorder="1" applyAlignment="1">
      <alignment horizontal="center" vertical="center" wrapText="1"/>
    </xf>
  </cellXfs>
  <cellStyles count="260">
    <cellStyle name="_x0007_" xfId="2"/>
    <cellStyle name="_x0007_ 2" xfId="3"/>
    <cellStyle name="_x0007_ 2 2" xfId="4"/>
    <cellStyle name="_x0007_ 3" xfId="5"/>
    <cellStyle name="0,0_x000d_&#10;NA_x000d_&#10;" xfId="6"/>
    <cellStyle name="0,0_x000d_&#10;NA_x000d_&#10; 18" xfId="7"/>
    <cellStyle name="0,0_x000d_&#10;NA_x000d_&#10; 18 2" xfId="8"/>
    <cellStyle name="0,0_x000d_&#10;NA_x000d_&#10; 18 3" xfId="9"/>
    <cellStyle name="0,0_x000d_&#10;NA_x000d_&#10; 2" xfId="10"/>
    <cellStyle name="0,0_x000d_&#10;NA_x000d_&#10; 2 10" xfId="11"/>
    <cellStyle name="0,0_x000d_&#10;NA_x000d_&#10; 2 2" xfId="12"/>
    <cellStyle name="0,0_x000d_&#10;NA_x000d_&#10; 2 2 2" xfId="13"/>
    <cellStyle name="0,0_x000d_&#10;NA_x000d_&#10; 2 2 2 2" xfId="14"/>
    <cellStyle name="0,0_x000d_&#10;NA_x000d_&#10; 2 2 2 2 2" xfId="15"/>
    <cellStyle name="0,0_x000d_&#10;NA_x000d_&#10; 2 2 2 2 3" xfId="16"/>
    <cellStyle name="0,0_x000d_&#10;NA_x000d_&#10; 2 2 2 3" xfId="17"/>
    <cellStyle name="0,0_x000d_&#10;NA_x000d_&#10; 2 2 3" xfId="18"/>
    <cellStyle name="0,0_x000d_&#10;NA_x000d_&#10; 2 2 4" xfId="19"/>
    <cellStyle name="0,0_x000d_&#10;NA_x000d_&#10; 2 3" xfId="20"/>
    <cellStyle name="0,0_x000d_&#10;NA_x000d_&#10; 2 3 2" xfId="21"/>
    <cellStyle name="0,0_x000d_&#10;NA_x000d_&#10; 2 3 3" xfId="22"/>
    <cellStyle name="0,0_x000d_&#10;NA_x000d_&#10; 2 4" xfId="23"/>
    <cellStyle name="0,0_x000d_&#10;NA_x000d_&#10; 2 5" xfId="24"/>
    <cellStyle name="0,0_x000d_&#10;NA_x000d_&#10; 22" xfId="25"/>
    <cellStyle name="0,0_x000d_&#10;NA_x000d_&#10; 22 2" xfId="26"/>
    <cellStyle name="0,0_x000d_&#10;NA_x000d_&#10; 22 3" xfId="27"/>
    <cellStyle name="0,0_x000d_&#10;NA_x000d_&#10; 24" xfId="28"/>
    <cellStyle name="0,0_x000d_&#10;NA_x000d_&#10; 24 2" xfId="29"/>
    <cellStyle name="0,0_x000d_&#10;NA_x000d_&#10; 27" xfId="30"/>
    <cellStyle name="0,0_x000d_&#10;NA_x000d_&#10; 27 2" xfId="31"/>
    <cellStyle name="0,0_x000d_&#10;NA_x000d_&#10; 27 3" xfId="32"/>
    <cellStyle name="0,0_x000d_&#10;NA_x000d_&#10; 3" xfId="33"/>
    <cellStyle name="0,0_x000d_&#10;NA_x000d_&#10; 3 2" xfId="34"/>
    <cellStyle name="0,0_x000d_&#10;NA_x000d_&#10; 3 3" xfId="35"/>
    <cellStyle name="0,0_x000d_&#10;NA_x000d_&#10; 4" xfId="36"/>
    <cellStyle name="0,0_x000d_&#10;NA_x000d_&#10; 4 2" xfId="37"/>
    <cellStyle name="0,0_x000d_&#10;NA_x000d_&#10; 4 2 2" xfId="38"/>
    <cellStyle name="0,0_x000d_&#10;NA_x000d_&#10; 4 2 3" xfId="39"/>
    <cellStyle name="0,0_x000d_&#10;NA_x000d_&#10; 4 3" xfId="40"/>
    <cellStyle name="0,0_x000d_&#10;NA_x000d_&#10; 4 4" xfId="41"/>
    <cellStyle name="0,0_x000d_&#10;NA_x000d_&#10; 5" xfId="42"/>
    <cellStyle name="0,0_x000d_&#10;NA_x000d_&#10; 7" xfId="43"/>
    <cellStyle name="0,0_x000d_&#10;NA_x000d_&#10; 7 2" xfId="44"/>
    <cellStyle name="0,0_x000d_&#10;NA_x000d_&#10; 7 3" xfId="45"/>
    <cellStyle name="0,0_x000d_&#10;NA_x000d_&#10;_末端 单元机 模块机" xfId="46"/>
    <cellStyle name="0,0_x005f_x000d_&#10;NA_x005f_x000d_&#10;" xfId="47"/>
    <cellStyle name="百分比" xfId="1" builtinId="5"/>
    <cellStyle name="百分比 2" xfId="48"/>
    <cellStyle name="百分比 2 2" xfId="49"/>
    <cellStyle name="百分比 2 3" xfId="50"/>
    <cellStyle name="百分比 3" xfId="51"/>
    <cellStyle name="百分比 3 2" xfId="52"/>
    <cellStyle name="百分比 3 3" xfId="53"/>
    <cellStyle name="百分比 4" xfId="54"/>
    <cellStyle name="百分比 4 2" xfId="55"/>
    <cellStyle name="百分比 4 3" xfId="56"/>
    <cellStyle name="百分比 5" xfId="57"/>
    <cellStyle name="百分比 5 2" xfId="58"/>
    <cellStyle name="百分比 5 3" xfId="59"/>
    <cellStyle name="百分比 6" xfId="60"/>
    <cellStyle name="百分比 6 2" xfId="61"/>
    <cellStyle name="百分比 6 3" xfId="62"/>
    <cellStyle name="常规" xfId="0" builtinId="0"/>
    <cellStyle name="常规 10" xfId="63"/>
    <cellStyle name="常规 10 2" xfId="64"/>
    <cellStyle name="常规 10 2 2" xfId="65"/>
    <cellStyle name="常规 10 2 2 2" xfId="66"/>
    <cellStyle name="常规 10 2 2 3" xfId="67"/>
    <cellStyle name="常规 10 2 3" xfId="68"/>
    <cellStyle name="常规 10 2_1.订出货预测" xfId="69"/>
    <cellStyle name="常规 10 3" xfId="70"/>
    <cellStyle name="常规 10 3 2" xfId="71"/>
    <cellStyle name="常规 10 3 3" xfId="72"/>
    <cellStyle name="常规 10 3 4" xfId="73"/>
    <cellStyle name="常规 10 4" xfId="74"/>
    <cellStyle name="常规 10 4 2" xfId="75"/>
    <cellStyle name="常规 10 4 3" xfId="76"/>
    <cellStyle name="常规 10 5" xfId="77"/>
    <cellStyle name="常规 10 5 2" xfId="78"/>
    <cellStyle name="常规 10 5 3" xfId="79"/>
    <cellStyle name="常规 10 6" xfId="80"/>
    <cellStyle name="常规 10 6 2" xfId="81"/>
    <cellStyle name="常规 10 6 2 2" xfId="82"/>
    <cellStyle name="常规 10 6 2 3" xfId="83"/>
    <cellStyle name="常规 10 6 3" xfId="84"/>
    <cellStyle name="常规 10 7" xfId="85"/>
    <cellStyle name="常规 10 8" xfId="86"/>
    <cellStyle name="常规 10_Sheet1" xfId="87"/>
    <cellStyle name="常规 11" xfId="88"/>
    <cellStyle name="常规 11 2" xfId="89"/>
    <cellStyle name="常规 11 3" xfId="90"/>
    <cellStyle name="常规 12" xfId="91"/>
    <cellStyle name="常规 12 2" xfId="92"/>
    <cellStyle name="常规 12 3" xfId="93"/>
    <cellStyle name="常规 13" xfId="94"/>
    <cellStyle name="常规 13 2" xfId="95"/>
    <cellStyle name="常规 13 2 2" xfId="96"/>
    <cellStyle name="常规 13 2 3" xfId="97"/>
    <cellStyle name="常规 13 3" xfId="98"/>
    <cellStyle name="常规 13 4" xfId="99"/>
    <cellStyle name="常规 14" xfId="100"/>
    <cellStyle name="常规 14 2" xfId="101"/>
    <cellStyle name="常规 14 2 2" xfId="102"/>
    <cellStyle name="常规 14 2 3" xfId="103"/>
    <cellStyle name="常规 14 3" xfId="104"/>
    <cellStyle name="常规 14 4" xfId="105"/>
    <cellStyle name="常规 15" xfId="106"/>
    <cellStyle name="常规 15 2" xfId="107"/>
    <cellStyle name="常规 15 3" xfId="108"/>
    <cellStyle name="常规 16" xfId="109"/>
    <cellStyle name="常规 16 2" xfId="110"/>
    <cellStyle name="常规 16 3" xfId="111"/>
    <cellStyle name="常规 17" xfId="112"/>
    <cellStyle name="常规 17 2" xfId="113"/>
    <cellStyle name="常规 17 3" xfId="114"/>
    <cellStyle name="常规 18" xfId="115"/>
    <cellStyle name="常规 18 2" xfId="116"/>
    <cellStyle name="常规 19" xfId="117"/>
    <cellStyle name="常规 19 2" xfId="118"/>
    <cellStyle name="常规 19 2 2" xfId="119"/>
    <cellStyle name="常规 19 2 3" xfId="120"/>
    <cellStyle name="常规 19 3" xfId="121"/>
    <cellStyle name="常规 19 3 2" xfId="122"/>
    <cellStyle name="常规 19 4" xfId="123"/>
    <cellStyle name="常规 19 4 2" xfId="124"/>
    <cellStyle name="常规 19 5" xfId="125"/>
    <cellStyle name="常规 19 5 2" xfId="126"/>
    <cellStyle name="常规 19 5 3" xfId="127"/>
    <cellStyle name="常规 19 6" xfId="128"/>
    <cellStyle name="常规 2" xfId="129"/>
    <cellStyle name="常规 2 2" xfId="130"/>
    <cellStyle name="常规 2 2 2" xfId="131"/>
    <cellStyle name="常规 2 2 3" xfId="132"/>
    <cellStyle name="常规 2 3" xfId="133"/>
    <cellStyle name="常规 2 3 2" xfId="134"/>
    <cellStyle name="常规 2 4" xfId="135"/>
    <cellStyle name="常规 2 5" xfId="136"/>
    <cellStyle name="常规 20" xfId="137"/>
    <cellStyle name="常规 20 2" xfId="138"/>
    <cellStyle name="常规 20 3" xfId="139"/>
    <cellStyle name="常规 21" xfId="140"/>
    <cellStyle name="常规 21 2" xfId="141"/>
    <cellStyle name="常规 21 3" xfId="142"/>
    <cellStyle name="常规 22" xfId="143"/>
    <cellStyle name="常规 22 2" xfId="144"/>
    <cellStyle name="常规 22 3" xfId="145"/>
    <cellStyle name="常规 23" xfId="146"/>
    <cellStyle name="常规 23 2" xfId="147"/>
    <cellStyle name="常规 23 3" xfId="148"/>
    <cellStyle name="常规 24" xfId="149"/>
    <cellStyle name="常规 24 2" xfId="150"/>
    <cellStyle name="常规 24 3" xfId="151"/>
    <cellStyle name="常规 25" xfId="152"/>
    <cellStyle name="常规 25 2" xfId="153"/>
    <cellStyle name="常规 25 3" xfId="154"/>
    <cellStyle name="常规 26" xfId="155"/>
    <cellStyle name="常规 26 2" xfId="156"/>
    <cellStyle name="常规 26 3" xfId="157"/>
    <cellStyle name="常规 27" xfId="158"/>
    <cellStyle name="常规 27 2" xfId="159"/>
    <cellStyle name="常规 27 3" xfId="160"/>
    <cellStyle name="常规 28" xfId="161"/>
    <cellStyle name="常规 28 2" xfId="162"/>
    <cellStyle name="常规 29" xfId="163"/>
    <cellStyle name="常规 3" xfId="164"/>
    <cellStyle name="常规 3 2" xfId="165"/>
    <cellStyle name="常规 3 2 2" xfId="166"/>
    <cellStyle name="常规 3 3" xfId="167"/>
    <cellStyle name="常规 3 3 2" xfId="168"/>
    <cellStyle name="常规 3 4" xfId="169"/>
    <cellStyle name="常规 38" xfId="170"/>
    <cellStyle name="常规 38 2" xfId="171"/>
    <cellStyle name="常规 38 2 2" xfId="172"/>
    <cellStyle name="常规 38 2 2 2" xfId="173"/>
    <cellStyle name="常规 38 2 3" xfId="174"/>
    <cellStyle name="常规 38 2 4" xfId="175"/>
    <cellStyle name="常规 38 3" xfId="176"/>
    <cellStyle name="常规 4" xfId="177"/>
    <cellStyle name="常规 4 2" xfId="178"/>
    <cellStyle name="常规 4 2 2" xfId="179"/>
    <cellStyle name="常规 4 3" xfId="180"/>
    <cellStyle name="常规 4 4" xfId="181"/>
    <cellStyle name="常规 42" xfId="182"/>
    <cellStyle name="常规 42 2" xfId="183"/>
    <cellStyle name="常规 49" xfId="184"/>
    <cellStyle name="常规 49 2" xfId="185"/>
    <cellStyle name="常规 49 2 2" xfId="186"/>
    <cellStyle name="常规 49 2 2 2" xfId="187"/>
    <cellStyle name="常规 49 2 2 2 2" xfId="188"/>
    <cellStyle name="常规 49 2 2 2 2 2" xfId="189"/>
    <cellStyle name="常规 49 2 2 2 2 2 2" xfId="190"/>
    <cellStyle name="常规 49 2 2 2 2 2 3" xfId="191"/>
    <cellStyle name="常规 49 2 2 2 2 3" xfId="192"/>
    <cellStyle name="常规 49 2 2 2 2 4" xfId="193"/>
    <cellStyle name="常规 49 2 2 2 3" xfId="194"/>
    <cellStyle name="常规 49 2 2 2 4" xfId="195"/>
    <cellStyle name="常规 49 2 2 3" xfId="196"/>
    <cellStyle name="常规 49 2 2 4" xfId="197"/>
    <cellStyle name="常规 49 2 2_订出货预测" xfId="198"/>
    <cellStyle name="常规 49 2 3" xfId="199"/>
    <cellStyle name="常规 49 2 4" xfId="200"/>
    <cellStyle name="常规 49 3" xfId="201"/>
    <cellStyle name="常规 49 4" xfId="202"/>
    <cellStyle name="常规 49_订出货预测" xfId="203"/>
    <cellStyle name="常规 5" xfId="204"/>
    <cellStyle name="常规 5 2" xfId="205"/>
    <cellStyle name="常规 5 3" xfId="206"/>
    <cellStyle name="常规 51" xfId="207"/>
    <cellStyle name="常规 51 2" xfId="208"/>
    <cellStyle name="常规 51 3" xfId="209"/>
    <cellStyle name="常规 57" xfId="210"/>
    <cellStyle name="常规 57 2" xfId="211"/>
    <cellStyle name="常规 57 3" xfId="212"/>
    <cellStyle name="常规 6" xfId="213"/>
    <cellStyle name="常规 6 2" xfId="214"/>
    <cellStyle name="常规 6 2 2" xfId="215"/>
    <cellStyle name="常规 6 2 3" xfId="216"/>
    <cellStyle name="常规 6 3" xfId="217"/>
    <cellStyle name="常规 6 3 2" xfId="218"/>
    <cellStyle name="常规 6 3 2 2" xfId="219"/>
    <cellStyle name="常规 6 3 2 3" xfId="220"/>
    <cellStyle name="常规 6 3 3" xfId="221"/>
    <cellStyle name="常规 6 3 4" xfId="222"/>
    <cellStyle name="常规 6 4" xfId="223"/>
    <cellStyle name="常规 6 5" xfId="224"/>
    <cellStyle name="常规 63" xfId="225"/>
    <cellStyle name="常规 63 2" xfId="226"/>
    <cellStyle name="常规 63 3" xfId="227"/>
    <cellStyle name="常规 7" xfId="228"/>
    <cellStyle name="常规 7 2" xfId="229"/>
    <cellStyle name="常规 7 3" xfId="230"/>
    <cellStyle name="常规 77" xfId="231"/>
    <cellStyle name="常规 77 2" xfId="232"/>
    <cellStyle name="常规 8" xfId="233"/>
    <cellStyle name="常规 8 2" xfId="234"/>
    <cellStyle name="常规 9" xfId="235"/>
    <cellStyle name="常规 9 2" xfId="236"/>
    <cellStyle name="常规 9 3" xfId="237"/>
    <cellStyle name="常规_Sheet1" xfId="259"/>
    <cellStyle name="千位分隔 2" xfId="238"/>
    <cellStyle name="千位分隔 3" xfId="239"/>
    <cellStyle name="千位分隔 3 2" xfId="240"/>
    <cellStyle name="千位分隔 3 3" xfId="241"/>
    <cellStyle name="千位分隔 4" xfId="242"/>
    <cellStyle name="千位分隔 4 2" xfId="243"/>
    <cellStyle name="千位分隔 4 3" xfId="244"/>
    <cellStyle name="千位分隔 5" xfId="245"/>
    <cellStyle name="千位分隔 6" xfId="246"/>
    <cellStyle name="千位分隔 6 2" xfId="247"/>
    <cellStyle name="千位分隔 6 3" xfId="248"/>
    <cellStyle name="千位分隔 7" xfId="249"/>
    <cellStyle name="千位分隔 7 2" xfId="250"/>
    <cellStyle name="千位分隔 7 3" xfId="251"/>
    <cellStyle name="千位分隔 8" xfId="252"/>
    <cellStyle name="千位分隔 9" xfId="253"/>
    <cellStyle name="千位分隔 9 2" xfId="254"/>
    <cellStyle name="千位分隔 9 3" xfId="255"/>
    <cellStyle name="注释 2" xfId="256"/>
    <cellStyle name="注释 3" xfId="257"/>
    <cellStyle name="注释 4" xfId="2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K18"/>
  <sheetViews>
    <sheetView tabSelected="1" workbookViewId="0">
      <selection activeCell="E19" sqref="E19"/>
    </sheetView>
  </sheetViews>
  <sheetFormatPr defaultColWidth="9" defaultRowHeight="16.5"/>
  <cols>
    <col min="1" max="1" width="8.875" style="1" customWidth="1"/>
    <col min="2" max="2" width="15.625" style="12" customWidth="1"/>
    <col min="3" max="3" width="11.875" style="12" customWidth="1"/>
    <col min="4" max="4" width="13.375" style="12" customWidth="1"/>
    <col min="5" max="5" width="12.875" style="12" customWidth="1"/>
    <col min="6" max="6" width="14.125" style="12" customWidth="1"/>
    <col min="7" max="7" width="13.75" style="12" customWidth="1"/>
    <col min="8" max="8" width="18.875" style="12" customWidth="1"/>
    <col min="9" max="9" width="12.125" style="12" customWidth="1"/>
    <col min="10" max="10" width="10.375" style="1" customWidth="1"/>
    <col min="11" max="14" width="20.625" style="1" customWidth="1"/>
    <col min="15" max="16384" width="9" style="1"/>
  </cols>
  <sheetData>
    <row r="1" spans="1:11" ht="26.25" customHeight="1" thickBo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ht="17.25" thickTop="1">
      <c r="A2" s="17" t="s">
        <v>1</v>
      </c>
      <c r="B2" s="19" t="s">
        <v>2</v>
      </c>
      <c r="C2" s="21" t="s">
        <v>3</v>
      </c>
      <c r="D2" s="21" t="s">
        <v>4</v>
      </c>
      <c r="E2" s="21" t="s">
        <v>5</v>
      </c>
      <c r="F2" s="22" t="s">
        <v>6</v>
      </c>
      <c r="G2" s="21" t="s">
        <v>7</v>
      </c>
      <c r="H2" s="21" t="s">
        <v>8</v>
      </c>
      <c r="I2" s="19" t="s">
        <v>9</v>
      </c>
      <c r="J2" s="14" t="s">
        <v>10</v>
      </c>
    </row>
    <row r="3" spans="1:11" s="2" customFormat="1" ht="15">
      <c r="A3" s="18"/>
      <c r="B3" s="20"/>
      <c r="C3" s="20"/>
      <c r="D3" s="20"/>
      <c r="E3" s="20"/>
      <c r="F3" s="23"/>
      <c r="G3" s="20"/>
      <c r="H3" s="20"/>
      <c r="I3" s="20"/>
      <c r="J3" s="15"/>
    </row>
    <row r="4" spans="1:11" s="2" customFormat="1">
      <c r="A4" s="3" t="s">
        <v>11</v>
      </c>
      <c r="B4" s="13" t="s">
        <v>25</v>
      </c>
      <c r="C4" s="13" t="s">
        <v>37</v>
      </c>
      <c r="D4" s="13" t="s">
        <v>49</v>
      </c>
      <c r="E4" s="13" t="s">
        <v>61</v>
      </c>
      <c r="F4" s="4">
        <f>SUM(C4:E4)</f>
        <v>0</v>
      </c>
      <c r="G4" s="13" t="s">
        <v>73</v>
      </c>
      <c r="H4" s="13" t="s">
        <v>85</v>
      </c>
      <c r="I4" s="4" t="e">
        <f>C4+D4+E4+G4+H4</f>
        <v>#VALUE!</v>
      </c>
      <c r="J4" s="5" t="e">
        <f t="shared" ref="J4:J15" si="0">I4/B4</f>
        <v>#VALUE!</v>
      </c>
      <c r="K4" s="6"/>
    </row>
    <row r="5" spans="1:11" s="2" customFormat="1">
      <c r="A5" s="3" t="s">
        <v>12</v>
      </c>
      <c r="B5" s="13" t="s">
        <v>26</v>
      </c>
      <c r="C5" s="13" t="s">
        <v>38</v>
      </c>
      <c r="D5" s="13" t="s">
        <v>50</v>
      </c>
      <c r="E5" s="13" t="s">
        <v>62</v>
      </c>
      <c r="F5" s="4">
        <f t="shared" ref="F5:F15" si="1">SUM(C5:E5)</f>
        <v>0</v>
      </c>
      <c r="G5" s="13" t="s">
        <v>74</v>
      </c>
      <c r="H5" s="13" t="s">
        <v>86</v>
      </c>
      <c r="I5" s="4" t="e">
        <f t="shared" ref="I5:I15" si="2">C5+D5+E5+G5+H5</f>
        <v>#VALUE!</v>
      </c>
      <c r="J5" s="5" t="e">
        <f t="shared" si="0"/>
        <v>#VALUE!</v>
      </c>
      <c r="K5" s="6"/>
    </row>
    <row r="6" spans="1:11" s="2" customFormat="1">
      <c r="A6" s="3" t="s">
        <v>13</v>
      </c>
      <c r="B6" s="13" t="s">
        <v>27</v>
      </c>
      <c r="C6" s="13" t="s">
        <v>39</v>
      </c>
      <c r="D6" s="13" t="s">
        <v>51</v>
      </c>
      <c r="E6" s="13" t="s">
        <v>63</v>
      </c>
      <c r="F6" s="4">
        <f t="shared" si="1"/>
        <v>0</v>
      </c>
      <c r="G6" s="13" t="s">
        <v>75</v>
      </c>
      <c r="H6" s="13" t="s">
        <v>87</v>
      </c>
      <c r="I6" s="4" t="e">
        <f t="shared" si="2"/>
        <v>#VALUE!</v>
      </c>
      <c r="J6" s="5" t="e">
        <f t="shared" si="0"/>
        <v>#VALUE!</v>
      </c>
      <c r="K6" s="6"/>
    </row>
    <row r="7" spans="1:11" s="2" customFormat="1">
      <c r="A7" s="3" t="s">
        <v>14</v>
      </c>
      <c r="B7" s="13" t="s">
        <v>28</v>
      </c>
      <c r="C7" s="13" t="s">
        <v>40</v>
      </c>
      <c r="D7" s="13" t="s">
        <v>52</v>
      </c>
      <c r="E7" s="13" t="s">
        <v>64</v>
      </c>
      <c r="F7" s="4">
        <f t="shared" si="1"/>
        <v>0</v>
      </c>
      <c r="G7" s="13" t="s">
        <v>76</v>
      </c>
      <c r="H7" s="13" t="s">
        <v>88</v>
      </c>
      <c r="I7" s="4" t="e">
        <f t="shared" si="2"/>
        <v>#VALUE!</v>
      </c>
      <c r="J7" s="5" t="e">
        <f t="shared" si="0"/>
        <v>#VALUE!</v>
      </c>
      <c r="K7" s="6"/>
    </row>
    <row r="8" spans="1:11" s="2" customFormat="1">
      <c r="A8" s="3" t="s">
        <v>15</v>
      </c>
      <c r="B8" s="13" t="s">
        <v>29</v>
      </c>
      <c r="C8" s="13" t="s">
        <v>41</v>
      </c>
      <c r="D8" s="13" t="s">
        <v>53</v>
      </c>
      <c r="E8" s="13" t="s">
        <v>65</v>
      </c>
      <c r="F8" s="4">
        <f t="shared" si="1"/>
        <v>0</v>
      </c>
      <c r="G8" s="13" t="s">
        <v>77</v>
      </c>
      <c r="H8" s="13" t="s">
        <v>89</v>
      </c>
      <c r="I8" s="4" t="e">
        <f t="shared" si="2"/>
        <v>#VALUE!</v>
      </c>
      <c r="J8" s="5" t="e">
        <f t="shared" si="0"/>
        <v>#VALUE!</v>
      </c>
      <c r="K8" s="6"/>
    </row>
    <row r="9" spans="1:11" s="2" customFormat="1">
      <c r="A9" s="3" t="s">
        <v>16</v>
      </c>
      <c r="B9" s="13" t="s">
        <v>30</v>
      </c>
      <c r="C9" s="13" t="s">
        <v>42</v>
      </c>
      <c r="D9" s="13" t="s">
        <v>54</v>
      </c>
      <c r="E9" s="13" t="s">
        <v>66</v>
      </c>
      <c r="F9" s="4">
        <f t="shared" si="1"/>
        <v>0</v>
      </c>
      <c r="G9" s="13" t="s">
        <v>78</v>
      </c>
      <c r="H9" s="13" t="s">
        <v>90</v>
      </c>
      <c r="I9" s="4" t="e">
        <f t="shared" si="2"/>
        <v>#VALUE!</v>
      </c>
      <c r="J9" s="5" t="e">
        <f t="shared" si="0"/>
        <v>#VALUE!</v>
      </c>
      <c r="K9" s="6"/>
    </row>
    <row r="10" spans="1:11" s="8" customFormat="1">
      <c r="A10" s="3" t="s">
        <v>17</v>
      </c>
      <c r="B10" s="13" t="s">
        <v>31</v>
      </c>
      <c r="C10" s="13" t="s">
        <v>43</v>
      </c>
      <c r="D10" s="13" t="s">
        <v>55</v>
      </c>
      <c r="E10" s="13" t="s">
        <v>67</v>
      </c>
      <c r="F10" s="4">
        <f t="shared" si="1"/>
        <v>0</v>
      </c>
      <c r="G10" s="13" t="s">
        <v>79</v>
      </c>
      <c r="H10" s="13" t="s">
        <v>91</v>
      </c>
      <c r="I10" s="4" t="e">
        <f t="shared" si="2"/>
        <v>#VALUE!</v>
      </c>
      <c r="J10" s="5" t="e">
        <f t="shared" si="0"/>
        <v>#VALUE!</v>
      </c>
      <c r="K10" s="7"/>
    </row>
    <row r="11" spans="1:11" s="8" customFormat="1">
      <c r="A11" s="3" t="s">
        <v>18</v>
      </c>
      <c r="B11" s="13" t="s">
        <v>32</v>
      </c>
      <c r="C11" s="13" t="s">
        <v>44</v>
      </c>
      <c r="D11" s="13" t="s">
        <v>56</v>
      </c>
      <c r="E11" s="13" t="s">
        <v>68</v>
      </c>
      <c r="F11" s="4">
        <f t="shared" si="1"/>
        <v>0</v>
      </c>
      <c r="G11" s="13" t="s">
        <v>80</v>
      </c>
      <c r="H11" s="13" t="s">
        <v>92</v>
      </c>
      <c r="I11" s="4" t="e">
        <f t="shared" si="2"/>
        <v>#VALUE!</v>
      </c>
      <c r="J11" s="5" t="e">
        <f t="shared" si="0"/>
        <v>#VALUE!</v>
      </c>
      <c r="K11" s="7"/>
    </row>
    <row r="12" spans="1:11" s="8" customFormat="1">
      <c r="A12" s="3" t="s">
        <v>19</v>
      </c>
      <c r="B12" s="13" t="s">
        <v>33</v>
      </c>
      <c r="C12" s="13" t="s">
        <v>45</v>
      </c>
      <c r="D12" s="13" t="s">
        <v>57</v>
      </c>
      <c r="E12" s="13" t="s">
        <v>69</v>
      </c>
      <c r="F12" s="4">
        <f t="shared" si="1"/>
        <v>0</v>
      </c>
      <c r="G12" s="13" t="s">
        <v>81</v>
      </c>
      <c r="H12" s="13" t="s">
        <v>93</v>
      </c>
      <c r="I12" s="4" t="e">
        <f t="shared" si="2"/>
        <v>#VALUE!</v>
      </c>
      <c r="J12" s="5" t="e">
        <f t="shared" si="0"/>
        <v>#VALUE!</v>
      </c>
      <c r="K12" s="7"/>
    </row>
    <row r="13" spans="1:11" s="8" customFormat="1">
      <c r="A13" s="3" t="s">
        <v>20</v>
      </c>
      <c r="B13" s="13" t="s">
        <v>34</v>
      </c>
      <c r="C13" s="13" t="s">
        <v>46</v>
      </c>
      <c r="D13" s="13" t="s">
        <v>58</v>
      </c>
      <c r="E13" s="13" t="s">
        <v>70</v>
      </c>
      <c r="F13" s="4">
        <f t="shared" si="1"/>
        <v>0</v>
      </c>
      <c r="G13" s="13" t="s">
        <v>82</v>
      </c>
      <c r="H13" s="13" t="s">
        <v>94</v>
      </c>
      <c r="I13" s="4" t="e">
        <f t="shared" si="2"/>
        <v>#VALUE!</v>
      </c>
      <c r="J13" s="5" t="e">
        <f t="shared" si="0"/>
        <v>#VALUE!</v>
      </c>
      <c r="K13" s="7"/>
    </row>
    <row r="14" spans="1:11" s="8" customFormat="1">
      <c r="A14" s="3" t="s">
        <v>21</v>
      </c>
      <c r="B14" s="13" t="s">
        <v>35</v>
      </c>
      <c r="C14" s="13" t="s">
        <v>47</v>
      </c>
      <c r="D14" s="13" t="s">
        <v>59</v>
      </c>
      <c r="E14" s="13" t="s">
        <v>71</v>
      </c>
      <c r="F14" s="4">
        <f t="shared" si="1"/>
        <v>0</v>
      </c>
      <c r="G14" s="13" t="s">
        <v>83</v>
      </c>
      <c r="H14" s="13" t="s">
        <v>95</v>
      </c>
      <c r="I14" s="4" t="e">
        <f t="shared" si="2"/>
        <v>#VALUE!</v>
      </c>
      <c r="J14" s="5" t="e">
        <f t="shared" si="0"/>
        <v>#VALUE!</v>
      </c>
      <c r="K14" s="7"/>
    </row>
    <row r="15" spans="1:11" s="8" customFormat="1">
      <c r="A15" s="3" t="s">
        <v>22</v>
      </c>
      <c r="B15" s="13" t="s">
        <v>36</v>
      </c>
      <c r="C15" s="13" t="s">
        <v>48</v>
      </c>
      <c r="D15" s="13" t="s">
        <v>60</v>
      </c>
      <c r="E15" s="13" t="s">
        <v>72</v>
      </c>
      <c r="F15" s="4">
        <f t="shared" si="1"/>
        <v>0</v>
      </c>
      <c r="G15" s="13" t="s">
        <v>84</v>
      </c>
      <c r="H15" s="13" t="s">
        <v>96</v>
      </c>
      <c r="I15" s="4" t="e">
        <f t="shared" si="2"/>
        <v>#VALUE!</v>
      </c>
      <c r="J15" s="5" t="e">
        <f t="shared" si="0"/>
        <v>#VALUE!</v>
      </c>
      <c r="K15" s="7"/>
    </row>
    <row r="16" spans="1:11" s="8" customFormat="1">
      <c r="A16" s="3" t="s">
        <v>23</v>
      </c>
      <c r="B16" s="4">
        <f>SUM(B4:B15)</f>
        <v>0</v>
      </c>
      <c r="C16" s="4">
        <f>SUM(C4:C15)</f>
        <v>0</v>
      </c>
      <c r="D16" s="4">
        <f t="shared" ref="D16:H16" si="3">SUM(D4:D15)</f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 t="e">
        <f>SUM(I4:I15)</f>
        <v>#VALUE!</v>
      </c>
      <c r="J16" s="5" t="e">
        <f t="shared" ref="J16" si="4">I16/B16</f>
        <v>#VALUE!</v>
      </c>
      <c r="K16" s="7"/>
    </row>
    <row r="17" spans="1:11" s="8" customFormat="1" ht="17.25" thickBot="1">
      <c r="A17" s="9" t="s">
        <v>24</v>
      </c>
      <c r="B17" s="10">
        <v>1083000000</v>
      </c>
      <c r="C17" s="10"/>
      <c r="D17" s="10"/>
      <c r="E17" s="10"/>
      <c r="F17" s="10"/>
      <c r="G17" s="10"/>
      <c r="H17" s="10"/>
      <c r="I17" s="10">
        <f>B17*J17</f>
        <v>56316000</v>
      </c>
      <c r="J17" s="11">
        <v>5.1999999999999998E-2</v>
      </c>
      <c r="K17" s="7"/>
    </row>
    <row r="18" spans="1:11" ht="17.25" thickTop="1"/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" type="noConversion"/>
  <pageMargins left="0.7" right="0.7" top="0.75" bottom="0.75" header="0.3" footer="0.3"/>
  <pageSetup paperSize="9" orientation="portrait" r:id="rId1"/>
  <ignoredErrors>
    <ignoredError sqref="I4:J1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2017-11-15T03:04:52Z</dcterms:created>
  <dcterms:modified xsi:type="dcterms:W3CDTF">2017-11-16T08:05:16Z</dcterms:modified>
</cp:coreProperties>
</file>