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18015" windowHeight="11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<sst xmlns="http://schemas.openxmlformats.org/spreadsheetml/2006/main" count="1" uniqueCount="1">
  <si>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 xml:space="preserve">大类</t>
  </si>
  <si>
    <t xml:space="preserve">产品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</si>
  <si>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</si>
  <si>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</si>
  <si>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</si>
  <si>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</si>
  <si>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</si>
  <si>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</si>
  <si>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</si>
  <si>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</si>
  <si>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</si>
  <si>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</si>
  <si>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</si>
  <si>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</si>
  <si>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2017年YTDTotal</t>
  </si>
  <si>
    <t xml:space="preserve">2016年YTDTotal</t>
  </si>
  <si>
    <t xml:space="preserve">2016年Total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</si>
  <si>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</si>
  <si>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</si>
  <si>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</si>
  <si>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</si>
  <si>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</si>
  <si>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</si>
  <si>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</si>
  <si>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</si>
  <si>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</si>
  <si>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</si>
  <si>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</si>
  <si>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</si>
  <si>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</si>
  <si>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</si>
  <si>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</si>
  <si>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</si>
  <si>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</si>
  <si>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</si>
  <si>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</si>
  <si>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</si>
  <si>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</si>
  <si>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</si>
  <si>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</si>
  <si>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</si>
  <si>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</si>
  <si>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</si>
  <si>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</si>
  <si>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</si>
  <si>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</si>
  <si>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</si>
  <si>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</si>
  <si>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</si>
  <si>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</si>
  <si>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</si>
  <si>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</si>
  <si>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</si>
  <si>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</si>
  <si>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</si>
  <si>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</si>
  <si>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</si>
  <si>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</si>
  <si>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</si>
  <si>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</si>
  <si>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</si>
  <si>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17年订货额（元）</t>
  </si>
  <si>
    <t xml:space="preserve">16年订货额（元）</t>
  </si>
  <si>
    <t xml:space="preserve">17年订货台数</t>
  </si>
  <si>
    <t xml:space="preserve">16年订货台数</t>
  </si>
  <si>
    <t xml:space="preserve">订货额（元）</t>
  </si>
  <si>
    <t xml:space="preserve">订货台数</t>
  </si>
  <si>
    <t xml:space="preserve">订货额（元）</t>
  </si>
  <si>
    <t xml:space="preserve">订货台数</t>
  </si>
  <si>
    <t xml:space="preserve">订货额（元）</t>
  </si>
  <si>
    <t xml:space="preserve">订货台数</t>
  </si>
  <si>
    <t xml:space="preserve">离心机</t>
  </si>
  <si>
    <t xml:space="preserve">DCLC</t>
  </si>
  <si>
    <t xml:space="preserve">螺杆机</t>
  </si>
  <si>
    <t xml:space="preserve">WCFX</t>
  </si>
  <si>
    <t xml:space="preserve">A-C</t>
  </si>
  <si>
    <t xml:space="preserve">WCOX</t>
  </si>
  <si>
    <t xml:space="preserve">末端</t>
  </si>
  <si>
    <t xml:space="preserve">DMA</t>
  </si>
  <si>
    <t xml:space="preserve">KFP</t>
  </si>
  <si>
    <t xml:space="preserve">FCU</t>
  </si>
  <si>
    <t xml:space="preserve">DHER</t>
  </si>
  <si>
    <t xml:space="preserve">轻商产品</t>
  </si>
  <si>
    <t xml:space="preserve">VRV</t>
  </si>
  <si>
    <t xml:space="preserve">Modular</t>
  </si>
  <si>
    <t xml:space="preserve">BWHP</t>
  </si>
  <si>
    <t xml:space="preserve">Unitary</t>
  </si>
  <si>
    <t xml:space="preserve">冷却塔</t>
  </si>
  <si>
    <t xml:space="preserve">SQH</t>
  </si>
  <si>
    <t xml:space="preserve">其它</t>
  </si>
  <si>
    <t xml:space="preserve">外购</t>
  </si>
</sst>
</file>

<file path=xl/styles.xml><?xml version="1.0" encoding="utf-8"?>
<styleSheet xmlns="http://schemas.openxmlformats.org/spreadsheetml/2006/main">
  <numFmts count="3">
    <numFmt numFmtId="176" formatCode="[$-409]mmm/yy;@"/>
    <numFmt numFmtId="177" formatCode="#,##0_);[Red]\(#,##0\)"/>
    <numFmt numFmtId="178" formatCode="0.00_);[Red]\(0.0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黑体"/>
      <family val="3"/>
      <charset val="134"/>
    </font>
    <font>
      <sz val="9"/>
      <name val="宋体"/>
      <family val="2"/>
      <charset val="134"/>
      <scheme val="minor"/>
    </font>
    <font>
      <sz val="1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176" fontId="2" fillId="2" borderId="4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176" fontId="2" fillId="3" borderId="6" xfId="1" applyNumberFormat="1" applyFont="1" applyFill="1" applyBorder="1" applyAlignment="1">
      <alignment horizontal="center" vertical="center"/>
    </xf>
    <xf numFmtId="176" fontId="2" fillId="0" borderId="0" xfId="1" applyNumberFormat="1" applyFont="1">
      <alignment vertical="center"/>
    </xf>
    <xf numFmtId="176" fontId="2" fillId="2" borderId="7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>
      <alignment vertical="center"/>
    </xf>
    <xf numFmtId="176" fontId="4" fillId="3" borderId="6" xfId="1" applyNumberFormat="1" applyFont="1" applyFill="1" applyBorder="1">
      <alignment vertical="center"/>
    </xf>
    <xf numFmtId="176" fontId="4" fillId="0" borderId="0" xfId="1" applyNumberFormat="1" applyFont="1">
      <alignment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/>
    </xf>
    <xf numFmtId="177" fontId="7" fillId="0" borderId="6" xfId="1" applyNumberFormat="1" applyFont="1" applyFill="1" applyBorder="1" applyAlignment="1">
      <alignment horizontal="center" vertical="center"/>
    </xf>
    <xf numFmtId="178" fontId="7" fillId="0" borderId="6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8" fontId="1" fillId="0" borderId="0" xfId="1" applyNumberFormat="1">
      <alignment vertical="center"/>
    </xf>
    <xf numFmtId="176" fontId="1" fillId="0" borderId="0" xfId="1" applyNumberFormat="1">
      <alignment vertical="center"/>
    </xf>
    <xf numFmtId="10" fontId="1" fillId="0" borderId="0" xfId="1" applyNumberForma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5"/>
  <cols>
    <col min="1" max="2" width="9" style="22"/>
    <col min="3" max="19" width="14.25" style="22" customWidth="1"/>
    <col min="20" max="25" width="13.625" style="22" customWidth="1"/>
    <col min="26" max="26" width="11.25" style="22" customWidth="1"/>
    <col min="27" max="27" width="13.125" style="22" customWidth="1"/>
    <col min="28" max="28" width="15.625" style="22" customWidth="1"/>
    <col min="29" max="29" width="11.25" style="22" customWidth="1"/>
    <col min="30" max="33" width="14" style="22" customWidth="1"/>
    <col min="34" max="34" width="16.375" style="22" customWidth="1"/>
    <col min="35" max="36" width="14.5" style="22" customWidth="1"/>
    <col min="37" max="37" width="13.25" style="22" customWidth="1"/>
    <col min="38" max="41" width="13.5" style="22" customWidth="1"/>
    <col min="42" max="45" width="14.25" style="22" customWidth="1"/>
    <col min="46" max="51" width="14" style="22" customWidth="1"/>
    <col min="52" max="52" width="10.625" style="22" customWidth="1"/>
    <col min="53" max="53" width="12.25" style="22" customWidth="1"/>
    <col min="54" max="54" width="10.625" style="22" customWidth="1"/>
    <col min="55" max="56" width="12.25" style="22" customWidth="1"/>
    <col min="57" max="16384" width="9" style="22"/>
  </cols>
  <sheetData>
    <row r="1" spans="1:56" s="7" customFormat="1" ht="24.75" customHeight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3" t="s">
        <v>6</v>
      </c>
      <c r="T1" s="4"/>
      <c r="U1" s="4"/>
      <c r="V1" s="5"/>
      <c r="W1" s="3" t="s">
        <v>7</v>
      </c>
      <c r="X1" s="4"/>
      <c r="Y1" s="4"/>
      <c r="Z1" s="5"/>
      <c r="AA1" s="3" t="s">
        <v>8</v>
      </c>
      <c r="AB1" s="4"/>
      <c r="AC1" s="4"/>
      <c r="AD1" s="5"/>
      <c r="AE1" s="3" t="s">
        <v>9</v>
      </c>
      <c r="AF1" s="4"/>
      <c r="AG1" s="4"/>
      <c r="AH1" s="5"/>
      <c r="AI1" s="3" t="s">
        <v>10</v>
      </c>
      <c r="AJ1" s="4"/>
      <c r="AK1" s="4"/>
      <c r="AL1" s="5"/>
      <c r="AM1" s="3" t="s">
        <v>11</v>
      </c>
      <c r="AN1" s="4"/>
      <c r="AO1" s="4"/>
      <c r="AP1" s="5"/>
      <c r="AQ1" s="3" t="s">
        <v>12</v>
      </c>
      <c r="AR1" s="4"/>
      <c r="AS1" s="4"/>
      <c r="AT1" s="5"/>
      <c r="AU1" s="3" t="s">
        <v>13</v>
      </c>
      <c r="AV1" s="4"/>
      <c r="AW1" s="4"/>
      <c r="AX1" s="5"/>
      <c r="AY1" s="6" t="s">
        <v>14</v>
      </c>
      <c r="AZ1" s="6"/>
      <c r="BA1" s="6" t="s">
        <v>15</v>
      </c>
      <c r="BB1" s="6"/>
      <c r="BC1" s="6" t="s">
        <v>16</v>
      </c>
      <c r="BD1" s="6"/>
    </row>
    <row r="2" spans="1:56" s="12" customFormat="1" ht="24.75" customHeight="1">
      <c r="A2" s="8"/>
      <c r="B2" s="9"/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23</v>
      </c>
      <c r="J2" s="10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  <c r="X2" s="10" t="s">
        <v>38</v>
      </c>
      <c r="Y2" s="10" t="s">
        <v>39</v>
      </c>
      <c r="Z2" s="10" t="s">
        <v>40</v>
      </c>
      <c r="AA2" s="10" t="s">
        <v>41</v>
      </c>
      <c r="AB2" s="10" t="s">
        <v>42</v>
      </c>
      <c r="AC2" s="10" t="s">
        <v>43</v>
      </c>
      <c r="AD2" s="10" t="s">
        <v>44</v>
      </c>
      <c r="AE2" s="10" t="s">
        <v>45</v>
      </c>
      <c r="AF2" s="10" t="s">
        <v>46</v>
      </c>
      <c r="AG2" s="10" t="s">
        <v>47</v>
      </c>
      <c r="AH2" s="10" t="s">
        <v>48</v>
      </c>
      <c r="AI2" s="10" t="s">
        <v>49</v>
      </c>
      <c r="AJ2" s="10" t="s">
        <v>50</v>
      </c>
      <c r="AK2" s="10" t="s">
        <v>51</v>
      </c>
      <c r="AL2" s="10" t="s">
        <v>52</v>
      </c>
      <c r="AM2" s="10" t="s">
        <v>53</v>
      </c>
      <c r="AN2" s="10" t="s">
        <v>54</v>
      </c>
      <c r="AO2" s="10" t="s">
        <v>55</v>
      </c>
      <c r="AP2" s="10" t="s">
        <v>56</v>
      </c>
      <c r="AQ2" s="10" t="s">
        <v>57</v>
      </c>
      <c r="AR2" s="10" t="s">
        <v>58</v>
      </c>
      <c r="AS2" s="10" t="s">
        <v>59</v>
      </c>
      <c r="AT2" s="10" t="s">
        <v>60</v>
      </c>
      <c r="AU2" s="10" t="s">
        <v>61</v>
      </c>
      <c r="AV2" s="10" t="s">
        <v>62</v>
      </c>
      <c r="AW2" s="10" t="s">
        <v>63</v>
      </c>
      <c r="AX2" s="10" t="s">
        <v>64</v>
      </c>
      <c r="AY2" s="11" t="s">
        <v>65</v>
      </c>
      <c r="AZ2" s="11" t="s">
        <v>66</v>
      </c>
      <c r="BA2" s="11" t="s">
        <v>67</v>
      </c>
      <c r="BB2" s="11" t="s">
        <v>68</v>
      </c>
      <c r="BC2" s="11" t="s">
        <v>69</v>
      </c>
      <c r="BD2" s="11" t="s">
        <v>70</v>
      </c>
    </row>
    <row r="3" spans="1:56" s="17" customFormat="1" ht="24.75" customHeight="1">
      <c r="A3" s="13" t="s">
        <v>71</v>
      </c>
      <c r="B3" s="14" t="s">
        <v>72</v>
      </c>
      <c r="C3" s="15">
        <v>17859851.15</v>
      </c>
      <c r="D3" s="15">
        <v>16860834</v>
      </c>
      <c r="E3" s="15">
        <v>23</v>
      </c>
      <c r="F3" s="15">
        <v>19</v>
      </c>
      <c r="G3" s="15">
        <v>2748432</v>
      </c>
      <c r="H3" s="15">
        <v>11234277</v>
      </c>
      <c r="I3" s="15">
        <v>4</v>
      </c>
      <c r="J3" s="15">
        <v>15</v>
      </c>
      <c r="K3" s="15">
        <v>8025610.34</v>
      </c>
      <c r="L3" s="15">
        <v>12418421</v>
      </c>
      <c r="M3" s="15">
        <v>10</v>
      </c>
      <c r="N3" s="15">
        <v>19</v>
      </c>
      <c r="O3" s="15">
        <v>12837858.28</v>
      </c>
      <c r="P3" s="15">
        <v>21299272.039999999</v>
      </c>
      <c r="Q3" s="15">
        <v>18</v>
      </c>
      <c r="R3" s="15">
        <v>28</v>
      </c>
      <c r="S3" s="15">
        <v>9799638.89</v>
      </c>
      <c r="T3" s="15">
        <v>15964030.566</v>
      </c>
      <c r="U3" s="15">
        <v>12.1</v>
      </c>
      <c r="V3" s="15">
        <v>14</v>
      </c>
      <c r="W3" s="15">
        <v>15294215.31</v>
      </c>
      <c r="X3" s="16">
        <v>6924056.5519999992</v>
      </c>
      <c r="Y3" s="15">
        <v>29.9</v>
      </c>
      <c r="Z3" s="15">
        <v>9</v>
      </c>
      <c r="AA3" s="15">
        <v>14376668.48</v>
      </c>
      <c r="AB3" s="15">
        <v>34765515.600000001</v>
      </c>
      <c r="AC3" s="15">
        <v>17</v>
      </c>
      <c r="AD3" s="15">
        <v>29</v>
      </c>
      <c r="AE3" s="15">
        <v>9249078.3</v>
      </c>
      <c r="AF3" s="15">
        <v>6103992.5</v>
      </c>
      <c r="AG3" s="15">
        <v>13</v>
      </c>
      <c r="AH3" s="15">
        <v>8</v>
      </c>
      <c r="AI3" s="15">
        <v>10796467.74</v>
      </c>
      <c r="AJ3" s="15">
        <v>5252260</v>
      </c>
      <c r="AK3" s="15">
        <v>13</v>
      </c>
      <c r="AL3" s="15">
        <v>7</v>
      </c>
      <c r="AM3" s="15">
        <v>12142205.33</v>
      </c>
      <c r="AN3" s="15">
        <v>13170610</v>
      </c>
      <c r="AO3" s="15">
        <v>13</v>
      </c>
      <c r="AP3" s="15">
        <v>19</v>
      </c>
      <c r="AQ3" s="15"/>
      <c r="AR3" s="15">
        <v>27341538.40000001</v>
      </c>
      <c r="AS3" s="15"/>
      <c r="AT3" s="15">
        <v>18.000000000000004</v>
      </c>
      <c r="AU3" s="15"/>
      <c r="AV3" s="15">
        <v>10079394</v>
      </c>
      <c r="AW3" s="15"/>
      <c r="AX3" s="15">
        <v>13</v>
      </c>
      <c r="AY3" s="15" t="e">
        <f t="shared" ref="AY3:AY16" si="0">C3+G3+K3+O3+S3+W3+AA3+AE3+AI3+AM3+AQ3+AU3</f>
      </c>
      <c r="AZ3" s="15" t="e">
        <f t="shared" ref="AZ3:AZ15" si="1">E3+I3+M3+Q3+U3+Y3+AC3+AG3+AK3+AO3+AS3+AW3</f>
      </c>
      <c r="BA3" s="15">
        <f>D3+H3+L3+P3+T3+X3+AB3+AF3+AJ3+AN3</f>
      </c>
      <c r="BB3" s="15">
        <f>F3+J3+N3+R3+V3+Z3+AD3+AH3+AL3+AP3</f>
      </c>
      <c r="BC3" s="15">
        <v>181414201.65800002</v>
      </c>
      <c r="BD3" s="15">
        <v>198</v>
      </c>
    </row>
    <row r="4" spans="1:56" s="17" customFormat="1" ht="24.75" customHeight="1">
      <c r="A4" s="18" t="s">
        <v>73</v>
      </c>
      <c r="B4" s="14" t="s">
        <v>74</v>
      </c>
      <c r="C4" s="15">
        <v>16726068.81</v>
      </c>
      <c r="D4" s="15">
        <v>12919184.35</v>
      </c>
      <c r="E4" s="15">
        <v>44</v>
      </c>
      <c r="F4" s="15">
        <v>41</v>
      </c>
      <c r="G4" s="15">
        <v>8408226.25</v>
      </c>
      <c r="H4" s="15">
        <v>9918864</v>
      </c>
      <c r="I4" s="15">
        <v>28</v>
      </c>
      <c r="J4" s="15">
        <v>29</v>
      </c>
      <c r="K4" s="15">
        <v>17799383.48</v>
      </c>
      <c r="L4" s="15">
        <v>21194841</v>
      </c>
      <c r="M4" s="15">
        <v>48</v>
      </c>
      <c r="N4" s="15">
        <v>64</v>
      </c>
      <c r="O4" s="15">
        <v>22071718.48</v>
      </c>
      <c r="P4" s="15">
        <v>25201033.740000006</v>
      </c>
      <c r="Q4" s="15">
        <v>75</v>
      </c>
      <c r="R4" s="15">
        <v>75</v>
      </c>
      <c r="S4" s="15">
        <v>19578703.65</v>
      </c>
      <c r="T4" s="15">
        <v>13830912.68</v>
      </c>
      <c r="U4" s="15">
        <v>62.1</v>
      </c>
      <c r="V4" s="15">
        <v>46</v>
      </c>
      <c r="W4" s="15">
        <v>27106827.67</v>
      </c>
      <c r="X4" s="16">
        <v>30848310.068</v>
      </c>
      <c r="Y4" s="15">
        <v>67.1</v>
      </c>
      <c r="Z4" s="15">
        <v>107</v>
      </c>
      <c r="AA4" s="15">
        <v>11471281.81</v>
      </c>
      <c r="AB4" s="15">
        <v>17637257.469999999</v>
      </c>
      <c r="AC4" s="15">
        <v>41</v>
      </c>
      <c r="AD4" s="15">
        <v>53</v>
      </c>
      <c r="AE4" s="15">
        <v>23443447.32</v>
      </c>
      <c r="AF4" s="15">
        <v>20556450.600000001</v>
      </c>
      <c r="AG4" s="15">
        <v>61</v>
      </c>
      <c r="AH4" s="15">
        <v>67</v>
      </c>
      <c r="AI4" s="15">
        <v>13024550.02</v>
      </c>
      <c r="AJ4" s="15">
        <v>30515220.677000001</v>
      </c>
      <c r="AK4" s="15">
        <v>40</v>
      </c>
      <c r="AL4" s="15">
        <v>96</v>
      </c>
      <c r="AM4" s="15">
        <v>10992907.83</v>
      </c>
      <c r="AN4" s="15">
        <v>17421804.41</v>
      </c>
      <c r="AO4" s="15">
        <v>30</v>
      </c>
      <c r="AP4" s="15">
        <v>63</v>
      </c>
      <c r="AQ4" s="15"/>
      <c r="AR4" s="15">
        <v>21336766.16</v>
      </c>
      <c r="AS4" s="15"/>
      <c r="AT4" s="15">
        <v>74</v>
      </c>
      <c r="AU4" s="15"/>
      <c r="AV4" s="15">
        <v>24207454.322000001</v>
      </c>
      <c r="AW4" s="15"/>
      <c r="AX4" s="15">
        <v>79</v>
      </c>
      <c r="AY4" s="15" t="e">
        <f t="shared" si="0"/>
      </c>
      <c r="AZ4" s="15" t="e">
        <f t="shared" si="1"/>
      </c>
      <c r="BA4" s="15">
        <f t="shared" ref="BA4:BA16" si="2">D4+H4+L4+P4+T4+X4+AB4+AF4+AJ4+AN4</f>
      </c>
      <c r="BB4" s="15">
        <f t="shared" ref="BB4:BB15" si="3">F4+J4+N4+R4+V4+Z4+AD4+AH4+AL4+AP4</f>
      </c>
      <c r="BC4" s="15">
        <v>245588099.47700003</v>
      </c>
      <c r="BD4" s="15">
        <v>794</v>
      </c>
    </row>
    <row r="5" spans="1:56" s="17" customFormat="1" ht="24.75" customHeight="1">
      <c r="A5" s="19"/>
      <c r="B5" s="14" t="s">
        <v>75</v>
      </c>
      <c r="C5" s="15">
        <v>8532288.83</v>
      </c>
      <c r="D5" s="15">
        <v>929922</v>
      </c>
      <c r="E5" s="15">
        <v>17</v>
      </c>
      <c r="F5" s="15">
        <v>3</v>
      </c>
      <c r="G5" s="15">
        <v>7728898.97</v>
      </c>
      <c r="H5" s="15">
        <v>7957786</v>
      </c>
      <c r="I5" s="15">
        <v>14</v>
      </c>
      <c r="J5" s="15">
        <v>18</v>
      </c>
      <c r="K5" s="15">
        <v>8190299.12</v>
      </c>
      <c r="L5" s="15">
        <v>16747690</v>
      </c>
      <c r="M5" s="15">
        <v>21</v>
      </c>
      <c r="N5" s="15">
        <v>40</v>
      </c>
      <c r="O5" s="15">
        <v>1081216</v>
      </c>
      <c r="P5" s="15">
        <v>8925920</v>
      </c>
      <c r="Q5" s="15">
        <v>4</v>
      </c>
      <c r="R5" s="15">
        <v>18.999999999999996</v>
      </c>
      <c r="S5" s="15">
        <v>7533848.82</v>
      </c>
      <c r="T5" s="15">
        <v>8427276</v>
      </c>
      <c r="U5" s="15">
        <v>18</v>
      </c>
      <c r="V5" s="15">
        <v>15</v>
      </c>
      <c r="W5" s="15">
        <v>15646589.16</v>
      </c>
      <c r="X5" s="16">
        <v>7138225.9399999995</v>
      </c>
      <c r="Y5" s="15">
        <v>40</v>
      </c>
      <c r="Z5" s="15">
        <v>15</v>
      </c>
      <c r="AA5" s="15">
        <v>8728705.63</v>
      </c>
      <c r="AB5" s="15">
        <v>5211529.6599999992</v>
      </c>
      <c r="AC5" s="15">
        <v>18</v>
      </c>
      <c r="AD5" s="15">
        <v>18</v>
      </c>
      <c r="AE5" s="15">
        <v>5344421.03</v>
      </c>
      <c r="AF5" s="15">
        <v>7131952.8599999994</v>
      </c>
      <c r="AG5" s="15">
        <v>15</v>
      </c>
      <c r="AH5" s="15">
        <v>18</v>
      </c>
      <c r="AI5" s="15">
        <v>3986575.88</v>
      </c>
      <c r="AJ5" s="15">
        <v>17918931.200000003</v>
      </c>
      <c r="AK5" s="15">
        <v>14</v>
      </c>
      <c r="AL5" s="15">
        <v>35</v>
      </c>
      <c r="AM5" s="15">
        <v>8286426.38</v>
      </c>
      <c r="AN5" s="15">
        <v>4765764</v>
      </c>
      <c r="AO5" s="15">
        <v>24</v>
      </c>
      <c r="AP5" s="15">
        <v>12</v>
      </c>
      <c r="AQ5" s="15"/>
      <c r="AR5" s="15">
        <v>6626966.1099999994</v>
      </c>
      <c r="AS5" s="15"/>
      <c r="AT5" s="15">
        <v>17</v>
      </c>
      <c r="AU5" s="15"/>
      <c r="AV5" s="15">
        <v>4341484.38</v>
      </c>
      <c r="AW5" s="15"/>
      <c r="AX5" s="15">
        <v>12</v>
      </c>
      <c r="AY5" s="15" t="e">
        <f t="shared" si="0"/>
      </c>
      <c r="AZ5" s="15" t="e">
        <f t="shared" si="1"/>
      </c>
      <c r="BA5" s="15">
        <f t="shared" si="2"/>
      </c>
      <c r="BB5" s="15">
        <f t="shared" si="3"/>
      </c>
      <c r="BC5" s="15">
        <v>96123448.149999991</v>
      </c>
      <c r="BD5" s="15">
        <v>222</v>
      </c>
    </row>
    <row r="6" spans="1:56" s="17" customFormat="1" ht="24.75" customHeight="1">
      <c r="A6" s="20"/>
      <c r="B6" s="14" t="s">
        <v>76</v>
      </c>
      <c r="C6" s="15"/>
      <c r="D6" s="15">
        <v>0</v>
      </c>
      <c r="E6" s="15"/>
      <c r="F6" s="15">
        <v>0</v>
      </c>
      <c r="G6" s="15">
        <v>1659406.8</v>
      </c>
      <c r="H6" s="15">
        <v>0</v>
      </c>
      <c r="I6" s="15">
        <v>2</v>
      </c>
      <c r="J6" s="15">
        <v>0</v>
      </c>
      <c r="K6" s="15"/>
      <c r="L6" s="15">
        <v>520600</v>
      </c>
      <c r="M6" s="15"/>
      <c r="N6" s="15">
        <v>1</v>
      </c>
      <c r="O6" s="15"/>
      <c r="P6" s="15">
        <v>876655</v>
      </c>
      <c r="Q6" s="15"/>
      <c r="R6" s="15">
        <v>2</v>
      </c>
      <c r="S6" s="15"/>
      <c r="T6" s="15">
        <v>0</v>
      </c>
      <c r="U6" s="15"/>
      <c r="V6" s="15">
        <v>0</v>
      </c>
      <c r="W6" s="15">
        <v>1735108.9</v>
      </c>
      <c r="X6" s="16">
        <v>0</v>
      </c>
      <c r="Y6" s="15">
        <v>3</v>
      </c>
      <c r="Z6" s="15">
        <v>0</v>
      </c>
      <c r="AA6" s="15"/>
      <c r="AB6" s="15">
        <v>3132560</v>
      </c>
      <c r="AC6" s="15"/>
      <c r="AD6" s="15">
        <v>4</v>
      </c>
      <c r="AE6" s="15"/>
      <c r="AF6" s="15">
        <v>5964122.1799999997</v>
      </c>
      <c r="AG6" s="15"/>
      <c r="AH6" s="15">
        <v>8</v>
      </c>
      <c r="AI6" s="15">
        <v>1306838</v>
      </c>
      <c r="AJ6" s="15">
        <v>0</v>
      </c>
      <c r="AK6" s="15">
        <v>2</v>
      </c>
      <c r="AL6" s="15">
        <v>0</v>
      </c>
      <c r="AM6" s="15"/>
      <c r="AN6" s="15">
        <v>0</v>
      </c>
      <c r="AO6" s="15"/>
      <c r="AP6" s="15">
        <v>0</v>
      </c>
      <c r="AQ6" s="15"/>
      <c r="AR6" s="15">
        <v>0</v>
      </c>
      <c r="AS6" s="15"/>
      <c r="AT6" s="15">
        <v>0</v>
      </c>
      <c r="AU6" s="15"/>
      <c r="AV6" s="15">
        <v>0</v>
      </c>
      <c r="AW6" s="15"/>
      <c r="AX6" s="15">
        <v>0</v>
      </c>
      <c r="AY6" s="15" t="e">
        <f t="shared" si="0"/>
      </c>
      <c r="AZ6" s="15" t="e">
        <f t="shared" si="1"/>
      </c>
      <c r="BA6" s="15">
        <f t="shared" si="2"/>
      </c>
      <c r="BB6" s="15">
        <f t="shared" si="3"/>
      </c>
      <c r="BC6" s="15">
        <v>10493937.18</v>
      </c>
      <c r="BD6" s="15">
        <v>15</v>
      </c>
    </row>
    <row r="7" spans="1:56" s="17" customFormat="1" ht="24.75" customHeight="1">
      <c r="A7" s="18" t="s">
        <v>77</v>
      </c>
      <c r="B7" s="14" t="s">
        <v>78</v>
      </c>
      <c r="C7" s="15">
        <v>650556.14</v>
      </c>
      <c r="D7" s="15">
        <v>1188208</v>
      </c>
      <c r="E7" s="15">
        <v>17</v>
      </c>
      <c r="F7" s="15">
        <v>81</v>
      </c>
      <c r="G7" s="15">
        <v>2224757.6</v>
      </c>
      <c r="H7" s="15">
        <v>1491965</v>
      </c>
      <c r="I7" s="15">
        <v>60</v>
      </c>
      <c r="J7" s="15">
        <v>38</v>
      </c>
      <c r="K7" s="15">
        <v>3162930.23</v>
      </c>
      <c r="L7" s="15">
        <v>3269926.8200000003</v>
      </c>
      <c r="M7" s="15">
        <v>127</v>
      </c>
      <c r="N7" s="15">
        <v>85</v>
      </c>
      <c r="O7" s="15">
        <v>3115867.6</v>
      </c>
      <c r="P7" s="15">
        <v>5166646</v>
      </c>
      <c r="Q7" s="15">
        <v>63</v>
      </c>
      <c r="R7" s="15">
        <v>191</v>
      </c>
      <c r="S7" s="15">
        <v>3923295.28</v>
      </c>
      <c r="T7" s="15">
        <v>7412757.1600000001</v>
      </c>
      <c r="U7" s="15">
        <v>112</v>
      </c>
      <c r="V7" s="15">
        <v>178</v>
      </c>
      <c r="W7" s="15">
        <v>9104201.77</v>
      </c>
      <c r="X7" s="16">
        <v>1664533.5449999999</v>
      </c>
      <c r="Y7" s="15">
        <v>262.1</v>
      </c>
      <c r="Z7" s="15">
        <v>34</v>
      </c>
      <c r="AA7" s="15">
        <v>1036880.09</v>
      </c>
      <c r="AB7" s="15">
        <v>780976.55</v>
      </c>
      <c r="AC7" s="15">
        <v>51</v>
      </c>
      <c r="AD7" s="15">
        <v>26</v>
      </c>
      <c r="AE7" s="15">
        <v>8863557.59</v>
      </c>
      <c r="AF7" s="15">
        <v>1516693.3654</v>
      </c>
      <c r="AG7" s="15">
        <v>210</v>
      </c>
      <c r="AH7" s="15">
        <v>39</v>
      </c>
      <c r="AI7" s="15">
        <v>3366427.22</v>
      </c>
      <c r="AJ7" s="15">
        <v>7548933.8200000003</v>
      </c>
      <c r="AK7" s="15">
        <v>54</v>
      </c>
      <c r="AL7" s="15">
        <v>79</v>
      </c>
      <c r="AM7" s="15">
        <v>6304340.79</v>
      </c>
      <c r="AN7" s="15">
        <v>2339015.37</v>
      </c>
      <c r="AO7" s="15">
        <v>173</v>
      </c>
      <c r="AP7" s="15">
        <v>44</v>
      </c>
      <c r="AQ7" s="15"/>
      <c r="AR7" s="15">
        <v>13716285.67</v>
      </c>
      <c r="AS7" s="15"/>
      <c r="AT7" s="15">
        <v>269</v>
      </c>
      <c r="AU7" s="15"/>
      <c r="AV7" s="15">
        <v>12566644.91</v>
      </c>
      <c r="AW7" s="15"/>
      <c r="AX7" s="15">
        <v>95</v>
      </c>
      <c r="AY7" s="15" t="e">
        <f t="shared" si="0"/>
      </c>
      <c r="AZ7" s="15" t="e">
        <f t="shared" si="1"/>
      </c>
      <c r="BA7" s="15">
        <f t="shared" si="2"/>
      </c>
      <c r="BB7" s="15">
        <f t="shared" si="3"/>
      </c>
      <c r="BC7" s="15">
        <v>58662586.2104</v>
      </c>
      <c r="BD7" s="15">
        <v>1159</v>
      </c>
    </row>
    <row r="8" spans="1:56" s="17" customFormat="1" ht="24.75" customHeight="1">
      <c r="A8" s="19"/>
      <c r="B8" s="14" t="s">
        <v>79</v>
      </c>
      <c r="C8" s="15">
        <v>2596564.1</v>
      </c>
      <c r="D8" s="15">
        <v>763834.5</v>
      </c>
      <c r="E8" s="15">
        <v>326</v>
      </c>
      <c r="F8" s="15">
        <v>110</v>
      </c>
      <c r="G8" s="15">
        <v>447483.3</v>
      </c>
      <c r="H8" s="15">
        <v>4799144</v>
      </c>
      <c r="I8" s="15">
        <v>53</v>
      </c>
      <c r="J8" s="15">
        <v>1243</v>
      </c>
      <c r="K8" s="15">
        <v>1284761.08</v>
      </c>
      <c r="L8" s="15">
        <v>3343378</v>
      </c>
      <c r="M8" s="15">
        <v>189</v>
      </c>
      <c r="N8" s="15">
        <v>522</v>
      </c>
      <c r="O8" s="15">
        <v>1538952.08</v>
      </c>
      <c r="P8" s="15">
        <v>4440324.57</v>
      </c>
      <c r="Q8" s="15">
        <v>294</v>
      </c>
      <c r="R8" s="15">
        <v>619</v>
      </c>
      <c r="S8" s="15">
        <v>2687674.78</v>
      </c>
      <c r="T8" s="15">
        <v>2116507.59</v>
      </c>
      <c r="U8" s="15">
        <v>567</v>
      </c>
      <c r="V8" s="15">
        <v>494</v>
      </c>
      <c r="W8" s="15">
        <v>2584871.83</v>
      </c>
      <c r="X8" s="16">
        <v>1072409.0069999998</v>
      </c>
      <c r="Y8" s="15">
        <v>486.9</v>
      </c>
      <c r="Z8" s="15">
        <v>244</v>
      </c>
      <c r="AA8" s="15">
        <v>3810850.48</v>
      </c>
      <c r="AB8" s="15">
        <v>3265360.5440000002</v>
      </c>
      <c r="AC8" s="15">
        <v>759</v>
      </c>
      <c r="AD8" s="15">
        <v>653</v>
      </c>
      <c r="AE8" s="15">
        <v>2318017.45</v>
      </c>
      <c r="AF8" s="15">
        <v>1207306.42</v>
      </c>
      <c r="AG8" s="15">
        <v>451</v>
      </c>
      <c r="AH8" s="15">
        <v>243</v>
      </c>
      <c r="AI8" s="15">
        <v>2179989.51</v>
      </c>
      <c r="AJ8" s="15">
        <v>1541837.86</v>
      </c>
      <c r="AK8" s="15">
        <v>396</v>
      </c>
      <c r="AL8" s="15">
        <v>304</v>
      </c>
      <c r="AM8" s="15">
        <v>2124766.81</v>
      </c>
      <c r="AN8" s="15">
        <v>1198421.4000000001</v>
      </c>
      <c r="AO8" s="15">
        <v>500</v>
      </c>
      <c r="AP8" s="15">
        <v>137</v>
      </c>
      <c r="AQ8" s="15"/>
      <c r="AR8" s="15">
        <v>2333640.8000000003</v>
      </c>
      <c r="AS8" s="15"/>
      <c r="AT8" s="15">
        <v>408</v>
      </c>
      <c r="AU8" s="15"/>
      <c r="AV8" s="15">
        <v>1105595.7600000002</v>
      </c>
      <c r="AW8" s="15"/>
      <c r="AX8" s="15">
        <v>236</v>
      </c>
      <c r="AY8" s="15" t="e">
        <f t="shared" si="0"/>
      </c>
      <c r="AZ8" s="15" t="e">
        <f t="shared" si="1"/>
      </c>
      <c r="BA8" s="15">
        <f t="shared" si="2"/>
      </c>
      <c r="BB8" s="15">
        <f t="shared" si="3"/>
      </c>
      <c r="BC8" s="15">
        <v>27187760.450999998</v>
      </c>
      <c r="BD8" s="15">
        <v>5213</v>
      </c>
    </row>
    <row r="9" spans="1:56" s="17" customFormat="1" ht="24.75" customHeight="1">
      <c r="A9" s="19"/>
      <c r="B9" s="14" t="s">
        <v>80</v>
      </c>
      <c r="C9" s="15">
        <v>2175631.65</v>
      </c>
      <c r="D9" s="15">
        <v>1967161.4300000002</v>
      </c>
      <c r="E9" s="15">
        <v>3245</v>
      </c>
      <c r="F9" s="15">
        <v>3577</v>
      </c>
      <c r="G9" s="15">
        <v>743691.08</v>
      </c>
      <c r="H9" s="15">
        <v>2503259</v>
      </c>
      <c r="I9" s="15">
        <v>1186</v>
      </c>
      <c r="J9" s="15">
        <v>2748</v>
      </c>
      <c r="K9" s="15">
        <v>2817964.44</v>
      </c>
      <c r="L9" s="15">
        <v>7795792</v>
      </c>
      <c r="M9" s="15">
        <v>4403</v>
      </c>
      <c r="N9" s="15">
        <v>10941</v>
      </c>
      <c r="O9" s="15">
        <v>4469012.22</v>
      </c>
      <c r="P9" s="15">
        <v>11782507.520000001</v>
      </c>
      <c r="Q9" s="15">
        <v>6791</v>
      </c>
      <c r="R9" s="15">
        <v>14639</v>
      </c>
      <c r="S9" s="15">
        <v>9484136.11</v>
      </c>
      <c r="T9" s="15">
        <v>7052915.9900000002</v>
      </c>
      <c r="U9" s="15">
        <v>16469</v>
      </c>
      <c r="V9" s="15">
        <v>8610</v>
      </c>
      <c r="W9" s="15">
        <v>8457229.11</v>
      </c>
      <c r="X9" s="16">
        <v>6296380.1799999997</v>
      </c>
      <c r="Y9" s="15">
        <v>12516</v>
      </c>
      <c r="Z9" s="15">
        <v>8517</v>
      </c>
      <c r="AA9" s="15">
        <v>5846570.98</v>
      </c>
      <c r="AB9" s="15">
        <v>5780252.9500000002</v>
      </c>
      <c r="AC9" s="15">
        <v>9636</v>
      </c>
      <c r="AD9" s="15">
        <v>7908.1</v>
      </c>
      <c r="AE9" s="15">
        <v>6125481.07</v>
      </c>
      <c r="AF9" s="15">
        <v>3671362.5029699993</v>
      </c>
      <c r="AG9" s="15">
        <v>9849</v>
      </c>
      <c r="AH9" s="15">
        <v>5964.1</v>
      </c>
      <c r="AI9" s="15">
        <v>5968270.46</v>
      </c>
      <c r="AJ9" s="15">
        <v>4315627.625</v>
      </c>
      <c r="AK9" s="15">
        <v>9350</v>
      </c>
      <c r="AL9" s="15">
        <v>7168</v>
      </c>
      <c r="AM9" s="15">
        <v>18464301.96</v>
      </c>
      <c r="AN9" s="15">
        <v>2382210.4800000004</v>
      </c>
      <c r="AO9" s="15">
        <v>23985</v>
      </c>
      <c r="AP9" s="15">
        <v>4117</v>
      </c>
      <c r="AQ9" s="15"/>
      <c r="AR9" s="15">
        <v>7580375.8799999999</v>
      </c>
      <c r="AS9" s="15"/>
      <c r="AT9" s="15">
        <v>13227</v>
      </c>
      <c r="AU9" s="15"/>
      <c r="AV9" s="15">
        <v>6099956.1100000003</v>
      </c>
      <c r="AW9" s="15"/>
      <c r="AX9" s="15">
        <v>7814</v>
      </c>
      <c r="AY9" s="15" t="e">
        <f t="shared" si="0"/>
      </c>
      <c r="AZ9" s="15" t="e">
        <f t="shared" si="1"/>
      </c>
      <c r="BA9" s="15">
        <f t="shared" si="2"/>
      </c>
      <c r="BB9" s="15">
        <f t="shared" si="3"/>
      </c>
      <c r="BC9" s="15">
        <v>67227801.667970017</v>
      </c>
      <c r="BD9" s="15">
        <v>95230.2</v>
      </c>
    </row>
    <row r="10" spans="1:56" s="17" customFormat="1" ht="24.75" customHeight="1">
      <c r="A10" s="20"/>
      <c r="B10" s="14" t="s">
        <v>81</v>
      </c>
      <c r="C10" s="15">
        <v>41511.23</v>
      </c>
      <c r="D10" s="15">
        <v>204780</v>
      </c>
      <c r="E10" s="15">
        <v>9</v>
      </c>
      <c r="F10" s="15">
        <v>35</v>
      </c>
      <c r="G10" s="15">
        <v>50976</v>
      </c>
      <c r="H10" s="15">
        <v>0</v>
      </c>
      <c r="I10" s="15">
        <v>4</v>
      </c>
      <c r="J10" s="15">
        <v>0</v>
      </c>
      <c r="K10" s="15">
        <v>346900</v>
      </c>
      <c r="L10" s="15">
        <v>300487</v>
      </c>
      <c r="M10" s="15">
        <v>46</v>
      </c>
      <c r="N10" s="15">
        <v>57</v>
      </c>
      <c r="O10" s="15">
        <v>34136</v>
      </c>
      <c r="P10" s="15">
        <v>292062</v>
      </c>
      <c r="Q10" s="15">
        <v>4</v>
      </c>
      <c r="R10" s="15">
        <v>68</v>
      </c>
      <c r="S10" s="15">
        <v>162130</v>
      </c>
      <c r="T10" s="15">
        <v>183482</v>
      </c>
      <c r="U10" s="15">
        <v>42</v>
      </c>
      <c r="V10" s="15">
        <v>31</v>
      </c>
      <c r="W10" s="15">
        <v>476164.4</v>
      </c>
      <c r="X10" s="16">
        <v>93140</v>
      </c>
      <c r="Y10" s="15">
        <v>83</v>
      </c>
      <c r="Z10" s="15">
        <v>8</v>
      </c>
      <c r="AA10" s="15">
        <v>3192</v>
      </c>
      <c r="AB10" s="15">
        <v>73136</v>
      </c>
      <c r="AC10" s="15">
        <v>1</v>
      </c>
      <c r="AD10" s="15">
        <v>10</v>
      </c>
      <c r="AE10" s="15">
        <v>313979.73</v>
      </c>
      <c r="AF10" s="15">
        <v>140214.6</v>
      </c>
      <c r="AG10" s="15">
        <v>68</v>
      </c>
      <c r="AH10" s="15">
        <v>32</v>
      </c>
      <c r="AI10" s="15">
        <v>63793</v>
      </c>
      <c r="AJ10" s="15">
        <v>222781.6</v>
      </c>
      <c r="AK10" s="15">
        <v>14</v>
      </c>
      <c r="AL10" s="15">
        <v>43</v>
      </c>
      <c r="AM10" s="15">
        <v>71904</v>
      </c>
      <c r="AN10" s="15">
        <v>689501</v>
      </c>
      <c r="AO10" s="15">
        <v>24</v>
      </c>
      <c r="AP10" s="15">
        <v>61</v>
      </c>
      <c r="AQ10" s="15"/>
      <c r="AR10" s="15">
        <v>151302</v>
      </c>
      <c r="AS10" s="15"/>
      <c r="AT10" s="15">
        <v>13</v>
      </c>
      <c r="AU10" s="15"/>
      <c r="AV10" s="15">
        <v>218936</v>
      </c>
      <c r="AW10" s="15"/>
      <c r="AX10" s="15">
        <v>24</v>
      </c>
      <c r="AY10" s="15" t="e">
        <f t="shared" si="0"/>
      </c>
      <c r="AZ10" s="15" t="e">
        <f t="shared" si="1"/>
      </c>
      <c r="BA10" s="15">
        <f t="shared" si="2"/>
      </c>
      <c r="BB10" s="15">
        <f t="shared" si="3"/>
      </c>
      <c r="BC10" s="15">
        <v>2569822.2000000002</v>
      </c>
      <c r="BD10" s="15">
        <v>382</v>
      </c>
    </row>
    <row r="11" spans="1:56" s="17" customFormat="1" ht="24.75" customHeight="1">
      <c r="A11" s="18" t="s">
        <v>82</v>
      </c>
      <c r="B11" s="14" t="s">
        <v>83</v>
      </c>
      <c r="C11" s="15">
        <v>356487.28</v>
      </c>
      <c r="D11" s="15">
        <v>255111</v>
      </c>
      <c r="E11" s="15">
        <v>71</v>
      </c>
      <c r="F11" s="15">
        <v>67</v>
      </c>
      <c r="G11" s="15">
        <v>1634044</v>
      </c>
      <c r="H11" s="15">
        <v>0</v>
      </c>
      <c r="I11" s="15">
        <v>224</v>
      </c>
      <c r="J11" s="15">
        <v>0</v>
      </c>
      <c r="K11" s="15">
        <v>493952</v>
      </c>
      <c r="L11" s="15">
        <v>7474116.21</v>
      </c>
      <c r="M11" s="15">
        <v>117</v>
      </c>
      <c r="N11" s="15">
        <v>1366</v>
      </c>
      <c r="O11" s="15">
        <v>1571042</v>
      </c>
      <c r="P11" s="15">
        <v>825634</v>
      </c>
      <c r="Q11" s="15">
        <v>399</v>
      </c>
      <c r="R11" s="15">
        <v>141</v>
      </c>
      <c r="S11" s="15">
        <v>2203006.42</v>
      </c>
      <c r="T11" s="15">
        <v>2300143.4</v>
      </c>
      <c r="U11" s="15">
        <v>480</v>
      </c>
      <c r="V11" s="15">
        <v>412</v>
      </c>
      <c r="W11" s="15">
        <v>1141210.36</v>
      </c>
      <c r="X11" s="16">
        <v>924657.09</v>
      </c>
      <c r="Y11" s="15">
        <v>205</v>
      </c>
      <c r="Z11" s="15">
        <v>178</v>
      </c>
      <c r="AA11" s="15">
        <v>3444459.2</v>
      </c>
      <c r="AB11" s="15">
        <v>1287913.5</v>
      </c>
      <c r="AC11" s="15">
        <v>570</v>
      </c>
      <c r="AD11" s="15">
        <v>230</v>
      </c>
      <c r="AE11" s="15">
        <v>3185488.44</v>
      </c>
      <c r="AF11" s="15">
        <v>5073320.2</v>
      </c>
      <c r="AG11" s="15">
        <v>819</v>
      </c>
      <c r="AH11" s="15">
        <v>1558</v>
      </c>
      <c r="AI11" s="15">
        <v>5492364.22</v>
      </c>
      <c r="AJ11" s="15">
        <v>483386</v>
      </c>
      <c r="AK11" s="15">
        <v>1094</v>
      </c>
      <c r="AL11" s="15">
        <v>97</v>
      </c>
      <c r="AM11" s="15">
        <v>294792.83</v>
      </c>
      <c r="AN11" s="15">
        <v>319185</v>
      </c>
      <c r="AO11" s="15">
        <v>93</v>
      </c>
      <c r="AP11" s="15">
        <v>56</v>
      </c>
      <c r="AQ11" s="15"/>
      <c r="AR11" s="15">
        <v>227413</v>
      </c>
      <c r="AS11" s="15"/>
      <c r="AT11" s="15">
        <v>49</v>
      </c>
      <c r="AU11" s="15"/>
      <c r="AV11" s="15">
        <v>1308878</v>
      </c>
      <c r="AW11" s="15"/>
      <c r="AX11" s="15">
        <v>138</v>
      </c>
      <c r="AY11" s="15" t="e">
        <f t="shared" si="0"/>
      </c>
      <c r="AZ11" s="15" t="e">
        <f t="shared" si="1"/>
      </c>
      <c r="BA11" s="15">
        <f t="shared" si="2"/>
      </c>
      <c r="BB11" s="15">
        <f t="shared" si="3"/>
      </c>
      <c r="BC11" s="15">
        <v>20479757.400000002</v>
      </c>
      <c r="BD11" s="15">
        <v>4292</v>
      </c>
    </row>
    <row r="12" spans="1:56" s="17" customFormat="1" ht="24.75" customHeight="1">
      <c r="A12" s="19"/>
      <c r="B12" s="14" t="s">
        <v>84</v>
      </c>
      <c r="C12" s="15">
        <v>1659813.7</v>
      </c>
      <c r="D12" s="15">
        <v>8411655</v>
      </c>
      <c r="E12" s="15">
        <v>28</v>
      </c>
      <c r="F12" s="15">
        <v>228</v>
      </c>
      <c r="G12" s="15">
        <v>1172042.84</v>
      </c>
      <c r="H12" s="15">
        <v>1221254</v>
      </c>
      <c r="I12" s="15">
        <v>27</v>
      </c>
      <c r="J12" s="15">
        <v>27</v>
      </c>
      <c r="K12" s="15">
        <v>3500297.3</v>
      </c>
      <c r="L12" s="15">
        <v>3267318</v>
      </c>
      <c r="M12" s="15">
        <v>69</v>
      </c>
      <c r="N12" s="15">
        <v>60</v>
      </c>
      <c r="O12" s="15">
        <v>4944585.08</v>
      </c>
      <c r="P12" s="15">
        <v>3866106.94</v>
      </c>
      <c r="Q12" s="15">
        <v>97</v>
      </c>
      <c r="R12" s="15">
        <v>66</v>
      </c>
      <c r="S12" s="15">
        <v>5422266.63</v>
      </c>
      <c r="T12" s="15">
        <v>3709596.82</v>
      </c>
      <c r="U12" s="15">
        <v>105</v>
      </c>
      <c r="V12" s="15">
        <v>72</v>
      </c>
      <c r="W12" s="15">
        <v>6630553.71</v>
      </c>
      <c r="X12" s="16">
        <v>8741661.7100000009</v>
      </c>
      <c r="Y12" s="15">
        <v>139</v>
      </c>
      <c r="Z12" s="15">
        <v>252.10000000000002</v>
      </c>
      <c r="AA12" s="15">
        <v>7661676.68</v>
      </c>
      <c r="AB12" s="15">
        <v>3115372.76</v>
      </c>
      <c r="AC12" s="15">
        <v>133</v>
      </c>
      <c r="AD12" s="15">
        <v>83</v>
      </c>
      <c r="AE12" s="15">
        <v>7664026.79</v>
      </c>
      <c r="AF12" s="15">
        <v>2881047.6100000003</v>
      </c>
      <c r="AG12" s="15">
        <v>106</v>
      </c>
      <c r="AH12" s="15">
        <v>66</v>
      </c>
      <c r="AI12" s="15">
        <v>6013414.5</v>
      </c>
      <c r="AJ12" s="15">
        <v>8336896.2400000002</v>
      </c>
      <c r="AK12" s="15">
        <v>149</v>
      </c>
      <c r="AL12" s="15">
        <v>188</v>
      </c>
      <c r="AM12" s="15">
        <v>6083675.56</v>
      </c>
      <c r="AN12" s="15">
        <v>4402260.6099999994</v>
      </c>
      <c r="AO12" s="15">
        <v>151</v>
      </c>
      <c r="AP12" s="15">
        <v>104</v>
      </c>
      <c r="AQ12" s="15"/>
      <c r="AR12" s="15">
        <v>7196129.2000000011</v>
      </c>
      <c r="AS12" s="15"/>
      <c r="AT12" s="15">
        <v>157</v>
      </c>
      <c r="AU12" s="15"/>
      <c r="AV12" s="15">
        <v>4537504.4339999994</v>
      </c>
      <c r="AW12" s="15"/>
      <c r="AX12" s="15">
        <v>107</v>
      </c>
      <c r="AY12" s="15" t="e">
        <f t="shared" si="0"/>
      </c>
      <c r="AZ12" s="15" t="e">
        <f t="shared" si="1"/>
      </c>
      <c r="BA12" s="15">
        <f t="shared" si="2"/>
      </c>
      <c r="BB12" s="15">
        <f t="shared" si="3"/>
      </c>
      <c r="BC12" s="15">
        <v>59686803.324000001</v>
      </c>
      <c r="BD12" s="15">
        <v>1410.1</v>
      </c>
    </row>
    <row r="13" spans="1:56" s="17" customFormat="1" ht="24.75" customHeight="1">
      <c r="A13" s="19"/>
      <c r="B13" s="14" t="s">
        <v>85</v>
      </c>
      <c r="C13" s="15"/>
      <c r="D13" s="15">
        <v>0</v>
      </c>
      <c r="E13" s="15"/>
      <c r="F13" s="15">
        <v>0</v>
      </c>
      <c r="G13" s="15"/>
      <c r="H13" s="15">
        <v>227536</v>
      </c>
      <c r="I13" s="15"/>
      <c r="J13" s="15">
        <v>7</v>
      </c>
      <c r="K13" s="15"/>
      <c r="L13" s="15">
        <v>174493</v>
      </c>
      <c r="M13" s="15"/>
      <c r="N13" s="15">
        <v>3</v>
      </c>
      <c r="O13" s="15">
        <v>24345</v>
      </c>
      <c r="P13" s="15">
        <v>18500</v>
      </c>
      <c r="Q13" s="15">
        <v>1</v>
      </c>
      <c r="R13" s="15">
        <v>1</v>
      </c>
      <c r="S13" s="15">
        <v>85757.8</v>
      </c>
      <c r="T13" s="15">
        <v>0</v>
      </c>
      <c r="U13" s="15">
        <v>3</v>
      </c>
      <c r="V13" s="15">
        <v>0</v>
      </c>
      <c r="W13" s="15">
        <v>21374.5</v>
      </c>
      <c r="X13" s="16">
        <v>86153</v>
      </c>
      <c r="Y13" s="15">
        <v>1</v>
      </c>
      <c r="Z13" s="15">
        <v>2</v>
      </c>
      <c r="AA13" s="15"/>
      <c r="AB13" s="15">
        <v>0</v>
      </c>
      <c r="AC13" s="15"/>
      <c r="AD13" s="15">
        <v>0</v>
      </c>
      <c r="AE13" s="15"/>
      <c r="AF13" s="15">
        <v>0</v>
      </c>
      <c r="AG13" s="15"/>
      <c r="AH13" s="15">
        <v>0</v>
      </c>
      <c r="AI13" s="15">
        <v>30030</v>
      </c>
      <c r="AJ13" s="15">
        <v>37896</v>
      </c>
      <c r="AK13" s="15">
        <v>1</v>
      </c>
      <c r="AL13" s="15">
        <v>2</v>
      </c>
      <c r="AM13" s="15">
        <v>21374.5</v>
      </c>
      <c r="AN13" s="15">
        <v>198445.12</v>
      </c>
      <c r="AO13" s="15">
        <v>1</v>
      </c>
      <c r="AP13" s="15">
        <v>3</v>
      </c>
      <c r="AQ13" s="15"/>
      <c r="AR13" s="15">
        <v>0</v>
      </c>
      <c r="AS13" s="15"/>
      <c r="AT13" s="15">
        <v>0</v>
      </c>
      <c r="AU13" s="15"/>
      <c r="AV13" s="15">
        <v>0</v>
      </c>
      <c r="AW13" s="15"/>
      <c r="AX13" s="15">
        <v>0</v>
      </c>
      <c r="AY13" s="15" t="e">
        <f t="shared" si="0"/>
      </c>
      <c r="AZ13" s="15" t="e">
        <f t="shared" si="1"/>
      </c>
      <c r="BA13" s="15">
        <f t="shared" si="2"/>
      </c>
      <c r="BB13" s="15">
        <f t="shared" si="3"/>
      </c>
      <c r="BC13" s="15">
        <v>743023.12</v>
      </c>
      <c r="BD13" s="15">
        <v>18</v>
      </c>
    </row>
    <row r="14" spans="1:56" s="17" customFormat="1" ht="24.75" customHeight="1">
      <c r="A14" s="19"/>
      <c r="B14" s="14" t="s">
        <v>86</v>
      </c>
      <c r="C14" s="15">
        <v>181122.09</v>
      </c>
      <c r="D14" s="15">
        <v>78312</v>
      </c>
      <c r="E14" s="15">
        <v>7</v>
      </c>
      <c r="F14" s="15">
        <v>2</v>
      </c>
      <c r="G14" s="15">
        <v>69392.56</v>
      </c>
      <c r="H14" s="15">
        <v>0</v>
      </c>
      <c r="I14" s="15">
        <v>2</v>
      </c>
      <c r="J14" s="15">
        <v>0</v>
      </c>
      <c r="K14" s="15">
        <v>150415.56</v>
      </c>
      <c r="L14" s="15">
        <v>274331</v>
      </c>
      <c r="M14" s="15">
        <v>5</v>
      </c>
      <c r="N14" s="15">
        <v>9</v>
      </c>
      <c r="O14" s="15">
        <v>192150.76</v>
      </c>
      <c r="P14" s="15">
        <v>188298</v>
      </c>
      <c r="Q14" s="15">
        <v>4</v>
      </c>
      <c r="R14" s="15">
        <v>8</v>
      </c>
      <c r="S14" s="15">
        <v>834533.43</v>
      </c>
      <c r="T14" s="15">
        <v>289481</v>
      </c>
      <c r="U14" s="15">
        <v>23</v>
      </c>
      <c r="V14" s="15">
        <v>13</v>
      </c>
      <c r="W14" s="15"/>
      <c r="X14" s="16">
        <v>527798.15999999992</v>
      </c>
      <c r="Y14" s="15"/>
      <c r="Z14" s="15">
        <v>17</v>
      </c>
      <c r="AA14" s="15">
        <v>583610.2</v>
      </c>
      <c r="AB14" s="15">
        <v>118447</v>
      </c>
      <c r="AC14" s="15">
        <v>16</v>
      </c>
      <c r="AD14" s="15">
        <v>1</v>
      </c>
      <c r="AE14" s="15">
        <v>233281.2</v>
      </c>
      <c r="AF14" s="15">
        <v>0</v>
      </c>
      <c r="AG14" s="15">
        <v>8</v>
      </c>
      <c r="AH14" s="15">
        <v>0</v>
      </c>
      <c r="AI14" s="15">
        <v>166418</v>
      </c>
      <c r="AJ14" s="15">
        <v>305655</v>
      </c>
      <c r="AK14" s="15">
        <v>4</v>
      </c>
      <c r="AL14" s="15">
        <v>8</v>
      </c>
      <c r="AM14" s="15">
        <v>27424.32</v>
      </c>
      <c r="AN14" s="15">
        <v>107445</v>
      </c>
      <c r="AO14" s="15">
        <v>1</v>
      </c>
      <c r="AP14" s="15">
        <v>3</v>
      </c>
      <c r="AQ14" s="15"/>
      <c r="AR14" s="15">
        <v>342066.8</v>
      </c>
      <c r="AS14" s="15"/>
      <c r="AT14" s="15">
        <v>8</v>
      </c>
      <c r="AU14" s="15"/>
      <c r="AV14" s="15">
        <v>147195</v>
      </c>
      <c r="AW14" s="15"/>
      <c r="AX14" s="15">
        <v>6</v>
      </c>
      <c r="AY14" s="15" t="e">
        <f t="shared" si="0"/>
      </c>
      <c r="AZ14" s="15" t="e">
        <f t="shared" si="1"/>
      </c>
      <c r="BA14" s="15">
        <f t="shared" si="2"/>
      </c>
      <c r="BB14" s="15">
        <f t="shared" si="3"/>
      </c>
      <c r="BC14" s="15">
        <v>2379028.96</v>
      </c>
      <c r="BD14" s="15">
        <v>75</v>
      </c>
    </row>
    <row r="15" spans="1:56" s="17" customFormat="1" ht="24.75" customHeight="1">
      <c r="A15" s="14" t="s">
        <v>87</v>
      </c>
      <c r="B15" s="14" t="s">
        <v>88</v>
      </c>
      <c r="C15" s="15">
        <v>377225</v>
      </c>
      <c r="D15" s="15">
        <v>459424</v>
      </c>
      <c r="E15" s="15">
        <v>9</v>
      </c>
      <c r="F15" s="15">
        <v>8</v>
      </c>
      <c r="G15" s="15">
        <v>405630</v>
      </c>
      <c r="H15" s="15">
        <v>327864</v>
      </c>
      <c r="I15" s="15">
        <v>7</v>
      </c>
      <c r="J15" s="15">
        <v>5</v>
      </c>
      <c r="K15" s="15">
        <v>1203270</v>
      </c>
      <c r="L15" s="15">
        <v>1485087</v>
      </c>
      <c r="M15" s="15">
        <v>17</v>
      </c>
      <c r="N15" s="15">
        <v>24</v>
      </c>
      <c r="O15" s="15">
        <v>3925272</v>
      </c>
      <c r="P15" s="15">
        <v>3369721</v>
      </c>
      <c r="Q15" s="15">
        <v>30</v>
      </c>
      <c r="R15" s="15">
        <v>29</v>
      </c>
      <c r="S15" s="15">
        <v>4141794.1</v>
      </c>
      <c r="T15" s="15">
        <v>798303</v>
      </c>
      <c r="U15" s="15">
        <v>24</v>
      </c>
      <c r="V15" s="15">
        <v>16</v>
      </c>
      <c r="W15" s="15">
        <v>204392</v>
      </c>
      <c r="X15" s="16">
        <v>1587249</v>
      </c>
      <c r="Y15" s="15">
        <v>4</v>
      </c>
      <c r="Z15" s="15">
        <v>29</v>
      </c>
      <c r="AA15" s="15">
        <v>754870</v>
      </c>
      <c r="AB15" s="15">
        <v>776540</v>
      </c>
      <c r="AC15" s="15">
        <v>12</v>
      </c>
      <c r="AD15" s="15">
        <v>14</v>
      </c>
      <c r="AE15" s="15">
        <v>1240107.17</v>
      </c>
      <c r="AF15" s="15">
        <v>2808298</v>
      </c>
      <c r="AG15" s="15">
        <v>15</v>
      </c>
      <c r="AH15" s="15">
        <v>17</v>
      </c>
      <c r="AI15" s="15">
        <v>86250</v>
      </c>
      <c r="AJ15" s="15">
        <v>1438362</v>
      </c>
      <c r="AK15" s="15">
        <v>3</v>
      </c>
      <c r="AL15" s="15">
        <v>17</v>
      </c>
      <c r="AM15" s="15">
        <v>1328450.4</v>
      </c>
      <c r="AN15" s="15">
        <v>383276</v>
      </c>
      <c r="AO15" s="15">
        <v>7</v>
      </c>
      <c r="AP15" s="15">
        <v>7</v>
      </c>
      <c r="AQ15" s="15"/>
      <c r="AR15" s="15">
        <v>730150</v>
      </c>
      <c r="AS15" s="15"/>
      <c r="AT15" s="15">
        <v>9</v>
      </c>
      <c r="AU15" s="15"/>
      <c r="AV15" s="15">
        <v>1258010</v>
      </c>
      <c r="AW15" s="15"/>
      <c r="AX15" s="15">
        <v>9</v>
      </c>
      <c r="AY15" s="15" t="e">
        <f t="shared" si="0"/>
      </c>
      <c r="AZ15" s="15" t="e">
        <f t="shared" si="1"/>
      </c>
      <c r="BA15" s="15">
        <f t="shared" si="2"/>
      </c>
      <c r="BB15" s="15">
        <f t="shared" si="3"/>
      </c>
      <c r="BC15" s="15">
        <v>15422284</v>
      </c>
      <c r="BD15" s="15">
        <v>184</v>
      </c>
    </row>
    <row r="16" spans="1:56" s="17" customFormat="1" ht="24.75" customHeight="1">
      <c r="A16" s="14" t="s">
        <v>89</v>
      </c>
      <c r="B16" s="14" t="s">
        <v>90</v>
      </c>
      <c r="C16" s="15"/>
      <c r="D16" s="15">
        <v>2212213.75</v>
      </c>
      <c r="E16" s="15"/>
      <c r="F16" s="15"/>
      <c r="G16" s="15"/>
      <c r="H16" s="15">
        <v>0</v>
      </c>
      <c r="I16" s="15"/>
      <c r="J16" s="15"/>
      <c r="K16" s="15">
        <v>12975</v>
      </c>
      <c r="L16" s="15"/>
      <c r="M16" s="15">
        <v>0</v>
      </c>
      <c r="N16" s="15"/>
      <c r="O16" s="15">
        <v>264384</v>
      </c>
      <c r="P16" s="15">
        <v>109181</v>
      </c>
      <c r="Q16" s="15">
        <v>0</v>
      </c>
      <c r="R16" s="15"/>
      <c r="S16" s="15">
        <v>280856.3</v>
      </c>
      <c r="T16" s="15">
        <v>3667275</v>
      </c>
      <c r="U16" s="15">
        <v>7</v>
      </c>
      <c r="V16" s="15"/>
      <c r="W16" s="15">
        <v>719025.62</v>
      </c>
      <c r="X16" s="16">
        <v>15478879</v>
      </c>
      <c r="Y16" s="15">
        <v>71.9</v>
      </c>
      <c r="Z16" s="15"/>
      <c r="AA16" s="15">
        <v>19789</v>
      </c>
      <c r="AB16" s="15">
        <v>19396</v>
      </c>
      <c r="AC16" s="15">
        <v>3</v>
      </c>
      <c r="AD16" s="15"/>
      <c r="AE16" s="15"/>
      <c r="AF16" s="15">
        <v>5702948</v>
      </c>
      <c r="AG16" s="15"/>
      <c r="AH16" s="15"/>
      <c r="AI16" s="15">
        <v>704651.7</v>
      </c>
      <c r="AJ16" s="15">
        <v>26980</v>
      </c>
      <c r="AK16" s="15">
        <v>17</v>
      </c>
      <c r="AL16" s="15"/>
      <c r="AM16" s="15">
        <v>682278.3</v>
      </c>
      <c r="AN16" s="15">
        <v>0</v>
      </c>
      <c r="AO16" s="15">
        <v>3</v>
      </c>
      <c r="AP16" s="15"/>
      <c r="AQ16" s="15"/>
      <c r="AR16" s="15">
        <v>7478645</v>
      </c>
      <c r="AS16" s="15"/>
      <c r="AT16" s="15"/>
      <c r="AU16" s="15"/>
      <c r="AV16" s="15">
        <v>1080</v>
      </c>
      <c r="AW16" s="15"/>
      <c r="AX16" s="15"/>
      <c r="AY16" s="15" t="e">
        <f t="shared" si="0"/>
      </c>
      <c r="AZ16" s="15"/>
      <c r="BA16" s="15">
        <f t="shared" si="2"/>
      </c>
      <c r="BB16" s="15"/>
      <c r="BC16" s="15">
        <v>34696597.75</v>
      </c>
      <c r="BD16" s="15"/>
    </row>
    <row r="17" spans="3:53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Y17" s="21"/>
    </row>
    <row r="18" spans="3:53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Y18" s="21"/>
    </row>
    <row r="19" spans="3:53" s="21" customFormat="1"/>
    <row r="21" spans="3:53">
      <c r="AZ21" s="15"/>
      <c r="BA21" s="23"/>
    </row>
  </sheetData>
  <mergeCells>
    <mergeCell ref="A1:A2"/>
    <mergeCell ref="B1:B2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AZ1"/>
    <mergeCell ref="BA1:BB1"/>
    <mergeCell ref="BC1:BD1"/>
    <mergeCell ref="A4:A6"/>
    <mergeCell ref="A7:A10"/>
    <mergeCell ref="A11:A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2017-11-15T07:40:53Z</dcterms:created>
  <dcterms:modified xsi:type="dcterms:W3CDTF">2017-11-15T07:43:46Z</dcterms:modified>
</cp:coreProperties>
</file>