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_ERP\API_r4\4_รายได้\"/>
    </mc:Choice>
  </mc:AlternateContent>
  <xr:revisionPtr revIDLastSave="0" documentId="13_ncr:1_{8A0E11FE-EAD1-40D6-964D-1C6CF698375A}" xr6:coauthVersionLast="36" xr6:coauthVersionMax="47" xr10:uidLastSave="{00000000-0000-0000-0000-000000000000}"/>
  <bookViews>
    <workbookView xWindow="-105" yWindow="-105" windowWidth="19425" windowHeight="10305" activeTab="9" xr2:uid="{2EAFD58F-EEDA-451E-A409-2DD473A0488A}"/>
  </bookViews>
  <sheets>
    <sheet name="Flow" sheetId="1" r:id="rId1"/>
    <sheet name="Case AR Interface" sheetId="3" r:id="rId2"/>
    <sheet name="Sheet2" sheetId="5" state="hidden" r:id="rId3"/>
    <sheet name="request" sheetId="8" r:id="rId4"/>
    <sheet name="response" sheetId="9" r:id="rId5"/>
    <sheet name="Template " sheetId="7" r:id="rId6"/>
    <sheet name="Posting key" sheetId="10" r:id="rId7"/>
    <sheet name="GL account" sheetId="11" r:id="rId8"/>
    <sheet name="Table Mapping Profit center" sheetId="2" r:id="rId9"/>
    <sheet name="Fixed Text" sheetId="12" r:id="rId10"/>
    <sheet name="SAP Log" sheetId="6" state="hidden" r:id="rId11"/>
  </sheets>
  <externalReferences>
    <externalReference r:id="rId12"/>
  </externalReferences>
  <definedNames>
    <definedName name="ActionFlag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Fre">#REF!</definedName>
    <definedName name="Frequency">#REF!</definedName>
    <definedName name="GAPchange">#REF!</definedName>
    <definedName name="Module">#REF!</definedName>
    <definedName name="MODULES">#REF!</definedName>
    <definedName name="Priority">#REF!</definedName>
    <definedName name="sap">#REF!</definedName>
    <definedName name="sub_module">[1]List!$B$5:$B$20</definedName>
    <definedName name="TEST1">#REF!</definedName>
    <definedName name="TESTHKEY">#REF!</definedName>
    <definedName name="TESTKEYS">#REF!</definedName>
    <definedName name="TESTVKEY">#REF!</definedName>
    <definedName name="Type">#REF!</definedName>
    <definedName name="ความถี่">#REF!</definedName>
    <definedName name="ซับซ้อน">#REF!</definedName>
    <definedName name="ประเภท">#REF!</definedName>
    <definedName name="ระบบงานบนSAP">#REF!</definedName>
    <definedName name="ลำดับความสำคัญ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7" i="7" l="1"/>
  <c r="N87" i="7"/>
  <c r="N82" i="7"/>
  <c r="N77" i="7"/>
  <c r="N68" i="7" s="1"/>
  <c r="N65" i="7"/>
  <c r="N56" i="7"/>
  <c r="N53" i="7"/>
  <c r="N44" i="7" s="1"/>
  <c r="N41" i="7"/>
  <c r="N32" i="7" s="1"/>
  <c r="N29" i="7"/>
  <c r="N20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Miller, Kirk</author>
  </authors>
  <commentList>
    <comment ref="B5" authorId="0" shapeId="0" xr:uid="{7AFB381F-829C-4FCD-A358-06627A8FCE23}">
      <text>
        <r>
          <rPr>
            <sz val="8"/>
            <color indexed="81"/>
            <rFont val="Tahoma"/>
            <family val="2"/>
          </rPr>
          <t>Description of field</t>
        </r>
      </text>
    </comment>
    <comment ref="C5" authorId="0" shapeId="0" xr:uid="{D9DC005C-473B-4B11-8C05-B8D9A8C655D2}">
      <text>
        <r>
          <rPr>
            <sz val="8"/>
            <color indexed="81"/>
            <rFont val="Tahoma"/>
            <family val="2"/>
          </rPr>
          <t>Represents a primary key field for the data (e.g. Purchase Order Number) that uniquely defines the data.</t>
        </r>
      </text>
    </comment>
    <comment ref="D5" authorId="0" shapeId="0" xr:uid="{5B924C4B-78DE-4C7F-A256-11865D1D496B}">
      <text>
        <r>
          <rPr>
            <sz val="8"/>
            <color indexed="81"/>
            <rFont val="Tahoma"/>
            <family val="2"/>
          </rPr>
          <t>C = Character
N = Numeric
P = Packed Numeric
etc.</t>
        </r>
      </text>
    </comment>
    <comment ref="E5" authorId="0" shapeId="0" xr:uid="{699A5688-1345-4715-933E-1D958EFB1BED}">
      <text>
        <r>
          <rPr>
            <sz val="8"/>
            <color indexed="81"/>
            <rFont val="Tahoma"/>
            <family val="2"/>
          </rPr>
          <t>Total number of characters contained in the data element (1 to n)</t>
        </r>
      </text>
    </comment>
    <comment ref="F5" authorId="0" shapeId="0" xr:uid="{B6353EFF-2CDE-4E2B-8B91-F6A078F7E03D}">
      <text>
        <r>
          <rPr>
            <sz val="8"/>
            <color indexed="81"/>
            <rFont val="Tahoma"/>
            <family val="2"/>
          </rPr>
          <t>Example of field data</t>
        </r>
      </text>
    </comment>
    <comment ref="G5" authorId="0" shapeId="0" xr:uid="{DD67C300-A2B7-4E12-BA1E-A88EBCF81AFE}">
      <text>
        <r>
          <rPr>
            <sz val="8"/>
            <color indexed="81"/>
            <rFont val="Tahoma"/>
            <family val="2"/>
          </rPr>
          <t>Example of field data</t>
        </r>
      </text>
    </comment>
    <comment ref="A6" authorId="0" shapeId="0" xr:uid="{6599A31B-11F1-4274-AFF6-0A40E4FA179B}">
      <text>
        <r>
          <rPr>
            <sz val="8"/>
            <color indexed="81"/>
            <rFont val="Tahoma"/>
            <family val="2"/>
          </rPr>
          <t>Header field name (single record with multiple fields).  Could be more than one header.  Identify each one by name.</t>
        </r>
      </text>
    </comment>
  </commentList>
</comments>
</file>

<file path=xl/sharedStrings.xml><?xml version="1.0" encoding="utf-8"?>
<sst xmlns="http://schemas.openxmlformats.org/spreadsheetml/2006/main" count="2004" uniqueCount="559">
  <si>
    <t>รายได้จากการขายเล่มคูปอง</t>
  </si>
  <si>
    <t>รายได้จากการรับเงินสด</t>
  </si>
  <si>
    <t>รายได้จากการับ EMV</t>
  </si>
  <si>
    <t>รายได้จากการรับ Easy Pass</t>
  </si>
  <si>
    <t>รายได้จากการรับ M Pass</t>
  </si>
  <si>
    <t>รายได้จากการรับ QR Code</t>
  </si>
  <si>
    <t>คืนเงินผู้ใช้ทาง Easy Pass</t>
  </si>
  <si>
    <t>คืนเงินผู้ใช้ทาง M Pass</t>
  </si>
  <si>
    <t>ใบลดหนี้</t>
  </si>
  <si>
    <t>ใบกำกับภาษี/ใบเสร็จรับเงิน</t>
  </si>
  <si>
    <t>Toll</t>
  </si>
  <si>
    <t>System</t>
  </si>
  <si>
    <t>Cost center(รหัสศูนย์ต้นทุน) - MM,AA</t>
  </si>
  <si>
    <t xml:space="preserve">Profit Center(Toll System)-AR </t>
  </si>
  <si>
    <t>Profit Center</t>
  </si>
  <si>
    <t>Fund(รหัสงบประมาณ)</t>
  </si>
  <si>
    <t>Fund Center(รหัสงศูนย์เงินทุน)</t>
  </si>
  <si>
    <t>FFF000</t>
  </si>
  <si>
    <t>TOLL</t>
  </si>
  <si>
    <t>OCDM00</t>
  </si>
  <si>
    <t>No.</t>
  </si>
  <si>
    <t>Interface Create Customer master จาก Centrix มาสร้างที่ SAP</t>
  </si>
  <si>
    <t>Interface Change Customer master จาก Centrix มาแก้ไขที่ SAP</t>
  </si>
  <si>
    <t xml:space="preserve">Case Interface </t>
  </si>
  <si>
    <t xml:space="preserve">การบันทึกบัญชี </t>
  </si>
  <si>
    <t>Profit center</t>
  </si>
  <si>
    <t>AR code</t>
  </si>
  <si>
    <t>ลูกหนี้-เงินสด</t>
  </si>
  <si>
    <t>ลูกหนี้-คูปอง</t>
  </si>
  <si>
    <t>ลูกหนี้-Easy Pass</t>
  </si>
  <si>
    <t>ลูกหนี้-M Pass</t>
  </si>
  <si>
    <t>ลูกหนี้-EMV</t>
  </si>
  <si>
    <t>ลูกหนี้-QR Code</t>
  </si>
  <si>
    <t>รายได้จากการใช้คูปอง</t>
  </si>
  <si>
    <t>Unearned Revenue C30</t>
  </si>
  <si>
    <t>Unearned Revenue C70</t>
  </si>
  <si>
    <t>Unearned Revenue C35</t>
  </si>
  <si>
    <t>Unearned Revenue C80</t>
  </si>
  <si>
    <t>213010001 - Unearned Revenue C30
213010002 - Unearned Revenue C35
213010003 - Unearned Revenue C70
213010004 - Unearned Revenue C80</t>
  </si>
  <si>
    <t>Dr</t>
  </si>
  <si>
    <t>Toll Income - CASH</t>
  </si>
  <si>
    <t>Toll Income : Coupon</t>
  </si>
  <si>
    <t>Toll Income -  MPass</t>
  </si>
  <si>
    <t>Toll Income - EMV</t>
  </si>
  <si>
    <t>Toll Income - QRCode</t>
  </si>
  <si>
    <t xml:space="preserve">Dr. Unearned income 
   Cr. Toll Income : Coupon
</t>
  </si>
  <si>
    <t>11000001 - ลูกหนี้-เงินสด</t>
  </si>
  <si>
    <t>ตามตู้รับเงิน</t>
  </si>
  <si>
    <t>Dr. AR-เงินสด
   Cr. Toll Income - CASH (Profit center ตู้ 1)
   Cr. Toll Income - CASH (Profit center ตู้ 2)
   Cr. Toll Income - CASH (Profit center ตู้ 3)
   Cr. Output vat</t>
  </si>
  <si>
    <t>เงื่อนไขการบันทึกจากการ Interface</t>
  </si>
  <si>
    <t>หากสามารถบันทึกบัญชีได้</t>
  </si>
  <si>
    <t xml:space="preserve">AR Code </t>
  </si>
  <si>
    <t>ชื่อลูกหนี้</t>
  </si>
  <si>
    <t>GL Code</t>
  </si>
  <si>
    <t xml:space="preserve">ชื่อ GL </t>
  </si>
  <si>
    <t>Output vat</t>
  </si>
  <si>
    <t>Detail</t>
  </si>
  <si>
    <t>Remark</t>
  </si>
  <si>
    <t>Description</t>
  </si>
  <si>
    <t>R</t>
  </si>
  <si>
    <t>Company Code</t>
  </si>
  <si>
    <t>08</t>
  </si>
  <si>
    <t>Currency</t>
  </si>
  <si>
    <t>THB</t>
  </si>
  <si>
    <t>O</t>
  </si>
  <si>
    <t>Reference</t>
  </si>
  <si>
    <t>0000</t>
  </si>
  <si>
    <t>Posting Key</t>
  </si>
  <si>
    <t xml:space="preserve">Customer Code </t>
  </si>
  <si>
    <t>Special G/L indicator</t>
  </si>
  <si>
    <t>Due on</t>
  </si>
  <si>
    <t>Value date</t>
  </si>
  <si>
    <t>Tax Amount</t>
  </si>
  <si>
    <t>Tax Code</t>
  </si>
  <si>
    <t>OX</t>
  </si>
  <si>
    <t>Calculate Tax</t>
  </si>
  <si>
    <t>Assignment</t>
  </si>
  <si>
    <t>Text</t>
  </si>
  <si>
    <t>Ref. Key_1</t>
  </si>
  <si>
    <t>Ref. Key_2</t>
  </si>
  <si>
    <t>Ref. Key_3</t>
  </si>
  <si>
    <t>รหัสบริษัท</t>
  </si>
  <si>
    <r>
      <t>Line Item_</t>
    </r>
    <r>
      <rPr>
        <b/>
        <sz val="10"/>
        <color rgb="FF000000"/>
        <rFont val="Tahoma"/>
        <family val="2"/>
      </rPr>
      <t>AR_001 (Posting Key 01,11)</t>
    </r>
  </si>
  <si>
    <t>Field Name API</t>
  </si>
  <si>
    <t>Data Type</t>
  </si>
  <si>
    <t>Length</t>
  </si>
  <si>
    <t>Required/</t>
  </si>
  <si>
    <t>Remarks</t>
  </si>
  <si>
    <t>Optional</t>
  </si>
  <si>
    <t>BSCHL</t>
  </si>
  <si>
    <t>CHAR</t>
  </si>
  <si>
    <t>Required</t>
  </si>
  <si>
    <t xml:space="preserve">Posting Key </t>
  </si>
  <si>
    <t>1.กรณีบันทึกขาลูกหนี้ ระบุ Posting Key = “01” Debit AR</t>
  </si>
  <si>
    <t>01 = Debit Customer</t>
  </si>
  <si>
    <t>2.กรณียกเลิกบันทึกขาลูกหนี้ระบุ Posting Key = “11” Credit AR</t>
  </si>
  <si>
    <t>11 = Credit Customer</t>
  </si>
  <si>
    <t>09 = Debit Customer + Special GL</t>
  </si>
  <si>
    <t>19 = Credit Customer + Special GL</t>
  </si>
  <si>
    <t>40 = Debit GL Account</t>
  </si>
  <si>
    <t>50 = Credit GL Account</t>
  </si>
  <si>
    <t>KUNNR</t>
  </si>
  <si>
    <t>กรณี Posting Key (Line Item_AR No.1) = 01,11จะต้องระบุรหัส Customer Code</t>
  </si>
  <si>
    <t>และกรณีลูกหนี้ Self-Pay จะต้องระบุ HN ให้นำส่ง</t>
  </si>
  <si>
    <t>จาก Centrix = HN18-22-097211 เป็น</t>
  </si>
  <si>
    <t>SAP = 1822097211</t>
  </si>
  <si>
    <t>HKONT</t>
  </si>
  <si>
    <t>GL Account</t>
  </si>
  <si>
    <t>กรณี Posting Key (Line Item_AR No.1) = กรณีที่เป็นรายการของ OPD ให้เปลี่ยน GL ใน Field นี้ เป็น</t>
  </si>
  <si>
    <t xml:space="preserve">"1115050100" </t>
  </si>
  <si>
    <t>UMSKZ</t>
  </si>
  <si>
    <t>กรณี Posting Key (Line Item_AR No.1) = 09,19  ให้ระบุค่าตามเคส</t>
  </si>
  <si>
    <t>D = เงินมัดจำรับล่วงหน้า-บริการทางการแพทย์</t>
  </si>
  <si>
    <t>V = เงินมัดจำรับล่วงหน้า-ค่าบริการฉีดวัคซีน</t>
  </si>
  <si>
    <t>R = เจ้าหนี้รอคืนเงินมัดจำ-บริการทางการแพทย์</t>
  </si>
  <si>
    <t>WRBTR</t>
  </si>
  <si>
    <t>CURR</t>
  </si>
  <si>
    <t>Amount in Document Currency</t>
  </si>
  <si>
    <t>จำนวนเงินตามสกุลเงินที่ระบุใน Header</t>
  </si>
  <si>
    <t>ZFBDT</t>
  </si>
  <si>
    <t>DATS</t>
  </si>
  <si>
    <t>กรณี Posting Key (Line Item_AR No.1) = 09,19 ให้ระบุค่าเป็นวันที่ถึงกำหนดชำระเงิน (Doc. Date+Payment Term)</t>
  </si>
  <si>
    <t>Format YYYYMMDD</t>
  </si>
  <si>
    <t>VALUT</t>
  </si>
  <si>
    <r>
      <t xml:space="preserve">กรณี Posting Key (Line Item_AR No.1) = 40,50 (GL BANK = 1*) ให้ระบุค่าเป็นวันที่เดียวกับ </t>
    </r>
    <r>
      <rPr>
        <sz val="10"/>
        <color rgb="FF000000"/>
        <rFont val="Tahoma"/>
        <family val="2"/>
      </rPr>
      <t>BLDAT ที่ Header No.2</t>
    </r>
  </si>
  <si>
    <t>WMWST</t>
  </si>
  <si>
    <t>Centrix ไม่ต้องส่งค่ามา</t>
  </si>
  <si>
    <t>ระบุจำนวนภาษี  เฉพาะเคสมี Tax</t>
  </si>
  <si>
    <t>MWSK1</t>
  </si>
  <si>
    <t>ระบุเฉพาะ มี tax</t>
  </si>
  <si>
    <t>XMWST</t>
  </si>
  <si>
    <t>ระบุสำหรับให้ระบบคำนวณภาษีให้อัตโนมัติ</t>
  </si>
  <si>
    <t>ZUONR</t>
  </si>
  <si>
    <t>ระบุข้อความอ้างอิง Assignment</t>
  </si>
  <si>
    <t>SGTXT</t>
  </si>
  <si>
    <t>ระบุ Patient Name หรือชื่อคนไข้</t>
  </si>
  <si>
    <t>PRCTR</t>
  </si>
  <si>
    <t xml:space="preserve">ระบุ Profit Center </t>
  </si>
  <si>
    <t>XREF1</t>
  </si>
  <si>
    <t>ระบุข้อมูลอ้างอิง</t>
  </si>
  <si>
    <t>XREF2</t>
  </si>
  <si>
    <t>XREF3</t>
  </si>
  <si>
    <t xml:space="preserve">ระบุรหัส HN No. กรณี HN ให้นำส่ง </t>
  </si>
  <si>
    <t>Centrix = HN18-22-097217</t>
  </si>
  <si>
    <t>SAP = 1822097217</t>
  </si>
  <si>
    <t>Line Item_GL_001 (Posting Key 40,50)</t>
  </si>
  <si>
    <t>1.กรณีบันทึกขาลูกหนี้ ระบุ Posting Key = “50” Debit AR</t>
  </si>
  <si>
    <t>2.กรณียกเลิกบันทึกขาลูกหนี้ระบุ Posting Key = “40” Credit AR</t>
  </si>
  <si>
    <t>เฉพาะกรณี Posting Key (Line Item_GL No.1) = ไม่ต้องระบุ</t>
  </si>
  <si>
    <t>กรณี Posting Key (Line Item_GL No.1) = 40,50 จะต้องระบุรหัส GL Account รายได้ (4*)</t>
  </si>
  <si>
    <t>กรณี Posting Key (Line Item_GL No.1) ไม่ต้องระบุ</t>
  </si>
  <si>
    <t>กรณี Posting Key (Line Item_GL No.1) = ไม่ต้องระบุ</t>
  </si>
  <si>
    <t>ระบุจำนวนภาษี = “OX”</t>
  </si>
  <si>
    <t>ระบุ = “X” กรณีที่ข้อ 36 มีค่า</t>
  </si>
  <si>
    <t>11000005 - ลูกหนี้-EMV</t>
  </si>
  <si>
    <t>Dr. AR-EMV
   Cr. Toll Income - EMV (Profit center ตู้ 1)
   Cr. Toll Income - EMV (Profit center ตู้ 2)
   Cr. Toll Income - EMV (Profit center ตู้ 3)
   Cr. Output vat</t>
  </si>
  <si>
    <t>Toll Income -  EasyPass</t>
  </si>
  <si>
    <t>Dr. AR-Easy Pass
   Cr. Toll Income -  EasyPass (Profit center ตู้ 1)
   Cr. Toll Income -  EasyPass (Profit center ตู้ 2)
   Cr. Toll Income -  EasyPass (Profit center ตู้ 3)
   Cr. Output vat</t>
  </si>
  <si>
    <t>Dr. AR-M Pass
   Cr. Toll Income -  MPass (Profit center ตู้ 1)
   Cr. Toll Income -  MPass (Profit center ตู้ 2)
   Cr. Toll Income -  MPass (Profit center ตู้ 3)
   Cr. Output vat</t>
  </si>
  <si>
    <t>Dr. AR-QR Code
   Cr. Toll Income - QRCode (Profit center ตู้ 1)
   Cr. Toll Income - QRCode (Profit center ตู้ 2)
   Cr. Toll Income - QRCode (Profit center ตู้ 3)
   Cr. Output vat</t>
  </si>
  <si>
    <t>Dr. Toll Income -  MPass (Profit center ตู้ 1)
Dr. Toll Income -  MPass (Profit center ตู้ 2)
Dr. Toll Income -  MPass (Profit center ตู้ 3)
Dr. Output vat
   Cr. AR-M Pass</t>
  </si>
  <si>
    <t>Dr. Toll Income -  EasyPass (Profit center ตู้ 1)
Dr. Toll Income -  EasyPass (Profit center ตู้ 2)
Dr. Toll Income -  EasyPass (Profit center ตู้ 3)
Dr. Output vat
   Cr. AR-Easy Pass</t>
  </si>
  <si>
    <t>11000003 - ลูกหนี้-Easy Pass</t>
  </si>
  <si>
    <t>11000004 - ลูกหนี้-M Pass</t>
  </si>
  <si>
    <t>11000005 - ลูกหนี้-QR Code</t>
  </si>
  <si>
    <t xml:space="preserve">  - โปรแกรมจะส่ง เลขที่ใบกำกับภาษีขาย และเลขที่เอกสารที่บันทึกได้ ให้ระบบ Toll</t>
  </si>
  <si>
    <t xml:space="preserve">Document type </t>
  </si>
  <si>
    <t>DI</t>
  </si>
  <si>
    <t>Interface Method</t>
  </si>
  <si>
    <t>System Interface</t>
  </si>
  <si>
    <t>ประเภท Webservice</t>
  </si>
  <si>
    <t xml:space="preserve"> Toll System, MMS System</t>
  </si>
  <si>
    <t>ใช้เป็น OData รับส่งข้อมูลในรูปแบบ JSON Format</t>
  </si>
  <si>
    <r>
      <t xml:space="preserve">Monitoring tool </t>
    </r>
    <r>
      <rPr>
        <sz val="10"/>
        <rFont val="Wingdings"/>
        <charset val="2"/>
      </rPr>
      <t>à</t>
    </r>
    <r>
      <rPr>
        <sz val="10"/>
        <rFont val="Tahoma"/>
        <family val="2"/>
      </rPr>
      <t xml:space="preserve"> ใช้ Standard Program T-code: /IWFND/TRACES </t>
    </r>
  </si>
  <si>
    <t>สามารถดู Payload (ข้อมูลที่ถูกส่งเข้ามา) ได้, Reprocess รายการได้, ลบ Log ที่ไม่ต้องการเก็บไว้ได้</t>
  </si>
  <si>
    <r>
      <t xml:space="preserve">ข้อจำกัด สามารถเก็บ Log ได้นานสูงสุด 1 ปี และต้องเข้าไปกด Activate เพื่อให้เก็บ Log ใหม่ ทุกๆ 2 สัปดาห์ </t>
    </r>
    <r>
      <rPr>
        <sz val="10"/>
        <color indexed="10"/>
        <rFont val="Tahoma"/>
        <family val="2"/>
      </rPr>
      <t>(Abap เขียน program auto สำหรับดำเนินการ Activate Log)</t>
    </r>
  </si>
  <si>
    <t>ตัวอย่างโปรแกรมตามรูปในไฟล์ Monitor Webservice 01-02</t>
  </si>
  <si>
    <t xml:space="preserve">ประเภท Staging 
Table (ITF_BUFFER) </t>
  </si>
  <si>
    <t>MMS System</t>
  </si>
  <si>
    <t>ใช้เป็นการเชื่อมต่อกับ Database ตรงกลางที่เป็น SQL Server 2008 ซึ่งต้องรอให้ SAP ลง SQL Client ให้ก่อน</t>
  </si>
  <si>
    <t>ให้ฝั่ง IT หรือ MMS ช่วยจัดการดูแล Table ทั้งหมด ใน ITF_BUFFER ให้</t>
  </si>
  <si>
    <t>ใช้เฉพาะกับเส้นที่เป็นโปรแกรมตั้ง Background job หรือ โปรแกรมที่ User เข้ามากด Execute เองผ่าน ABAP Program ซึ่งจะเห็นผลลัพธ์และสั่ง Reprocess ได้ทันที</t>
  </si>
  <si>
    <t>ถ้าเป็นเส้นที่ทำงานหลังบ้าน(User ไม่สามารถเห็นผลลัพธ์ได้ทันที) แนะนำให้ไปใช้เป็น Webservice ตามข้อบน</t>
  </si>
  <si>
    <r>
      <t xml:space="preserve">Monitoring tool </t>
    </r>
    <r>
      <rPr>
        <sz val="10"/>
        <rFont val="Wingdings"/>
        <charset val="2"/>
      </rPr>
      <t>à</t>
    </r>
    <r>
      <rPr>
        <sz val="10"/>
        <rFont val="Tahoma"/>
        <family val="2"/>
      </rPr>
      <t xml:space="preserve"> ใช้ Customized Program เพื่อไว้ใช้สำหรับดูข้อมูลใน Database Table ตรงกลางผ่าน SAP</t>
    </r>
  </si>
  <si>
    <t>สามารถดูข้อมูลและ Structure ของ Table ต่างๆบน ITF_BUFFER ได้แบบ Realtime</t>
  </si>
  <si>
    <t>ตัวอย่างโปรแกรมตามรูปในไฟล์ Monitor Staging Table 01-03</t>
  </si>
  <si>
    <t>ประเภท Text File</t>
  </si>
  <si>
    <t>Guardforce System, Wolf System</t>
  </si>
  <si>
    <t>ใช้วิธีการส่งไฟล์แบบ FTP โดยจะมีการแยกโฟลเดอร์ ดังนี้ (Inbound เข้าระบบ SAP)</t>
  </si>
  <si>
    <t>Open – เพื่อรับไฟล์ที่ถูกส่งเข้ามา Process เช่น ..\INTERFACE\ARI0010\Open</t>
  </si>
  <si>
    <t>Process – เมื่อโปรแกรมเริ่มทำงานจะย้ายไฟล์จากโฟลเดอร์ Open เข้าโฟลเดอร์นี้ เช่น ..\INTERFACE\ARI0010\Process</t>
  </si>
  <si>
    <t>Complete – หลังจากโปรแกรมทำงานเสร็จจะรวบรวมรายการที่ทำสำเร็จ สร้างเป็นไฟล์ไว้ในโฟลเดอร์นี้ เช่น ..\INTERFACE\ARI0010\Complete</t>
  </si>
  <si>
    <t>Error – หลังจากโปรแกรมทำงานเสร็จจะรวบรวมรายการที่ทำแล้วติด Error สร้างเป็นไฟล์ไว้ในโฟลเดอร์นี้ เช่น ..\INTERFACE\ARI0010\Error</t>
  </si>
  <si>
    <t>Archive – สำเนาไฟล์ต้นฉบับที่จากโฟลเดอร์ Open เข้ามาเก็บไว้ในโฟลเดอร์นี้ เช่น ..\INTERFACE\ARI0010\Archive</t>
  </si>
  <si>
    <t>ไม่มี Monitoring tool แต่สามารถเช็คได้จากไฟล์ในโฟลเดอร์ต่างๆ</t>
  </si>
  <si>
    <t>นันทกาล</t>
  </si>
  <si>
    <t>ทัตตชามน</t>
  </si>
  <si>
    <t>DI - Toll Invoice</t>
  </si>
  <si>
    <t>DC - Toll Credit Memo</t>
  </si>
  <si>
    <t xml:space="preserve">411010002 - Toll Income : Coupon
</t>
  </si>
  <si>
    <t xml:space="preserve">Cr. </t>
  </si>
  <si>
    <t xml:space="preserve">01 </t>
  </si>
  <si>
    <t>Header</t>
  </si>
  <si>
    <t>Require</t>
  </si>
  <si>
    <t>Invoice Ref No. (10)</t>
  </si>
  <si>
    <t>Invoice Ref Year. (4)</t>
  </si>
  <si>
    <t>Invoice Ref Item. (3)</t>
  </si>
  <si>
    <t>Tax code (2)</t>
  </si>
  <si>
    <t>Assignment (18)</t>
  </si>
  <si>
    <t>Text (50)</t>
  </si>
  <si>
    <t>Profit Center (5)</t>
  </si>
  <si>
    <t xml:space="preserve">ระบุวันที่เอกสารที่เกี่ยวข้อง </t>
  </si>
  <si>
    <t>วันที่ของเอกสาร</t>
  </si>
  <si>
    <t>วันที่บันทึกรายการ</t>
  </si>
  <si>
    <t>เดือนของเอกสาร</t>
  </si>
  <si>
    <t>ระบุสกุลเงินที่ตั้งหนี้</t>
  </si>
  <si>
    <t>สาขาทางภาษี</t>
  </si>
  <si>
    <t>Ref. Year (กรณีที่เป็น CNและยกเลิกเอกสาร)</t>
  </si>
  <si>
    <t>Ref. Item (กรณีที่เป็น CNและยกเลิกเอกสาร)</t>
  </si>
  <si>
    <t>01</t>
  </si>
  <si>
    <t>ระบุ DMT1 เสมอ</t>
  </si>
  <si>
    <t>DMT1</t>
  </si>
  <si>
    <t>Spec ID:</t>
  </si>
  <si>
    <t>Source Extract Program:</t>
  </si>
  <si>
    <t>Description:</t>
  </si>
  <si>
    <t>Destination Load Program:</t>
  </si>
  <si>
    <t>Prepared By:</t>
  </si>
  <si>
    <t>Middleware Mapping Program:</t>
  </si>
  <si>
    <t>SAP Field</t>
  </si>
  <si>
    <t>Field Description</t>
  </si>
  <si>
    <t>Type</t>
  </si>
  <si>
    <t>Format (optional)</t>
  </si>
  <si>
    <t>Default Value (optional)</t>
  </si>
  <si>
    <t xml:space="preserve">Example </t>
  </si>
  <si>
    <t>Import Parameter</t>
  </si>
  <si>
    <t>DOC_DATE</t>
  </si>
  <si>
    <t>Document Date</t>
  </si>
  <si>
    <t>วันที่เอกสาร</t>
  </si>
  <si>
    <t>DOC_TYPE</t>
  </si>
  <si>
    <t>Document Type</t>
  </si>
  <si>
    <t>COMP_CODE</t>
  </si>
  <si>
    <t>PSTNG_DATE</t>
  </si>
  <si>
    <t>Posting Date</t>
  </si>
  <si>
    <t>วันผ่านรายการ</t>
  </si>
  <si>
    <t>FIS_PERIOD</t>
  </si>
  <si>
    <t>Period</t>
  </si>
  <si>
    <t>CURRENCY</t>
  </si>
  <si>
    <t>สกุลเงิน</t>
  </si>
  <si>
    <t>REF_DOC_NO</t>
  </si>
  <si>
    <t>HEADER_TXT</t>
  </si>
  <si>
    <t>Doc.Header Text</t>
  </si>
  <si>
    <t>BRANCH</t>
  </si>
  <si>
    <t>Branch number</t>
  </si>
  <si>
    <t>เลขที่สาขาทางภาษี</t>
  </si>
  <si>
    <t>Account Type</t>
  </si>
  <si>
    <t>POST_KEY</t>
  </si>
  <si>
    <t>Account</t>
  </si>
  <si>
    <t>AMT_DOCCUR</t>
  </si>
  <si>
    <t>10700.00</t>
  </si>
  <si>
    <t>Tax Base Amount in Document Currency</t>
  </si>
  <si>
    <t>TAX_CODE</t>
  </si>
  <si>
    <t>ITEM_TEXT</t>
  </si>
  <si>
    <t>PROFIT_CTR</t>
  </si>
  <si>
    <t>001</t>
  </si>
  <si>
    <t>AC_DOC_NO</t>
  </si>
  <si>
    <t>Accounting Document Number</t>
  </si>
  <si>
    <t>FISC_YEAR</t>
  </si>
  <si>
    <t>Fiscal Year</t>
  </si>
  <si>
    <t>TYPE</t>
  </si>
  <si>
    <t>MESSAGE</t>
  </si>
  <si>
    <t>Web Service</t>
  </si>
  <si>
    <t>Wassana T.</t>
  </si>
  <si>
    <t>E</t>
  </si>
  <si>
    <t>R/O</t>
  </si>
  <si>
    <r>
      <rPr>
        <b/>
        <sz val="7"/>
        <color theme="1"/>
        <rFont val="Times New Roman"/>
        <family val="1"/>
      </rPr>
      <t xml:space="preserve"> </t>
    </r>
    <r>
      <rPr>
        <b/>
        <sz val="10"/>
        <color theme="1"/>
        <rFont val="Tahoma"/>
        <family val="2"/>
      </rPr>
      <t>คีย์การบันทึกบัญชี (Posting Key)</t>
    </r>
  </si>
  <si>
    <t>Debit/Credit</t>
  </si>
  <si>
    <t>Invoice</t>
  </si>
  <si>
    <t>Debit</t>
  </si>
  <si>
    <t>Customer</t>
  </si>
  <si>
    <t>Credit memo</t>
  </si>
  <si>
    <t>Credit</t>
  </si>
  <si>
    <t>Posting GL Account</t>
  </si>
  <si>
    <t>Posting key (Credit)</t>
  </si>
  <si>
    <t>Posting key (Debit)</t>
  </si>
  <si>
    <t>ACCOUNT</t>
  </si>
  <si>
    <t xml:space="preserve"> 1 ไฟล์ = 1 Document number posting</t>
  </si>
  <si>
    <t xml:space="preserve"> 1 ไฟล์ = 1 วิธีการรับชำระเงิน</t>
  </si>
  <si>
    <t>เลขที่เอกสารจากระบบ Toll ระบุมาเพื่อเช็คการ Post ซ้ำ</t>
  </si>
  <si>
    <t>O7</t>
  </si>
  <si>
    <t>อ้างอิง FI Document ที่ต้องการออกใบลดหนี้</t>
  </si>
  <si>
    <t>SAP</t>
  </si>
  <si>
    <t>Response</t>
  </si>
  <si>
    <t>Message Type</t>
  </si>
  <si>
    <t xml:space="preserve">S </t>
  </si>
  <si>
    <t>TAX_NO</t>
  </si>
  <si>
    <t>Tax number</t>
  </si>
  <si>
    <t xml:space="preserve">ถ้า Posting key = 01 , 11 ให้ระบุเป็น Customer code 
</t>
  </si>
  <si>
    <t xml:space="preserve">Invoice Ref No. </t>
  </si>
  <si>
    <t xml:space="preserve">Invoice Ref Year. </t>
  </si>
  <si>
    <t xml:space="preserve">Invoice Ref Item. </t>
  </si>
  <si>
    <t>INVREF_NO</t>
  </si>
  <si>
    <t>INVREF_YEAR</t>
  </si>
  <si>
    <t>INVREF_ITEM</t>
  </si>
  <si>
    <t>อ้างอิงปี FI Document ที่ต้องการออกใบลดหนี้</t>
  </si>
  <si>
    <t>Base tax amount (13,2)</t>
  </si>
  <si>
    <t>การอ้างอิงข้อมูล</t>
  </si>
  <si>
    <t xml:space="preserve">Reference </t>
  </si>
  <si>
    <t xml:space="preserve">Doc.Header Text </t>
  </si>
  <si>
    <t>Line Item</t>
  </si>
  <si>
    <t>CASH-010823</t>
  </si>
  <si>
    <t xml:space="preserve">GL Account </t>
  </si>
  <si>
    <t>GL account</t>
  </si>
  <si>
    <t>Customer code</t>
  </si>
  <si>
    <t>ถ้า Posting key = 40 , 50 ให้ระบุเป็น GL Account</t>
  </si>
  <si>
    <t>COUPON-010823</t>
  </si>
  <si>
    <t>TOLL001</t>
  </si>
  <si>
    <t>TOLL003</t>
  </si>
  <si>
    <t>ไม่มี comma</t>
  </si>
  <si>
    <t>Success</t>
  </si>
  <si>
    <t>DC</t>
  </si>
  <si>
    <t>0001</t>
  </si>
  <si>
    <t>CUSTOMER</t>
  </si>
  <si>
    <t>BASETAX_AMT</t>
  </si>
  <si>
    <t>ASSIGNMENT</t>
  </si>
  <si>
    <t>01 = Dr. AR
11 = Cr. AR
40 = Dr. GL
50 = Cr. GL</t>
  </si>
  <si>
    <t>ปล่อยว่าง เพื่อให้โปรแกรมรันเลขที่ใบกำกับภาษีขาย</t>
  </si>
  <si>
    <t>MM</t>
  </si>
  <si>
    <t>Owner</t>
  </si>
  <si>
    <t>FI</t>
  </si>
  <si>
    <t>คุณวิทยา/ คุณปิยภัทร</t>
  </si>
  <si>
    <t>Toll Income in 01/08/23</t>
  </si>
  <si>
    <t>วิธีการรับชำระเงิน</t>
  </si>
  <si>
    <t xml:space="preserve">Cash </t>
  </si>
  <si>
    <t>Coupon Income in 01/08/23</t>
  </si>
  <si>
    <t>EMV</t>
  </si>
  <si>
    <t>EMV Income in 01/08/23</t>
  </si>
  <si>
    <t>QR Code</t>
  </si>
  <si>
    <t>QR Code Income in 01/08/23</t>
  </si>
  <si>
    <t>Easy Pass</t>
  </si>
  <si>
    <t>EasyPass Income in 01/08/23</t>
  </si>
  <si>
    <t>MPass</t>
  </si>
  <si>
    <t>การใช้คูปอง</t>
  </si>
  <si>
    <t>MPass Income in 01/08/23</t>
  </si>
  <si>
    <t>Amortized Unearn Coupon 01/08/23</t>
  </si>
  <si>
    <t xml:space="preserve">กรณีบันทึกรายได้ Easy Pass / M Pass เพิ่มเติม Toll จะส่ง Interface เข้า SAP อีกครั้ง โดยทาง Toll จะแก้ไขวันที่ให้เป็นปัจจุบันก่อน </t>
  </si>
  <si>
    <t>OCAN00</t>
  </si>
  <si>
    <t>OCAN01</t>
  </si>
  <si>
    <t>OCAN02</t>
  </si>
  <si>
    <t>OCAN03</t>
  </si>
  <si>
    <t>OCAN04</t>
  </si>
  <si>
    <t>OCAN05</t>
  </si>
  <si>
    <t>OCAN11</t>
  </si>
  <si>
    <t>OCAN12</t>
  </si>
  <si>
    <t>OCAN13</t>
  </si>
  <si>
    <t>OCAN14</t>
  </si>
  <si>
    <t>OCAN15</t>
  </si>
  <si>
    <t>OCDM21</t>
  </si>
  <si>
    <t>OCDM22</t>
  </si>
  <si>
    <t>OCDM23</t>
  </si>
  <si>
    <t>OCDM24</t>
  </si>
  <si>
    <t>OCDM25</t>
  </si>
  <si>
    <t>OCDM31</t>
  </si>
  <si>
    <t>OCDM32</t>
  </si>
  <si>
    <t>OCDM33</t>
  </si>
  <si>
    <t>OCDM34</t>
  </si>
  <si>
    <t>OCDM35</t>
  </si>
  <si>
    <t>OCLK00</t>
  </si>
  <si>
    <t>OCLK01</t>
  </si>
  <si>
    <t>OCLK02</t>
  </si>
  <si>
    <t>OCLK21</t>
  </si>
  <si>
    <t>OCLK22</t>
  </si>
  <si>
    <t>OCLK23</t>
  </si>
  <si>
    <t>OCLK24</t>
  </si>
  <si>
    <t>OCCW00</t>
  </si>
  <si>
    <t>OCCW21</t>
  </si>
  <si>
    <t>OCCW22</t>
  </si>
  <si>
    <t>OCCW23</t>
  </si>
  <si>
    <t>OCCW31</t>
  </si>
  <si>
    <t>OCCW32</t>
  </si>
  <si>
    <t>OCBK00</t>
  </si>
  <si>
    <t>OCBK01</t>
  </si>
  <si>
    <t>OCBK02</t>
  </si>
  <si>
    <t>OCRP00</t>
  </si>
  <si>
    <t>OCRP01</t>
  </si>
  <si>
    <t>OCRP02</t>
  </si>
  <si>
    <t>OCRP03</t>
  </si>
  <si>
    <t>OCRP11</t>
  </si>
  <si>
    <t>OCRP12</t>
  </si>
  <si>
    <t>OCRP13</t>
  </si>
  <si>
    <t>OCLP00</t>
  </si>
  <si>
    <t>OCLP01</t>
  </si>
  <si>
    <t>OCLP02</t>
  </si>
  <si>
    <t>OCLP03</t>
  </si>
  <si>
    <t>OCLP04</t>
  </si>
  <si>
    <t>OCLP21</t>
  </si>
  <si>
    <t>OCLP22</t>
  </si>
  <si>
    <t>OCLP23</t>
  </si>
  <si>
    <t>OCSS00</t>
  </si>
  <si>
    <t>OCSS01</t>
  </si>
  <si>
    <t>OCSS02</t>
  </si>
  <si>
    <t>OCSS03</t>
  </si>
  <si>
    <t>OCDD00</t>
  </si>
  <si>
    <t>OCDD01</t>
  </si>
  <si>
    <t>OCDD02</t>
  </si>
  <si>
    <t>OCDD03</t>
  </si>
  <si>
    <t>OCDD04</t>
  </si>
  <si>
    <t>OCDD05</t>
  </si>
  <si>
    <t>OCDD06</t>
  </si>
  <si>
    <t>OCDD11</t>
  </si>
  <si>
    <t>OCDD12</t>
  </si>
  <si>
    <t>OCDD13</t>
  </si>
  <si>
    <t>OCDD14</t>
  </si>
  <si>
    <t>OCDD15</t>
  </si>
  <si>
    <t>OCDD16</t>
  </si>
  <si>
    <t>RV-TOLL-00</t>
  </si>
  <si>
    <t>Coupon-010823</t>
  </si>
  <si>
    <t xml:space="preserve">หากเกิดการผิดพลาด </t>
  </si>
  <si>
    <t xml:space="preserve"> - Program จะส่งข้อความ Error และสาเหตุที่ข้อมูลไม่ถูกต้องกลับไปที่ระบบ Toll</t>
  </si>
  <si>
    <t xml:space="preserve"> - หากเกิดข้อผิดพลาดที่ Toll ให้แก้ไขแล้วกด Post อีกรอบ</t>
  </si>
  <si>
    <t xml:space="preserve"> - หากเกิดข้อผิดพลาดที่ SAP ให้แก้ไขแล้วแจ้งให้ Toll กด Post อีกรอบ</t>
  </si>
  <si>
    <t xml:space="preserve">  - โปรแกรมจะส่งข้อความกลับไปที่ Toll system</t>
  </si>
  <si>
    <t>EMV-010823</t>
  </si>
  <si>
    <t>EasyPass -010823</t>
  </si>
  <si>
    <t>MPass-010823</t>
  </si>
  <si>
    <t>QR Code-010823</t>
  </si>
  <si>
    <t>EasyPass-010823</t>
  </si>
  <si>
    <t>Example (1)</t>
  </si>
  <si>
    <t>Example (2)</t>
  </si>
  <si>
    <t>คูปอง (ขายเล่ม)</t>
  </si>
  <si>
    <t>TOLL002</t>
  </si>
  <si>
    <t>เมื่อแผนกบัญชีกด Post ที่ระบบ Toll จากนั้น ข้อมูลจะส่งในรูปแบบ API Interface เข้า SAP โดย Web Service</t>
  </si>
  <si>
    <t xml:space="preserve"> 1 ไฟล์ = รวม Profit center ทั้งหมด</t>
  </si>
  <si>
    <t>411010003 - Toll Income - Easy Pass
213070001 - Output vat</t>
  </si>
  <si>
    <t>411010004 - Toll Income - M Pass
213070001 - Output vat</t>
  </si>
  <si>
    <t>411010006 - Toll Income - QR Code
213070001 - Output vat</t>
  </si>
  <si>
    <t>411010005 - Toll Income - EMV
213070001 - Output vat</t>
  </si>
  <si>
    <t>411010001 - Toll Income - CASH
213070001 - Output vat</t>
  </si>
  <si>
    <t xml:space="preserve">  - ตรวจสอบพบว่าข้อมูลที่บันทึกผิด แผนกบัญชีจะต้อง Reverse เอกสารรายได้ในระบบ SAP ก่อน</t>
  </si>
  <si>
    <t>Program ไม่สามารถบันทึกซ้ำได้</t>
  </si>
  <si>
    <t>เอกสารที่ออก</t>
  </si>
  <si>
    <t>รายละเอียด</t>
  </si>
  <si>
    <t>คุณวิทยา/ คุณปิยภัทร/ คุณทัตตชามน</t>
  </si>
  <si>
    <t>AR0001</t>
  </si>
  <si>
    <t>Interface Toll รายได้ค่าผ่านทาง</t>
  </si>
  <si>
    <t>รายละเอียดตาม Sheet Posting key</t>
  </si>
  <si>
    <t>รายละเอียดตาม Sheet GL Account</t>
  </si>
  <si>
    <t>บรรทัดลูกหนี้ระบุจำนวนเงินยอดรวมภาษีขาย 
บรรทัด GL รายได้ ระบุยอดก่อนภาษีขาย
บรรทัด GL Output vat ระบุยอดภาษีขาย</t>
  </si>
  <si>
    <t xml:space="preserve">  - แจ้งทางระบบ Toll เพื่อแก้ไขข้อมูลให้ถูกต้อง จากนั้นกด Post interface เข้า SAP อีกครั้ง </t>
  </si>
  <si>
    <t>(กรณีนี้จะไม่เกิดการซ้ำข้อมูล เนื่องจากมีการ Reverse เอกสารไปแล้ว)</t>
  </si>
  <si>
    <t>ข้อมูลการส่งต่อ 1 ไฟล์</t>
  </si>
  <si>
    <t>4.1 Post เข้า SAP ได้ แต่ตรวจสอบภายหลังพบข้อมูลไม่ถูกต้อง</t>
  </si>
  <si>
    <t xml:space="preserve">4.2 Post เข้า SAP ไม่ได้ </t>
  </si>
  <si>
    <t xml:space="preserve">SAP ZTABLE : ZINTERFACE_TA01 - Table mapping interface </t>
  </si>
  <si>
    <t>บรรทัด GL Output vat ให้ระบุ "O7" 
บรรทัดอื่นๆ ให้ระบุ "OX"</t>
  </si>
  <si>
    <t>อ้างอิงเลขที่บรรทัดลูกหนี้ ที่ต้องการออกใบลดหนี้ (ระบุเป็น 001)</t>
  </si>
  <si>
    <t>การกำหนดข้อมูลประเภทการขายของแต่ละวัน
(ระบุ วิธีการชำระเงิน-DDMMYY เช่น CASH-010823)</t>
  </si>
  <si>
    <t>หากเป็นบรรทัด GL output vat ให้ระบชื่อลูกหนี้
บรรทัดอื่นดูรายละเอียด Sheet Text</t>
  </si>
  <si>
    <t>บรรทัดของลูกหนี้ ที่ต้องการบันทึกลดหนี้</t>
  </si>
  <si>
    <t>ถ้าเป็น Invoice ให้ระบุ "DI"
ถ้าเป็น Credit note ให้ระบุ "DC"</t>
  </si>
  <si>
    <t xml:space="preserve">งวดบัญชี </t>
  </si>
  <si>
    <t>Date Format : YYYYMMDD</t>
  </si>
  <si>
    <t>20230801</t>
  </si>
  <si>
    <t>13,2</t>
  </si>
  <si>
    <t>Profit center incorrect</t>
  </si>
  <si>
    <t>คืนเงินผู้ใช้ทาง Easy Pass
(1 ใบลดหนี้ สามารถอ้างอิงเลขที่ใบกำกับภาษีได้เพียง 1 เลขเท่านั้น)</t>
  </si>
  <si>
    <t>คืนเงินผู้ใช้ทาง M Pass
(1 ใบลดหนี้ สามารถอ้างอิงเลขที่ใบกำกับภาษีได้เพียง 1 เลขเท่านั้น)</t>
  </si>
  <si>
    <t>รายได้จากการรับ EMV</t>
  </si>
  <si>
    <t>TOLL004</t>
  </si>
  <si>
    <t>TOLL005</t>
  </si>
  <si>
    <t>TOLL006</t>
  </si>
  <si>
    <t>TOLL007</t>
  </si>
  <si>
    <t>TOLL008</t>
  </si>
  <si>
    <t>บรรทัด GL Output vat ให้ระบุยอดฐานภาษี
บรรทัด GL อื่นๆปล่อยว่าง</t>
  </si>
  <si>
    <t xml:space="preserve">Profit center ของระบบ Toll (รายได้ตามตู้)
Program จะ Mapping Profit center จากระบบ Toll ให้เป็น Profit center ในระบบ SAP 
โดยที่ Ztable mapping profit center ได้ทำการ maintain ไว้แล้ว ซึ่งรวมถึงโปรแกรมจะดึง Fund , Fund center มาบันทึกให้อัตโนมัติด้วย
</t>
  </si>
  <si>
    <t>AN01</t>
  </si>
  <si>
    <t>AN02</t>
  </si>
  <si>
    <t>AN03</t>
  </si>
  <si>
    <t>AN04</t>
  </si>
  <si>
    <t>AN05</t>
  </si>
  <si>
    <t>AN11</t>
  </si>
  <si>
    <t>AN12</t>
  </si>
  <si>
    <t>AN13</t>
  </si>
  <si>
    <t>AN14</t>
  </si>
  <si>
    <t>AN15</t>
  </si>
  <si>
    <t>BK01</t>
  </si>
  <si>
    <t>BK02</t>
  </si>
  <si>
    <t>CW21</t>
  </si>
  <si>
    <t>CW22</t>
  </si>
  <si>
    <t>CW23</t>
  </si>
  <si>
    <t>CW31</t>
  </si>
  <si>
    <t>CW32</t>
  </si>
  <si>
    <t>DD01</t>
  </si>
  <si>
    <t>DD02</t>
  </si>
  <si>
    <t>DD03</t>
  </si>
  <si>
    <t>DD04</t>
  </si>
  <si>
    <t>DD05</t>
  </si>
  <si>
    <t>DD06</t>
  </si>
  <si>
    <t>DD11</t>
  </si>
  <si>
    <t>DD12</t>
  </si>
  <si>
    <t>DD13</t>
  </si>
  <si>
    <t>DD14</t>
  </si>
  <si>
    <t>DD15</t>
  </si>
  <si>
    <t>DD16</t>
  </si>
  <si>
    <t>DM21</t>
  </si>
  <si>
    <t>DM22</t>
  </si>
  <si>
    <t>DM23</t>
  </si>
  <si>
    <t>DM24</t>
  </si>
  <si>
    <t>DM25</t>
  </si>
  <si>
    <t>DM31</t>
  </si>
  <si>
    <t>DM32</t>
  </si>
  <si>
    <t>DM33</t>
  </si>
  <si>
    <t>DM34</t>
  </si>
  <si>
    <t>DM35</t>
  </si>
  <si>
    <t>LK01</t>
  </si>
  <si>
    <t>LK02</t>
  </si>
  <si>
    <t>LK21</t>
  </si>
  <si>
    <t>LK22</t>
  </si>
  <si>
    <t>LK23</t>
  </si>
  <si>
    <t>LK24</t>
  </si>
  <si>
    <t>LP01</t>
  </si>
  <si>
    <t>LP02</t>
  </si>
  <si>
    <t>LP03</t>
  </si>
  <si>
    <t>LP04</t>
  </si>
  <si>
    <t>LP21</t>
  </si>
  <si>
    <t>LP22</t>
  </si>
  <si>
    <t>LP23</t>
  </si>
  <si>
    <t>RP01</t>
  </si>
  <si>
    <t>RP02</t>
  </si>
  <si>
    <t>RP03</t>
  </si>
  <si>
    <t>RP11</t>
  </si>
  <si>
    <t>RP12</t>
  </si>
  <si>
    <t>RP13</t>
  </si>
  <si>
    <t>SS01</t>
  </si>
  <si>
    <t>SS02</t>
  </si>
  <si>
    <t>SS03</t>
  </si>
  <si>
    <t xml:space="preserve">กรณีบันทึกรายได้ Easy Pass / Mpass เพิ่มเติม
</t>
  </si>
  <si>
    <t>Dr. AR-Easy Pass หรือ AR-M Pass
   Cr. Toll Income -  EasyPass (Profit center ตู้ 3)
   Cr. Output vat</t>
  </si>
  <si>
    <t>11000003 /
11000004</t>
  </si>
  <si>
    <t>11000003 - ลูกหนี้-Easy Pass
11000004 - ลูกหนี้-M Pass</t>
  </si>
  <si>
    <t>EasyPass-010823
MPass-010823</t>
  </si>
  <si>
    <t>EasyPass Income in 01/08/23 เพิ่มเติม
MPass Income in 01/08/23  เพิ่มเติม</t>
  </si>
  <si>
    <t>411010003 - Toll Income - Easy Pass
411010004 - Toll Income - M Pass
213070001 - Output vat</t>
  </si>
  <si>
    <t>บันทึกรายได้ Easy Pass เพิ่ม</t>
  </si>
  <si>
    <t>บันทึกรายได้ M Pass เพิ่ม</t>
  </si>
  <si>
    <t>TOLL009</t>
  </si>
  <si>
    <t>TOLL010</t>
  </si>
  <si>
    <t>EasyPass Income in 01/08/23 เพิ่มเติม</t>
  </si>
  <si>
    <t>MPass Income in 01/08/23 เพิ่มเติม</t>
  </si>
  <si>
    <t>Easy Pass เพิ่มเติม</t>
  </si>
  <si>
    <t xml:space="preserve">Mpass เพิ่มเติม </t>
  </si>
  <si>
    <t>AN</t>
  </si>
  <si>
    <t>DM</t>
  </si>
  <si>
    <t>LK</t>
  </si>
  <si>
    <t>CW</t>
  </si>
  <si>
    <t>BK</t>
  </si>
  <si>
    <t>RP</t>
  </si>
  <si>
    <t>LP</t>
  </si>
  <si>
    <t>SS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</si>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</sst>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_(* #,##0.00_);_(* \(#,##0.00\);_(* &quot;-&quot;??_);_(@_)"/>
    <numFmt numFmtId="188" formatCode="dd\.mm\.yyyy"/>
  </numFmts>
  <fonts count="3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  <scheme val="minor"/>
    </font>
    <font>
      <sz val="10"/>
      <color theme="1"/>
      <name val="Tahoma"/>
      <family val="2"/>
      <scheme val="minor"/>
    </font>
    <font>
      <sz val="8"/>
      <name val="Tahoma"/>
      <family val="2"/>
      <scheme val="minor"/>
    </font>
    <font>
      <b/>
      <sz val="10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Wingdings"/>
      <charset val="2"/>
    </font>
    <font>
      <sz val="10"/>
      <color indexed="10"/>
      <name val="Tahoma"/>
      <family val="2"/>
    </font>
    <font>
      <sz val="10"/>
      <name val="Arial"/>
      <family val="2"/>
    </font>
    <font>
      <u/>
      <sz val="11"/>
      <color theme="10"/>
      <name val="Tahoma"/>
      <family val="2"/>
      <scheme val="minor"/>
    </font>
    <font>
      <b/>
      <sz val="12"/>
      <name val="Arial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i/>
      <sz val="10"/>
      <color indexed="9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b/>
      <sz val="10"/>
      <color theme="1"/>
      <name val="Tahoma"/>
      <family val="1"/>
    </font>
    <font>
      <b/>
      <sz val="7"/>
      <color theme="1"/>
      <name val="Times New Roman"/>
      <family val="1"/>
    </font>
    <font>
      <sz val="11"/>
      <color theme="1"/>
      <name val="Tahoma"/>
      <family val="2"/>
      <charset val="222"/>
      <scheme val="minor"/>
    </font>
    <font>
      <sz val="10"/>
      <color rgb="FF000000"/>
      <name val="Calibri"/>
      <family val="2"/>
    </font>
    <font>
      <b/>
      <u/>
      <sz val="11"/>
      <color theme="1"/>
      <name val="Tahoma"/>
      <family val="2"/>
      <scheme val="minor"/>
    </font>
    <font>
      <b/>
      <sz val="8"/>
      <name val="Tahoma"/>
      <family val="2"/>
    </font>
    <font>
      <b/>
      <sz val="8"/>
      <color theme="1"/>
      <name val="Tahoma"/>
      <family val="2"/>
    </font>
    <font>
      <b/>
      <sz val="8"/>
      <color theme="1"/>
      <name val="Tahoma"/>
      <family val="2"/>
      <scheme val="minor"/>
    </font>
    <font>
      <sz val="8"/>
      <color theme="1"/>
      <name val="Tahoma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AF0F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DAFF2"/>
        <bgColor indexed="64"/>
      </patternFill>
    </fill>
    <fill>
      <patternFill patternType="solid">
        <fgColor rgb="FF92D400"/>
        <bgColor indexed="64"/>
      </patternFill>
    </fill>
    <fill>
      <patternFill patternType="solid">
        <fgColor rgb="FF00277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187" fontId="1" fillId="0" borderId="0" applyFont="0" applyFill="0" applyBorder="0" applyAlignment="0" applyProtection="0"/>
    <xf numFmtId="0" fontId="12" fillId="0" borderId="0"/>
    <xf numFmtId="0" fontId="17" fillId="0" borderId="0" applyNumberFormat="0" applyFill="0" applyBorder="0" applyAlignment="0" applyProtection="0"/>
    <xf numFmtId="0" fontId="16" fillId="0" borderId="0"/>
    <xf numFmtId="0" fontId="1" fillId="0" borderId="0"/>
    <xf numFmtId="0" fontId="16" fillId="0" borderId="0"/>
    <xf numFmtId="0" fontId="23" fillId="0" borderId="0"/>
    <xf numFmtId="0" fontId="29" fillId="0" borderId="0"/>
  </cellStyleXfs>
  <cellXfs count="194">
    <xf numFmtId="0" fontId="0" fillId="0" borderId="0" xfId="0"/>
    <xf numFmtId="0" fontId="0" fillId="0" borderId="2" xfId="0" applyBorder="1"/>
    <xf numFmtId="0" fontId="4" fillId="0" borderId="0" xfId="0" applyFont="1"/>
    <xf numFmtId="0" fontId="5" fillId="0" borderId="4" xfId="0" applyFont="1" applyBorder="1" applyAlignment="1">
      <alignment vertical="top" wrapText="1"/>
    </xf>
    <xf numFmtId="0" fontId="4" fillId="4" borderId="2" xfId="0" applyFont="1" applyFill="1" applyBorder="1"/>
    <xf numFmtId="0" fontId="4" fillId="4" borderId="3" xfId="0" applyFont="1" applyFill="1" applyBorder="1"/>
    <xf numFmtId="0" fontId="5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4" fillId="0" borderId="4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4" fillId="3" borderId="2" xfId="0" applyFont="1" applyFill="1" applyBorder="1"/>
    <xf numFmtId="0" fontId="4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top"/>
    </xf>
    <xf numFmtId="0" fontId="4" fillId="4" borderId="3" xfId="0" applyFont="1" applyFill="1" applyBorder="1" applyAlignment="1">
      <alignment vertical="top"/>
    </xf>
    <xf numFmtId="0" fontId="7" fillId="7" borderId="9" xfId="0" applyFont="1" applyFill="1" applyBorder="1" applyAlignment="1">
      <alignment vertical="center"/>
    </xf>
    <xf numFmtId="0" fontId="7" fillId="7" borderId="11" xfId="0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0" fillId="0" borderId="9" xfId="0" applyBorder="1" applyAlignment="1">
      <alignment vertical="top"/>
    </xf>
    <xf numFmtId="0" fontId="6" fillId="0" borderId="10" xfId="0" applyFont="1" applyBorder="1" applyAlignment="1">
      <alignment horizontal="left" vertical="center" indent="2"/>
    </xf>
    <xf numFmtId="0" fontId="6" fillId="0" borderId="11" xfId="0" applyFont="1" applyBorder="1" applyAlignment="1">
      <alignment vertical="center"/>
    </xf>
    <xf numFmtId="0" fontId="0" fillId="0" borderId="11" xfId="0" applyBorder="1" applyAlignment="1">
      <alignment vertical="top"/>
    </xf>
    <xf numFmtId="0" fontId="6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3" fillId="0" borderId="0" xfId="2" applyFont="1"/>
    <xf numFmtId="0" fontId="12" fillId="0" borderId="0" xfId="2"/>
    <xf numFmtId="0" fontId="11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13" fillId="0" borderId="0" xfId="2" applyFont="1" applyAlignment="1">
      <alignment vertical="center"/>
    </xf>
    <xf numFmtId="0" fontId="11" fillId="0" borderId="0" xfId="2" applyFont="1" applyAlignment="1">
      <alignment vertical="center" wrapText="1"/>
    </xf>
    <xf numFmtId="0" fontId="16" fillId="3" borderId="0" xfId="2" applyFont="1" applyFill="1"/>
    <xf numFmtId="0" fontId="4" fillId="0" borderId="3" xfId="0" quotePrefix="1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3" fillId="9" borderId="2" xfId="4" applyFont="1" applyFill="1" applyBorder="1" applyAlignment="1">
      <alignment horizontal="center" vertical="center"/>
    </xf>
    <xf numFmtId="0" fontId="11" fillId="6" borderId="2" xfId="4" applyFont="1" applyFill="1" applyBorder="1" applyAlignment="1">
      <alignment horizontal="center" vertical="center"/>
    </xf>
    <xf numFmtId="0" fontId="11" fillId="10" borderId="2" xfId="4" applyFont="1" applyFill="1" applyBorder="1" applyAlignment="1">
      <alignment horizontal="center" vertical="center"/>
    </xf>
    <xf numFmtId="0" fontId="11" fillId="0" borderId="14" xfId="4" applyFont="1" applyBorder="1" applyAlignment="1">
      <alignment vertical="top" wrapText="1"/>
    </xf>
    <xf numFmtId="0" fontId="11" fillId="0" borderId="2" xfId="4" applyFont="1" applyBorder="1" applyAlignment="1">
      <alignment vertical="top" wrapText="1"/>
    </xf>
    <xf numFmtId="188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16" fillId="0" borderId="0" xfId="5" applyFont="1" applyAlignment="1">
      <alignment vertical="top"/>
    </xf>
    <xf numFmtId="0" fontId="16" fillId="0" borderId="1" xfId="6" applyBorder="1" applyAlignment="1">
      <alignment horizontal="left" vertical="top"/>
    </xf>
    <xf numFmtId="0" fontId="16" fillId="0" borderId="1" xfId="5" applyFont="1" applyBorder="1" applyAlignment="1">
      <alignment horizontal="left" vertical="top"/>
    </xf>
    <xf numFmtId="0" fontId="16" fillId="0" borderId="1" xfId="5" applyFont="1" applyBorder="1" applyAlignment="1">
      <alignment horizontal="center" vertical="top"/>
    </xf>
    <xf numFmtId="0" fontId="16" fillId="0" borderId="0" xfId="5" applyFont="1" applyAlignment="1">
      <alignment horizontal="center" vertical="top"/>
    </xf>
    <xf numFmtId="0" fontId="16" fillId="0" borderId="13" xfId="6" applyBorder="1" applyAlignment="1">
      <alignment horizontal="left" vertical="top"/>
    </xf>
    <xf numFmtId="0" fontId="16" fillId="0" borderId="0" xfId="5" applyFont="1" applyAlignment="1">
      <alignment horizontal="left" vertical="top"/>
    </xf>
    <xf numFmtId="0" fontId="16" fillId="0" borderId="0" xfId="5" applyFont="1" applyAlignment="1">
      <alignment vertical="top" wrapText="1"/>
    </xf>
    <xf numFmtId="0" fontId="16" fillId="0" borderId="1" xfId="5" applyFont="1" applyBorder="1" applyAlignment="1">
      <alignment vertical="top"/>
    </xf>
    <xf numFmtId="0" fontId="16" fillId="12" borderId="2" xfId="5" applyFont="1" applyFill="1" applyBorder="1" applyAlignment="1">
      <alignment horizontal="center" vertical="top" wrapText="1"/>
    </xf>
    <xf numFmtId="0" fontId="19" fillId="13" borderId="15" xfId="5" applyFont="1" applyFill="1" applyBorder="1" applyAlignment="1">
      <alignment vertical="top"/>
    </xf>
    <xf numFmtId="0" fontId="19" fillId="13" borderId="15" xfId="5" applyFont="1" applyFill="1" applyBorder="1" applyAlignment="1">
      <alignment horizontal="center" vertical="top"/>
    </xf>
    <xf numFmtId="0" fontId="16" fillId="12" borderId="2" xfId="5" applyFont="1" applyFill="1" applyBorder="1" applyAlignment="1">
      <alignment horizontal="left" vertical="top"/>
    </xf>
    <xf numFmtId="0" fontId="23" fillId="12" borderId="3" xfId="5" applyFont="1" applyFill="1" applyBorder="1" applyAlignment="1">
      <alignment horizontal="center" vertical="top" wrapText="1"/>
    </xf>
    <xf numFmtId="0" fontId="23" fillId="12" borderId="13" xfId="5" applyFont="1" applyFill="1" applyBorder="1" applyAlignment="1">
      <alignment horizontal="center" vertical="top" wrapText="1"/>
    </xf>
    <xf numFmtId="0" fontId="16" fillId="9" borderId="4" xfId="5" applyFont="1" applyFill="1" applyBorder="1" applyAlignment="1">
      <alignment horizontal="left" vertical="top"/>
    </xf>
    <xf numFmtId="0" fontId="23" fillId="9" borderId="16" xfId="5" applyFont="1" applyFill="1" applyBorder="1" applyAlignment="1">
      <alignment horizontal="center" vertical="top" wrapText="1"/>
    </xf>
    <xf numFmtId="0" fontId="23" fillId="9" borderId="1" xfId="5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left" vertical="top"/>
    </xf>
    <xf numFmtId="0" fontId="16" fillId="0" borderId="2" xfId="0" applyFont="1" applyBorder="1" applyAlignment="1">
      <alignment horizontal="center" vertical="center" wrapText="1"/>
    </xf>
    <xf numFmtId="0" fontId="23" fillId="0" borderId="2" xfId="7" applyBorder="1" applyAlignment="1">
      <alignment horizontal="center" vertical="top"/>
    </xf>
    <xf numFmtId="0" fontId="16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top"/>
    </xf>
    <xf numFmtId="0" fontId="23" fillId="0" borderId="2" xfId="7" applyBorder="1" applyAlignment="1">
      <alignment horizontal="left" vertical="top"/>
    </xf>
    <xf numFmtId="49" fontId="5" fillId="0" borderId="2" xfId="0" applyNumberFormat="1" applyFont="1" applyBorder="1" applyAlignment="1">
      <alignment vertical="top"/>
    </xf>
    <xf numFmtId="0" fontId="16" fillId="0" borderId="2" xfId="0" quotePrefix="1" applyFont="1" applyBorder="1" applyAlignment="1">
      <alignment vertical="center" wrapText="1"/>
    </xf>
    <xf numFmtId="0" fontId="23" fillId="0" borderId="2" xfId="0" applyFont="1" applyBorder="1" applyAlignment="1">
      <alignment horizontal="left" vertical="top" wrapText="1"/>
    </xf>
    <xf numFmtId="0" fontId="16" fillId="0" borderId="0" xfId="5" applyFont="1" applyAlignment="1">
      <alignment horizontal="center" vertical="top" wrapText="1"/>
    </xf>
    <xf numFmtId="0" fontId="20" fillId="0" borderId="0" xfId="6" applyFont="1" applyAlignment="1">
      <alignment vertical="top"/>
    </xf>
    <xf numFmtId="0" fontId="18" fillId="12" borderId="2" xfId="6" applyFont="1" applyFill="1" applyBorder="1" applyAlignment="1">
      <alignment horizontal="center" vertical="top"/>
    </xf>
    <xf numFmtId="0" fontId="16" fillId="12" borderId="2" xfId="6" applyFill="1" applyBorder="1" applyAlignment="1">
      <alignment horizontal="center" vertical="top" wrapText="1"/>
    </xf>
    <xf numFmtId="0" fontId="21" fillId="13" borderId="16" xfId="6" applyFont="1" applyFill="1" applyBorder="1" applyAlignment="1">
      <alignment horizontal="center" vertical="top" wrapText="1"/>
    </xf>
    <xf numFmtId="0" fontId="21" fillId="13" borderId="1" xfId="6" applyFont="1" applyFill="1" applyBorder="1" applyAlignment="1">
      <alignment horizontal="center" vertical="top" wrapText="1"/>
    </xf>
    <xf numFmtId="0" fontId="16" fillId="0" borderId="0" xfId="6" applyAlignment="1">
      <alignment vertical="top"/>
    </xf>
    <xf numFmtId="0" fontId="23" fillId="12" borderId="0" xfId="6" applyFont="1" applyFill="1" applyAlignment="1">
      <alignment horizontal="center" vertical="top" wrapText="1"/>
    </xf>
    <xf numFmtId="0" fontId="16" fillId="12" borderId="0" xfId="6" applyFill="1" applyAlignment="1">
      <alignment vertical="top" wrapText="1"/>
    </xf>
    <xf numFmtId="0" fontId="16" fillId="0" borderId="0" xfId="6" applyAlignment="1">
      <alignment vertical="top" wrapText="1"/>
    </xf>
    <xf numFmtId="0" fontId="16" fillId="0" borderId="0" xfId="0" applyFont="1" applyAlignment="1">
      <alignment vertical="top"/>
    </xf>
    <xf numFmtId="0" fontId="16" fillId="12" borderId="14" xfId="6" applyFill="1" applyBorder="1" applyAlignment="1">
      <alignment horizontal="left" vertical="top"/>
    </xf>
    <xf numFmtId="0" fontId="23" fillId="12" borderId="18" xfId="6" applyFont="1" applyFill="1" applyBorder="1" applyAlignment="1">
      <alignment horizontal="center" vertical="top" wrapText="1"/>
    </xf>
    <xf numFmtId="0" fontId="24" fillId="0" borderId="2" xfId="0" applyFont="1" applyBorder="1" applyAlignment="1">
      <alignment vertical="center"/>
    </xf>
    <xf numFmtId="0" fontId="25" fillId="0" borderId="2" xfId="0" applyFont="1" applyBorder="1" applyAlignment="1">
      <alignment horizontal="center" vertical="center"/>
    </xf>
    <xf numFmtId="0" fontId="16" fillId="0" borderId="2" xfId="6" applyBorder="1" applyAlignment="1">
      <alignment vertical="top" wrapText="1"/>
    </xf>
    <xf numFmtId="0" fontId="16" fillId="0" borderId="2" xfId="6" applyBorder="1" applyAlignment="1">
      <alignment horizontal="center" vertical="top" wrapText="1"/>
    </xf>
    <xf numFmtId="0" fontId="16" fillId="0" borderId="0" xfId="6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6" fillId="0" borderId="11" xfId="0" applyFont="1" applyBorder="1" applyAlignment="1">
      <alignment vertical="center" wrapText="1"/>
    </xf>
    <xf numFmtId="0" fontId="4" fillId="0" borderId="10" xfId="0" quotePrefix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24" fillId="0" borderId="2" xfId="7" applyFont="1" applyBorder="1" applyAlignment="1">
      <alignment horizontal="center" vertical="top"/>
    </xf>
    <xf numFmtId="0" fontId="16" fillId="0" borderId="2" xfId="6" applyBorder="1" applyAlignment="1">
      <alignment horizontal="right" vertical="top" wrapText="1"/>
    </xf>
    <xf numFmtId="0" fontId="4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30" fillId="14" borderId="2" xfId="0" applyFont="1" applyFill="1" applyBorder="1" applyAlignment="1">
      <alignment vertical="center"/>
    </xf>
    <xf numFmtId="0" fontId="2" fillId="11" borderId="1" xfId="0" applyFont="1" applyFill="1" applyBorder="1"/>
    <xf numFmtId="0" fontId="2" fillId="0" borderId="1" xfId="0" applyFont="1" applyBorder="1"/>
    <xf numFmtId="188" fontId="0" fillId="0" borderId="2" xfId="0" applyNumberFormat="1" applyBorder="1" applyAlignment="1">
      <alignment vertical="top"/>
    </xf>
    <xf numFmtId="0" fontId="4" fillId="4" borderId="2" xfId="0" applyFont="1" applyFill="1" applyBorder="1" applyAlignment="1">
      <alignment vertical="top"/>
    </xf>
    <xf numFmtId="0" fontId="23" fillId="0" borderId="2" xfId="0" quotePrefix="1" applyFont="1" applyBorder="1" applyAlignment="1">
      <alignment horizontal="left" vertical="top" wrapText="1"/>
    </xf>
    <xf numFmtId="0" fontId="0" fillId="15" borderId="0" xfId="0" applyFill="1"/>
    <xf numFmtId="0" fontId="2" fillId="16" borderId="2" xfId="0" applyFont="1" applyFill="1" applyBorder="1" applyAlignment="1">
      <alignment horizontal="center"/>
    </xf>
    <xf numFmtId="0" fontId="2" fillId="16" borderId="2" xfId="0" applyFont="1" applyFill="1" applyBorder="1"/>
    <xf numFmtId="0" fontId="16" fillId="0" borderId="2" xfId="0" applyFont="1" applyBorder="1" applyAlignment="1">
      <alignment vertical="top" wrapText="1"/>
    </xf>
    <xf numFmtId="0" fontId="0" fillId="0" borderId="2" xfId="0" quotePrefix="1" applyBorder="1" applyAlignment="1">
      <alignment horizontal="left" vertical="top"/>
    </xf>
    <xf numFmtId="0" fontId="16" fillId="0" borderId="2" xfId="0" applyFont="1" applyBorder="1" applyAlignment="1">
      <alignment horizontal="left" vertical="top" wrapText="1"/>
    </xf>
    <xf numFmtId="0" fontId="16" fillId="0" borderId="2" xfId="0" quotePrefix="1" applyFont="1" applyBorder="1" applyAlignment="1">
      <alignment horizontal="left" vertical="top" wrapText="1"/>
    </xf>
    <xf numFmtId="0" fontId="31" fillId="0" borderId="0" xfId="0" applyFont="1"/>
    <xf numFmtId="0" fontId="2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5" fillId="0" borderId="2" xfId="0" applyNumberFormat="1" applyFont="1" applyBorder="1" applyAlignment="1">
      <alignment vertical="top" wrapText="1"/>
    </xf>
    <xf numFmtId="0" fontId="9" fillId="0" borderId="0" xfId="0" applyFont="1" applyAlignment="1">
      <alignment vertical="center"/>
    </xf>
    <xf numFmtId="0" fontId="18" fillId="12" borderId="14" xfId="5" applyFont="1" applyFill="1" applyBorder="1" applyAlignment="1">
      <alignment horizontal="center" vertical="top"/>
    </xf>
    <xf numFmtId="0" fontId="16" fillId="12" borderId="14" xfId="5" applyFont="1" applyFill="1" applyBorder="1" applyAlignment="1">
      <alignment horizontal="center" vertical="top" wrapText="1"/>
    </xf>
    <xf numFmtId="0" fontId="21" fillId="13" borderId="2" xfId="5" applyFont="1" applyFill="1" applyBorder="1" applyAlignment="1">
      <alignment horizontal="center" vertical="top" wrapText="1"/>
    </xf>
    <xf numFmtId="0" fontId="22" fillId="13" borderId="2" xfId="5" applyFont="1" applyFill="1" applyBorder="1" applyAlignment="1">
      <alignment horizontal="center" vertical="top" wrapText="1"/>
    </xf>
    <xf numFmtId="0" fontId="32" fillId="0" borderId="2" xfId="4" applyFont="1" applyBorder="1" applyAlignment="1">
      <alignment vertical="top" wrapText="1"/>
    </xf>
    <xf numFmtId="49" fontId="32" fillId="0" borderId="2" xfId="4" applyNumberFormat="1" applyFont="1" applyBorder="1" applyAlignment="1">
      <alignment vertical="top" wrapText="1"/>
    </xf>
    <xf numFmtId="0" fontId="33" fillId="0" borderId="2" xfId="0" applyFont="1" applyBorder="1" applyAlignment="1">
      <alignment vertical="top"/>
    </xf>
    <xf numFmtId="0" fontId="34" fillId="0" borderId="2" xfId="3" applyFont="1" applyBorder="1" applyAlignment="1">
      <alignment vertical="top"/>
    </xf>
    <xf numFmtId="0" fontId="35" fillId="0" borderId="2" xfId="0" applyFont="1" applyBorder="1"/>
    <xf numFmtId="0" fontId="35" fillId="0" borderId="0" xfId="0" applyFont="1"/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 wrapText="1"/>
    </xf>
    <xf numFmtId="0" fontId="3" fillId="15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6" fillId="0" borderId="2" xfId="0" applyFont="1" applyBorder="1" applyAlignment="1">
      <alignment horizontal="left" vertical="center" wrapText="1"/>
    </xf>
    <xf numFmtId="188" fontId="0" fillId="0" borderId="0" xfId="0" quotePrefix="1" applyNumberFormat="1"/>
    <xf numFmtId="2" fontId="0" fillId="0" borderId="0" xfId="0" quotePrefix="1" applyNumberFormat="1" applyAlignment="1">
      <alignment horizontal="right"/>
    </xf>
    <xf numFmtId="2" fontId="0" fillId="0" borderId="0" xfId="0" applyNumberFormat="1"/>
    <xf numFmtId="2" fontId="0" fillId="0" borderId="0" xfId="0" quotePrefix="1" applyNumberFormat="1"/>
    <xf numFmtId="2" fontId="0" fillId="0" borderId="0" xfId="1" applyNumberFormat="1" applyFont="1"/>
    <xf numFmtId="2" fontId="16" fillId="0" borderId="2" xfId="0" applyNumberFormat="1" applyFont="1" applyBorder="1" applyAlignment="1">
      <alignment horizontal="left" vertical="top" wrapText="1"/>
    </xf>
    <xf numFmtId="0" fontId="12" fillId="0" borderId="2" xfId="0" applyFont="1" applyBorder="1" applyAlignment="1">
      <alignment horizontal="center" vertical="top" wrapText="1"/>
    </xf>
    <xf numFmtId="0" fontId="12" fillId="0" borderId="2" xfId="6" applyFont="1" applyBorder="1" applyAlignment="1">
      <alignment horizontal="right" vertical="top" wrapText="1"/>
    </xf>
    <xf numFmtId="0" fontId="0" fillId="0" borderId="2" xfId="0" applyBorder="1" applyAlignment="1">
      <alignment vertical="top" wrapText="1"/>
    </xf>
    <xf numFmtId="188" fontId="0" fillId="0" borderId="2" xfId="0" applyNumberFormat="1" applyBorder="1" applyAlignment="1">
      <alignment vertical="top" wrapText="1"/>
    </xf>
    <xf numFmtId="0" fontId="0" fillId="17" borderId="2" xfId="0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7" fillId="7" borderId="5" xfId="0" applyFont="1" applyFill="1" applyBorder="1" applyAlignment="1">
      <alignment vertical="center"/>
    </xf>
    <xf numFmtId="0" fontId="7" fillId="7" borderId="6" xfId="0" applyFont="1" applyFill="1" applyBorder="1" applyAlignment="1">
      <alignment vertical="center"/>
    </xf>
    <xf numFmtId="0" fontId="7" fillId="7" borderId="7" xfId="0" applyFont="1" applyFill="1" applyBorder="1" applyAlignment="1">
      <alignment vertical="center"/>
    </xf>
    <xf numFmtId="0" fontId="7" fillId="7" borderId="8" xfId="0" applyFont="1" applyFill="1" applyBorder="1" applyAlignment="1">
      <alignment vertical="center"/>
    </xf>
    <xf numFmtId="0" fontId="7" fillId="7" borderId="10" xfId="0" applyFont="1" applyFill="1" applyBorder="1" applyAlignment="1">
      <alignment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vertical="center"/>
    </xf>
    <xf numFmtId="0" fontId="3" fillId="7" borderId="6" xfId="0" applyFont="1" applyFill="1" applyBorder="1" applyAlignment="1">
      <alignment vertical="center"/>
    </xf>
    <xf numFmtId="0" fontId="3" fillId="7" borderId="7" xfId="0" applyFont="1" applyFill="1" applyBorder="1" applyAlignment="1">
      <alignment vertical="center"/>
    </xf>
    <xf numFmtId="0" fontId="6" fillId="0" borderId="8" xfId="0" applyFont="1" applyBorder="1" applyAlignment="1">
      <alignment horizontal="left" vertical="center" indent="2"/>
    </xf>
    <xf numFmtId="0" fontId="6" fillId="0" borderId="12" xfId="0" applyFont="1" applyBorder="1" applyAlignment="1">
      <alignment horizontal="left" vertical="center" indent="2"/>
    </xf>
    <xf numFmtId="0" fontId="6" fillId="0" borderId="10" xfId="0" applyFont="1" applyBorder="1" applyAlignment="1">
      <alignment horizontal="left" vertical="center" indent="2"/>
    </xf>
    <xf numFmtId="0" fontId="19" fillId="13" borderId="15" xfId="6" applyFont="1" applyFill="1" applyBorder="1" applyAlignment="1">
      <alignment horizontal="center" vertical="top"/>
    </xf>
    <xf numFmtId="0" fontId="2" fillId="5" borderId="21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27" fillId="0" borderId="19" xfId="0" applyFont="1" applyBorder="1" applyAlignment="1">
      <alignment horizontal="left" vertical="center"/>
    </xf>
  </cellXfs>
  <cellStyles count="9">
    <cellStyle name="Comma" xfId="1" builtinId="3"/>
    <cellStyle name="Hyperlink" xfId="3" builtinId="8"/>
    <cellStyle name="Normal" xfId="0" builtinId="0"/>
    <cellStyle name="Normal 2" xfId="2" xr:uid="{B62555B2-242E-4BC4-808E-16B46C065814}"/>
    <cellStyle name="Normal 2 2" xfId="8" xr:uid="{05280C0F-20AC-40BC-B286-5D09E7FA7693}"/>
    <cellStyle name="Normal 2 3" xfId="6" xr:uid="{7A3E4ED9-DAAC-4760-A1EA-9F96408AD670}"/>
    <cellStyle name="Normal 4" xfId="5" xr:uid="{967368AE-CAC9-4A4F-9AB1-27D2DBB9711A}"/>
    <cellStyle name="Normal_Sheet1" xfId="7" xr:uid="{E55B657D-E23E-4851-AFB5-33571B019712}"/>
    <cellStyle name="ปกติ_OPEN ITEM AR 2" xfId="4" xr:uid="{92708700-517B-488A-8B35-22D6308098BD}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ndense val="0"/>
        <extend val="0"/>
      </font>
      <fill>
        <patternFill patternType="none">
          <bgColor indexed="65"/>
        </patternFill>
      </fill>
    </dxf>
    <dxf>
      <font>
        <condense val="0"/>
        <extend val="0"/>
        <color auto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AF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49389</xdr:colOff>
      <xdr:row>0</xdr:row>
      <xdr:rowOff>54786</xdr:rowOff>
    </xdr:from>
    <xdr:to>
      <xdr:col>15</xdr:col>
      <xdr:colOff>70087</xdr:colOff>
      <xdr:row>17</xdr:row>
      <xdr:rowOff>46653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011B84-1B3A-E65B-6354-54931C937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54786"/>
          <a:ext cx="6088476" cy="32233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6</xdr:row>
      <xdr:rowOff>69850</xdr:rowOff>
    </xdr:from>
    <xdr:to>
      <xdr:col>2</xdr:col>
      <xdr:colOff>7969250</xdr:colOff>
      <xdr:row>32</xdr:row>
      <xdr:rowOff>82550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9C84EA88-D16D-4931-BF9C-4D005B123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3150" y="1060450"/>
          <a:ext cx="7912100" cy="430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8058150</xdr:colOff>
      <xdr:row>6</xdr:row>
      <xdr:rowOff>31750</xdr:rowOff>
    </xdr:from>
    <xdr:to>
      <xdr:col>11</xdr:col>
      <xdr:colOff>577850</xdr:colOff>
      <xdr:row>32</xdr:row>
      <xdr:rowOff>38100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5CB9011-EB12-4F76-A802-EA559CE66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14150" y="1022350"/>
          <a:ext cx="7829550" cy="429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</xdr:colOff>
      <xdr:row>41</xdr:row>
      <xdr:rowOff>31750</xdr:rowOff>
    </xdr:from>
    <xdr:to>
      <xdr:col>2</xdr:col>
      <xdr:colOff>7950200</xdr:colOff>
      <xdr:row>67</xdr:row>
      <xdr:rowOff>44450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D7F25AC2-E3A7-4175-9D80-D249DC06D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5050" y="6953250"/>
          <a:ext cx="7931150" cy="430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7950200</xdr:colOff>
      <xdr:row>40</xdr:row>
      <xdr:rowOff>165100</xdr:rowOff>
    </xdr:from>
    <xdr:to>
      <xdr:col>11</xdr:col>
      <xdr:colOff>469900</xdr:colOff>
      <xdr:row>67</xdr:row>
      <xdr:rowOff>6350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EF174F61-A3D8-418C-A4AA-7F922371E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0" y="6921500"/>
          <a:ext cx="7829550" cy="429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349250</xdr:colOff>
      <xdr:row>40</xdr:row>
      <xdr:rowOff>139700</xdr:rowOff>
    </xdr:from>
    <xdr:to>
      <xdr:col>26</xdr:col>
      <xdr:colOff>196850</xdr:colOff>
      <xdr:row>66</xdr:row>
      <xdr:rowOff>158750</xdr:rowOff>
    </xdr:to>
    <xdr:pic>
      <xdr:nvPicPr>
        <xdr:cNvPr id="6" name="Picture 10">
          <a:extLst>
            <a:ext uri="{FF2B5EF4-FFF2-40B4-BE49-F238E27FC236}">
              <a16:creationId xmlns:a16="http://schemas.microsoft.com/office/drawing/2014/main" id="{28460D27-E05B-4010-9535-672800EF1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4300" y="6896100"/>
          <a:ext cx="7772400" cy="431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44.16\sap_sis\Documents%20and%20Settings\tan\Desktop\PJ-Issue%20Log-V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sue Log"/>
      <sheetName val="List"/>
      <sheetName val="Statistic"/>
    </sheetNames>
    <sheetDataSet>
      <sheetData sheetId="0" refreshError="1"/>
      <sheetData sheetId="1">
        <row r="5">
          <cell r="B5" t="str">
            <v>GL</v>
          </cell>
        </row>
        <row r="6">
          <cell r="B6" t="str">
            <v>AP</v>
          </cell>
        </row>
        <row r="7">
          <cell r="B7" t="str">
            <v>AR</v>
          </cell>
        </row>
        <row r="8">
          <cell r="B8" t="str">
            <v>FA</v>
          </cell>
        </row>
        <row r="9">
          <cell r="B9" t="str">
            <v>CCA</v>
          </cell>
        </row>
        <row r="10">
          <cell r="B10" t="str">
            <v>IO</v>
          </cell>
        </row>
        <row r="11">
          <cell r="B11" t="str">
            <v>PA</v>
          </cell>
        </row>
        <row r="12">
          <cell r="B12" t="str">
            <v>PC</v>
          </cell>
        </row>
        <row r="13">
          <cell r="B13" t="str">
            <v>PS</v>
          </cell>
        </row>
        <row r="14">
          <cell r="B14" t="str">
            <v>PO</v>
          </cell>
        </row>
        <row r="15">
          <cell r="B15" t="str">
            <v>IM</v>
          </cell>
        </row>
        <row r="16">
          <cell r="B16" t="str">
            <v>SD</v>
          </cell>
        </row>
        <row r="17">
          <cell r="B17" t="str">
            <v>PP</v>
          </cell>
        </row>
        <row r="18">
          <cell r="B18" t="str">
            <v>QM</v>
          </cell>
        </row>
        <row r="19">
          <cell r="B19" t="str">
            <v>N/A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3BF4-E260-47E4-92EF-19CC5DC65B1A}">
  <dimension ref="A1:L76"/>
  <sheetViews>
    <sheetView zoomScale="90" zoomScaleNormal="90" workbookViewId="0">
      <selection activeCell="H28" sqref="H28"/>
    </sheetView>
  </sheetViews>
  <sheetFormatPr defaultRowHeight="14.25" x14ac:dyDescent="0.2"/>
  <cols>
    <col min="1" max="1" width="6.5" style="57" customWidth="1"/>
    <col min="2" max="2" width="27.5" customWidth="1"/>
    <col min="3" max="3" width="26.5" customWidth="1"/>
    <col min="4" max="4" width="7.5" customWidth="1"/>
    <col min="5" max="5" width="35" customWidth="1"/>
  </cols>
  <sheetData>
    <row r="1" spans="1:12" x14ac:dyDescent="0.2">
      <c r="A1" s="122" t="s">
        <v>10</v>
      </c>
      <c r="B1" s="123" t="s">
        <v>440</v>
      </c>
      <c r="C1" s="123" t="s">
        <v>439</v>
      </c>
      <c r="D1" s="166" t="s">
        <v>327</v>
      </c>
      <c r="E1" s="166"/>
    </row>
    <row r="2" spans="1:12" x14ac:dyDescent="0.2">
      <c r="A2" s="21">
        <v>1</v>
      </c>
      <c r="B2" s="1" t="s">
        <v>0</v>
      </c>
      <c r="C2" s="1" t="s">
        <v>9</v>
      </c>
      <c r="D2" s="1" t="s">
        <v>326</v>
      </c>
      <c r="E2" s="1" t="s">
        <v>329</v>
      </c>
    </row>
    <row r="3" spans="1:12" x14ac:dyDescent="0.2">
      <c r="A3" s="21">
        <v>2</v>
      </c>
      <c r="B3" s="1" t="s">
        <v>33</v>
      </c>
      <c r="C3" s="1"/>
      <c r="D3" s="1" t="s">
        <v>328</v>
      </c>
      <c r="E3" s="1" t="s">
        <v>441</v>
      </c>
    </row>
    <row r="4" spans="1:12" x14ac:dyDescent="0.2">
      <c r="A4" s="21">
        <v>3</v>
      </c>
      <c r="B4" s="1" t="s">
        <v>1</v>
      </c>
      <c r="C4" s="1" t="s">
        <v>9</v>
      </c>
      <c r="D4" s="1" t="s">
        <v>328</v>
      </c>
      <c r="E4" s="1" t="s">
        <v>441</v>
      </c>
    </row>
    <row r="5" spans="1:12" x14ac:dyDescent="0.2">
      <c r="A5" s="21">
        <v>4</v>
      </c>
      <c r="B5" s="1" t="s">
        <v>2</v>
      </c>
      <c r="C5" s="1" t="s">
        <v>9</v>
      </c>
      <c r="D5" s="1" t="s">
        <v>328</v>
      </c>
      <c r="E5" s="1" t="s">
        <v>441</v>
      </c>
    </row>
    <row r="6" spans="1:12" x14ac:dyDescent="0.2">
      <c r="A6" s="21">
        <v>5</v>
      </c>
      <c r="B6" s="1" t="s">
        <v>3</v>
      </c>
      <c r="C6" s="1" t="s">
        <v>9</v>
      </c>
      <c r="D6" s="1" t="s">
        <v>328</v>
      </c>
      <c r="E6" s="1" t="s">
        <v>441</v>
      </c>
    </row>
    <row r="7" spans="1:12" x14ac:dyDescent="0.2">
      <c r="A7" s="21">
        <v>6</v>
      </c>
      <c r="B7" s="1" t="s">
        <v>4</v>
      </c>
      <c r="C7" s="1" t="s">
        <v>9</v>
      </c>
      <c r="D7" s="1" t="s">
        <v>328</v>
      </c>
      <c r="E7" s="1" t="s">
        <v>441</v>
      </c>
    </row>
    <row r="8" spans="1:12" x14ac:dyDescent="0.2">
      <c r="A8" s="21">
        <v>7</v>
      </c>
      <c r="B8" s="1" t="s">
        <v>5</v>
      </c>
      <c r="C8" s="1" t="s">
        <v>9</v>
      </c>
      <c r="D8" s="1" t="s">
        <v>328</v>
      </c>
      <c r="E8" s="1" t="s">
        <v>441</v>
      </c>
    </row>
    <row r="9" spans="1:12" x14ac:dyDescent="0.2">
      <c r="A9" s="21">
        <v>8</v>
      </c>
      <c r="B9" s="1" t="s">
        <v>6</v>
      </c>
      <c r="C9" s="1" t="s">
        <v>8</v>
      </c>
      <c r="D9" s="1" t="s">
        <v>328</v>
      </c>
      <c r="E9" s="1" t="s">
        <v>441</v>
      </c>
    </row>
    <row r="10" spans="1:12" x14ac:dyDescent="0.2">
      <c r="A10" s="21">
        <v>9</v>
      </c>
      <c r="B10" s="1" t="s">
        <v>7</v>
      </c>
      <c r="C10" s="1" t="s">
        <v>8</v>
      </c>
      <c r="D10" s="1" t="s">
        <v>328</v>
      </c>
      <c r="E10" s="1" t="s">
        <v>441</v>
      </c>
    </row>
    <row r="12" spans="1:12" s="2" customFormat="1" ht="20.100000000000001" customHeight="1" x14ac:dyDescent="0.2">
      <c r="A12" s="13"/>
      <c r="B12" s="128" t="s">
        <v>49</v>
      </c>
      <c r="F12" s="9"/>
      <c r="L12" s="9"/>
    </row>
    <row r="13" spans="1:12" s="2" customFormat="1" ht="17.45" customHeight="1" x14ac:dyDescent="0.2">
      <c r="A13">
        <v>1</v>
      </c>
      <c r="B13" t="s">
        <v>449</v>
      </c>
      <c r="C13"/>
      <c r="D13"/>
      <c r="E13"/>
      <c r="F13" s="9"/>
      <c r="L13" s="9"/>
    </row>
    <row r="14" spans="1:12" s="2" customFormat="1" x14ac:dyDescent="0.2">
      <c r="A14"/>
      <c r="B14" t="s">
        <v>285</v>
      </c>
      <c r="C14"/>
      <c r="D14"/>
      <c r="E14"/>
      <c r="F14" s="9"/>
      <c r="L14" s="9"/>
    </row>
    <row r="15" spans="1:12" s="2" customFormat="1" x14ac:dyDescent="0.2">
      <c r="A15"/>
      <c r="B15" t="s">
        <v>286</v>
      </c>
      <c r="C15"/>
      <c r="D15"/>
      <c r="E15"/>
      <c r="F15" s="9"/>
      <c r="L15" s="9"/>
    </row>
    <row r="16" spans="1:12" s="2" customFormat="1" x14ac:dyDescent="0.2">
      <c r="A16"/>
      <c r="B16" t="s">
        <v>431</v>
      </c>
      <c r="C16"/>
      <c r="D16"/>
      <c r="E16"/>
      <c r="F16" s="9"/>
      <c r="L16" s="9"/>
    </row>
    <row r="17" spans="1:12" s="2" customFormat="1" x14ac:dyDescent="0.2">
      <c r="A17">
        <v>2</v>
      </c>
      <c r="B17" t="s">
        <v>430</v>
      </c>
      <c r="C17"/>
      <c r="D17"/>
      <c r="E17"/>
      <c r="F17" s="9"/>
      <c r="L17" s="9"/>
    </row>
    <row r="18" spans="1:12" s="2" customFormat="1" x14ac:dyDescent="0.2">
      <c r="A18">
        <v>3</v>
      </c>
      <c r="B18" t="s">
        <v>438</v>
      </c>
      <c r="C18"/>
      <c r="D18"/>
      <c r="E18"/>
      <c r="F18" s="9"/>
      <c r="L18" s="9"/>
    </row>
    <row r="19" spans="1:12" s="2" customFormat="1" x14ac:dyDescent="0.2">
      <c r="A19">
        <v>4</v>
      </c>
      <c r="B19" t="s">
        <v>416</v>
      </c>
      <c r="C19"/>
      <c r="D19"/>
      <c r="E19"/>
      <c r="F19" s="9"/>
      <c r="L19" s="9"/>
    </row>
    <row r="20" spans="1:12" s="2" customFormat="1" x14ac:dyDescent="0.2">
      <c r="A20"/>
      <c r="B20" t="s">
        <v>450</v>
      </c>
      <c r="C20"/>
      <c r="D20"/>
      <c r="E20"/>
      <c r="F20" s="9"/>
      <c r="L20" s="9"/>
    </row>
    <row r="21" spans="1:12" s="2" customFormat="1" x14ac:dyDescent="0.2">
      <c r="A21"/>
      <c r="B21" t="s">
        <v>437</v>
      </c>
      <c r="C21"/>
      <c r="D21"/>
      <c r="E21"/>
      <c r="F21" s="9"/>
      <c r="L21" s="9"/>
    </row>
    <row r="22" spans="1:12" s="2" customFormat="1" x14ac:dyDescent="0.2">
      <c r="A22"/>
      <c r="B22" t="s">
        <v>447</v>
      </c>
      <c r="C22"/>
      <c r="D22"/>
      <c r="E22"/>
      <c r="F22" s="9"/>
      <c r="L22" s="9"/>
    </row>
    <row r="23" spans="1:12" s="2" customFormat="1" x14ac:dyDescent="0.2">
      <c r="A23"/>
      <c r="B23" t="s">
        <v>448</v>
      </c>
      <c r="C23"/>
      <c r="D23"/>
      <c r="E23"/>
      <c r="F23" s="9"/>
      <c r="L23" s="9"/>
    </row>
    <row r="24" spans="1:12" s="2" customFormat="1" x14ac:dyDescent="0.2">
      <c r="A24"/>
      <c r="B24"/>
      <c r="C24"/>
      <c r="D24"/>
      <c r="E24"/>
      <c r="F24" s="9"/>
      <c r="L24" s="9"/>
    </row>
    <row r="25" spans="1:12" s="2" customFormat="1" x14ac:dyDescent="0.2">
      <c r="A25"/>
      <c r="B25" t="s">
        <v>451</v>
      </c>
      <c r="C25"/>
      <c r="D25"/>
      <c r="E25"/>
      <c r="F25" s="9"/>
      <c r="L25" s="9"/>
    </row>
    <row r="26" spans="1:12" s="2" customFormat="1" x14ac:dyDescent="0.2">
      <c r="A26"/>
      <c r="B26" t="s">
        <v>417</v>
      </c>
      <c r="C26"/>
      <c r="D26"/>
      <c r="E26"/>
      <c r="F26" s="9"/>
      <c r="L26" s="9"/>
    </row>
    <row r="27" spans="1:12" s="2" customFormat="1" x14ac:dyDescent="0.2">
      <c r="A27"/>
      <c r="B27" t="s">
        <v>418</v>
      </c>
      <c r="C27"/>
      <c r="D27"/>
      <c r="E27"/>
      <c r="F27" s="9"/>
      <c r="L27" s="9"/>
    </row>
    <row r="28" spans="1:12" s="2" customFormat="1" x14ac:dyDescent="0.2">
      <c r="A28"/>
      <c r="B28" t="s">
        <v>419</v>
      </c>
      <c r="C28"/>
      <c r="D28"/>
      <c r="E28"/>
      <c r="F28" s="9"/>
      <c r="L28" s="9"/>
    </row>
    <row r="29" spans="1:12" s="2" customFormat="1" x14ac:dyDescent="0.2">
      <c r="A29"/>
      <c r="B29"/>
      <c r="C29"/>
      <c r="D29"/>
      <c r="E29"/>
      <c r="F29" s="9"/>
      <c r="L29" s="9"/>
    </row>
    <row r="30" spans="1:12" s="2" customFormat="1" x14ac:dyDescent="0.2">
      <c r="A30">
        <v>5</v>
      </c>
      <c r="B30" t="s">
        <v>50</v>
      </c>
      <c r="C30"/>
      <c r="D30"/>
      <c r="E30"/>
      <c r="F30" s="9"/>
      <c r="L30" s="9"/>
    </row>
    <row r="31" spans="1:12" s="2" customFormat="1" x14ac:dyDescent="0.2">
      <c r="A31"/>
      <c r="B31" t="s">
        <v>420</v>
      </c>
      <c r="C31"/>
      <c r="D31"/>
      <c r="E31"/>
      <c r="F31" s="9"/>
      <c r="L31" s="9"/>
    </row>
    <row r="32" spans="1:12" s="2" customFormat="1" x14ac:dyDescent="0.2">
      <c r="A32"/>
      <c r="B32" t="s">
        <v>165</v>
      </c>
      <c r="C32"/>
      <c r="D32"/>
      <c r="E32"/>
      <c r="F32" s="9"/>
      <c r="L32" s="9"/>
    </row>
    <row r="33" spans="1:12" s="2" customFormat="1" x14ac:dyDescent="0.2">
      <c r="A33"/>
      <c r="B33"/>
      <c r="C33"/>
      <c r="D33"/>
      <c r="E33"/>
      <c r="F33" s="9"/>
      <c r="L33" s="9"/>
    </row>
    <row r="34" spans="1:12" s="2" customFormat="1" x14ac:dyDescent="0.2">
      <c r="A34">
        <v>6</v>
      </c>
      <c r="B34" t="s">
        <v>344</v>
      </c>
      <c r="C34"/>
      <c r="D34"/>
      <c r="E34"/>
      <c r="F34" s="9"/>
      <c r="L34" s="9"/>
    </row>
    <row r="35" spans="1:12" s="2" customFormat="1" x14ac:dyDescent="0.2">
      <c r="A35"/>
      <c r="B35"/>
      <c r="C35"/>
      <c r="D35"/>
      <c r="E35"/>
      <c r="F35" s="9"/>
      <c r="L35" s="9"/>
    </row>
    <row r="36" spans="1:12" s="2" customFormat="1" x14ac:dyDescent="0.2">
      <c r="A36"/>
      <c r="B36"/>
      <c r="C36"/>
      <c r="D36"/>
      <c r="E36"/>
      <c r="F36" s="9"/>
      <c r="L36" s="9"/>
    </row>
    <row r="37" spans="1:12" s="2" customFormat="1" x14ac:dyDescent="0.2">
      <c r="A37"/>
      <c r="B37"/>
      <c r="C37"/>
      <c r="D37"/>
      <c r="E37"/>
      <c r="F37" s="9"/>
      <c r="L37" s="9"/>
    </row>
    <row r="38" spans="1:12" s="2" customFormat="1" x14ac:dyDescent="0.2">
      <c r="A38"/>
      <c r="B38"/>
      <c r="C38"/>
      <c r="D38"/>
      <c r="E38"/>
      <c r="F38" s="9"/>
      <c r="L38" s="9"/>
    </row>
    <row r="39" spans="1:12" s="2" customFormat="1" x14ac:dyDescent="0.2">
      <c r="A39"/>
      <c r="B39"/>
      <c r="C39"/>
      <c r="D39"/>
      <c r="E39"/>
      <c r="F39" s="9"/>
      <c r="L39" s="9"/>
    </row>
    <row r="40" spans="1:12" s="2" customFormat="1" x14ac:dyDescent="0.2">
      <c r="A40"/>
      <c r="B40"/>
      <c r="C40"/>
      <c r="D40"/>
      <c r="E40"/>
      <c r="F40" s="9"/>
      <c r="L40" s="9"/>
    </row>
    <row r="41" spans="1:12" s="2" customFormat="1" x14ac:dyDescent="0.2">
      <c r="A41"/>
      <c r="B41"/>
      <c r="C41"/>
      <c r="D41"/>
      <c r="E41"/>
      <c r="F41" s="9"/>
      <c r="L41" s="9"/>
    </row>
    <row r="42" spans="1:12" s="2" customFormat="1" x14ac:dyDescent="0.2">
      <c r="A42"/>
      <c r="B42"/>
      <c r="C42"/>
      <c r="D42"/>
      <c r="E42"/>
      <c r="F42" s="9"/>
      <c r="L42" s="9"/>
    </row>
    <row r="43" spans="1:12" s="2" customFormat="1" x14ac:dyDescent="0.2">
      <c r="A43"/>
      <c r="B43"/>
      <c r="C43"/>
      <c r="D43"/>
      <c r="E43"/>
      <c r="F43" s="9"/>
      <c r="L43" s="9"/>
    </row>
    <row r="44" spans="1:12" s="2" customFormat="1" x14ac:dyDescent="0.2">
      <c r="A44"/>
      <c r="B44"/>
      <c r="C44"/>
      <c r="D44"/>
      <c r="E44"/>
      <c r="F44" s="9"/>
      <c r="L44" s="9"/>
    </row>
    <row r="45" spans="1:12" x14ac:dyDescent="0.2">
      <c r="A45"/>
    </row>
    <row r="46" spans="1:12" x14ac:dyDescent="0.2">
      <c r="A46"/>
    </row>
    <row r="47" spans="1:12" x14ac:dyDescent="0.2">
      <c r="A47"/>
    </row>
    <row r="48" spans="1:12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70" spans="1:12" s="2" customFormat="1" ht="12.75" x14ac:dyDescent="0.2">
      <c r="A70" s="13"/>
      <c r="B70" s="9"/>
      <c r="F70" s="9"/>
      <c r="L70" s="9"/>
    </row>
    <row r="71" spans="1:12" s="2" customFormat="1" ht="12.75" x14ac:dyDescent="0.2">
      <c r="A71" s="13"/>
      <c r="B71" s="9"/>
      <c r="F71" s="9"/>
      <c r="L71" s="9"/>
    </row>
    <row r="72" spans="1:12" s="2" customFormat="1" ht="12.75" x14ac:dyDescent="0.2">
      <c r="A72" s="13"/>
      <c r="B72" s="9"/>
      <c r="F72" s="9"/>
      <c r="L72" s="9"/>
    </row>
    <row r="73" spans="1:12" s="2" customFormat="1" ht="12.75" x14ac:dyDescent="0.2">
      <c r="A73" s="13"/>
      <c r="B73" s="9"/>
      <c r="F73" s="9"/>
      <c r="L73" s="9"/>
    </row>
    <row r="74" spans="1:12" s="2" customFormat="1" ht="12.75" x14ac:dyDescent="0.2">
      <c r="A74" s="13"/>
      <c r="B74" s="9"/>
      <c r="F74" s="9"/>
      <c r="L74" s="9"/>
    </row>
    <row r="75" spans="1:12" s="2" customFormat="1" ht="12.75" x14ac:dyDescent="0.2">
      <c r="A75" s="13"/>
      <c r="B75" s="9"/>
      <c r="F75" s="9"/>
      <c r="L75" s="9"/>
    </row>
    <row r="76" spans="1:12" s="2" customFormat="1" ht="12.75" x14ac:dyDescent="0.2">
      <c r="A76" s="13"/>
      <c r="B76" s="9"/>
      <c r="F76" s="9"/>
      <c r="L76" s="9"/>
    </row>
  </sheetData>
  <mergeCells count="1">
    <mergeCell ref="D1:E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76E4B-3960-4014-BB2A-F2241DEA19C4}">
  <sheetPr>
    <tabColor rgb="FF92D050"/>
  </sheetPr>
  <dimension ref="A2:B11"/>
  <sheetViews>
    <sheetView tabSelected="1" workbookViewId="0">
      <selection activeCell="H16" sqref="H16"/>
    </sheetView>
  </sheetViews>
  <sheetFormatPr defaultRowHeight="14.25" x14ac:dyDescent="0.2"/>
  <cols>
    <col min="1" max="1" width="17.25" customWidth="1"/>
    <col min="2" max="2" width="38" customWidth="1"/>
  </cols>
  <sheetData>
    <row r="2" spans="1:2" x14ac:dyDescent="0.2">
      <c r="A2" s="121" t="s">
        <v>331</v>
      </c>
      <c r="B2" s="121" t="s">
        <v>77</v>
      </c>
    </row>
    <row r="3" spans="1:2" x14ac:dyDescent="0.2">
      <c r="A3" t="s">
        <v>332</v>
      </c>
      <c r="B3" t="s">
        <v>330</v>
      </c>
    </row>
    <row r="4" spans="1:2" x14ac:dyDescent="0.2">
      <c r="A4" t="s">
        <v>428</v>
      </c>
      <c r="B4" t="s">
        <v>333</v>
      </c>
    </row>
    <row r="5" spans="1:2" x14ac:dyDescent="0.2">
      <c r="A5" t="s">
        <v>334</v>
      </c>
      <c r="B5" t="s">
        <v>335</v>
      </c>
    </row>
    <row r="6" spans="1:2" x14ac:dyDescent="0.2">
      <c r="A6" t="s">
        <v>336</v>
      </c>
      <c r="B6" t="s">
        <v>337</v>
      </c>
    </row>
    <row r="7" spans="1:2" x14ac:dyDescent="0.2">
      <c r="A7" t="s">
        <v>338</v>
      </c>
      <c r="B7" t="s">
        <v>339</v>
      </c>
    </row>
    <row r="8" spans="1:2" x14ac:dyDescent="0.2">
      <c r="A8" t="s">
        <v>340</v>
      </c>
      <c r="B8" t="s">
        <v>342</v>
      </c>
    </row>
    <row r="9" spans="1:2" x14ac:dyDescent="0.2">
      <c r="A9" t="s">
        <v>341</v>
      </c>
      <c r="B9" t="s">
        <v>343</v>
      </c>
    </row>
    <row r="10" spans="1:2" x14ac:dyDescent="0.2">
      <c r="A10" t="s">
        <v>548</v>
      </c>
      <c r="B10" t="s">
        <v>546</v>
      </c>
    </row>
    <row r="11" spans="1:2" x14ac:dyDescent="0.2">
      <c r="A11" t="s">
        <v>549</v>
      </c>
      <c r="B11" t="s">
        <v>547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27C79-FA9D-4FE6-850F-F935F7279FD8}">
  <sheetPr>
    <tabColor rgb="FF00B050"/>
  </sheetPr>
  <dimension ref="A1:C81"/>
  <sheetViews>
    <sheetView zoomScale="120" zoomScaleNormal="120" workbookViewId="0">
      <selection activeCell="D18" sqref="D18"/>
    </sheetView>
  </sheetViews>
  <sheetFormatPr defaultRowHeight="12.75" x14ac:dyDescent="0.2"/>
  <cols>
    <col min="1" max="1" width="20" style="40" customWidth="1"/>
    <col min="2" max="2" width="30.875" style="40" customWidth="1"/>
    <col min="3" max="3" width="142.5" style="40" bestFit="1" customWidth="1"/>
    <col min="4" max="6" width="8.75" style="40"/>
    <col min="7" max="7" width="15.625" style="40" bestFit="1" customWidth="1"/>
    <col min="8" max="256" width="8.75" style="40"/>
    <col min="257" max="257" width="20" style="40" customWidth="1"/>
    <col min="258" max="258" width="30.875" style="40" customWidth="1"/>
    <col min="259" max="259" width="142.5" style="40" bestFit="1" customWidth="1"/>
    <col min="260" max="262" width="8.75" style="40"/>
    <col min="263" max="263" width="15.625" style="40" bestFit="1" customWidth="1"/>
    <col min="264" max="512" width="8.75" style="40"/>
    <col min="513" max="513" width="20" style="40" customWidth="1"/>
    <col min="514" max="514" width="30.875" style="40" customWidth="1"/>
    <col min="515" max="515" width="142.5" style="40" bestFit="1" customWidth="1"/>
    <col min="516" max="518" width="8.75" style="40"/>
    <col min="519" max="519" width="15.625" style="40" bestFit="1" customWidth="1"/>
    <col min="520" max="768" width="8.75" style="40"/>
    <col min="769" max="769" width="20" style="40" customWidth="1"/>
    <col min="770" max="770" width="30.875" style="40" customWidth="1"/>
    <col min="771" max="771" width="142.5" style="40" bestFit="1" customWidth="1"/>
    <col min="772" max="774" width="8.75" style="40"/>
    <col min="775" max="775" width="15.625" style="40" bestFit="1" customWidth="1"/>
    <col min="776" max="1024" width="8.75" style="40"/>
    <col min="1025" max="1025" width="20" style="40" customWidth="1"/>
    <col min="1026" max="1026" width="30.875" style="40" customWidth="1"/>
    <col min="1027" max="1027" width="142.5" style="40" bestFit="1" customWidth="1"/>
    <col min="1028" max="1030" width="8.75" style="40"/>
    <col min="1031" max="1031" width="15.625" style="40" bestFit="1" customWidth="1"/>
    <col min="1032" max="1280" width="8.75" style="40"/>
    <col min="1281" max="1281" width="20" style="40" customWidth="1"/>
    <col min="1282" max="1282" width="30.875" style="40" customWidth="1"/>
    <col min="1283" max="1283" width="142.5" style="40" bestFit="1" customWidth="1"/>
    <col min="1284" max="1286" width="8.75" style="40"/>
    <col min="1287" max="1287" width="15.625" style="40" bestFit="1" customWidth="1"/>
    <col min="1288" max="1536" width="8.75" style="40"/>
    <col min="1537" max="1537" width="20" style="40" customWidth="1"/>
    <col min="1538" max="1538" width="30.875" style="40" customWidth="1"/>
    <col min="1539" max="1539" width="142.5" style="40" bestFit="1" customWidth="1"/>
    <col min="1540" max="1542" width="8.75" style="40"/>
    <col min="1543" max="1543" width="15.625" style="40" bestFit="1" customWidth="1"/>
    <col min="1544" max="1792" width="8.75" style="40"/>
    <col min="1793" max="1793" width="20" style="40" customWidth="1"/>
    <col min="1794" max="1794" width="30.875" style="40" customWidth="1"/>
    <col min="1795" max="1795" width="142.5" style="40" bestFit="1" customWidth="1"/>
    <col min="1796" max="1798" width="8.75" style="40"/>
    <col min="1799" max="1799" width="15.625" style="40" bestFit="1" customWidth="1"/>
    <col min="1800" max="2048" width="8.75" style="40"/>
    <col min="2049" max="2049" width="20" style="40" customWidth="1"/>
    <col min="2050" max="2050" width="30.875" style="40" customWidth="1"/>
    <col min="2051" max="2051" width="142.5" style="40" bestFit="1" customWidth="1"/>
    <col min="2052" max="2054" width="8.75" style="40"/>
    <col min="2055" max="2055" width="15.625" style="40" bestFit="1" customWidth="1"/>
    <col min="2056" max="2304" width="8.75" style="40"/>
    <col min="2305" max="2305" width="20" style="40" customWidth="1"/>
    <col min="2306" max="2306" width="30.875" style="40" customWidth="1"/>
    <col min="2307" max="2307" width="142.5" style="40" bestFit="1" customWidth="1"/>
    <col min="2308" max="2310" width="8.75" style="40"/>
    <col min="2311" max="2311" width="15.625" style="40" bestFit="1" customWidth="1"/>
    <col min="2312" max="2560" width="8.75" style="40"/>
    <col min="2561" max="2561" width="20" style="40" customWidth="1"/>
    <col min="2562" max="2562" width="30.875" style="40" customWidth="1"/>
    <col min="2563" max="2563" width="142.5" style="40" bestFit="1" customWidth="1"/>
    <col min="2564" max="2566" width="8.75" style="40"/>
    <col min="2567" max="2567" width="15.625" style="40" bestFit="1" customWidth="1"/>
    <col min="2568" max="2816" width="8.75" style="40"/>
    <col min="2817" max="2817" width="20" style="40" customWidth="1"/>
    <col min="2818" max="2818" width="30.875" style="40" customWidth="1"/>
    <col min="2819" max="2819" width="142.5" style="40" bestFit="1" customWidth="1"/>
    <col min="2820" max="2822" width="8.75" style="40"/>
    <col min="2823" max="2823" width="15.625" style="40" bestFit="1" customWidth="1"/>
    <col min="2824" max="3072" width="8.75" style="40"/>
    <col min="3073" max="3073" width="20" style="40" customWidth="1"/>
    <col min="3074" max="3074" width="30.875" style="40" customWidth="1"/>
    <col min="3075" max="3075" width="142.5" style="40" bestFit="1" customWidth="1"/>
    <col min="3076" max="3078" width="8.75" style="40"/>
    <col min="3079" max="3079" width="15.625" style="40" bestFit="1" customWidth="1"/>
    <col min="3080" max="3328" width="8.75" style="40"/>
    <col min="3329" max="3329" width="20" style="40" customWidth="1"/>
    <col min="3330" max="3330" width="30.875" style="40" customWidth="1"/>
    <col min="3331" max="3331" width="142.5" style="40" bestFit="1" customWidth="1"/>
    <col min="3332" max="3334" width="8.75" style="40"/>
    <col min="3335" max="3335" width="15.625" style="40" bestFit="1" customWidth="1"/>
    <col min="3336" max="3584" width="8.75" style="40"/>
    <col min="3585" max="3585" width="20" style="40" customWidth="1"/>
    <col min="3586" max="3586" width="30.875" style="40" customWidth="1"/>
    <col min="3587" max="3587" width="142.5" style="40" bestFit="1" customWidth="1"/>
    <col min="3588" max="3590" width="8.75" style="40"/>
    <col min="3591" max="3591" width="15.625" style="40" bestFit="1" customWidth="1"/>
    <col min="3592" max="3840" width="8.75" style="40"/>
    <col min="3841" max="3841" width="20" style="40" customWidth="1"/>
    <col min="3842" max="3842" width="30.875" style="40" customWidth="1"/>
    <col min="3843" max="3843" width="142.5" style="40" bestFit="1" customWidth="1"/>
    <col min="3844" max="3846" width="8.75" style="40"/>
    <col min="3847" max="3847" width="15.625" style="40" bestFit="1" customWidth="1"/>
    <col min="3848" max="4096" width="8.75" style="40"/>
    <col min="4097" max="4097" width="20" style="40" customWidth="1"/>
    <col min="4098" max="4098" width="30.875" style="40" customWidth="1"/>
    <col min="4099" max="4099" width="142.5" style="40" bestFit="1" customWidth="1"/>
    <col min="4100" max="4102" width="8.75" style="40"/>
    <col min="4103" max="4103" width="15.625" style="40" bestFit="1" customWidth="1"/>
    <col min="4104" max="4352" width="8.75" style="40"/>
    <col min="4353" max="4353" width="20" style="40" customWidth="1"/>
    <col min="4354" max="4354" width="30.875" style="40" customWidth="1"/>
    <col min="4355" max="4355" width="142.5" style="40" bestFit="1" customWidth="1"/>
    <col min="4356" max="4358" width="8.75" style="40"/>
    <col min="4359" max="4359" width="15.625" style="40" bestFit="1" customWidth="1"/>
    <col min="4360" max="4608" width="8.75" style="40"/>
    <col min="4609" max="4609" width="20" style="40" customWidth="1"/>
    <col min="4610" max="4610" width="30.875" style="40" customWidth="1"/>
    <col min="4611" max="4611" width="142.5" style="40" bestFit="1" customWidth="1"/>
    <col min="4612" max="4614" width="8.75" style="40"/>
    <col min="4615" max="4615" width="15.625" style="40" bestFit="1" customWidth="1"/>
    <col min="4616" max="4864" width="8.75" style="40"/>
    <col min="4865" max="4865" width="20" style="40" customWidth="1"/>
    <col min="4866" max="4866" width="30.875" style="40" customWidth="1"/>
    <col min="4867" max="4867" width="142.5" style="40" bestFit="1" customWidth="1"/>
    <col min="4868" max="4870" width="8.75" style="40"/>
    <col min="4871" max="4871" width="15.625" style="40" bestFit="1" customWidth="1"/>
    <col min="4872" max="5120" width="8.75" style="40"/>
    <col min="5121" max="5121" width="20" style="40" customWidth="1"/>
    <col min="5122" max="5122" width="30.875" style="40" customWidth="1"/>
    <col min="5123" max="5123" width="142.5" style="40" bestFit="1" customWidth="1"/>
    <col min="5124" max="5126" width="8.75" style="40"/>
    <col min="5127" max="5127" width="15.625" style="40" bestFit="1" customWidth="1"/>
    <col min="5128" max="5376" width="8.75" style="40"/>
    <col min="5377" max="5377" width="20" style="40" customWidth="1"/>
    <col min="5378" max="5378" width="30.875" style="40" customWidth="1"/>
    <col min="5379" max="5379" width="142.5" style="40" bestFit="1" customWidth="1"/>
    <col min="5380" max="5382" width="8.75" style="40"/>
    <col min="5383" max="5383" width="15.625" style="40" bestFit="1" customWidth="1"/>
    <col min="5384" max="5632" width="8.75" style="40"/>
    <col min="5633" max="5633" width="20" style="40" customWidth="1"/>
    <col min="5634" max="5634" width="30.875" style="40" customWidth="1"/>
    <col min="5635" max="5635" width="142.5" style="40" bestFit="1" customWidth="1"/>
    <col min="5636" max="5638" width="8.75" style="40"/>
    <col min="5639" max="5639" width="15.625" style="40" bestFit="1" customWidth="1"/>
    <col min="5640" max="5888" width="8.75" style="40"/>
    <col min="5889" max="5889" width="20" style="40" customWidth="1"/>
    <col min="5890" max="5890" width="30.875" style="40" customWidth="1"/>
    <col min="5891" max="5891" width="142.5" style="40" bestFit="1" customWidth="1"/>
    <col min="5892" max="5894" width="8.75" style="40"/>
    <col min="5895" max="5895" width="15.625" style="40" bestFit="1" customWidth="1"/>
    <col min="5896" max="6144" width="8.75" style="40"/>
    <col min="6145" max="6145" width="20" style="40" customWidth="1"/>
    <col min="6146" max="6146" width="30.875" style="40" customWidth="1"/>
    <col min="6147" max="6147" width="142.5" style="40" bestFit="1" customWidth="1"/>
    <col min="6148" max="6150" width="8.75" style="40"/>
    <col min="6151" max="6151" width="15.625" style="40" bestFit="1" customWidth="1"/>
    <col min="6152" max="6400" width="8.75" style="40"/>
    <col min="6401" max="6401" width="20" style="40" customWidth="1"/>
    <col min="6402" max="6402" width="30.875" style="40" customWidth="1"/>
    <col min="6403" max="6403" width="142.5" style="40" bestFit="1" customWidth="1"/>
    <col min="6404" max="6406" width="8.75" style="40"/>
    <col min="6407" max="6407" width="15.625" style="40" bestFit="1" customWidth="1"/>
    <col min="6408" max="6656" width="8.75" style="40"/>
    <col min="6657" max="6657" width="20" style="40" customWidth="1"/>
    <col min="6658" max="6658" width="30.875" style="40" customWidth="1"/>
    <col min="6659" max="6659" width="142.5" style="40" bestFit="1" customWidth="1"/>
    <col min="6660" max="6662" width="8.75" style="40"/>
    <col min="6663" max="6663" width="15.625" style="40" bestFit="1" customWidth="1"/>
    <col min="6664" max="6912" width="8.75" style="40"/>
    <col min="6913" max="6913" width="20" style="40" customWidth="1"/>
    <col min="6914" max="6914" width="30.875" style="40" customWidth="1"/>
    <col min="6915" max="6915" width="142.5" style="40" bestFit="1" customWidth="1"/>
    <col min="6916" max="6918" width="8.75" style="40"/>
    <col min="6919" max="6919" width="15.625" style="40" bestFit="1" customWidth="1"/>
    <col min="6920" max="7168" width="8.75" style="40"/>
    <col min="7169" max="7169" width="20" style="40" customWidth="1"/>
    <col min="7170" max="7170" width="30.875" style="40" customWidth="1"/>
    <col min="7171" max="7171" width="142.5" style="40" bestFit="1" customWidth="1"/>
    <col min="7172" max="7174" width="8.75" style="40"/>
    <col min="7175" max="7175" width="15.625" style="40" bestFit="1" customWidth="1"/>
    <col min="7176" max="7424" width="8.75" style="40"/>
    <col min="7425" max="7425" width="20" style="40" customWidth="1"/>
    <col min="7426" max="7426" width="30.875" style="40" customWidth="1"/>
    <col min="7427" max="7427" width="142.5" style="40" bestFit="1" customWidth="1"/>
    <col min="7428" max="7430" width="8.75" style="40"/>
    <col min="7431" max="7431" width="15.625" style="40" bestFit="1" customWidth="1"/>
    <col min="7432" max="7680" width="8.75" style="40"/>
    <col min="7681" max="7681" width="20" style="40" customWidth="1"/>
    <col min="7682" max="7682" width="30.875" style="40" customWidth="1"/>
    <col min="7683" max="7683" width="142.5" style="40" bestFit="1" customWidth="1"/>
    <col min="7684" max="7686" width="8.75" style="40"/>
    <col min="7687" max="7687" width="15.625" style="40" bestFit="1" customWidth="1"/>
    <col min="7688" max="7936" width="8.75" style="40"/>
    <col min="7937" max="7937" width="20" style="40" customWidth="1"/>
    <col min="7938" max="7938" width="30.875" style="40" customWidth="1"/>
    <col min="7939" max="7939" width="142.5" style="40" bestFit="1" customWidth="1"/>
    <col min="7940" max="7942" width="8.75" style="40"/>
    <col min="7943" max="7943" width="15.625" style="40" bestFit="1" customWidth="1"/>
    <col min="7944" max="8192" width="8.75" style="40"/>
    <col min="8193" max="8193" width="20" style="40" customWidth="1"/>
    <col min="8194" max="8194" width="30.875" style="40" customWidth="1"/>
    <col min="8195" max="8195" width="142.5" style="40" bestFit="1" customWidth="1"/>
    <col min="8196" max="8198" width="8.75" style="40"/>
    <col min="8199" max="8199" width="15.625" style="40" bestFit="1" customWidth="1"/>
    <col min="8200" max="8448" width="8.75" style="40"/>
    <col min="8449" max="8449" width="20" style="40" customWidth="1"/>
    <col min="8450" max="8450" width="30.875" style="40" customWidth="1"/>
    <col min="8451" max="8451" width="142.5" style="40" bestFit="1" customWidth="1"/>
    <col min="8452" max="8454" width="8.75" style="40"/>
    <col min="8455" max="8455" width="15.625" style="40" bestFit="1" customWidth="1"/>
    <col min="8456" max="8704" width="8.75" style="40"/>
    <col min="8705" max="8705" width="20" style="40" customWidth="1"/>
    <col min="8706" max="8706" width="30.875" style="40" customWidth="1"/>
    <col min="8707" max="8707" width="142.5" style="40" bestFit="1" customWidth="1"/>
    <col min="8708" max="8710" width="8.75" style="40"/>
    <col min="8711" max="8711" width="15.625" style="40" bestFit="1" customWidth="1"/>
    <col min="8712" max="8960" width="8.75" style="40"/>
    <col min="8961" max="8961" width="20" style="40" customWidth="1"/>
    <col min="8962" max="8962" width="30.875" style="40" customWidth="1"/>
    <col min="8963" max="8963" width="142.5" style="40" bestFit="1" customWidth="1"/>
    <col min="8964" max="8966" width="8.75" style="40"/>
    <col min="8967" max="8967" width="15.625" style="40" bestFit="1" customWidth="1"/>
    <col min="8968" max="9216" width="8.75" style="40"/>
    <col min="9217" max="9217" width="20" style="40" customWidth="1"/>
    <col min="9218" max="9218" width="30.875" style="40" customWidth="1"/>
    <col min="9219" max="9219" width="142.5" style="40" bestFit="1" customWidth="1"/>
    <col min="9220" max="9222" width="8.75" style="40"/>
    <col min="9223" max="9223" width="15.625" style="40" bestFit="1" customWidth="1"/>
    <col min="9224" max="9472" width="8.75" style="40"/>
    <col min="9473" max="9473" width="20" style="40" customWidth="1"/>
    <col min="9474" max="9474" width="30.875" style="40" customWidth="1"/>
    <col min="9475" max="9475" width="142.5" style="40" bestFit="1" customWidth="1"/>
    <col min="9476" max="9478" width="8.75" style="40"/>
    <col min="9479" max="9479" width="15.625" style="40" bestFit="1" customWidth="1"/>
    <col min="9480" max="9728" width="8.75" style="40"/>
    <col min="9729" max="9729" width="20" style="40" customWidth="1"/>
    <col min="9730" max="9730" width="30.875" style="40" customWidth="1"/>
    <col min="9731" max="9731" width="142.5" style="40" bestFit="1" customWidth="1"/>
    <col min="9732" max="9734" width="8.75" style="40"/>
    <col min="9735" max="9735" width="15.625" style="40" bestFit="1" customWidth="1"/>
    <col min="9736" max="9984" width="8.75" style="40"/>
    <col min="9985" max="9985" width="20" style="40" customWidth="1"/>
    <col min="9986" max="9986" width="30.875" style="40" customWidth="1"/>
    <col min="9987" max="9987" width="142.5" style="40" bestFit="1" customWidth="1"/>
    <col min="9988" max="9990" width="8.75" style="40"/>
    <col min="9991" max="9991" width="15.625" style="40" bestFit="1" customWidth="1"/>
    <col min="9992" max="10240" width="8.75" style="40"/>
    <col min="10241" max="10241" width="20" style="40" customWidth="1"/>
    <col min="10242" max="10242" width="30.875" style="40" customWidth="1"/>
    <col min="10243" max="10243" width="142.5" style="40" bestFit="1" customWidth="1"/>
    <col min="10244" max="10246" width="8.75" style="40"/>
    <col min="10247" max="10247" width="15.625" style="40" bestFit="1" customWidth="1"/>
    <col min="10248" max="10496" width="8.75" style="40"/>
    <col min="10497" max="10497" width="20" style="40" customWidth="1"/>
    <col min="10498" max="10498" width="30.875" style="40" customWidth="1"/>
    <col min="10499" max="10499" width="142.5" style="40" bestFit="1" customWidth="1"/>
    <col min="10500" max="10502" width="8.75" style="40"/>
    <col min="10503" max="10503" width="15.625" style="40" bestFit="1" customWidth="1"/>
    <col min="10504" max="10752" width="8.75" style="40"/>
    <col min="10753" max="10753" width="20" style="40" customWidth="1"/>
    <col min="10754" max="10754" width="30.875" style="40" customWidth="1"/>
    <col min="10755" max="10755" width="142.5" style="40" bestFit="1" customWidth="1"/>
    <col min="10756" max="10758" width="8.75" style="40"/>
    <col min="10759" max="10759" width="15.625" style="40" bestFit="1" customWidth="1"/>
    <col min="10760" max="11008" width="8.75" style="40"/>
    <col min="11009" max="11009" width="20" style="40" customWidth="1"/>
    <col min="11010" max="11010" width="30.875" style="40" customWidth="1"/>
    <col min="11011" max="11011" width="142.5" style="40" bestFit="1" customWidth="1"/>
    <col min="11012" max="11014" width="8.75" style="40"/>
    <col min="11015" max="11015" width="15.625" style="40" bestFit="1" customWidth="1"/>
    <col min="11016" max="11264" width="8.75" style="40"/>
    <col min="11265" max="11265" width="20" style="40" customWidth="1"/>
    <col min="11266" max="11266" width="30.875" style="40" customWidth="1"/>
    <col min="11267" max="11267" width="142.5" style="40" bestFit="1" customWidth="1"/>
    <col min="11268" max="11270" width="8.75" style="40"/>
    <col min="11271" max="11271" width="15.625" style="40" bestFit="1" customWidth="1"/>
    <col min="11272" max="11520" width="8.75" style="40"/>
    <col min="11521" max="11521" width="20" style="40" customWidth="1"/>
    <col min="11522" max="11522" width="30.875" style="40" customWidth="1"/>
    <col min="11523" max="11523" width="142.5" style="40" bestFit="1" customWidth="1"/>
    <col min="11524" max="11526" width="8.75" style="40"/>
    <col min="11527" max="11527" width="15.625" style="40" bestFit="1" customWidth="1"/>
    <col min="11528" max="11776" width="8.75" style="40"/>
    <col min="11777" max="11777" width="20" style="40" customWidth="1"/>
    <col min="11778" max="11778" width="30.875" style="40" customWidth="1"/>
    <col min="11779" max="11779" width="142.5" style="40" bestFit="1" customWidth="1"/>
    <col min="11780" max="11782" width="8.75" style="40"/>
    <col min="11783" max="11783" width="15.625" style="40" bestFit="1" customWidth="1"/>
    <col min="11784" max="12032" width="8.75" style="40"/>
    <col min="12033" max="12033" width="20" style="40" customWidth="1"/>
    <col min="12034" max="12034" width="30.875" style="40" customWidth="1"/>
    <col min="12035" max="12035" width="142.5" style="40" bestFit="1" customWidth="1"/>
    <col min="12036" max="12038" width="8.75" style="40"/>
    <col min="12039" max="12039" width="15.625" style="40" bestFit="1" customWidth="1"/>
    <col min="12040" max="12288" width="8.75" style="40"/>
    <col min="12289" max="12289" width="20" style="40" customWidth="1"/>
    <col min="12290" max="12290" width="30.875" style="40" customWidth="1"/>
    <col min="12291" max="12291" width="142.5" style="40" bestFit="1" customWidth="1"/>
    <col min="12292" max="12294" width="8.75" style="40"/>
    <col min="12295" max="12295" width="15.625" style="40" bestFit="1" customWidth="1"/>
    <col min="12296" max="12544" width="8.75" style="40"/>
    <col min="12545" max="12545" width="20" style="40" customWidth="1"/>
    <col min="12546" max="12546" width="30.875" style="40" customWidth="1"/>
    <col min="12547" max="12547" width="142.5" style="40" bestFit="1" customWidth="1"/>
    <col min="12548" max="12550" width="8.75" style="40"/>
    <col min="12551" max="12551" width="15.625" style="40" bestFit="1" customWidth="1"/>
    <col min="12552" max="12800" width="8.75" style="40"/>
    <col min="12801" max="12801" width="20" style="40" customWidth="1"/>
    <col min="12802" max="12802" width="30.875" style="40" customWidth="1"/>
    <col min="12803" max="12803" width="142.5" style="40" bestFit="1" customWidth="1"/>
    <col min="12804" max="12806" width="8.75" style="40"/>
    <col min="12807" max="12807" width="15.625" style="40" bestFit="1" customWidth="1"/>
    <col min="12808" max="13056" width="8.75" style="40"/>
    <col min="13057" max="13057" width="20" style="40" customWidth="1"/>
    <col min="13058" max="13058" width="30.875" style="40" customWidth="1"/>
    <col min="13059" max="13059" width="142.5" style="40" bestFit="1" customWidth="1"/>
    <col min="13060" max="13062" width="8.75" style="40"/>
    <col min="13063" max="13063" width="15.625" style="40" bestFit="1" customWidth="1"/>
    <col min="13064" max="13312" width="8.75" style="40"/>
    <col min="13313" max="13313" width="20" style="40" customWidth="1"/>
    <col min="13314" max="13314" width="30.875" style="40" customWidth="1"/>
    <col min="13315" max="13315" width="142.5" style="40" bestFit="1" customWidth="1"/>
    <col min="13316" max="13318" width="8.75" style="40"/>
    <col min="13319" max="13319" width="15.625" style="40" bestFit="1" customWidth="1"/>
    <col min="13320" max="13568" width="8.75" style="40"/>
    <col min="13569" max="13569" width="20" style="40" customWidth="1"/>
    <col min="13570" max="13570" width="30.875" style="40" customWidth="1"/>
    <col min="13571" max="13571" width="142.5" style="40" bestFit="1" customWidth="1"/>
    <col min="13572" max="13574" width="8.75" style="40"/>
    <col min="13575" max="13575" width="15.625" style="40" bestFit="1" customWidth="1"/>
    <col min="13576" max="13824" width="8.75" style="40"/>
    <col min="13825" max="13825" width="20" style="40" customWidth="1"/>
    <col min="13826" max="13826" width="30.875" style="40" customWidth="1"/>
    <col min="13827" max="13827" width="142.5" style="40" bestFit="1" customWidth="1"/>
    <col min="13828" max="13830" width="8.75" style="40"/>
    <col min="13831" max="13831" width="15.625" style="40" bestFit="1" customWidth="1"/>
    <col min="13832" max="14080" width="8.75" style="40"/>
    <col min="14081" max="14081" width="20" style="40" customWidth="1"/>
    <col min="14082" max="14082" width="30.875" style="40" customWidth="1"/>
    <col min="14083" max="14083" width="142.5" style="40" bestFit="1" customWidth="1"/>
    <col min="14084" max="14086" width="8.75" style="40"/>
    <col min="14087" max="14087" width="15.625" style="40" bestFit="1" customWidth="1"/>
    <col min="14088" max="14336" width="8.75" style="40"/>
    <col min="14337" max="14337" width="20" style="40" customWidth="1"/>
    <col min="14338" max="14338" width="30.875" style="40" customWidth="1"/>
    <col min="14339" max="14339" width="142.5" style="40" bestFit="1" customWidth="1"/>
    <col min="14340" max="14342" width="8.75" style="40"/>
    <col min="14343" max="14343" width="15.625" style="40" bestFit="1" customWidth="1"/>
    <col min="14344" max="14592" width="8.75" style="40"/>
    <col min="14593" max="14593" width="20" style="40" customWidth="1"/>
    <col min="14594" max="14594" width="30.875" style="40" customWidth="1"/>
    <col min="14595" max="14595" width="142.5" style="40" bestFit="1" customWidth="1"/>
    <col min="14596" max="14598" width="8.75" style="40"/>
    <col min="14599" max="14599" width="15.625" style="40" bestFit="1" customWidth="1"/>
    <col min="14600" max="14848" width="8.75" style="40"/>
    <col min="14849" max="14849" width="20" style="40" customWidth="1"/>
    <col min="14850" max="14850" width="30.875" style="40" customWidth="1"/>
    <col min="14851" max="14851" width="142.5" style="40" bestFit="1" customWidth="1"/>
    <col min="14852" max="14854" width="8.75" style="40"/>
    <col min="14855" max="14855" width="15.625" style="40" bestFit="1" customWidth="1"/>
    <col min="14856" max="15104" width="8.75" style="40"/>
    <col min="15105" max="15105" width="20" style="40" customWidth="1"/>
    <col min="15106" max="15106" width="30.875" style="40" customWidth="1"/>
    <col min="15107" max="15107" width="142.5" style="40" bestFit="1" customWidth="1"/>
    <col min="15108" max="15110" width="8.75" style="40"/>
    <col min="15111" max="15111" width="15.625" style="40" bestFit="1" customWidth="1"/>
    <col min="15112" max="15360" width="8.75" style="40"/>
    <col min="15361" max="15361" width="20" style="40" customWidth="1"/>
    <col min="15362" max="15362" width="30.875" style="40" customWidth="1"/>
    <col min="15363" max="15363" width="142.5" style="40" bestFit="1" customWidth="1"/>
    <col min="15364" max="15366" width="8.75" style="40"/>
    <col min="15367" max="15367" width="15.625" style="40" bestFit="1" customWidth="1"/>
    <col min="15368" max="15616" width="8.75" style="40"/>
    <col min="15617" max="15617" width="20" style="40" customWidth="1"/>
    <col min="15618" max="15618" width="30.875" style="40" customWidth="1"/>
    <col min="15619" max="15619" width="142.5" style="40" bestFit="1" customWidth="1"/>
    <col min="15620" max="15622" width="8.75" style="40"/>
    <col min="15623" max="15623" width="15.625" style="40" bestFit="1" customWidth="1"/>
    <col min="15624" max="15872" width="8.75" style="40"/>
    <col min="15873" max="15873" width="20" style="40" customWidth="1"/>
    <col min="15874" max="15874" width="30.875" style="40" customWidth="1"/>
    <col min="15875" max="15875" width="142.5" style="40" bestFit="1" customWidth="1"/>
    <col min="15876" max="15878" width="8.75" style="40"/>
    <col min="15879" max="15879" width="15.625" style="40" bestFit="1" customWidth="1"/>
    <col min="15880" max="16128" width="8.75" style="40"/>
    <col min="16129" max="16129" width="20" style="40" customWidth="1"/>
    <col min="16130" max="16130" width="30.875" style="40" customWidth="1"/>
    <col min="16131" max="16131" width="142.5" style="40" bestFit="1" customWidth="1"/>
    <col min="16132" max="16134" width="8.75" style="40"/>
    <col min="16135" max="16135" width="15.625" style="40" bestFit="1" customWidth="1"/>
    <col min="16136" max="16384" width="8.75" style="40"/>
  </cols>
  <sheetData>
    <row r="1" spans="1:3" x14ac:dyDescent="0.2">
      <c r="A1" s="39" t="s">
        <v>168</v>
      </c>
      <c r="B1" s="39" t="s">
        <v>169</v>
      </c>
      <c r="C1" s="39" t="s">
        <v>58</v>
      </c>
    </row>
    <row r="2" spans="1:3" x14ac:dyDescent="0.2">
      <c r="A2" s="41" t="s">
        <v>170</v>
      </c>
      <c r="B2" s="39" t="s">
        <v>171</v>
      </c>
      <c r="C2" s="42" t="s">
        <v>172</v>
      </c>
    </row>
    <row r="3" spans="1:3" x14ac:dyDescent="0.2">
      <c r="A3" s="43"/>
      <c r="B3" s="39"/>
      <c r="C3" s="42" t="s">
        <v>173</v>
      </c>
    </row>
    <row r="4" spans="1:3" x14ac:dyDescent="0.2">
      <c r="A4" s="39"/>
      <c r="B4" s="39"/>
      <c r="C4" s="42" t="s">
        <v>174</v>
      </c>
    </row>
    <row r="5" spans="1:3" x14ac:dyDescent="0.2">
      <c r="A5" s="39"/>
      <c r="B5" s="39"/>
      <c r="C5" s="42" t="s">
        <v>175</v>
      </c>
    </row>
    <row r="6" spans="1:3" x14ac:dyDescent="0.2">
      <c r="A6" s="39"/>
      <c r="B6" s="39"/>
      <c r="C6" s="42" t="s">
        <v>176</v>
      </c>
    </row>
    <row r="7" spans="1:3" x14ac:dyDescent="0.2">
      <c r="A7" s="39"/>
      <c r="B7" s="39"/>
      <c r="C7" s="42"/>
    </row>
    <row r="8" spans="1:3" x14ac:dyDescent="0.2">
      <c r="A8" s="39"/>
      <c r="B8" s="39"/>
      <c r="C8" s="42"/>
    </row>
    <row r="9" spans="1:3" x14ac:dyDescent="0.2">
      <c r="A9" s="39"/>
      <c r="B9" s="39"/>
      <c r="C9" s="42"/>
    </row>
    <row r="10" spans="1:3" x14ac:dyDescent="0.2">
      <c r="A10" s="39"/>
      <c r="B10" s="39"/>
      <c r="C10" s="42"/>
    </row>
    <row r="11" spans="1:3" x14ac:dyDescent="0.2">
      <c r="A11" s="39"/>
      <c r="B11" s="39"/>
      <c r="C11" s="42"/>
    </row>
    <row r="12" spans="1:3" x14ac:dyDescent="0.2">
      <c r="A12" s="39"/>
      <c r="B12" s="39"/>
      <c r="C12" s="42"/>
    </row>
    <row r="13" spans="1:3" x14ac:dyDescent="0.2">
      <c r="A13" s="39"/>
      <c r="B13" s="39"/>
      <c r="C13" s="42"/>
    </row>
    <row r="14" spans="1:3" x14ac:dyDescent="0.2">
      <c r="A14" s="39"/>
      <c r="B14" s="39"/>
      <c r="C14" s="42"/>
    </row>
    <row r="15" spans="1:3" x14ac:dyDescent="0.2">
      <c r="A15" s="39"/>
      <c r="B15" s="39"/>
      <c r="C15" s="42"/>
    </row>
    <row r="16" spans="1:3" x14ac:dyDescent="0.2">
      <c r="A16" s="39"/>
      <c r="B16" s="39"/>
      <c r="C16" s="42"/>
    </row>
    <row r="17" spans="1:3" x14ac:dyDescent="0.2">
      <c r="A17" s="39"/>
      <c r="B17" s="39"/>
      <c r="C17" s="42"/>
    </row>
    <row r="18" spans="1:3" x14ac:dyDescent="0.2">
      <c r="A18" s="39"/>
      <c r="B18" s="39"/>
      <c r="C18" s="42"/>
    </row>
    <row r="19" spans="1:3" x14ac:dyDescent="0.2">
      <c r="A19" s="39"/>
      <c r="B19" s="39"/>
      <c r="C19" s="42"/>
    </row>
    <row r="20" spans="1:3" x14ac:dyDescent="0.2">
      <c r="A20" s="39"/>
      <c r="B20" s="39"/>
      <c r="C20" s="42"/>
    </row>
    <row r="21" spans="1:3" x14ac:dyDescent="0.2">
      <c r="A21" s="39"/>
      <c r="B21" s="39"/>
      <c r="C21" s="42"/>
    </row>
    <row r="22" spans="1:3" x14ac:dyDescent="0.2">
      <c r="A22" s="39"/>
      <c r="B22" s="39"/>
      <c r="C22" s="42"/>
    </row>
    <row r="23" spans="1:3" x14ac:dyDescent="0.2">
      <c r="A23" s="39"/>
      <c r="B23" s="39"/>
      <c r="C23" s="42"/>
    </row>
    <row r="24" spans="1:3" x14ac:dyDescent="0.2">
      <c r="A24" s="39"/>
      <c r="B24" s="39"/>
    </row>
    <row r="25" spans="1:3" x14ac:dyDescent="0.2">
      <c r="A25" s="39"/>
      <c r="B25" s="39"/>
    </row>
    <row r="26" spans="1:3" x14ac:dyDescent="0.2">
      <c r="A26" s="39"/>
      <c r="B26" s="39"/>
    </row>
    <row r="27" spans="1:3" x14ac:dyDescent="0.2">
      <c r="A27" s="39"/>
      <c r="B27" s="39"/>
    </row>
    <row r="28" spans="1:3" x14ac:dyDescent="0.2">
      <c r="A28" s="39"/>
      <c r="B28" s="39"/>
    </row>
    <row r="29" spans="1:3" x14ac:dyDescent="0.2">
      <c r="A29" s="39"/>
      <c r="B29" s="39"/>
    </row>
    <row r="30" spans="1:3" x14ac:dyDescent="0.2">
      <c r="A30" s="39"/>
      <c r="B30" s="39"/>
    </row>
    <row r="31" spans="1:3" x14ac:dyDescent="0.2">
      <c r="A31" s="39"/>
      <c r="B31" s="39"/>
    </row>
    <row r="32" spans="1:3" x14ac:dyDescent="0.2">
      <c r="A32" s="39"/>
      <c r="B32" s="39"/>
    </row>
    <row r="33" spans="1:3" x14ac:dyDescent="0.2">
      <c r="A33" s="39"/>
      <c r="B33" s="39"/>
    </row>
    <row r="34" spans="1:3" x14ac:dyDescent="0.2">
      <c r="A34" s="39"/>
      <c r="B34" s="39"/>
    </row>
    <row r="35" spans="1:3" ht="25.5" x14ac:dyDescent="0.2">
      <c r="A35" s="44" t="s">
        <v>177</v>
      </c>
      <c r="B35" s="39" t="s">
        <v>178</v>
      </c>
      <c r="C35" s="42" t="s">
        <v>179</v>
      </c>
    </row>
    <row r="36" spans="1:3" x14ac:dyDescent="0.2">
      <c r="A36" s="39"/>
      <c r="B36" s="39"/>
      <c r="C36" s="42" t="s">
        <v>180</v>
      </c>
    </row>
    <row r="37" spans="1:3" x14ac:dyDescent="0.2">
      <c r="A37" s="39"/>
      <c r="B37" s="39"/>
      <c r="C37" s="42" t="s">
        <v>181</v>
      </c>
    </row>
    <row r="38" spans="1:3" x14ac:dyDescent="0.2">
      <c r="A38" s="39"/>
      <c r="B38" s="39"/>
      <c r="C38" s="42" t="s">
        <v>182</v>
      </c>
    </row>
    <row r="39" spans="1:3" x14ac:dyDescent="0.2">
      <c r="A39" s="39"/>
      <c r="B39" s="39"/>
      <c r="C39" s="42" t="s">
        <v>183</v>
      </c>
    </row>
    <row r="40" spans="1:3" x14ac:dyDescent="0.2">
      <c r="A40" s="39"/>
      <c r="B40" s="39"/>
      <c r="C40" s="42" t="s">
        <v>184</v>
      </c>
    </row>
    <row r="41" spans="1:3" x14ac:dyDescent="0.2">
      <c r="A41" s="39"/>
      <c r="B41" s="39"/>
      <c r="C41" s="42" t="s">
        <v>185</v>
      </c>
    </row>
    <row r="42" spans="1:3" x14ac:dyDescent="0.2">
      <c r="A42" s="39"/>
      <c r="B42" s="39"/>
      <c r="C42" s="42"/>
    </row>
    <row r="43" spans="1:3" x14ac:dyDescent="0.2">
      <c r="A43" s="39"/>
      <c r="B43" s="39"/>
      <c r="C43" s="42"/>
    </row>
    <row r="44" spans="1:3" x14ac:dyDescent="0.2">
      <c r="A44" s="39"/>
      <c r="B44" s="39"/>
      <c r="C44" s="42"/>
    </row>
    <row r="45" spans="1:3" x14ac:dyDescent="0.2">
      <c r="A45" s="39"/>
      <c r="B45" s="39"/>
      <c r="C45" s="42"/>
    </row>
    <row r="46" spans="1:3" x14ac:dyDescent="0.2">
      <c r="A46" s="39"/>
      <c r="B46" s="39"/>
      <c r="C46" s="42"/>
    </row>
    <row r="47" spans="1:3" x14ac:dyDescent="0.2">
      <c r="A47" s="39"/>
      <c r="B47" s="39"/>
      <c r="C47" s="42"/>
    </row>
    <row r="48" spans="1:3" x14ac:dyDescent="0.2">
      <c r="A48" s="39"/>
      <c r="B48" s="39"/>
      <c r="C48" s="42"/>
    </row>
    <row r="49" spans="1:3" x14ac:dyDescent="0.2">
      <c r="A49" s="39"/>
      <c r="B49" s="39"/>
      <c r="C49" s="42"/>
    </row>
    <row r="50" spans="1:3" x14ac:dyDescent="0.2">
      <c r="A50" s="39"/>
      <c r="B50" s="39"/>
      <c r="C50" s="42"/>
    </row>
    <row r="51" spans="1:3" x14ac:dyDescent="0.2">
      <c r="A51" s="39"/>
      <c r="B51" s="39"/>
      <c r="C51" s="42"/>
    </row>
    <row r="52" spans="1:3" x14ac:dyDescent="0.2">
      <c r="A52" s="39"/>
      <c r="B52" s="39"/>
      <c r="C52" s="42"/>
    </row>
    <row r="53" spans="1:3" x14ac:dyDescent="0.2">
      <c r="A53" s="39"/>
      <c r="B53" s="39"/>
      <c r="C53" s="42"/>
    </row>
    <row r="54" spans="1:3" x14ac:dyDescent="0.2">
      <c r="A54" s="39"/>
      <c r="B54" s="39"/>
      <c r="C54" s="42"/>
    </row>
    <row r="55" spans="1:3" x14ac:dyDescent="0.2">
      <c r="A55" s="39"/>
      <c r="B55" s="39"/>
      <c r="C55" s="42"/>
    </row>
    <row r="56" spans="1:3" x14ac:dyDescent="0.2">
      <c r="A56" s="39"/>
      <c r="B56" s="39"/>
      <c r="C56" s="42"/>
    </row>
    <row r="57" spans="1:3" x14ac:dyDescent="0.2">
      <c r="A57" s="39"/>
      <c r="B57" s="39"/>
      <c r="C57" s="42"/>
    </row>
    <row r="58" spans="1:3" x14ac:dyDescent="0.2">
      <c r="A58" s="39"/>
      <c r="B58" s="39"/>
      <c r="C58" s="42"/>
    </row>
    <row r="59" spans="1:3" x14ac:dyDescent="0.2">
      <c r="A59" s="39"/>
      <c r="B59" s="39"/>
      <c r="C59" s="42"/>
    </row>
    <row r="60" spans="1:3" x14ac:dyDescent="0.2">
      <c r="A60" s="39"/>
      <c r="B60" s="39"/>
      <c r="C60" s="42"/>
    </row>
    <row r="61" spans="1:3" x14ac:dyDescent="0.2">
      <c r="A61" s="39"/>
      <c r="B61" s="39"/>
      <c r="C61" s="42"/>
    </row>
    <row r="62" spans="1:3" x14ac:dyDescent="0.2">
      <c r="A62" s="39"/>
      <c r="B62" s="39"/>
      <c r="C62" s="42"/>
    </row>
    <row r="63" spans="1:3" x14ac:dyDescent="0.2">
      <c r="A63" s="39"/>
      <c r="B63" s="39"/>
      <c r="C63" s="42"/>
    </row>
    <row r="64" spans="1:3" x14ac:dyDescent="0.2">
      <c r="A64" s="39"/>
      <c r="B64" s="39"/>
      <c r="C64" s="42"/>
    </row>
    <row r="65" spans="1:3" x14ac:dyDescent="0.2">
      <c r="A65" s="39"/>
      <c r="B65" s="39"/>
      <c r="C65" s="42"/>
    </row>
    <row r="66" spans="1:3" x14ac:dyDescent="0.2">
      <c r="A66" s="39"/>
      <c r="B66" s="39"/>
      <c r="C66" s="42"/>
    </row>
    <row r="67" spans="1:3" x14ac:dyDescent="0.2">
      <c r="A67" s="39"/>
      <c r="B67" s="39"/>
      <c r="C67" s="42"/>
    </row>
    <row r="68" spans="1:3" x14ac:dyDescent="0.2">
      <c r="C68" s="42"/>
    </row>
    <row r="70" spans="1:3" x14ac:dyDescent="0.2">
      <c r="A70" s="41" t="s">
        <v>186</v>
      </c>
      <c r="B70" s="39" t="s">
        <v>187</v>
      </c>
      <c r="C70" s="42" t="s">
        <v>188</v>
      </c>
    </row>
    <row r="71" spans="1:3" x14ac:dyDescent="0.2">
      <c r="A71" s="39"/>
      <c r="B71" s="39"/>
      <c r="C71" s="42" t="s">
        <v>189</v>
      </c>
    </row>
    <row r="72" spans="1:3" x14ac:dyDescent="0.2">
      <c r="C72" s="42" t="s">
        <v>190</v>
      </c>
    </row>
    <row r="73" spans="1:3" x14ac:dyDescent="0.2">
      <c r="C73" s="42" t="s">
        <v>191</v>
      </c>
    </row>
    <row r="74" spans="1:3" x14ac:dyDescent="0.2">
      <c r="C74" s="42" t="s">
        <v>192</v>
      </c>
    </row>
    <row r="75" spans="1:3" x14ac:dyDescent="0.2">
      <c r="C75" s="42" t="s">
        <v>193</v>
      </c>
    </row>
    <row r="76" spans="1:3" x14ac:dyDescent="0.2">
      <c r="C76" s="42" t="s">
        <v>194</v>
      </c>
    </row>
    <row r="80" spans="1:3" x14ac:dyDescent="0.2">
      <c r="C80" s="45" t="s">
        <v>195</v>
      </c>
    </row>
    <row r="81" spans="3:3" x14ac:dyDescent="0.2">
      <c r="C81" s="45" t="s">
        <v>196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4041-D446-451B-9B72-4475270D45F3}">
  <sheetPr>
    <tabColor theme="5" tint="0.39997558519241921"/>
  </sheetPr>
  <dimension ref="A1:L12"/>
  <sheetViews>
    <sheetView zoomScale="71" zoomScaleNormal="71" workbookViewId="0">
      <selection activeCell="H17" sqref="H17"/>
    </sheetView>
  </sheetViews>
  <sheetFormatPr defaultColWidth="9.125" defaultRowHeight="12.75" x14ac:dyDescent="0.2"/>
  <cols>
    <col min="1" max="1" width="4.375" style="13" customWidth="1"/>
    <col min="2" max="2" width="23.5" style="9" customWidth="1"/>
    <col min="3" max="3" width="17" style="2" customWidth="1"/>
    <col min="4" max="4" width="39.625" style="2" customWidth="1"/>
    <col min="5" max="5" width="9.5" style="2" customWidth="1"/>
    <col min="6" max="6" width="13.5" style="9" customWidth="1"/>
    <col min="7" max="7" width="7.625" style="2" customWidth="1"/>
    <col min="8" max="8" width="32.625" style="2" customWidth="1"/>
    <col min="9" max="9" width="7.75" style="2" customWidth="1"/>
    <col min="10" max="10" width="31.875" style="2" customWidth="1"/>
    <col min="11" max="11" width="17.875" style="2" customWidth="1"/>
    <col min="12" max="12" width="32.25" style="9" customWidth="1"/>
    <col min="13" max="16384" width="9.125" style="2"/>
  </cols>
  <sheetData>
    <row r="1" spans="1:12" s="153" customFormat="1" ht="33" customHeight="1" x14ac:dyDescent="0.2">
      <c r="A1" s="144" t="s">
        <v>20</v>
      </c>
      <c r="B1" s="145" t="s">
        <v>23</v>
      </c>
      <c r="C1" s="145" t="s">
        <v>166</v>
      </c>
      <c r="D1" s="145" t="s">
        <v>24</v>
      </c>
      <c r="E1" s="146" t="s">
        <v>26</v>
      </c>
      <c r="F1" s="147" t="s">
        <v>25</v>
      </c>
      <c r="G1" s="148" t="s">
        <v>67</v>
      </c>
      <c r="H1" s="149" t="s">
        <v>39</v>
      </c>
      <c r="I1" s="150" t="s">
        <v>67</v>
      </c>
      <c r="J1" s="151" t="s">
        <v>200</v>
      </c>
      <c r="K1" s="152" t="s">
        <v>76</v>
      </c>
      <c r="L1" s="152" t="s">
        <v>77</v>
      </c>
    </row>
    <row r="2" spans="1:12" ht="38.25" hidden="1" x14ac:dyDescent="0.2">
      <c r="A2" s="11">
        <v>1</v>
      </c>
      <c r="B2" s="3" t="s">
        <v>21</v>
      </c>
      <c r="C2" s="3"/>
      <c r="D2" s="4"/>
      <c r="E2" s="23"/>
      <c r="F2" s="5"/>
      <c r="G2" s="5"/>
      <c r="H2" s="4"/>
      <c r="I2" s="4"/>
      <c r="J2" s="4"/>
      <c r="K2" s="4"/>
      <c r="L2" s="119"/>
    </row>
    <row r="3" spans="1:12" ht="38.25" hidden="1" x14ac:dyDescent="0.2">
      <c r="A3" s="12">
        <v>2</v>
      </c>
      <c r="B3" s="6" t="s">
        <v>22</v>
      </c>
      <c r="C3" s="6"/>
      <c r="D3" s="4"/>
      <c r="E3" s="23"/>
      <c r="F3" s="5"/>
      <c r="G3" s="5"/>
      <c r="H3" s="4"/>
      <c r="I3" s="4"/>
      <c r="J3" s="4"/>
      <c r="K3" s="4"/>
      <c r="L3" s="119"/>
    </row>
    <row r="4" spans="1:12" ht="57.6" customHeight="1" x14ac:dyDescent="0.2">
      <c r="A4" s="12">
        <v>1</v>
      </c>
      <c r="B4" s="6" t="s">
        <v>33</v>
      </c>
      <c r="C4" s="8" t="s">
        <v>197</v>
      </c>
      <c r="D4" s="7" t="s">
        <v>45</v>
      </c>
      <c r="E4" s="16">
        <v>11000002</v>
      </c>
      <c r="F4" s="8" t="s">
        <v>17</v>
      </c>
      <c r="G4" s="18">
        <v>40</v>
      </c>
      <c r="H4" s="17" t="s">
        <v>38</v>
      </c>
      <c r="I4" s="47">
        <v>50</v>
      </c>
      <c r="J4" s="17" t="s">
        <v>199</v>
      </c>
      <c r="K4" s="118" t="s">
        <v>415</v>
      </c>
      <c r="L4" s="22" t="s">
        <v>343</v>
      </c>
    </row>
    <row r="5" spans="1:12" ht="68.45" customHeight="1" x14ac:dyDescent="0.2">
      <c r="A5" s="12">
        <v>2</v>
      </c>
      <c r="B5" s="10" t="s">
        <v>1</v>
      </c>
      <c r="C5" s="8" t="s">
        <v>197</v>
      </c>
      <c r="D5" s="7" t="s">
        <v>48</v>
      </c>
      <c r="E5" s="16">
        <v>11000001</v>
      </c>
      <c r="F5" s="18" t="s">
        <v>47</v>
      </c>
      <c r="G5" s="46" t="s">
        <v>201</v>
      </c>
      <c r="H5" s="17" t="s">
        <v>46</v>
      </c>
      <c r="I5" s="47">
        <v>50</v>
      </c>
      <c r="J5" s="17" t="s">
        <v>436</v>
      </c>
      <c r="K5" s="118" t="s">
        <v>309</v>
      </c>
      <c r="L5" s="22" t="s">
        <v>330</v>
      </c>
    </row>
    <row r="6" spans="1:12" ht="66.599999999999994" customHeight="1" x14ac:dyDescent="0.2">
      <c r="A6" s="12">
        <v>3</v>
      </c>
      <c r="B6" s="22" t="s">
        <v>2</v>
      </c>
      <c r="C6" s="8" t="s">
        <v>197</v>
      </c>
      <c r="D6" s="7" t="s">
        <v>155</v>
      </c>
      <c r="E6" s="16">
        <v>11000005</v>
      </c>
      <c r="F6" s="18" t="s">
        <v>47</v>
      </c>
      <c r="G6" s="46" t="s">
        <v>201</v>
      </c>
      <c r="H6" s="17" t="s">
        <v>154</v>
      </c>
      <c r="I6" s="47">
        <v>50</v>
      </c>
      <c r="J6" s="17" t="s">
        <v>435</v>
      </c>
      <c r="K6" s="118" t="s">
        <v>421</v>
      </c>
      <c r="L6" s="22" t="s">
        <v>335</v>
      </c>
    </row>
    <row r="7" spans="1:12" ht="64.5" customHeight="1" x14ac:dyDescent="0.2">
      <c r="A7" s="12">
        <v>4</v>
      </c>
      <c r="B7" s="22" t="s">
        <v>3</v>
      </c>
      <c r="C7" s="8" t="s">
        <v>197</v>
      </c>
      <c r="D7" s="7" t="s">
        <v>157</v>
      </c>
      <c r="E7" s="16">
        <v>11000003</v>
      </c>
      <c r="F7" s="18" t="s">
        <v>47</v>
      </c>
      <c r="G7" s="46" t="s">
        <v>201</v>
      </c>
      <c r="H7" s="17" t="s">
        <v>162</v>
      </c>
      <c r="I7" s="47">
        <v>50</v>
      </c>
      <c r="J7" s="17" t="s">
        <v>432</v>
      </c>
      <c r="K7" s="118" t="s">
        <v>422</v>
      </c>
      <c r="L7" s="22" t="s">
        <v>339</v>
      </c>
    </row>
    <row r="8" spans="1:12" ht="64.5" customHeight="1" x14ac:dyDescent="0.2">
      <c r="A8" s="12">
        <v>5</v>
      </c>
      <c r="B8" s="22" t="s">
        <v>4</v>
      </c>
      <c r="C8" s="8" t="s">
        <v>197</v>
      </c>
      <c r="D8" s="7" t="s">
        <v>158</v>
      </c>
      <c r="E8" s="16">
        <v>11000004</v>
      </c>
      <c r="F8" s="18" t="s">
        <v>47</v>
      </c>
      <c r="G8" s="46" t="s">
        <v>201</v>
      </c>
      <c r="H8" s="17" t="s">
        <v>163</v>
      </c>
      <c r="I8" s="47">
        <v>50</v>
      </c>
      <c r="J8" s="17" t="s">
        <v>433</v>
      </c>
      <c r="K8" s="118" t="s">
        <v>423</v>
      </c>
      <c r="L8" s="22" t="s">
        <v>342</v>
      </c>
    </row>
    <row r="9" spans="1:12" ht="66.599999999999994" customHeight="1" x14ac:dyDescent="0.2">
      <c r="A9" s="12">
        <v>6</v>
      </c>
      <c r="B9" s="22" t="s">
        <v>5</v>
      </c>
      <c r="C9" s="8" t="s">
        <v>197</v>
      </c>
      <c r="D9" s="7" t="s">
        <v>159</v>
      </c>
      <c r="E9" s="16">
        <v>11000006</v>
      </c>
      <c r="F9" s="18" t="s">
        <v>47</v>
      </c>
      <c r="G9" s="46" t="s">
        <v>201</v>
      </c>
      <c r="H9" s="17" t="s">
        <v>164</v>
      </c>
      <c r="I9" s="47">
        <v>50</v>
      </c>
      <c r="J9" s="17" t="s">
        <v>434</v>
      </c>
      <c r="K9" s="118" t="s">
        <v>424</v>
      </c>
      <c r="L9" s="22" t="s">
        <v>337</v>
      </c>
    </row>
    <row r="10" spans="1:12" ht="73.5" customHeight="1" x14ac:dyDescent="0.2">
      <c r="A10" s="12">
        <v>7</v>
      </c>
      <c r="B10" s="163" t="s">
        <v>464</v>
      </c>
      <c r="C10" s="6" t="s">
        <v>198</v>
      </c>
      <c r="D10" s="7" t="s">
        <v>161</v>
      </c>
      <c r="E10" s="16">
        <v>11000003</v>
      </c>
      <c r="F10" s="18" t="s">
        <v>47</v>
      </c>
      <c r="G10" s="18">
        <v>40</v>
      </c>
      <c r="H10" s="17" t="s">
        <v>432</v>
      </c>
      <c r="I10" s="47">
        <v>11</v>
      </c>
      <c r="J10" s="17" t="s">
        <v>162</v>
      </c>
      <c r="K10" s="118" t="s">
        <v>425</v>
      </c>
      <c r="L10" s="22" t="s">
        <v>339</v>
      </c>
    </row>
    <row r="11" spans="1:12" ht="80.099999999999994" customHeight="1" x14ac:dyDescent="0.2">
      <c r="A11" s="12">
        <v>8</v>
      </c>
      <c r="B11" s="163" t="s">
        <v>465</v>
      </c>
      <c r="C11" s="6" t="s">
        <v>198</v>
      </c>
      <c r="D11" s="7" t="s">
        <v>160</v>
      </c>
      <c r="E11" s="16">
        <v>11000004</v>
      </c>
      <c r="F11" s="18" t="s">
        <v>47</v>
      </c>
      <c r="G11" s="18">
        <v>40</v>
      </c>
      <c r="H11" s="17" t="s">
        <v>433</v>
      </c>
      <c r="I11" s="47">
        <v>11</v>
      </c>
      <c r="J11" s="17" t="s">
        <v>163</v>
      </c>
      <c r="K11" s="118" t="s">
        <v>423</v>
      </c>
      <c r="L11" s="22" t="s">
        <v>342</v>
      </c>
    </row>
    <row r="12" spans="1:12" ht="42" customHeight="1" x14ac:dyDescent="0.2">
      <c r="A12" s="12">
        <v>9</v>
      </c>
      <c r="B12" s="163" t="s">
        <v>535</v>
      </c>
      <c r="C12" s="8" t="s">
        <v>197</v>
      </c>
      <c r="D12" s="7" t="s">
        <v>536</v>
      </c>
      <c r="E12" s="16" t="s">
        <v>537</v>
      </c>
      <c r="F12" s="18" t="s">
        <v>47</v>
      </c>
      <c r="G12" s="46" t="s">
        <v>219</v>
      </c>
      <c r="H12" s="17" t="s">
        <v>538</v>
      </c>
      <c r="I12" s="47">
        <v>50</v>
      </c>
      <c r="J12" s="17" t="s">
        <v>541</v>
      </c>
      <c r="K12" s="164" t="s">
        <v>539</v>
      </c>
      <c r="L12" s="163" t="s">
        <v>540</v>
      </c>
    </row>
  </sheetData>
  <phoneticPr fontId="10" type="noConversion"/>
  <conditionalFormatting sqref="E4:E5">
    <cfRule type="duplicateValues" dxfId="37" priority="35"/>
    <cfRule type="duplicateValues" dxfId="36" priority="36"/>
  </conditionalFormatting>
  <conditionalFormatting sqref="E6">
    <cfRule type="duplicateValues" dxfId="35" priority="11"/>
    <cfRule type="duplicateValues" dxfId="34" priority="12"/>
  </conditionalFormatting>
  <conditionalFormatting sqref="E7">
    <cfRule type="duplicateValues" dxfId="33" priority="3"/>
    <cfRule type="duplicateValues" dxfId="32" priority="4"/>
  </conditionalFormatting>
  <conditionalFormatting sqref="E8">
    <cfRule type="duplicateValues" dxfId="31" priority="1"/>
    <cfRule type="duplicateValues" dxfId="30" priority="2"/>
  </conditionalFormatting>
  <conditionalFormatting sqref="E9">
    <cfRule type="duplicateValues" dxfId="29" priority="9"/>
    <cfRule type="duplicateValues" dxfId="28" priority="10"/>
  </conditionalFormatting>
  <conditionalFormatting sqref="E10">
    <cfRule type="duplicateValues" dxfId="27" priority="7"/>
    <cfRule type="duplicateValues" dxfId="26" priority="8"/>
  </conditionalFormatting>
  <conditionalFormatting sqref="E11:E12">
    <cfRule type="duplicateValues" dxfId="25" priority="5"/>
    <cfRule type="duplicateValues" dxfId="24" priority="6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6E5AB-D2AF-4889-99A8-ECEAE9A2BE23}">
  <dimension ref="A1:G66"/>
  <sheetViews>
    <sheetView topLeftCell="A57" workbookViewId="0">
      <selection activeCell="E71" sqref="E71"/>
    </sheetView>
  </sheetViews>
  <sheetFormatPr defaultRowHeight="14.25" x14ac:dyDescent="0.2"/>
  <cols>
    <col min="2" max="2" width="18.5" customWidth="1"/>
    <col min="3" max="3" width="11.125" customWidth="1"/>
    <col min="5" max="5" width="11.5" customWidth="1"/>
    <col min="6" max="6" width="37" bestFit="1" customWidth="1"/>
    <col min="7" max="7" width="92.875" bestFit="1" customWidth="1"/>
  </cols>
  <sheetData>
    <row r="1" spans="1:7" ht="15" thickBot="1" x14ac:dyDescent="0.25">
      <c r="A1" s="183" t="s">
        <v>82</v>
      </c>
      <c r="B1" s="184"/>
      <c r="C1" s="184"/>
      <c r="D1" s="184"/>
      <c r="E1" s="184"/>
      <c r="F1" s="184"/>
      <c r="G1" s="185"/>
    </row>
    <row r="2" spans="1:7" x14ac:dyDescent="0.2">
      <c r="A2" s="179" t="s">
        <v>20</v>
      </c>
      <c r="B2" s="179" t="s">
        <v>83</v>
      </c>
      <c r="C2" s="179" t="s">
        <v>84</v>
      </c>
      <c r="D2" s="179" t="s">
        <v>85</v>
      </c>
      <c r="E2" s="24" t="s">
        <v>86</v>
      </c>
      <c r="F2" s="179" t="s">
        <v>58</v>
      </c>
      <c r="G2" s="179" t="s">
        <v>87</v>
      </c>
    </row>
    <row r="3" spans="1:7" ht="15" thickBot="1" x14ac:dyDescent="0.25">
      <c r="A3" s="180"/>
      <c r="B3" s="180"/>
      <c r="C3" s="180"/>
      <c r="D3" s="180"/>
      <c r="E3" s="25" t="s">
        <v>88</v>
      </c>
      <c r="F3" s="180"/>
      <c r="G3" s="180"/>
    </row>
    <row r="4" spans="1:7" x14ac:dyDescent="0.2">
      <c r="A4" s="186">
        <v>1</v>
      </c>
      <c r="B4" s="169" t="s">
        <v>89</v>
      </c>
      <c r="C4" s="171" t="s">
        <v>90</v>
      </c>
      <c r="D4" s="171">
        <v>2</v>
      </c>
      <c r="E4" s="171" t="s">
        <v>91</v>
      </c>
      <c r="F4" s="26" t="s">
        <v>92</v>
      </c>
      <c r="G4" s="27" t="s">
        <v>93</v>
      </c>
    </row>
    <row r="5" spans="1:7" x14ac:dyDescent="0.2">
      <c r="A5" s="187"/>
      <c r="B5" s="174"/>
      <c r="C5" s="175"/>
      <c r="D5" s="175"/>
      <c r="E5" s="175"/>
      <c r="F5" s="27" t="s">
        <v>94</v>
      </c>
      <c r="G5" s="27" t="s">
        <v>95</v>
      </c>
    </row>
    <row r="6" spans="1:7" x14ac:dyDescent="0.2">
      <c r="A6" s="187"/>
      <c r="B6" s="174"/>
      <c r="C6" s="175"/>
      <c r="D6" s="175"/>
      <c r="E6" s="175"/>
      <c r="F6" s="27" t="s">
        <v>96</v>
      </c>
      <c r="G6" s="26"/>
    </row>
    <row r="7" spans="1:7" x14ac:dyDescent="0.2">
      <c r="A7" s="187"/>
      <c r="B7" s="174"/>
      <c r="C7" s="175"/>
      <c r="D7" s="175"/>
      <c r="E7" s="175"/>
      <c r="F7" s="27" t="s">
        <v>99</v>
      </c>
      <c r="G7" s="28"/>
    </row>
    <row r="8" spans="1:7" ht="15" thickBot="1" x14ac:dyDescent="0.25">
      <c r="A8" s="188"/>
      <c r="B8" s="170"/>
      <c r="C8" s="172"/>
      <c r="D8" s="172"/>
      <c r="E8" s="172"/>
      <c r="F8" s="30" t="s">
        <v>100</v>
      </c>
      <c r="G8" s="31"/>
    </row>
    <row r="9" spans="1:7" x14ac:dyDescent="0.2">
      <c r="A9" s="167">
        <v>2</v>
      </c>
      <c r="B9" s="169" t="s">
        <v>101</v>
      </c>
      <c r="C9" s="171" t="s">
        <v>90</v>
      </c>
      <c r="D9" s="171">
        <v>10</v>
      </c>
      <c r="E9" s="171" t="s">
        <v>88</v>
      </c>
      <c r="F9" s="169" t="s">
        <v>68</v>
      </c>
      <c r="G9" s="26" t="s">
        <v>102</v>
      </c>
    </row>
    <row r="10" spans="1:7" x14ac:dyDescent="0.2">
      <c r="A10" s="173"/>
      <c r="B10" s="174"/>
      <c r="C10" s="175"/>
      <c r="D10" s="175"/>
      <c r="E10" s="175"/>
      <c r="F10" s="174"/>
      <c r="G10" s="26" t="s">
        <v>103</v>
      </c>
    </row>
    <row r="11" spans="1:7" x14ac:dyDescent="0.2">
      <c r="A11" s="173"/>
      <c r="B11" s="174"/>
      <c r="C11" s="175"/>
      <c r="D11" s="175"/>
      <c r="E11" s="175"/>
      <c r="F11" s="174"/>
      <c r="G11" s="26" t="s">
        <v>104</v>
      </c>
    </row>
    <row r="12" spans="1:7" ht="15" thickBot="1" x14ac:dyDescent="0.25">
      <c r="A12" s="168"/>
      <c r="B12" s="170"/>
      <c r="C12" s="172"/>
      <c r="D12" s="172"/>
      <c r="E12" s="172"/>
      <c r="F12" s="170"/>
      <c r="G12" s="33" t="s">
        <v>105</v>
      </c>
    </row>
    <row r="13" spans="1:7" x14ac:dyDescent="0.2">
      <c r="A13" s="167">
        <v>3</v>
      </c>
      <c r="B13" s="169" t="s">
        <v>106</v>
      </c>
      <c r="C13" s="171" t="s">
        <v>90</v>
      </c>
      <c r="D13" s="171">
        <v>10</v>
      </c>
      <c r="E13" s="171" t="s">
        <v>91</v>
      </c>
      <c r="F13" s="169" t="s">
        <v>107</v>
      </c>
      <c r="G13" s="26" t="s">
        <v>108</v>
      </c>
    </row>
    <row r="14" spans="1:7" ht="15" thickBot="1" x14ac:dyDescent="0.25">
      <c r="A14" s="168"/>
      <c r="B14" s="170"/>
      <c r="C14" s="172"/>
      <c r="D14" s="172"/>
      <c r="E14" s="172"/>
      <c r="F14" s="170"/>
      <c r="G14" s="33" t="s">
        <v>109</v>
      </c>
    </row>
    <row r="15" spans="1:7" x14ac:dyDescent="0.2">
      <c r="A15" s="167">
        <v>4</v>
      </c>
      <c r="B15" s="169" t="s">
        <v>110</v>
      </c>
      <c r="C15" s="171" t="s">
        <v>90</v>
      </c>
      <c r="D15" s="171">
        <v>1</v>
      </c>
      <c r="E15" s="171" t="s">
        <v>88</v>
      </c>
      <c r="F15" s="169" t="s">
        <v>69</v>
      </c>
      <c r="G15" s="26" t="s">
        <v>111</v>
      </c>
    </row>
    <row r="16" spans="1:7" x14ac:dyDescent="0.2">
      <c r="A16" s="173"/>
      <c r="B16" s="174"/>
      <c r="C16" s="175"/>
      <c r="D16" s="175"/>
      <c r="E16" s="175"/>
      <c r="F16" s="174"/>
      <c r="G16" s="26" t="s">
        <v>112</v>
      </c>
    </row>
    <row r="17" spans="1:7" x14ac:dyDescent="0.2">
      <c r="A17" s="173"/>
      <c r="B17" s="174"/>
      <c r="C17" s="175"/>
      <c r="D17" s="175"/>
      <c r="E17" s="175"/>
      <c r="F17" s="174"/>
      <c r="G17" s="26" t="s">
        <v>113</v>
      </c>
    </row>
    <row r="18" spans="1:7" ht="15" thickBot="1" x14ac:dyDescent="0.25">
      <c r="A18" s="168"/>
      <c r="B18" s="170"/>
      <c r="C18" s="172"/>
      <c r="D18" s="172"/>
      <c r="E18" s="172"/>
      <c r="F18" s="170"/>
      <c r="G18" s="33" t="s">
        <v>114</v>
      </c>
    </row>
    <row r="19" spans="1:7" ht="15" thickBot="1" x14ac:dyDescent="0.25">
      <c r="A19" s="32">
        <v>5</v>
      </c>
      <c r="B19" s="33" t="s">
        <v>115</v>
      </c>
      <c r="C19" s="34" t="s">
        <v>116</v>
      </c>
      <c r="D19" s="34">
        <v>23</v>
      </c>
      <c r="E19" s="34" t="s">
        <v>91</v>
      </c>
      <c r="F19" s="33" t="s">
        <v>117</v>
      </c>
      <c r="G19" s="33" t="s">
        <v>118</v>
      </c>
    </row>
    <row r="20" spans="1:7" x14ac:dyDescent="0.2">
      <c r="A20" s="167">
        <v>6</v>
      </c>
      <c r="B20" s="169" t="s">
        <v>119</v>
      </c>
      <c r="C20" s="171" t="s">
        <v>120</v>
      </c>
      <c r="D20" s="171">
        <v>8</v>
      </c>
      <c r="E20" s="171" t="s">
        <v>88</v>
      </c>
      <c r="F20" s="169" t="s">
        <v>70</v>
      </c>
      <c r="G20" s="26" t="s">
        <v>121</v>
      </c>
    </row>
    <row r="21" spans="1:7" ht="15" thickBot="1" x14ac:dyDescent="0.25">
      <c r="A21" s="168"/>
      <c r="B21" s="170"/>
      <c r="C21" s="172"/>
      <c r="D21" s="172"/>
      <c r="E21" s="172"/>
      <c r="F21" s="170"/>
      <c r="G21" s="33" t="s">
        <v>122</v>
      </c>
    </row>
    <row r="22" spans="1:7" x14ac:dyDescent="0.2">
      <c r="A22" s="167">
        <v>7</v>
      </c>
      <c r="B22" s="169" t="s">
        <v>123</v>
      </c>
      <c r="C22" s="171" t="s">
        <v>120</v>
      </c>
      <c r="D22" s="171">
        <v>8</v>
      </c>
      <c r="E22" s="171" t="s">
        <v>91</v>
      </c>
      <c r="F22" s="169" t="s">
        <v>71</v>
      </c>
      <c r="G22" s="26" t="s">
        <v>124</v>
      </c>
    </row>
    <row r="23" spans="1:7" ht="15" thickBot="1" x14ac:dyDescent="0.25">
      <c r="A23" s="168"/>
      <c r="B23" s="170"/>
      <c r="C23" s="172"/>
      <c r="D23" s="172"/>
      <c r="E23" s="172"/>
      <c r="F23" s="170"/>
      <c r="G23" s="33" t="s">
        <v>122</v>
      </c>
    </row>
    <row r="24" spans="1:7" x14ac:dyDescent="0.2">
      <c r="A24" s="167">
        <v>8</v>
      </c>
      <c r="B24" s="169" t="s">
        <v>125</v>
      </c>
      <c r="C24" s="171" t="s">
        <v>116</v>
      </c>
      <c r="D24" s="171">
        <v>23</v>
      </c>
      <c r="E24" s="171" t="s">
        <v>88</v>
      </c>
      <c r="F24" s="169" t="s">
        <v>72</v>
      </c>
      <c r="G24" s="35" t="s">
        <v>126</v>
      </c>
    </row>
    <row r="25" spans="1:7" ht="15" thickBot="1" x14ac:dyDescent="0.25">
      <c r="A25" s="168"/>
      <c r="B25" s="170"/>
      <c r="C25" s="172"/>
      <c r="D25" s="172"/>
      <c r="E25" s="172"/>
      <c r="F25" s="170"/>
      <c r="G25" s="33" t="s">
        <v>127</v>
      </c>
    </row>
    <row r="26" spans="1:7" x14ac:dyDescent="0.2">
      <c r="A26" s="167">
        <v>9</v>
      </c>
      <c r="B26" s="169" t="s">
        <v>128</v>
      </c>
      <c r="C26" s="171" t="s">
        <v>90</v>
      </c>
      <c r="D26" s="171">
        <v>2</v>
      </c>
      <c r="E26" s="171" t="s">
        <v>88</v>
      </c>
      <c r="F26" s="169" t="s">
        <v>73</v>
      </c>
      <c r="G26" s="35" t="s">
        <v>126</v>
      </c>
    </row>
    <row r="27" spans="1:7" ht="15" thickBot="1" x14ac:dyDescent="0.25">
      <c r="A27" s="168"/>
      <c r="B27" s="170"/>
      <c r="C27" s="172"/>
      <c r="D27" s="172"/>
      <c r="E27" s="172"/>
      <c r="F27" s="170"/>
      <c r="G27" s="33" t="s">
        <v>129</v>
      </c>
    </row>
    <row r="28" spans="1:7" x14ac:dyDescent="0.2">
      <c r="A28" s="167">
        <v>10</v>
      </c>
      <c r="B28" s="169" t="s">
        <v>130</v>
      </c>
      <c r="C28" s="171" t="s">
        <v>90</v>
      </c>
      <c r="D28" s="171">
        <v>2</v>
      </c>
      <c r="E28" s="171" t="s">
        <v>88</v>
      </c>
      <c r="F28" s="169" t="s">
        <v>75</v>
      </c>
      <c r="G28" s="35" t="s">
        <v>126</v>
      </c>
    </row>
    <row r="29" spans="1:7" ht="15" thickBot="1" x14ac:dyDescent="0.25">
      <c r="A29" s="168"/>
      <c r="B29" s="170"/>
      <c r="C29" s="172"/>
      <c r="D29" s="172"/>
      <c r="E29" s="172"/>
      <c r="F29" s="170"/>
      <c r="G29" s="33" t="s">
        <v>131</v>
      </c>
    </row>
    <row r="30" spans="1:7" x14ac:dyDescent="0.2">
      <c r="A30" s="167">
        <v>11</v>
      </c>
      <c r="B30" s="169" t="s">
        <v>132</v>
      </c>
      <c r="C30" s="171" t="s">
        <v>90</v>
      </c>
      <c r="D30" s="171">
        <v>18</v>
      </c>
      <c r="E30" s="171" t="s">
        <v>88</v>
      </c>
      <c r="F30" s="169" t="s">
        <v>76</v>
      </c>
      <c r="G30" s="35" t="s">
        <v>126</v>
      </c>
    </row>
    <row r="31" spans="1:7" ht="15" thickBot="1" x14ac:dyDescent="0.25">
      <c r="A31" s="168"/>
      <c r="B31" s="170"/>
      <c r="C31" s="172"/>
      <c r="D31" s="172"/>
      <c r="E31" s="172"/>
      <c r="F31" s="170"/>
      <c r="G31" s="33" t="s">
        <v>133</v>
      </c>
    </row>
    <row r="32" spans="1:7" ht="15" thickBot="1" x14ac:dyDescent="0.25">
      <c r="A32" s="32">
        <v>12</v>
      </c>
      <c r="B32" s="33" t="s">
        <v>134</v>
      </c>
      <c r="C32" s="34" t="s">
        <v>90</v>
      </c>
      <c r="D32" s="34">
        <v>50</v>
      </c>
      <c r="E32" s="34" t="s">
        <v>91</v>
      </c>
      <c r="F32" s="33" t="s">
        <v>77</v>
      </c>
      <c r="G32" s="33" t="s">
        <v>135</v>
      </c>
    </row>
    <row r="33" spans="1:7" x14ac:dyDescent="0.2">
      <c r="A33" s="167">
        <v>13</v>
      </c>
      <c r="B33" s="169" t="s">
        <v>136</v>
      </c>
      <c r="C33" s="171" t="s">
        <v>90</v>
      </c>
      <c r="D33" s="171">
        <v>10</v>
      </c>
      <c r="E33" s="171" t="s">
        <v>91</v>
      </c>
      <c r="F33" s="169" t="s">
        <v>14</v>
      </c>
      <c r="G33" s="35" t="s">
        <v>126</v>
      </c>
    </row>
    <row r="34" spans="1:7" ht="15" thickBot="1" x14ac:dyDescent="0.25">
      <c r="A34" s="168"/>
      <c r="B34" s="170"/>
      <c r="C34" s="172"/>
      <c r="D34" s="172"/>
      <c r="E34" s="172"/>
      <c r="F34" s="170"/>
      <c r="G34" s="33" t="s">
        <v>137</v>
      </c>
    </row>
    <row r="35" spans="1:7" x14ac:dyDescent="0.2">
      <c r="A35" s="167">
        <v>14</v>
      </c>
      <c r="B35" s="169" t="s">
        <v>138</v>
      </c>
      <c r="C35" s="171" t="s">
        <v>90</v>
      </c>
      <c r="D35" s="171">
        <v>12</v>
      </c>
      <c r="E35" s="171" t="s">
        <v>88</v>
      </c>
      <c r="F35" s="169" t="s">
        <v>78</v>
      </c>
      <c r="G35" s="35" t="s">
        <v>126</v>
      </c>
    </row>
    <row r="36" spans="1:7" ht="15" thickBot="1" x14ac:dyDescent="0.25">
      <c r="A36" s="168"/>
      <c r="B36" s="170"/>
      <c r="C36" s="172"/>
      <c r="D36" s="172"/>
      <c r="E36" s="172"/>
      <c r="F36" s="170"/>
      <c r="G36" s="33" t="s">
        <v>139</v>
      </c>
    </row>
    <row r="37" spans="1:7" x14ac:dyDescent="0.2">
      <c r="A37" s="167">
        <v>15</v>
      </c>
      <c r="B37" s="169" t="s">
        <v>140</v>
      </c>
      <c r="C37" s="171" t="s">
        <v>90</v>
      </c>
      <c r="D37" s="171">
        <v>12</v>
      </c>
      <c r="E37" s="171" t="s">
        <v>91</v>
      </c>
      <c r="F37" s="169" t="s">
        <v>79</v>
      </c>
      <c r="G37" s="35" t="s">
        <v>126</v>
      </c>
    </row>
    <row r="38" spans="1:7" ht="15" thickBot="1" x14ac:dyDescent="0.25">
      <c r="A38" s="168"/>
      <c r="B38" s="170"/>
      <c r="C38" s="172"/>
      <c r="D38" s="172"/>
      <c r="E38" s="172"/>
      <c r="F38" s="170"/>
      <c r="G38" s="33" t="s">
        <v>139</v>
      </c>
    </row>
    <row r="39" spans="1:7" x14ac:dyDescent="0.2">
      <c r="A39" s="167">
        <v>16</v>
      </c>
      <c r="B39" s="169" t="s">
        <v>141</v>
      </c>
      <c r="C39" s="171" t="s">
        <v>90</v>
      </c>
      <c r="D39" s="171">
        <v>20</v>
      </c>
      <c r="E39" s="171" t="s">
        <v>91</v>
      </c>
      <c r="F39" s="169" t="s">
        <v>80</v>
      </c>
      <c r="G39" s="26" t="s">
        <v>142</v>
      </c>
    </row>
    <row r="40" spans="1:7" x14ac:dyDescent="0.2">
      <c r="A40" s="173"/>
      <c r="B40" s="174"/>
      <c r="C40" s="175"/>
      <c r="D40" s="175"/>
      <c r="E40" s="175"/>
      <c r="F40" s="174"/>
      <c r="G40" s="26" t="s">
        <v>143</v>
      </c>
    </row>
    <row r="41" spans="1:7" ht="15" thickBot="1" x14ac:dyDescent="0.25">
      <c r="A41" s="168"/>
      <c r="B41" s="170"/>
      <c r="C41" s="172"/>
      <c r="D41" s="172"/>
      <c r="E41" s="172"/>
      <c r="F41" s="170"/>
      <c r="G41" s="33" t="s">
        <v>144</v>
      </c>
    </row>
    <row r="42" spans="1:7" ht="15" thickBot="1" x14ac:dyDescent="0.25">
      <c r="A42" s="176" t="s">
        <v>145</v>
      </c>
      <c r="B42" s="177"/>
      <c r="C42" s="177"/>
      <c r="D42" s="177"/>
      <c r="E42" s="177"/>
      <c r="F42" s="177"/>
      <c r="G42" s="178"/>
    </row>
    <row r="43" spans="1:7" x14ac:dyDescent="0.2">
      <c r="A43" s="179" t="s">
        <v>20</v>
      </c>
      <c r="B43" s="179" t="s">
        <v>83</v>
      </c>
      <c r="C43" s="181" t="s">
        <v>84</v>
      </c>
      <c r="D43" s="181" t="s">
        <v>85</v>
      </c>
      <c r="E43" s="36" t="s">
        <v>86</v>
      </c>
      <c r="F43" s="179" t="s">
        <v>58</v>
      </c>
      <c r="G43" s="179" t="s">
        <v>87</v>
      </c>
    </row>
    <row r="44" spans="1:7" ht="15" thickBot="1" x14ac:dyDescent="0.25">
      <c r="A44" s="180"/>
      <c r="B44" s="180"/>
      <c r="C44" s="182"/>
      <c r="D44" s="182"/>
      <c r="E44" s="37" t="s">
        <v>88</v>
      </c>
      <c r="F44" s="180"/>
      <c r="G44" s="180"/>
    </row>
    <row r="45" spans="1:7" x14ac:dyDescent="0.2">
      <c r="A45" s="167">
        <v>1</v>
      </c>
      <c r="B45" s="169" t="s">
        <v>89</v>
      </c>
      <c r="C45" s="171" t="s">
        <v>90</v>
      </c>
      <c r="D45" s="171">
        <v>2</v>
      </c>
      <c r="E45" s="171" t="s">
        <v>91</v>
      </c>
      <c r="F45" s="26" t="s">
        <v>92</v>
      </c>
      <c r="G45" s="27" t="s">
        <v>146</v>
      </c>
    </row>
    <row r="46" spans="1:7" x14ac:dyDescent="0.2">
      <c r="A46" s="173"/>
      <c r="B46" s="174"/>
      <c r="C46" s="175"/>
      <c r="D46" s="175"/>
      <c r="E46" s="175"/>
      <c r="F46" s="27" t="s">
        <v>94</v>
      </c>
      <c r="G46" s="27" t="s">
        <v>147</v>
      </c>
    </row>
    <row r="47" spans="1:7" x14ac:dyDescent="0.2">
      <c r="A47" s="173"/>
      <c r="B47" s="174"/>
      <c r="C47" s="175"/>
      <c r="D47" s="175"/>
      <c r="E47" s="175"/>
      <c r="F47" s="27" t="s">
        <v>96</v>
      </c>
      <c r="G47" s="26"/>
    </row>
    <row r="48" spans="1:7" x14ac:dyDescent="0.2">
      <c r="A48" s="173"/>
      <c r="B48" s="174"/>
      <c r="C48" s="175"/>
      <c r="D48" s="175"/>
      <c r="E48" s="175"/>
      <c r="F48" s="27" t="s">
        <v>97</v>
      </c>
      <c r="G48" s="28"/>
    </row>
    <row r="49" spans="1:7" x14ac:dyDescent="0.2">
      <c r="A49" s="173"/>
      <c r="B49" s="174"/>
      <c r="C49" s="175"/>
      <c r="D49" s="175"/>
      <c r="E49" s="175"/>
      <c r="F49" s="27" t="s">
        <v>98</v>
      </c>
      <c r="G49" s="28"/>
    </row>
    <row r="50" spans="1:7" x14ac:dyDescent="0.2">
      <c r="A50" s="173"/>
      <c r="B50" s="174"/>
      <c r="C50" s="175"/>
      <c r="D50" s="175"/>
      <c r="E50" s="175"/>
      <c r="F50" s="27" t="s">
        <v>99</v>
      </c>
      <c r="G50" s="28"/>
    </row>
    <row r="51" spans="1:7" ht="15" thickBot="1" x14ac:dyDescent="0.25">
      <c r="A51" s="168"/>
      <c r="B51" s="170"/>
      <c r="C51" s="172"/>
      <c r="D51" s="172"/>
      <c r="E51" s="172"/>
      <c r="F51" s="30" t="s">
        <v>100</v>
      </c>
      <c r="G51" s="31"/>
    </row>
    <row r="52" spans="1:7" ht="15" thickBot="1" x14ac:dyDescent="0.25">
      <c r="A52" s="32">
        <v>2</v>
      </c>
      <c r="B52" s="33" t="s">
        <v>101</v>
      </c>
      <c r="C52" s="34" t="s">
        <v>90</v>
      </c>
      <c r="D52" s="34">
        <v>10</v>
      </c>
      <c r="E52" s="34" t="s">
        <v>91</v>
      </c>
      <c r="F52" s="33" t="s">
        <v>68</v>
      </c>
      <c r="G52" s="33" t="s">
        <v>148</v>
      </c>
    </row>
    <row r="53" spans="1:7" ht="15" thickBot="1" x14ac:dyDescent="0.25">
      <c r="A53" s="29">
        <v>3</v>
      </c>
      <c r="B53" s="33" t="s">
        <v>106</v>
      </c>
      <c r="C53" s="34" t="s">
        <v>90</v>
      </c>
      <c r="D53" s="34">
        <v>10</v>
      </c>
      <c r="E53" s="34" t="s">
        <v>88</v>
      </c>
      <c r="F53" s="33" t="s">
        <v>107</v>
      </c>
      <c r="G53" s="33" t="s">
        <v>149</v>
      </c>
    </row>
    <row r="54" spans="1:7" ht="15" thickBot="1" x14ac:dyDescent="0.25">
      <c r="A54" s="32">
        <v>4</v>
      </c>
      <c r="B54" s="33" t="s">
        <v>110</v>
      </c>
      <c r="C54" s="34" t="s">
        <v>90</v>
      </c>
      <c r="D54" s="34">
        <v>1</v>
      </c>
      <c r="E54" s="34" t="s">
        <v>91</v>
      </c>
      <c r="F54" s="33" t="s">
        <v>69</v>
      </c>
      <c r="G54" s="33" t="s">
        <v>150</v>
      </c>
    </row>
    <row r="55" spans="1:7" ht="15" thickBot="1" x14ac:dyDescent="0.25">
      <c r="A55" s="32">
        <v>5</v>
      </c>
      <c r="B55" s="33" t="s">
        <v>115</v>
      </c>
      <c r="C55" s="34" t="s">
        <v>116</v>
      </c>
      <c r="D55" s="34">
        <v>23</v>
      </c>
      <c r="E55" s="34" t="s">
        <v>91</v>
      </c>
      <c r="F55" s="33" t="s">
        <v>117</v>
      </c>
      <c r="G55" s="33" t="s">
        <v>118</v>
      </c>
    </row>
    <row r="56" spans="1:7" ht="15" thickBot="1" x14ac:dyDescent="0.25">
      <c r="A56" s="32">
        <v>6</v>
      </c>
      <c r="B56" s="33" t="s">
        <v>119</v>
      </c>
      <c r="C56" s="34" t="s">
        <v>120</v>
      </c>
      <c r="D56" s="34">
        <v>8</v>
      </c>
      <c r="E56" s="34" t="s">
        <v>91</v>
      </c>
      <c r="F56" s="33" t="s">
        <v>70</v>
      </c>
      <c r="G56" s="33" t="s">
        <v>150</v>
      </c>
    </row>
    <row r="57" spans="1:7" x14ac:dyDescent="0.2">
      <c r="A57" s="167">
        <v>7</v>
      </c>
      <c r="B57" s="169" t="s">
        <v>123</v>
      </c>
      <c r="C57" s="171" t="s">
        <v>120</v>
      </c>
      <c r="D57" s="171">
        <v>8</v>
      </c>
      <c r="E57" s="171" t="s">
        <v>88</v>
      </c>
      <c r="F57" s="169" t="s">
        <v>71</v>
      </c>
      <c r="G57" s="35" t="s">
        <v>126</v>
      </c>
    </row>
    <row r="58" spans="1:7" ht="15" thickBot="1" x14ac:dyDescent="0.25">
      <c r="A58" s="168"/>
      <c r="B58" s="170"/>
      <c r="C58" s="172"/>
      <c r="D58" s="172"/>
      <c r="E58" s="172"/>
      <c r="F58" s="170"/>
      <c r="G58" s="33" t="s">
        <v>151</v>
      </c>
    </row>
    <row r="59" spans="1:7" x14ac:dyDescent="0.2">
      <c r="A59" s="167">
        <v>8</v>
      </c>
      <c r="B59" s="169" t="s">
        <v>125</v>
      </c>
      <c r="C59" s="171" t="s">
        <v>116</v>
      </c>
      <c r="D59" s="171">
        <v>23</v>
      </c>
      <c r="E59" s="171" t="s">
        <v>88</v>
      </c>
      <c r="F59" s="169" t="s">
        <v>72</v>
      </c>
      <c r="G59" s="35" t="s">
        <v>126</v>
      </c>
    </row>
    <row r="60" spans="1:7" ht="15" thickBot="1" x14ac:dyDescent="0.25">
      <c r="A60" s="168"/>
      <c r="B60" s="170"/>
      <c r="C60" s="172"/>
      <c r="D60" s="172"/>
      <c r="E60" s="172"/>
      <c r="F60" s="170"/>
      <c r="G60" s="33" t="s">
        <v>127</v>
      </c>
    </row>
    <row r="61" spans="1:7" ht="15" thickBot="1" x14ac:dyDescent="0.25">
      <c r="A61" s="32">
        <v>9</v>
      </c>
      <c r="B61" s="33" t="s">
        <v>128</v>
      </c>
      <c r="C61" s="34" t="s">
        <v>90</v>
      </c>
      <c r="D61" s="34">
        <v>2</v>
      </c>
      <c r="E61" s="34" t="s">
        <v>88</v>
      </c>
      <c r="F61" s="33" t="s">
        <v>73</v>
      </c>
      <c r="G61" s="33" t="s">
        <v>152</v>
      </c>
    </row>
    <row r="62" spans="1:7" ht="15" thickBot="1" x14ac:dyDescent="0.25">
      <c r="A62" s="32">
        <v>10</v>
      </c>
      <c r="B62" s="33" t="s">
        <v>130</v>
      </c>
      <c r="C62" s="34" t="s">
        <v>90</v>
      </c>
      <c r="D62" s="34">
        <v>2</v>
      </c>
      <c r="E62" s="34" t="s">
        <v>88</v>
      </c>
      <c r="F62" s="33" t="s">
        <v>75</v>
      </c>
      <c r="G62" s="33" t="s">
        <v>153</v>
      </c>
    </row>
    <row r="63" spans="1:7" x14ac:dyDescent="0.2">
      <c r="A63" s="167">
        <v>11</v>
      </c>
      <c r="B63" s="169" t="s">
        <v>132</v>
      </c>
      <c r="C63" s="171" t="s">
        <v>90</v>
      </c>
      <c r="D63" s="171">
        <v>18</v>
      </c>
      <c r="E63" s="171" t="s">
        <v>88</v>
      </c>
      <c r="F63" s="169" t="s">
        <v>76</v>
      </c>
      <c r="G63" s="35" t="s">
        <v>126</v>
      </c>
    </row>
    <row r="64" spans="1:7" ht="15" thickBot="1" x14ac:dyDescent="0.25">
      <c r="A64" s="168"/>
      <c r="B64" s="170"/>
      <c r="C64" s="172"/>
      <c r="D64" s="172"/>
      <c r="E64" s="172"/>
      <c r="F64" s="170"/>
      <c r="G64" s="33" t="s">
        <v>76</v>
      </c>
    </row>
    <row r="65" spans="1:7" ht="15" thickBot="1" x14ac:dyDescent="0.25">
      <c r="A65" s="32">
        <v>12</v>
      </c>
      <c r="B65" s="33" t="s">
        <v>134</v>
      </c>
      <c r="C65" s="34" t="s">
        <v>90</v>
      </c>
      <c r="D65" s="34">
        <v>50</v>
      </c>
      <c r="E65" s="34" t="s">
        <v>91</v>
      </c>
      <c r="F65" s="33" t="s">
        <v>77</v>
      </c>
      <c r="G65" s="33" t="s">
        <v>135</v>
      </c>
    </row>
    <row r="66" spans="1:7" ht="15" thickBot="1" x14ac:dyDescent="0.25">
      <c r="A66" s="32">
        <v>13</v>
      </c>
      <c r="B66" s="33" t="s">
        <v>136</v>
      </c>
      <c r="C66" s="34" t="s">
        <v>90</v>
      </c>
      <c r="D66" s="34">
        <v>10</v>
      </c>
      <c r="E66" s="34" t="s">
        <v>91</v>
      </c>
      <c r="F66" s="33" t="s">
        <v>14</v>
      </c>
      <c r="G66" s="33" t="s">
        <v>137</v>
      </c>
    </row>
  </sheetData>
  <mergeCells count="120">
    <mergeCell ref="A1:G1"/>
    <mergeCell ref="A2:A3"/>
    <mergeCell ref="B2:B3"/>
    <mergeCell ref="C2:C3"/>
    <mergeCell ref="D2:D3"/>
    <mergeCell ref="F2:F3"/>
    <mergeCell ref="G2:G3"/>
    <mergeCell ref="F9:F12"/>
    <mergeCell ref="A13:A14"/>
    <mergeCell ref="B13:B14"/>
    <mergeCell ref="C13:C14"/>
    <mergeCell ref="D13:D14"/>
    <mergeCell ref="E13:E14"/>
    <mergeCell ref="F13:F14"/>
    <mergeCell ref="A4:A8"/>
    <mergeCell ref="B4:B8"/>
    <mergeCell ref="C4:C8"/>
    <mergeCell ref="D4:D8"/>
    <mergeCell ref="E4:E8"/>
    <mergeCell ref="A9:A12"/>
    <mergeCell ref="B9:B12"/>
    <mergeCell ref="C9:C12"/>
    <mergeCell ref="D9:D12"/>
    <mergeCell ref="E9:E12"/>
    <mergeCell ref="A20:A21"/>
    <mergeCell ref="B20:B21"/>
    <mergeCell ref="C20:C21"/>
    <mergeCell ref="D20:D21"/>
    <mergeCell ref="E20:E21"/>
    <mergeCell ref="F20:F21"/>
    <mergeCell ref="A15:A18"/>
    <mergeCell ref="B15:B18"/>
    <mergeCell ref="C15:C18"/>
    <mergeCell ref="D15:D18"/>
    <mergeCell ref="E15:E18"/>
    <mergeCell ref="F15:F18"/>
    <mergeCell ref="A24:A25"/>
    <mergeCell ref="B24:B25"/>
    <mergeCell ref="C24:C25"/>
    <mergeCell ref="D24:D25"/>
    <mergeCell ref="E24:E25"/>
    <mergeCell ref="F24:F25"/>
    <mergeCell ref="A22:A23"/>
    <mergeCell ref="B22:B23"/>
    <mergeCell ref="C22:C23"/>
    <mergeCell ref="D22:D23"/>
    <mergeCell ref="E22:E23"/>
    <mergeCell ref="F22:F23"/>
    <mergeCell ref="A28:A29"/>
    <mergeCell ref="B28:B29"/>
    <mergeCell ref="C28:C29"/>
    <mergeCell ref="D28:D29"/>
    <mergeCell ref="E28:E29"/>
    <mergeCell ref="F28:F29"/>
    <mergeCell ref="A26:A27"/>
    <mergeCell ref="B26:B27"/>
    <mergeCell ref="C26:C27"/>
    <mergeCell ref="D26:D27"/>
    <mergeCell ref="E26:E27"/>
    <mergeCell ref="F26:F27"/>
    <mergeCell ref="A33:A34"/>
    <mergeCell ref="B33:B34"/>
    <mergeCell ref="C33:C34"/>
    <mergeCell ref="D33:D34"/>
    <mergeCell ref="E33:E34"/>
    <mergeCell ref="F33:F34"/>
    <mergeCell ref="A30:A31"/>
    <mergeCell ref="B30:B31"/>
    <mergeCell ref="C30:C31"/>
    <mergeCell ref="D30:D31"/>
    <mergeCell ref="E30:E31"/>
    <mergeCell ref="F30:F31"/>
    <mergeCell ref="A37:A38"/>
    <mergeCell ref="B37:B38"/>
    <mergeCell ref="C37:C38"/>
    <mergeCell ref="D37:D38"/>
    <mergeCell ref="E37:E38"/>
    <mergeCell ref="F37:F38"/>
    <mergeCell ref="A35:A36"/>
    <mergeCell ref="B35:B36"/>
    <mergeCell ref="C35:C36"/>
    <mergeCell ref="D35:D36"/>
    <mergeCell ref="E35:E36"/>
    <mergeCell ref="F35:F36"/>
    <mergeCell ref="A42:G42"/>
    <mergeCell ref="A43:A44"/>
    <mergeCell ref="B43:B44"/>
    <mergeCell ref="C43:C44"/>
    <mergeCell ref="D43:D44"/>
    <mergeCell ref="F43:F44"/>
    <mergeCell ref="G43:G44"/>
    <mergeCell ref="A39:A41"/>
    <mergeCell ref="B39:B41"/>
    <mergeCell ref="C39:C41"/>
    <mergeCell ref="D39:D41"/>
    <mergeCell ref="E39:E41"/>
    <mergeCell ref="F39:F41"/>
    <mergeCell ref="A45:A51"/>
    <mergeCell ref="B45:B51"/>
    <mergeCell ref="C45:C51"/>
    <mergeCell ref="D45:D51"/>
    <mergeCell ref="E45:E51"/>
    <mergeCell ref="A57:A58"/>
    <mergeCell ref="B57:B58"/>
    <mergeCell ref="C57:C58"/>
    <mergeCell ref="D57:D58"/>
    <mergeCell ref="E57:E58"/>
    <mergeCell ref="A63:A64"/>
    <mergeCell ref="B63:B64"/>
    <mergeCell ref="C63:C64"/>
    <mergeCell ref="D63:D64"/>
    <mergeCell ref="E63:E64"/>
    <mergeCell ref="F63:F64"/>
    <mergeCell ref="F57:F58"/>
    <mergeCell ref="A59:A60"/>
    <mergeCell ref="B59:B60"/>
    <mergeCell ref="C59:C60"/>
    <mergeCell ref="D59:D60"/>
    <mergeCell ref="E59:E60"/>
    <mergeCell ref="F59:F6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9AAAB-EC68-4DCA-8AFA-C8DE05D04811}">
  <sheetPr>
    <tabColor rgb="FFFDAFF2"/>
  </sheetPr>
  <dimension ref="A1:I30"/>
  <sheetViews>
    <sheetView topLeftCell="A16" zoomScaleNormal="100" workbookViewId="0">
      <selection activeCell="L13" sqref="L13"/>
    </sheetView>
  </sheetViews>
  <sheetFormatPr defaultColWidth="9.125" defaultRowHeight="12.75" x14ac:dyDescent="0.2"/>
  <cols>
    <col min="1" max="1" width="19" style="86" customWidth="1"/>
    <col min="2" max="2" width="34.625" style="66" customWidth="1"/>
    <col min="3" max="3" width="5.75" style="66" customWidth="1"/>
    <col min="4" max="4" width="6.75" style="86" customWidth="1"/>
    <col min="5" max="5" width="7.125" style="86" customWidth="1"/>
    <col min="6" max="6" width="18.625" style="86" customWidth="1"/>
    <col min="7" max="7" width="42" style="86" customWidth="1"/>
    <col min="8" max="8" width="23.875" style="86" customWidth="1"/>
    <col min="9" max="9" width="7.125" style="86" customWidth="1"/>
    <col min="10" max="16384" width="9.125" style="66"/>
  </cols>
  <sheetData>
    <row r="1" spans="1:9" x14ac:dyDescent="0.2">
      <c r="A1" s="59" t="s">
        <v>222</v>
      </c>
      <c r="B1" s="60" t="s">
        <v>442</v>
      </c>
      <c r="C1" s="59"/>
      <c r="D1" s="59"/>
      <c r="E1" s="65" t="s">
        <v>223</v>
      </c>
      <c r="F1" s="63"/>
      <c r="G1" s="60" t="s">
        <v>10</v>
      </c>
      <c r="H1" s="66"/>
      <c r="I1" s="66"/>
    </row>
    <row r="2" spans="1:9" x14ac:dyDescent="0.2">
      <c r="A2" s="59" t="s">
        <v>224</v>
      </c>
      <c r="B2" s="64" t="s">
        <v>443</v>
      </c>
      <c r="C2" s="59"/>
      <c r="D2" s="59"/>
      <c r="E2" s="65" t="s">
        <v>225</v>
      </c>
      <c r="F2" s="63"/>
      <c r="G2" s="64" t="s">
        <v>290</v>
      </c>
      <c r="H2" s="66"/>
      <c r="I2" s="66"/>
    </row>
    <row r="3" spans="1:9" x14ac:dyDescent="0.2">
      <c r="A3" s="67" t="s">
        <v>226</v>
      </c>
      <c r="B3" s="64" t="s">
        <v>271</v>
      </c>
      <c r="C3" s="67"/>
      <c r="D3" s="61"/>
      <c r="E3" s="61" t="s">
        <v>227</v>
      </c>
      <c r="F3" s="62"/>
      <c r="G3" s="64" t="s">
        <v>270</v>
      </c>
      <c r="H3" s="66"/>
      <c r="I3" s="66"/>
    </row>
    <row r="4" spans="1:9" ht="15.75" x14ac:dyDescent="0.2">
      <c r="A4" s="134"/>
      <c r="B4" s="135"/>
      <c r="C4" s="69"/>
      <c r="D4" s="69"/>
      <c r="E4" s="69"/>
      <c r="F4" s="69"/>
      <c r="G4" s="70"/>
      <c r="H4" s="69"/>
      <c r="I4" s="69"/>
    </row>
    <row r="5" spans="1:9" ht="27.95" customHeight="1" x14ac:dyDescent="0.2">
      <c r="A5" s="68" t="s">
        <v>228</v>
      </c>
      <c r="B5" s="68" t="s">
        <v>229</v>
      </c>
      <c r="C5" s="136" t="s">
        <v>273</v>
      </c>
      <c r="D5" s="136" t="s">
        <v>230</v>
      </c>
      <c r="E5" s="136" t="s">
        <v>85</v>
      </c>
      <c r="F5" s="136" t="s">
        <v>233</v>
      </c>
      <c r="G5" s="136" t="s">
        <v>57</v>
      </c>
      <c r="H5" s="137" t="s">
        <v>231</v>
      </c>
      <c r="I5" s="137" t="s">
        <v>232</v>
      </c>
    </row>
    <row r="6" spans="1:9" x14ac:dyDescent="0.2">
      <c r="A6" s="71" t="s">
        <v>234</v>
      </c>
      <c r="B6" s="72"/>
      <c r="C6" s="73"/>
      <c r="D6" s="73"/>
      <c r="E6" s="73"/>
      <c r="F6" s="73"/>
      <c r="G6" s="73"/>
      <c r="H6" s="73"/>
      <c r="I6" s="73"/>
    </row>
    <row r="7" spans="1:9" x14ac:dyDescent="0.2">
      <c r="A7" s="74" t="s">
        <v>202</v>
      </c>
      <c r="B7" s="75"/>
      <c r="C7" s="76"/>
      <c r="D7" s="76"/>
      <c r="E7" s="76"/>
      <c r="F7" s="76"/>
      <c r="G7" s="76"/>
      <c r="H7" s="76"/>
      <c r="I7" s="76"/>
    </row>
    <row r="8" spans="1:9" ht="14.45" customHeight="1" x14ac:dyDescent="0.2">
      <c r="A8" s="82" t="s">
        <v>235</v>
      </c>
      <c r="B8" s="77" t="s">
        <v>236</v>
      </c>
      <c r="C8" s="78" t="s">
        <v>59</v>
      </c>
      <c r="D8" s="79" t="s">
        <v>90</v>
      </c>
      <c r="E8" s="78">
        <v>8</v>
      </c>
      <c r="F8" s="154">
        <v>20230801</v>
      </c>
      <c r="G8" s="81" t="s">
        <v>237</v>
      </c>
      <c r="H8" s="81" t="s">
        <v>460</v>
      </c>
      <c r="I8" s="80"/>
    </row>
    <row r="9" spans="1:9" ht="25.5" x14ac:dyDescent="0.2">
      <c r="A9" s="82" t="s">
        <v>238</v>
      </c>
      <c r="B9" s="77" t="s">
        <v>239</v>
      </c>
      <c r="C9" s="78" t="s">
        <v>59</v>
      </c>
      <c r="D9" s="79" t="s">
        <v>90</v>
      </c>
      <c r="E9" s="78">
        <v>2</v>
      </c>
      <c r="F9" s="80" t="s">
        <v>167</v>
      </c>
      <c r="G9" s="132" t="s">
        <v>458</v>
      </c>
      <c r="H9" s="78"/>
      <c r="I9" s="80"/>
    </row>
    <row r="10" spans="1:9" ht="14.45" customHeight="1" x14ac:dyDescent="0.2">
      <c r="A10" s="82" t="s">
        <v>240</v>
      </c>
      <c r="B10" s="77" t="s">
        <v>60</v>
      </c>
      <c r="C10" s="78" t="s">
        <v>59</v>
      </c>
      <c r="D10" s="79" t="s">
        <v>90</v>
      </c>
      <c r="E10" s="78">
        <v>4</v>
      </c>
      <c r="F10" s="80" t="s">
        <v>221</v>
      </c>
      <c r="G10" s="83" t="s">
        <v>81</v>
      </c>
      <c r="H10" s="78"/>
      <c r="I10" s="80" t="s">
        <v>221</v>
      </c>
    </row>
    <row r="11" spans="1:9" ht="14.45" customHeight="1" x14ac:dyDescent="0.2">
      <c r="A11" s="82" t="s">
        <v>241</v>
      </c>
      <c r="B11" s="77" t="s">
        <v>242</v>
      </c>
      <c r="C11" s="78" t="s">
        <v>59</v>
      </c>
      <c r="D11" s="79" t="s">
        <v>90</v>
      </c>
      <c r="E11" s="78">
        <v>8</v>
      </c>
      <c r="F11" s="154">
        <v>20230801</v>
      </c>
      <c r="G11" s="83" t="s">
        <v>243</v>
      </c>
      <c r="H11" s="81" t="s">
        <v>460</v>
      </c>
      <c r="I11" s="80"/>
    </row>
    <row r="12" spans="1:9" ht="14.45" customHeight="1" x14ac:dyDescent="0.2">
      <c r="A12" s="82" t="s">
        <v>244</v>
      </c>
      <c r="B12" s="77" t="s">
        <v>245</v>
      </c>
      <c r="C12" s="78" t="s">
        <v>64</v>
      </c>
      <c r="D12" s="79" t="s">
        <v>90</v>
      </c>
      <c r="E12" s="78">
        <v>2</v>
      </c>
      <c r="F12" s="84" t="s">
        <v>61</v>
      </c>
      <c r="G12" s="83" t="s">
        <v>459</v>
      </c>
      <c r="H12" s="78"/>
      <c r="I12" s="80"/>
    </row>
    <row r="13" spans="1:9" ht="14.45" customHeight="1" x14ac:dyDescent="0.2">
      <c r="A13" s="82" t="s">
        <v>246</v>
      </c>
      <c r="B13" s="77" t="s">
        <v>62</v>
      </c>
      <c r="C13" s="78" t="s">
        <v>59</v>
      </c>
      <c r="D13" s="79" t="s">
        <v>90</v>
      </c>
      <c r="E13" s="78">
        <v>3</v>
      </c>
      <c r="F13" s="80" t="s">
        <v>63</v>
      </c>
      <c r="G13" s="83" t="s">
        <v>247</v>
      </c>
      <c r="H13" s="78"/>
      <c r="I13" s="80" t="s">
        <v>63</v>
      </c>
    </row>
    <row r="14" spans="1:9" x14ac:dyDescent="0.2">
      <c r="A14" s="82" t="s">
        <v>248</v>
      </c>
      <c r="B14" s="77" t="s">
        <v>65</v>
      </c>
      <c r="C14" s="78" t="s">
        <v>64</v>
      </c>
      <c r="D14" s="79" t="s">
        <v>90</v>
      </c>
      <c r="E14" s="79">
        <v>16</v>
      </c>
      <c r="F14" s="80"/>
      <c r="G14" s="83" t="s">
        <v>325</v>
      </c>
      <c r="H14" s="85"/>
      <c r="I14" s="85"/>
    </row>
    <row r="15" spans="1:9" x14ac:dyDescent="0.2">
      <c r="A15" s="82" t="s">
        <v>249</v>
      </c>
      <c r="B15" s="77" t="s">
        <v>250</v>
      </c>
      <c r="C15" s="78" t="s">
        <v>59</v>
      </c>
      <c r="D15" s="79" t="s">
        <v>90</v>
      </c>
      <c r="E15" s="79">
        <v>25</v>
      </c>
      <c r="F15" s="82"/>
      <c r="G15" s="85" t="s">
        <v>287</v>
      </c>
      <c r="H15" s="85"/>
      <c r="I15" s="85"/>
    </row>
    <row r="16" spans="1:9" x14ac:dyDescent="0.2">
      <c r="A16" s="82" t="s">
        <v>251</v>
      </c>
      <c r="B16" s="77" t="s">
        <v>252</v>
      </c>
      <c r="C16" s="78" t="s">
        <v>59</v>
      </c>
      <c r="D16" s="79" t="s">
        <v>90</v>
      </c>
      <c r="E16" s="79">
        <v>4</v>
      </c>
      <c r="F16" s="80" t="s">
        <v>66</v>
      </c>
      <c r="G16" s="83" t="s">
        <v>253</v>
      </c>
      <c r="H16" s="85"/>
      <c r="I16" s="120" t="s">
        <v>66</v>
      </c>
    </row>
    <row r="17" spans="1:9" x14ac:dyDescent="0.2">
      <c r="A17" s="71" t="s">
        <v>234</v>
      </c>
      <c r="B17" s="72"/>
      <c r="C17" s="73"/>
      <c r="D17" s="73"/>
      <c r="E17" s="73"/>
      <c r="F17" s="73"/>
      <c r="G17" s="73"/>
      <c r="H17" s="73"/>
      <c r="I17" s="73"/>
    </row>
    <row r="18" spans="1:9" x14ac:dyDescent="0.2">
      <c r="A18" s="74" t="s">
        <v>56</v>
      </c>
      <c r="B18" s="75"/>
      <c r="C18" s="76"/>
      <c r="D18" s="76"/>
      <c r="E18" s="76"/>
      <c r="F18" s="76"/>
      <c r="G18" s="76"/>
      <c r="H18" s="76"/>
      <c r="I18" s="76"/>
    </row>
    <row r="19" spans="1:9" x14ac:dyDescent="0.2">
      <c r="A19" s="82" t="s">
        <v>255</v>
      </c>
      <c r="B19" s="77" t="s">
        <v>67</v>
      </c>
      <c r="C19" s="104" t="s">
        <v>59</v>
      </c>
      <c r="D19" s="79" t="s">
        <v>90</v>
      </c>
      <c r="E19" s="104">
        <v>2</v>
      </c>
      <c r="F19" s="124" t="s">
        <v>219</v>
      </c>
      <c r="G19" s="81" t="s">
        <v>444</v>
      </c>
      <c r="H19" s="85"/>
      <c r="I19" s="85"/>
    </row>
    <row r="20" spans="1:9" ht="14.25" x14ac:dyDescent="0.2">
      <c r="A20" s="82" t="s">
        <v>321</v>
      </c>
      <c r="B20" s="77" t="s">
        <v>321</v>
      </c>
      <c r="C20" s="104" t="s">
        <v>59</v>
      </c>
      <c r="D20" s="79" t="s">
        <v>90</v>
      </c>
      <c r="E20" s="104">
        <v>10</v>
      </c>
      <c r="F20" s="125">
        <v>11000001</v>
      </c>
      <c r="G20" s="81" t="s">
        <v>445</v>
      </c>
      <c r="H20" s="85"/>
      <c r="I20" s="85"/>
    </row>
    <row r="21" spans="1:9" ht="14.25" x14ac:dyDescent="0.2">
      <c r="A21" s="82" t="s">
        <v>284</v>
      </c>
      <c r="B21" s="77" t="s">
        <v>256</v>
      </c>
      <c r="C21" s="104" t="s">
        <v>59</v>
      </c>
      <c r="D21" s="79" t="s">
        <v>90</v>
      </c>
      <c r="E21" s="104">
        <v>10</v>
      </c>
      <c r="F21" s="125">
        <v>112010001</v>
      </c>
      <c r="G21" s="81" t="s">
        <v>445</v>
      </c>
      <c r="H21" s="85"/>
      <c r="I21" s="85"/>
    </row>
    <row r="22" spans="1:9" ht="38.25" x14ac:dyDescent="0.2">
      <c r="A22" s="82" t="s">
        <v>257</v>
      </c>
      <c r="B22" s="77" t="s">
        <v>117</v>
      </c>
      <c r="C22" s="111" t="s">
        <v>59</v>
      </c>
      <c r="D22" s="79" t="s">
        <v>90</v>
      </c>
      <c r="E22" s="161" t="s">
        <v>462</v>
      </c>
      <c r="F22" s="124" t="s">
        <v>258</v>
      </c>
      <c r="G22" s="6" t="s">
        <v>446</v>
      </c>
      <c r="H22" s="85"/>
      <c r="I22" s="85"/>
    </row>
    <row r="23" spans="1:9" ht="30.95" customHeight="1" x14ac:dyDescent="0.2">
      <c r="A23" s="82" t="s">
        <v>322</v>
      </c>
      <c r="B23" s="77" t="s">
        <v>259</v>
      </c>
      <c r="C23" s="111" t="s">
        <v>59</v>
      </c>
      <c r="D23" s="79" t="s">
        <v>90</v>
      </c>
      <c r="E23" s="161" t="s">
        <v>462</v>
      </c>
      <c r="F23" s="160">
        <v>10000</v>
      </c>
      <c r="G23" s="6" t="s">
        <v>472</v>
      </c>
      <c r="H23" s="85"/>
      <c r="I23" s="85"/>
    </row>
    <row r="24" spans="1:9" ht="27" customHeight="1" x14ac:dyDescent="0.2">
      <c r="A24" s="82" t="s">
        <v>260</v>
      </c>
      <c r="B24" s="77" t="s">
        <v>73</v>
      </c>
      <c r="C24" s="111" t="s">
        <v>59</v>
      </c>
      <c r="D24" s="79" t="s">
        <v>90</v>
      </c>
      <c r="E24" s="104">
        <v>2</v>
      </c>
      <c r="F24" s="126" t="s">
        <v>288</v>
      </c>
      <c r="G24" s="6" t="s">
        <v>453</v>
      </c>
      <c r="H24" s="85"/>
      <c r="I24" s="85"/>
    </row>
    <row r="25" spans="1:9" ht="86.1" customHeight="1" x14ac:dyDescent="0.2">
      <c r="A25" s="82" t="s">
        <v>262</v>
      </c>
      <c r="B25" s="77" t="s">
        <v>14</v>
      </c>
      <c r="C25" s="111" t="s">
        <v>59</v>
      </c>
      <c r="D25" s="79" t="s">
        <v>90</v>
      </c>
      <c r="E25" s="104">
        <v>10</v>
      </c>
      <c r="F25" s="126"/>
      <c r="G25" s="6" t="s">
        <v>473</v>
      </c>
      <c r="H25" s="85"/>
      <c r="I25" s="85"/>
    </row>
    <row r="26" spans="1:9" x14ac:dyDescent="0.2">
      <c r="A26" s="82" t="s">
        <v>300</v>
      </c>
      <c r="B26" s="77" t="s">
        <v>297</v>
      </c>
      <c r="C26" s="111" t="s">
        <v>64</v>
      </c>
      <c r="D26" s="79" t="s">
        <v>90</v>
      </c>
      <c r="E26" s="104">
        <v>10</v>
      </c>
      <c r="F26" s="126">
        <v>2100000001</v>
      </c>
      <c r="G26" s="81" t="s">
        <v>289</v>
      </c>
      <c r="H26" s="85"/>
      <c r="I26" s="85"/>
    </row>
    <row r="27" spans="1:9" x14ac:dyDescent="0.2">
      <c r="A27" s="82" t="s">
        <v>301</v>
      </c>
      <c r="B27" s="77" t="s">
        <v>298</v>
      </c>
      <c r="C27" s="111" t="s">
        <v>64</v>
      </c>
      <c r="D27" s="79" t="s">
        <v>90</v>
      </c>
      <c r="E27" s="104">
        <v>4</v>
      </c>
      <c r="F27" s="126">
        <v>2023</v>
      </c>
      <c r="G27" s="81" t="s">
        <v>303</v>
      </c>
      <c r="H27" s="85"/>
      <c r="I27" s="85"/>
    </row>
    <row r="28" spans="1:9" x14ac:dyDescent="0.2">
      <c r="A28" s="82" t="s">
        <v>302</v>
      </c>
      <c r="B28" s="77" t="s">
        <v>299</v>
      </c>
      <c r="C28" s="111" t="s">
        <v>64</v>
      </c>
      <c r="D28" s="79" t="s">
        <v>90</v>
      </c>
      <c r="E28" s="104">
        <v>3</v>
      </c>
      <c r="F28" s="127" t="s">
        <v>263</v>
      </c>
      <c r="G28" s="81" t="s">
        <v>454</v>
      </c>
      <c r="H28" s="85"/>
      <c r="I28" s="85"/>
    </row>
    <row r="29" spans="1:9" ht="28.5" customHeight="1" x14ac:dyDescent="0.2">
      <c r="A29" s="82" t="s">
        <v>323</v>
      </c>
      <c r="B29" s="77" t="s">
        <v>76</v>
      </c>
      <c r="C29" s="111" t="s">
        <v>64</v>
      </c>
      <c r="D29" s="79" t="s">
        <v>90</v>
      </c>
      <c r="E29" s="104">
        <v>18</v>
      </c>
      <c r="G29" s="6" t="s">
        <v>455</v>
      </c>
      <c r="H29" s="85"/>
      <c r="I29" s="85"/>
    </row>
    <row r="30" spans="1:9" ht="30" customHeight="1" x14ac:dyDescent="0.2">
      <c r="A30" s="82" t="s">
        <v>261</v>
      </c>
      <c r="B30" s="77" t="s">
        <v>77</v>
      </c>
      <c r="C30" s="111" t="s">
        <v>64</v>
      </c>
      <c r="D30" s="79" t="s">
        <v>90</v>
      </c>
      <c r="E30" s="104">
        <v>50</v>
      </c>
      <c r="F30" s="124"/>
      <c r="G30" s="6" t="s">
        <v>456</v>
      </c>
      <c r="H30" s="85"/>
      <c r="I30" s="8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90EF6-EF3A-4F64-869B-973575675B19}">
  <sheetPr>
    <tabColor rgb="FFFDAFF2"/>
  </sheetPr>
  <dimension ref="A1:G11"/>
  <sheetViews>
    <sheetView zoomScaleNormal="100" workbookViewId="0">
      <selection activeCell="G25" sqref="G25"/>
    </sheetView>
  </sheetViews>
  <sheetFormatPr defaultColWidth="9.125" defaultRowHeight="12.75" x14ac:dyDescent="0.2"/>
  <cols>
    <col min="1" max="1" width="20" style="92" customWidth="1"/>
    <col min="2" max="2" width="26.5" style="95" customWidth="1"/>
    <col min="3" max="3" width="13.5" style="103" customWidth="1"/>
    <col min="4" max="4" width="14.5" style="103" customWidth="1"/>
    <col min="5" max="5" width="14.75" style="103" customWidth="1"/>
    <col min="6" max="6" width="16.5" style="103" customWidth="1"/>
    <col min="7" max="7" width="20.5" style="95" customWidth="1"/>
    <col min="8" max="16384" width="9.125" style="92"/>
  </cols>
  <sheetData>
    <row r="1" spans="1:7" s="66" customFormat="1" x14ac:dyDescent="0.2">
      <c r="A1" s="59" t="s">
        <v>222</v>
      </c>
      <c r="B1" s="60" t="s">
        <v>442</v>
      </c>
      <c r="C1" s="59"/>
      <c r="D1" s="59"/>
      <c r="E1" s="65" t="s">
        <v>223</v>
      </c>
      <c r="F1" s="63"/>
      <c r="G1" s="65" t="s">
        <v>10</v>
      </c>
    </row>
    <row r="2" spans="1:7" s="66" customFormat="1" x14ac:dyDescent="0.2">
      <c r="A2" s="59" t="s">
        <v>224</v>
      </c>
      <c r="B2" s="64" t="s">
        <v>443</v>
      </c>
      <c r="C2" s="59"/>
      <c r="D2" s="59"/>
      <c r="E2" s="65" t="s">
        <v>225</v>
      </c>
      <c r="F2" s="63"/>
      <c r="G2" s="65" t="s">
        <v>290</v>
      </c>
    </row>
    <row r="3" spans="1:7" s="66" customFormat="1" x14ac:dyDescent="0.2">
      <c r="A3" s="67" t="s">
        <v>226</v>
      </c>
      <c r="B3" s="64" t="s">
        <v>271</v>
      </c>
      <c r="C3" s="67"/>
      <c r="D3" s="61"/>
      <c r="E3" s="61" t="s">
        <v>227</v>
      </c>
      <c r="F3" s="62"/>
      <c r="G3" s="65" t="s">
        <v>270</v>
      </c>
    </row>
    <row r="4" spans="1:7" s="87" customFormat="1" ht="15.75" x14ac:dyDescent="0.2">
      <c r="B4" s="88"/>
      <c r="C4" s="189"/>
      <c r="D4" s="189"/>
      <c r="E4" s="189"/>
      <c r="F4" s="189"/>
    </row>
    <row r="5" spans="1:7" x14ac:dyDescent="0.2">
      <c r="A5" s="68" t="s">
        <v>228</v>
      </c>
      <c r="B5" s="89" t="s">
        <v>229</v>
      </c>
      <c r="C5" s="90" t="s">
        <v>273</v>
      </c>
      <c r="D5" s="91" t="s">
        <v>230</v>
      </c>
      <c r="E5" s="91" t="s">
        <v>85</v>
      </c>
      <c r="F5" s="91" t="s">
        <v>426</v>
      </c>
      <c r="G5" s="91" t="s">
        <v>427</v>
      </c>
    </row>
    <row r="6" spans="1:7" x14ac:dyDescent="0.2">
      <c r="A6" s="97" t="s">
        <v>291</v>
      </c>
      <c r="B6" s="98"/>
      <c r="C6" s="93"/>
      <c r="D6" s="93"/>
      <c r="E6" s="93"/>
      <c r="F6" s="94"/>
      <c r="G6" s="94"/>
    </row>
    <row r="7" spans="1:7" s="96" customFormat="1" x14ac:dyDescent="0.2">
      <c r="A7" s="99" t="s">
        <v>268</v>
      </c>
      <c r="B7" s="82"/>
      <c r="C7" s="79" t="s">
        <v>59</v>
      </c>
      <c r="D7" s="100" t="s">
        <v>90</v>
      </c>
      <c r="E7" s="100">
        <v>1</v>
      </c>
      <c r="F7" s="112" t="s">
        <v>293</v>
      </c>
      <c r="G7" s="112" t="s">
        <v>272</v>
      </c>
    </row>
    <row r="8" spans="1:7" x14ac:dyDescent="0.2">
      <c r="A8" s="101" t="s">
        <v>269</v>
      </c>
      <c r="B8" s="82" t="s">
        <v>292</v>
      </c>
      <c r="C8" s="79" t="s">
        <v>59</v>
      </c>
      <c r="D8" s="102" t="s">
        <v>90</v>
      </c>
      <c r="E8" s="102">
        <v>220</v>
      </c>
      <c r="F8" s="112" t="s">
        <v>318</v>
      </c>
      <c r="G8" s="162" t="s">
        <v>463</v>
      </c>
    </row>
    <row r="9" spans="1:7" x14ac:dyDescent="0.2">
      <c r="A9" s="82" t="s">
        <v>264</v>
      </c>
      <c r="B9" s="82" t="s">
        <v>265</v>
      </c>
      <c r="C9" s="79" t="s">
        <v>64</v>
      </c>
      <c r="D9" s="102" t="s">
        <v>90</v>
      </c>
      <c r="E9" s="102">
        <v>20</v>
      </c>
      <c r="F9" s="101">
        <v>2100000001</v>
      </c>
      <c r="G9" s="101"/>
    </row>
    <row r="10" spans="1:7" x14ac:dyDescent="0.2">
      <c r="A10" s="82" t="s">
        <v>266</v>
      </c>
      <c r="B10" s="82" t="s">
        <v>267</v>
      </c>
      <c r="C10" s="79" t="s">
        <v>64</v>
      </c>
      <c r="D10" s="102" t="s">
        <v>90</v>
      </c>
      <c r="E10" s="102">
        <v>6</v>
      </c>
      <c r="F10" s="101">
        <v>2023</v>
      </c>
      <c r="G10" s="101"/>
    </row>
    <row r="11" spans="1:7" x14ac:dyDescent="0.2">
      <c r="A11" s="82" t="s">
        <v>294</v>
      </c>
      <c r="B11" s="82" t="s">
        <v>295</v>
      </c>
      <c r="C11" s="79" t="s">
        <v>64</v>
      </c>
      <c r="D11" s="102" t="s">
        <v>90</v>
      </c>
      <c r="E11" s="102">
        <v>8</v>
      </c>
      <c r="F11" s="101">
        <v>10800001</v>
      </c>
      <c r="G11" s="101"/>
    </row>
  </sheetData>
  <mergeCells count="1">
    <mergeCell ref="C4:F4"/>
  </mergeCells>
  <conditionalFormatting sqref="B6:E6">
    <cfRule type="expression" dxfId="23" priority="1" stopIfTrue="1">
      <formula>EXACT(#REF!,"Yes")</formula>
    </cfRule>
    <cfRule type="expression" dxfId="22" priority="2" stopIfTrue="1">
      <formula>EXACT(#REF!,"No")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836F-9E80-4C4C-B4BC-32A6AD34A15B}">
  <sheetPr>
    <tabColor rgb="FFFDAFF2"/>
  </sheetPr>
  <dimension ref="A1:V97"/>
  <sheetViews>
    <sheetView zoomScale="96" zoomScaleNormal="96" workbookViewId="0">
      <pane ySplit="7" topLeftCell="A77" activePane="bottomLeft" state="frozen"/>
      <selection pane="bottomLeft" activeCell="B4" sqref="B4"/>
    </sheetView>
  </sheetViews>
  <sheetFormatPr defaultRowHeight="14.25" x14ac:dyDescent="0.2"/>
  <cols>
    <col min="1" max="1" width="24.5" customWidth="1"/>
    <col min="2" max="2" width="15.25" customWidth="1"/>
    <col min="3" max="3" width="15.625" customWidth="1"/>
    <col min="4" max="4" width="14.625" customWidth="1"/>
    <col min="5" max="5" width="12.875" customWidth="1"/>
    <col min="6" max="6" width="14.875" customWidth="1"/>
    <col min="7" max="7" width="10.875" customWidth="1"/>
    <col min="8" max="8" width="14.375" customWidth="1"/>
    <col min="9" max="9" width="23.5" customWidth="1"/>
    <col min="10" max="10" width="14.875" customWidth="1"/>
    <col min="11" max="11" width="9" customWidth="1"/>
    <col min="12" max="12" width="14.5" customWidth="1"/>
    <col min="13" max="13" width="14.875" customWidth="1"/>
    <col min="14" max="14" width="12.5" customWidth="1"/>
    <col min="15" max="15" width="11.75" customWidth="1"/>
    <col min="16" max="16" width="9" customWidth="1"/>
    <col min="17" max="17" width="13.125" customWidth="1"/>
    <col min="18" max="18" width="13" customWidth="1"/>
    <col min="19" max="19" width="12.875" customWidth="1"/>
    <col min="20" max="20" width="14" customWidth="1"/>
    <col min="21" max="21" width="17" customWidth="1"/>
    <col min="22" max="22" width="31.625" bestFit="1" customWidth="1"/>
    <col min="23" max="23" width="15.5" bestFit="1" customWidth="1"/>
    <col min="24" max="24" width="14.5" bestFit="1" customWidth="1"/>
    <col min="25" max="29" width="9.125" customWidth="1"/>
    <col min="81" max="81" width="14.25" bestFit="1" customWidth="1"/>
  </cols>
  <sheetData>
    <row r="1" spans="1:22" x14ac:dyDescent="0.2">
      <c r="B1" s="116" t="s">
        <v>202</v>
      </c>
      <c r="C1" s="116"/>
      <c r="D1" s="116"/>
      <c r="E1" s="116"/>
      <c r="F1" s="116"/>
      <c r="G1" s="116"/>
      <c r="H1" s="116"/>
      <c r="I1" s="116"/>
      <c r="J1" s="116"/>
      <c r="K1" s="192" t="s">
        <v>308</v>
      </c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</row>
    <row r="2" spans="1:22" x14ac:dyDescent="0.2">
      <c r="A2" s="190" t="s">
        <v>58</v>
      </c>
      <c r="B2" s="48">
        <v>1</v>
      </c>
      <c r="C2" s="48">
        <v>2</v>
      </c>
      <c r="D2" s="48">
        <v>3</v>
      </c>
      <c r="E2" s="48">
        <v>4</v>
      </c>
      <c r="F2" s="48">
        <v>5</v>
      </c>
      <c r="G2" s="48">
        <v>6</v>
      </c>
      <c r="H2" s="48">
        <v>7</v>
      </c>
      <c r="I2" s="48">
        <v>8</v>
      </c>
      <c r="J2" s="48">
        <v>9</v>
      </c>
      <c r="K2" s="48">
        <v>10</v>
      </c>
      <c r="L2" s="48">
        <v>11</v>
      </c>
      <c r="M2" s="48">
        <v>12</v>
      </c>
      <c r="N2" s="48">
        <v>13</v>
      </c>
      <c r="O2" s="48">
        <v>14</v>
      </c>
      <c r="P2" s="48">
        <v>15</v>
      </c>
      <c r="Q2" s="48">
        <v>16</v>
      </c>
      <c r="R2" s="48">
        <v>17</v>
      </c>
      <c r="S2" s="48">
        <v>18</v>
      </c>
      <c r="T2" s="48">
        <v>19</v>
      </c>
      <c r="U2" s="48">
        <v>20</v>
      </c>
      <c r="V2" s="48">
        <v>21</v>
      </c>
    </row>
    <row r="3" spans="1:22" x14ac:dyDescent="0.2">
      <c r="A3" s="190"/>
      <c r="B3" s="49" t="s">
        <v>203</v>
      </c>
      <c r="C3" s="49" t="s">
        <v>203</v>
      </c>
      <c r="D3" s="49" t="s">
        <v>203</v>
      </c>
      <c r="E3" s="49" t="s">
        <v>203</v>
      </c>
      <c r="F3" s="50" t="s">
        <v>88</v>
      </c>
      <c r="G3" s="49" t="s">
        <v>203</v>
      </c>
      <c r="H3" s="50" t="s">
        <v>88</v>
      </c>
      <c r="I3" s="49" t="s">
        <v>203</v>
      </c>
      <c r="J3" s="49" t="s">
        <v>203</v>
      </c>
      <c r="K3" s="49" t="s">
        <v>203</v>
      </c>
      <c r="L3" s="50" t="s">
        <v>88</v>
      </c>
      <c r="M3" s="50" t="s">
        <v>88</v>
      </c>
      <c r="N3" s="49" t="s">
        <v>203</v>
      </c>
      <c r="O3" s="50" t="s">
        <v>88</v>
      </c>
      <c r="P3" s="50" t="s">
        <v>88</v>
      </c>
      <c r="Q3" s="49" t="s">
        <v>203</v>
      </c>
      <c r="R3" s="50" t="s">
        <v>88</v>
      </c>
      <c r="S3" s="50" t="s">
        <v>88</v>
      </c>
      <c r="T3" s="50" t="s">
        <v>88</v>
      </c>
      <c r="U3" s="49" t="s">
        <v>203</v>
      </c>
      <c r="V3" s="49" t="s">
        <v>203</v>
      </c>
    </row>
    <row r="4" spans="1:22" ht="38.25" x14ac:dyDescent="0.2">
      <c r="A4" s="190"/>
      <c r="B4" s="52" t="s">
        <v>236</v>
      </c>
      <c r="C4" s="52" t="s">
        <v>239</v>
      </c>
      <c r="D4" s="52" t="s">
        <v>60</v>
      </c>
      <c r="E4" s="52" t="s">
        <v>242</v>
      </c>
      <c r="F4" s="52" t="s">
        <v>245</v>
      </c>
      <c r="G4" s="52" t="s">
        <v>62</v>
      </c>
      <c r="H4" s="52" t="s">
        <v>306</v>
      </c>
      <c r="I4" s="52" t="s">
        <v>307</v>
      </c>
      <c r="J4" s="52" t="s">
        <v>252</v>
      </c>
      <c r="K4" s="52" t="s">
        <v>67</v>
      </c>
      <c r="L4" s="52" t="s">
        <v>312</v>
      </c>
      <c r="M4" s="52" t="s">
        <v>311</v>
      </c>
      <c r="N4" s="52" t="s">
        <v>117</v>
      </c>
      <c r="O4" s="52" t="s">
        <v>304</v>
      </c>
      <c r="P4" s="52" t="s">
        <v>207</v>
      </c>
      <c r="Q4" s="52" t="s">
        <v>210</v>
      </c>
      <c r="R4" s="51" t="s">
        <v>204</v>
      </c>
      <c r="S4" s="51" t="s">
        <v>205</v>
      </c>
      <c r="T4" s="52" t="s">
        <v>206</v>
      </c>
      <c r="U4" s="52" t="s">
        <v>208</v>
      </c>
      <c r="V4" s="52" t="s">
        <v>209</v>
      </c>
    </row>
    <row r="5" spans="1:22" ht="17.100000000000001" customHeight="1" x14ac:dyDescent="0.2">
      <c r="A5" s="190"/>
      <c r="B5" s="115" t="s">
        <v>235</v>
      </c>
      <c r="C5" s="115" t="s">
        <v>238</v>
      </c>
      <c r="D5" s="115" t="s">
        <v>240</v>
      </c>
      <c r="E5" s="115" t="s">
        <v>241</v>
      </c>
      <c r="F5" s="115" t="s">
        <v>244</v>
      </c>
      <c r="G5" s="115" t="s">
        <v>246</v>
      </c>
      <c r="H5" s="115" t="s">
        <v>248</v>
      </c>
      <c r="I5" s="115" t="s">
        <v>249</v>
      </c>
      <c r="J5" s="115" t="s">
        <v>251</v>
      </c>
      <c r="K5" s="115" t="s">
        <v>255</v>
      </c>
      <c r="L5" s="115" t="s">
        <v>321</v>
      </c>
      <c r="M5" s="115" t="s">
        <v>284</v>
      </c>
      <c r="N5" s="115" t="s">
        <v>257</v>
      </c>
      <c r="O5" s="115" t="s">
        <v>322</v>
      </c>
      <c r="P5" s="115" t="s">
        <v>260</v>
      </c>
      <c r="Q5" s="115" t="s">
        <v>262</v>
      </c>
      <c r="R5" s="115" t="s">
        <v>300</v>
      </c>
      <c r="S5" s="115" t="s">
        <v>301</v>
      </c>
      <c r="T5" s="115" t="s">
        <v>302</v>
      </c>
      <c r="U5" s="115" t="s">
        <v>323</v>
      </c>
      <c r="V5" s="115" t="s">
        <v>261</v>
      </c>
    </row>
    <row r="6" spans="1:22" s="143" customFormat="1" ht="41.45" customHeight="1" x14ac:dyDescent="0.15">
      <c r="A6" s="191"/>
      <c r="B6" s="138" t="s">
        <v>211</v>
      </c>
      <c r="C6" s="139" t="s">
        <v>212</v>
      </c>
      <c r="D6" s="139" t="s">
        <v>220</v>
      </c>
      <c r="E6" s="139" t="s">
        <v>213</v>
      </c>
      <c r="F6" s="140" t="s">
        <v>214</v>
      </c>
      <c r="G6" s="139" t="s">
        <v>215</v>
      </c>
      <c r="H6" s="139" t="s">
        <v>305</v>
      </c>
      <c r="I6" s="139" t="s">
        <v>287</v>
      </c>
      <c r="J6" s="141" t="s">
        <v>216</v>
      </c>
      <c r="K6" s="138" t="s">
        <v>324</v>
      </c>
      <c r="L6" s="138" t="s">
        <v>296</v>
      </c>
      <c r="M6" s="138" t="s">
        <v>313</v>
      </c>
      <c r="N6" s="142" t="s">
        <v>317</v>
      </c>
      <c r="O6" s="142" t="s">
        <v>317</v>
      </c>
      <c r="P6" s="142"/>
      <c r="Q6" s="142"/>
      <c r="R6" s="138" t="s">
        <v>217</v>
      </c>
      <c r="S6" s="138" t="s">
        <v>218</v>
      </c>
      <c r="T6" s="138" t="s">
        <v>457</v>
      </c>
      <c r="U6" s="142"/>
      <c r="V6" s="142"/>
    </row>
    <row r="7" spans="1:22" ht="6" customHeight="1" x14ac:dyDescent="0.2"/>
    <row r="8" spans="1:22" x14ac:dyDescent="0.2">
      <c r="A8" t="s">
        <v>33</v>
      </c>
      <c r="B8" s="155" t="s">
        <v>461</v>
      </c>
      <c r="C8" t="s">
        <v>167</v>
      </c>
      <c r="D8" s="54" t="s">
        <v>221</v>
      </c>
      <c r="E8" s="155" t="s">
        <v>461</v>
      </c>
      <c r="F8" s="54" t="s">
        <v>61</v>
      </c>
      <c r="G8" t="s">
        <v>63</v>
      </c>
      <c r="I8" t="s">
        <v>315</v>
      </c>
      <c r="J8" s="55" t="s">
        <v>66</v>
      </c>
      <c r="K8" s="56">
        <v>40</v>
      </c>
      <c r="L8" s="55"/>
      <c r="M8" s="57">
        <v>213010001</v>
      </c>
      <c r="N8" s="156">
        <v>10000</v>
      </c>
      <c r="O8" s="157"/>
      <c r="P8" s="58" t="s">
        <v>74</v>
      </c>
      <c r="Q8" t="s">
        <v>17</v>
      </c>
      <c r="U8" s="53" t="s">
        <v>314</v>
      </c>
      <c r="V8" t="s">
        <v>343</v>
      </c>
    </row>
    <row r="9" spans="1:22" x14ac:dyDescent="0.2">
      <c r="A9" t="s">
        <v>33</v>
      </c>
      <c r="B9" s="155" t="s">
        <v>461</v>
      </c>
      <c r="C9" t="s">
        <v>167</v>
      </c>
      <c r="D9" s="54" t="s">
        <v>221</v>
      </c>
      <c r="E9" s="155" t="s">
        <v>461</v>
      </c>
      <c r="F9" s="54" t="s">
        <v>61</v>
      </c>
      <c r="G9" t="s">
        <v>63</v>
      </c>
      <c r="I9" t="s">
        <v>315</v>
      </c>
      <c r="J9" s="55" t="s">
        <v>66</v>
      </c>
      <c r="K9" s="56">
        <v>40</v>
      </c>
      <c r="M9" s="57">
        <v>213010002</v>
      </c>
      <c r="N9" s="157">
        <v>20000</v>
      </c>
      <c r="O9" s="157"/>
      <c r="P9" s="58" t="s">
        <v>74</v>
      </c>
      <c r="Q9" t="s">
        <v>17</v>
      </c>
      <c r="S9" s="53"/>
      <c r="U9" s="53" t="s">
        <v>314</v>
      </c>
      <c r="V9" t="s">
        <v>343</v>
      </c>
    </row>
    <row r="10" spans="1:22" x14ac:dyDescent="0.2">
      <c r="A10" t="s">
        <v>33</v>
      </c>
      <c r="B10" s="155" t="s">
        <v>461</v>
      </c>
      <c r="C10" t="s">
        <v>167</v>
      </c>
      <c r="D10" s="54" t="s">
        <v>221</v>
      </c>
      <c r="E10" s="155" t="s">
        <v>461</v>
      </c>
      <c r="F10" s="54" t="s">
        <v>61</v>
      </c>
      <c r="G10" t="s">
        <v>63</v>
      </c>
      <c r="I10" t="s">
        <v>315</v>
      </c>
      <c r="J10" s="55" t="s">
        <v>66</v>
      </c>
      <c r="K10" s="56">
        <v>40</v>
      </c>
      <c r="M10" s="57">
        <v>213010003</v>
      </c>
      <c r="N10" s="157">
        <v>40000</v>
      </c>
      <c r="O10" s="157"/>
      <c r="P10" s="58" t="s">
        <v>74</v>
      </c>
      <c r="Q10" t="s">
        <v>17</v>
      </c>
      <c r="S10" s="53"/>
      <c r="U10" s="53" t="s">
        <v>314</v>
      </c>
      <c r="V10" t="s">
        <v>343</v>
      </c>
    </row>
    <row r="11" spans="1:22" x14ac:dyDescent="0.2">
      <c r="A11" t="s">
        <v>33</v>
      </c>
      <c r="B11" s="155" t="s">
        <v>461</v>
      </c>
      <c r="C11" t="s">
        <v>167</v>
      </c>
      <c r="D11" s="54" t="s">
        <v>221</v>
      </c>
      <c r="E11" s="155" t="s">
        <v>461</v>
      </c>
      <c r="F11" s="54" t="s">
        <v>61</v>
      </c>
      <c r="G11" t="s">
        <v>63</v>
      </c>
      <c r="I11" t="s">
        <v>315</v>
      </c>
      <c r="J11" s="55" t="s">
        <v>66</v>
      </c>
      <c r="K11" s="56">
        <v>40</v>
      </c>
      <c r="M11" s="57">
        <v>213010004</v>
      </c>
      <c r="N11" s="157">
        <v>30000</v>
      </c>
      <c r="O11" s="157"/>
      <c r="P11" s="58" t="s">
        <v>74</v>
      </c>
      <c r="Q11" t="s">
        <v>17</v>
      </c>
      <c r="U11" s="53" t="s">
        <v>314</v>
      </c>
      <c r="V11" t="s">
        <v>343</v>
      </c>
    </row>
    <row r="12" spans="1:22" x14ac:dyDescent="0.2">
      <c r="A12" t="s">
        <v>33</v>
      </c>
      <c r="B12" s="155" t="s">
        <v>461</v>
      </c>
      <c r="C12" t="s">
        <v>167</v>
      </c>
      <c r="D12" s="54" t="s">
        <v>221</v>
      </c>
      <c r="E12" s="155" t="s">
        <v>461</v>
      </c>
      <c r="F12" s="54" t="s">
        <v>61</v>
      </c>
      <c r="G12" t="s">
        <v>63</v>
      </c>
      <c r="I12" t="s">
        <v>315</v>
      </c>
      <c r="J12" s="55" t="s">
        <v>66</v>
      </c>
      <c r="K12">
        <v>50</v>
      </c>
      <c r="M12" s="57">
        <v>411010002</v>
      </c>
      <c r="N12" s="157">
        <v>45000</v>
      </c>
      <c r="O12" s="157"/>
      <c r="P12" s="58" t="s">
        <v>74</v>
      </c>
      <c r="Q12" t="s">
        <v>474</v>
      </c>
      <c r="U12" s="53" t="s">
        <v>314</v>
      </c>
      <c r="V12" t="s">
        <v>343</v>
      </c>
    </row>
    <row r="13" spans="1:22" x14ac:dyDescent="0.2">
      <c r="A13" t="s">
        <v>33</v>
      </c>
      <c r="B13" s="155" t="s">
        <v>461</v>
      </c>
      <c r="C13" t="s">
        <v>167</v>
      </c>
      <c r="D13" s="54" t="s">
        <v>221</v>
      </c>
      <c r="E13" s="155" t="s">
        <v>461</v>
      </c>
      <c r="F13" s="54" t="s">
        <v>61</v>
      </c>
      <c r="G13" t="s">
        <v>63</v>
      </c>
      <c r="I13" t="s">
        <v>315</v>
      </c>
      <c r="J13" s="55" t="s">
        <v>66</v>
      </c>
      <c r="K13">
        <v>50</v>
      </c>
      <c r="M13" s="57">
        <v>411010002</v>
      </c>
      <c r="N13" s="157">
        <v>6000</v>
      </c>
      <c r="O13" s="157"/>
      <c r="P13" s="58" t="s">
        <v>74</v>
      </c>
      <c r="Q13" t="s">
        <v>475</v>
      </c>
      <c r="U13" s="53" t="s">
        <v>314</v>
      </c>
      <c r="V13" t="s">
        <v>343</v>
      </c>
    </row>
    <row r="14" spans="1:22" x14ac:dyDescent="0.2">
      <c r="A14" t="s">
        <v>33</v>
      </c>
      <c r="B14" s="155" t="s">
        <v>461</v>
      </c>
      <c r="C14" t="s">
        <v>167</v>
      </c>
      <c r="D14" s="54" t="s">
        <v>221</v>
      </c>
      <c r="E14" s="155" t="s">
        <v>461</v>
      </c>
      <c r="F14" s="54" t="s">
        <v>61</v>
      </c>
      <c r="G14" t="s">
        <v>63</v>
      </c>
      <c r="I14" t="s">
        <v>315</v>
      </c>
      <c r="J14" s="55" t="s">
        <v>66</v>
      </c>
      <c r="K14">
        <v>50</v>
      </c>
      <c r="M14" s="57">
        <v>411010002</v>
      </c>
      <c r="N14" s="157">
        <v>9000</v>
      </c>
      <c r="O14" s="158"/>
      <c r="P14" s="58" t="s">
        <v>74</v>
      </c>
      <c r="Q14" t="s">
        <v>476</v>
      </c>
      <c r="U14" s="53" t="s">
        <v>314</v>
      </c>
      <c r="V14" t="s">
        <v>343</v>
      </c>
    </row>
    <row r="15" spans="1:22" x14ac:dyDescent="0.2">
      <c r="A15" t="s">
        <v>33</v>
      </c>
      <c r="B15" s="155" t="s">
        <v>461</v>
      </c>
      <c r="C15" t="s">
        <v>167</v>
      </c>
      <c r="D15" s="54" t="s">
        <v>221</v>
      </c>
      <c r="E15" s="155" t="s">
        <v>461</v>
      </c>
      <c r="F15" s="54" t="s">
        <v>61</v>
      </c>
      <c r="G15" t="s">
        <v>63</v>
      </c>
      <c r="I15" t="s">
        <v>315</v>
      </c>
      <c r="J15" s="55" t="s">
        <v>66</v>
      </c>
      <c r="K15">
        <v>50</v>
      </c>
      <c r="M15" s="57">
        <v>411010002</v>
      </c>
      <c r="N15" s="157">
        <v>20000</v>
      </c>
      <c r="O15" s="157"/>
      <c r="P15" s="58" t="s">
        <v>74</v>
      </c>
      <c r="Q15" t="s">
        <v>477</v>
      </c>
      <c r="U15" s="53" t="s">
        <v>314</v>
      </c>
      <c r="V15" t="s">
        <v>343</v>
      </c>
    </row>
    <row r="16" spans="1:22" x14ac:dyDescent="0.2">
      <c r="A16" t="s">
        <v>33</v>
      </c>
      <c r="B16" s="155" t="s">
        <v>461</v>
      </c>
      <c r="C16" t="s">
        <v>167</v>
      </c>
      <c r="D16" s="54" t="s">
        <v>221</v>
      </c>
      <c r="E16" s="155" t="s">
        <v>461</v>
      </c>
      <c r="F16" s="54" t="s">
        <v>61</v>
      </c>
      <c r="G16" t="s">
        <v>63</v>
      </c>
      <c r="I16" t="s">
        <v>315</v>
      </c>
      <c r="J16" s="55" t="s">
        <v>66</v>
      </c>
      <c r="K16">
        <v>50</v>
      </c>
      <c r="M16" s="57">
        <v>411010002</v>
      </c>
      <c r="N16" s="157">
        <v>18000</v>
      </c>
      <c r="O16" s="157"/>
      <c r="P16" s="58" t="s">
        <v>74</v>
      </c>
      <c r="Q16" t="s">
        <v>482</v>
      </c>
      <c r="U16" s="53" t="s">
        <v>314</v>
      </c>
      <c r="V16" t="s">
        <v>343</v>
      </c>
    </row>
    <row r="17" spans="1:22" x14ac:dyDescent="0.2">
      <c r="A17" t="s">
        <v>33</v>
      </c>
      <c r="B17" s="155" t="s">
        <v>461</v>
      </c>
      <c r="C17" t="s">
        <v>167</v>
      </c>
      <c r="D17" s="54" t="s">
        <v>221</v>
      </c>
      <c r="E17" s="155" t="s">
        <v>461</v>
      </c>
      <c r="F17" s="54" t="s">
        <v>61</v>
      </c>
      <c r="G17" t="s">
        <v>63</v>
      </c>
      <c r="I17" t="s">
        <v>315</v>
      </c>
      <c r="J17" s="55" t="s">
        <v>66</v>
      </c>
      <c r="K17">
        <v>50</v>
      </c>
      <c r="M17" s="57">
        <v>411010002</v>
      </c>
      <c r="N17" s="157">
        <v>2000</v>
      </c>
      <c r="O17" s="157"/>
      <c r="P17" s="58" t="s">
        <v>74</v>
      </c>
      <c r="Q17" t="s">
        <v>483</v>
      </c>
      <c r="U17" s="53" t="s">
        <v>314</v>
      </c>
      <c r="V17" t="s">
        <v>343</v>
      </c>
    </row>
    <row r="18" spans="1:22" x14ac:dyDescent="0.2">
      <c r="N18" s="157"/>
      <c r="O18" s="157"/>
    </row>
    <row r="19" spans="1:22" x14ac:dyDescent="0.2">
      <c r="N19" s="157"/>
      <c r="O19" s="157"/>
    </row>
    <row r="20" spans="1:22" x14ac:dyDescent="0.2">
      <c r="A20" t="s">
        <v>1</v>
      </c>
      <c r="B20" s="155" t="s">
        <v>461</v>
      </c>
      <c r="C20" t="s">
        <v>167</v>
      </c>
      <c r="D20" s="54" t="s">
        <v>221</v>
      </c>
      <c r="E20" s="155" t="s">
        <v>461</v>
      </c>
      <c r="F20" s="54" t="s">
        <v>61</v>
      </c>
      <c r="G20" t="s">
        <v>63</v>
      </c>
      <c r="I20" t="s">
        <v>429</v>
      </c>
      <c r="J20" s="55" t="s">
        <v>66</v>
      </c>
      <c r="K20" s="56" t="s">
        <v>219</v>
      </c>
      <c r="L20" s="114">
        <v>11000001</v>
      </c>
      <c r="M20" s="114">
        <v>112010001</v>
      </c>
      <c r="N20" s="156">
        <f>SUM(N21:N29)</f>
        <v>1853561</v>
      </c>
      <c r="O20" s="157"/>
      <c r="P20" s="58" t="s">
        <v>74</v>
      </c>
      <c r="Q20" s="121"/>
      <c r="U20" s="53" t="s">
        <v>309</v>
      </c>
      <c r="V20" t="s">
        <v>330</v>
      </c>
    </row>
    <row r="21" spans="1:22" x14ac:dyDescent="0.2">
      <c r="A21" t="s">
        <v>1</v>
      </c>
      <c r="B21" s="155" t="s">
        <v>461</v>
      </c>
      <c r="C21" t="s">
        <v>167</v>
      </c>
      <c r="D21" s="54" t="s">
        <v>221</v>
      </c>
      <c r="E21" s="155" t="s">
        <v>461</v>
      </c>
      <c r="F21" s="54" t="s">
        <v>61</v>
      </c>
      <c r="G21" t="s">
        <v>63</v>
      </c>
      <c r="I21" t="s">
        <v>429</v>
      </c>
      <c r="J21" s="55" t="s">
        <v>66</v>
      </c>
      <c r="K21">
        <v>50</v>
      </c>
      <c r="M21" s="114">
        <v>411010001</v>
      </c>
      <c r="N21" s="157">
        <v>20000</v>
      </c>
      <c r="O21" s="157"/>
      <c r="P21" s="58" t="s">
        <v>74</v>
      </c>
      <c r="Q21" t="s">
        <v>474</v>
      </c>
      <c r="S21" s="53"/>
      <c r="U21" s="53" t="s">
        <v>309</v>
      </c>
      <c r="V21" t="s">
        <v>330</v>
      </c>
    </row>
    <row r="22" spans="1:22" x14ac:dyDescent="0.2">
      <c r="A22" t="s">
        <v>1</v>
      </c>
      <c r="B22" s="155" t="s">
        <v>461</v>
      </c>
      <c r="C22" t="s">
        <v>167</v>
      </c>
      <c r="D22" s="54" t="s">
        <v>221</v>
      </c>
      <c r="E22" s="155" t="s">
        <v>461</v>
      </c>
      <c r="F22" s="54" t="s">
        <v>61</v>
      </c>
      <c r="G22" t="s">
        <v>63</v>
      </c>
      <c r="I22" t="s">
        <v>429</v>
      </c>
      <c r="J22" s="55" t="s">
        <v>66</v>
      </c>
      <c r="K22">
        <v>50</v>
      </c>
      <c r="M22" s="114">
        <v>411010001</v>
      </c>
      <c r="N22" s="157">
        <v>40000</v>
      </c>
      <c r="O22" s="157"/>
      <c r="P22" s="58" t="s">
        <v>74</v>
      </c>
      <c r="Q22" t="s">
        <v>475</v>
      </c>
      <c r="S22" s="53"/>
      <c r="U22" s="53" t="s">
        <v>309</v>
      </c>
      <c r="V22" t="s">
        <v>330</v>
      </c>
    </row>
    <row r="23" spans="1:22" x14ac:dyDescent="0.2">
      <c r="A23" t="s">
        <v>1</v>
      </c>
      <c r="B23" s="155" t="s">
        <v>461</v>
      </c>
      <c r="C23" t="s">
        <v>167</v>
      </c>
      <c r="D23" s="54" t="s">
        <v>221</v>
      </c>
      <c r="E23" s="155" t="s">
        <v>461</v>
      </c>
      <c r="F23" s="54" t="s">
        <v>61</v>
      </c>
      <c r="G23" t="s">
        <v>63</v>
      </c>
      <c r="I23" t="s">
        <v>429</v>
      </c>
      <c r="J23" s="55" t="s">
        <v>66</v>
      </c>
      <c r="K23">
        <v>50</v>
      </c>
      <c r="M23" s="114">
        <v>411010001</v>
      </c>
      <c r="N23" s="157">
        <v>30000</v>
      </c>
      <c r="O23" s="157"/>
      <c r="P23" s="58" t="s">
        <v>74</v>
      </c>
      <c r="Q23" t="s">
        <v>476</v>
      </c>
      <c r="U23" s="53" t="s">
        <v>309</v>
      </c>
      <c r="V23" t="s">
        <v>330</v>
      </c>
    </row>
    <row r="24" spans="1:22" x14ac:dyDescent="0.2">
      <c r="A24" t="s">
        <v>1</v>
      </c>
      <c r="B24" s="155" t="s">
        <v>461</v>
      </c>
      <c r="C24" t="s">
        <v>167</v>
      </c>
      <c r="D24" s="54" t="s">
        <v>221</v>
      </c>
      <c r="E24" s="155" t="s">
        <v>461</v>
      </c>
      <c r="F24" s="54" t="s">
        <v>61</v>
      </c>
      <c r="G24" t="s">
        <v>63</v>
      </c>
      <c r="I24" t="s">
        <v>429</v>
      </c>
      <c r="J24" s="55" t="s">
        <v>66</v>
      </c>
      <c r="K24">
        <v>50</v>
      </c>
      <c r="M24" s="114">
        <v>411010001</v>
      </c>
      <c r="N24" s="157">
        <v>500000</v>
      </c>
      <c r="O24" s="157"/>
      <c r="P24" s="58" t="s">
        <v>74</v>
      </c>
      <c r="Q24" t="s">
        <v>477</v>
      </c>
      <c r="U24" s="53" t="s">
        <v>309</v>
      </c>
      <c r="V24" t="s">
        <v>330</v>
      </c>
    </row>
    <row r="25" spans="1:22" x14ac:dyDescent="0.2">
      <c r="A25" t="s">
        <v>1</v>
      </c>
      <c r="B25" s="155" t="s">
        <v>461</v>
      </c>
      <c r="C25" t="s">
        <v>167</v>
      </c>
      <c r="D25" s="54" t="s">
        <v>221</v>
      </c>
      <c r="E25" s="155" t="s">
        <v>461</v>
      </c>
      <c r="F25" s="54" t="s">
        <v>61</v>
      </c>
      <c r="G25" t="s">
        <v>63</v>
      </c>
      <c r="I25" t="s">
        <v>429</v>
      </c>
      <c r="J25" s="55" t="s">
        <v>66</v>
      </c>
      <c r="K25">
        <v>50</v>
      </c>
      <c r="M25" s="114">
        <v>411010001</v>
      </c>
      <c r="N25" s="157">
        <v>2000</v>
      </c>
      <c r="O25" s="157"/>
      <c r="P25" s="58" t="s">
        <v>74</v>
      </c>
      <c r="Q25" t="s">
        <v>480</v>
      </c>
      <c r="U25" s="53" t="s">
        <v>309</v>
      </c>
      <c r="V25" t="s">
        <v>330</v>
      </c>
    </row>
    <row r="26" spans="1:22" x14ac:dyDescent="0.2">
      <c r="A26" t="s">
        <v>1</v>
      </c>
      <c r="B26" s="155" t="s">
        <v>461</v>
      </c>
      <c r="C26" t="s">
        <v>167</v>
      </c>
      <c r="D26" s="54" t="s">
        <v>221</v>
      </c>
      <c r="E26" s="155" t="s">
        <v>461</v>
      </c>
      <c r="F26" s="54" t="s">
        <v>61</v>
      </c>
      <c r="G26" t="s">
        <v>63</v>
      </c>
      <c r="I26" t="s">
        <v>429</v>
      </c>
      <c r="J26" s="55" t="s">
        <v>66</v>
      </c>
      <c r="K26">
        <v>50</v>
      </c>
      <c r="M26" s="114">
        <v>411010001</v>
      </c>
      <c r="N26" s="157">
        <v>300000</v>
      </c>
      <c r="O26" s="158"/>
      <c r="P26" s="58" t="s">
        <v>74</v>
      </c>
      <c r="Q26" t="s">
        <v>481</v>
      </c>
      <c r="U26" s="53" t="s">
        <v>309</v>
      </c>
      <c r="V26" t="s">
        <v>330</v>
      </c>
    </row>
    <row r="27" spans="1:22" x14ac:dyDescent="0.2">
      <c r="A27" t="s">
        <v>1</v>
      </c>
      <c r="B27" s="155" t="s">
        <v>461</v>
      </c>
      <c r="C27" t="s">
        <v>167</v>
      </c>
      <c r="D27" s="54" t="s">
        <v>221</v>
      </c>
      <c r="E27" s="155" t="s">
        <v>461</v>
      </c>
      <c r="F27" s="54" t="s">
        <v>61</v>
      </c>
      <c r="G27" t="s">
        <v>63</v>
      </c>
      <c r="I27" t="s">
        <v>429</v>
      </c>
      <c r="J27" s="55" t="s">
        <v>66</v>
      </c>
      <c r="K27">
        <v>50</v>
      </c>
      <c r="M27" s="114">
        <v>411010001</v>
      </c>
      <c r="N27" s="157">
        <v>750300</v>
      </c>
      <c r="O27" s="157"/>
      <c r="P27" s="58" t="s">
        <v>74</v>
      </c>
      <c r="Q27" t="s">
        <v>482</v>
      </c>
      <c r="U27" s="53" t="s">
        <v>309</v>
      </c>
      <c r="V27" t="s">
        <v>330</v>
      </c>
    </row>
    <row r="28" spans="1:22" x14ac:dyDescent="0.2">
      <c r="A28" t="s">
        <v>1</v>
      </c>
      <c r="B28" s="155" t="s">
        <v>461</v>
      </c>
      <c r="C28" t="s">
        <v>167</v>
      </c>
      <c r="D28" s="54" t="s">
        <v>221</v>
      </c>
      <c r="E28" s="155" t="s">
        <v>461</v>
      </c>
      <c r="F28" s="54" t="s">
        <v>61</v>
      </c>
      <c r="G28" t="s">
        <v>63</v>
      </c>
      <c r="I28" t="s">
        <v>429</v>
      </c>
      <c r="J28" s="55" t="s">
        <v>66</v>
      </c>
      <c r="K28">
        <v>50</v>
      </c>
      <c r="M28" s="114">
        <v>411010001</v>
      </c>
      <c r="N28" s="157">
        <v>90000</v>
      </c>
      <c r="O28" s="157"/>
      <c r="P28" s="58" t="s">
        <v>74</v>
      </c>
      <c r="Q28" t="s">
        <v>483</v>
      </c>
      <c r="U28" s="53" t="s">
        <v>309</v>
      </c>
      <c r="V28" t="s">
        <v>330</v>
      </c>
    </row>
    <row r="29" spans="1:22" x14ac:dyDescent="0.2">
      <c r="A29" t="s">
        <v>1</v>
      </c>
      <c r="B29" s="155" t="s">
        <v>461</v>
      </c>
      <c r="C29" t="s">
        <v>167</v>
      </c>
      <c r="D29" s="54" t="s">
        <v>221</v>
      </c>
      <c r="E29" s="155" t="s">
        <v>461</v>
      </c>
      <c r="F29" s="54" t="s">
        <v>61</v>
      </c>
      <c r="G29" t="s">
        <v>63</v>
      </c>
      <c r="I29" t="s">
        <v>429</v>
      </c>
      <c r="J29" s="55" t="s">
        <v>66</v>
      </c>
      <c r="K29">
        <v>50</v>
      </c>
      <c r="M29" s="57">
        <v>213070001</v>
      </c>
      <c r="N29" s="157">
        <f>O29*0.07</f>
        <v>121261.00000000001</v>
      </c>
      <c r="O29" s="157">
        <v>1732300</v>
      </c>
      <c r="P29" s="57" t="s">
        <v>288</v>
      </c>
      <c r="Q29" s="121"/>
      <c r="U29" s="53" t="s">
        <v>309</v>
      </c>
      <c r="V29" s="53" t="s">
        <v>27</v>
      </c>
    </row>
    <row r="30" spans="1:22" x14ac:dyDescent="0.2">
      <c r="N30" s="157"/>
      <c r="O30" s="157"/>
    </row>
    <row r="31" spans="1:22" x14ac:dyDescent="0.2">
      <c r="N31" s="157"/>
      <c r="O31" s="157"/>
    </row>
    <row r="32" spans="1:22" x14ac:dyDescent="0.2">
      <c r="A32" t="s">
        <v>466</v>
      </c>
      <c r="B32" s="155" t="s">
        <v>461</v>
      </c>
      <c r="C32" t="s">
        <v>167</v>
      </c>
      <c r="D32" s="54" t="s">
        <v>221</v>
      </c>
      <c r="E32" s="155" t="s">
        <v>461</v>
      </c>
      <c r="F32" s="54" t="s">
        <v>61</v>
      </c>
      <c r="G32" t="s">
        <v>63</v>
      </c>
      <c r="I32" t="s">
        <v>316</v>
      </c>
      <c r="J32" s="55" t="s">
        <v>66</v>
      </c>
      <c r="K32" s="56" t="s">
        <v>219</v>
      </c>
      <c r="L32" s="114">
        <v>11000005</v>
      </c>
      <c r="M32" s="114">
        <v>112010001</v>
      </c>
      <c r="N32" s="156">
        <f>SUM(N33:N41)</f>
        <v>1853561</v>
      </c>
      <c r="O32" s="157"/>
      <c r="P32" s="58" t="s">
        <v>74</v>
      </c>
      <c r="Q32" s="121"/>
      <c r="U32" s="53" t="s">
        <v>421</v>
      </c>
      <c r="V32" t="s">
        <v>335</v>
      </c>
    </row>
    <row r="33" spans="1:22" x14ac:dyDescent="0.2">
      <c r="A33" t="s">
        <v>466</v>
      </c>
      <c r="B33" s="155" t="s">
        <v>461</v>
      </c>
      <c r="C33" t="s">
        <v>167</v>
      </c>
      <c r="D33" s="54" t="s">
        <v>221</v>
      </c>
      <c r="E33" s="155" t="s">
        <v>461</v>
      </c>
      <c r="F33" s="54" t="s">
        <v>61</v>
      </c>
      <c r="G33" t="s">
        <v>63</v>
      </c>
      <c r="I33" t="s">
        <v>316</v>
      </c>
      <c r="J33" s="55" t="s">
        <v>66</v>
      </c>
      <c r="K33">
        <v>50</v>
      </c>
      <c r="M33" s="114">
        <v>411010001</v>
      </c>
      <c r="N33" s="157">
        <v>20000</v>
      </c>
      <c r="O33" s="157"/>
      <c r="P33" s="58" t="s">
        <v>74</v>
      </c>
      <c r="Q33" t="s">
        <v>474</v>
      </c>
      <c r="S33" s="53"/>
      <c r="U33" s="53" t="s">
        <v>421</v>
      </c>
      <c r="V33" t="s">
        <v>335</v>
      </c>
    </row>
    <row r="34" spans="1:22" x14ac:dyDescent="0.2">
      <c r="A34" t="s">
        <v>466</v>
      </c>
      <c r="B34" s="155" t="s">
        <v>461</v>
      </c>
      <c r="C34" t="s">
        <v>167</v>
      </c>
      <c r="D34" s="54" t="s">
        <v>221</v>
      </c>
      <c r="E34" s="155" t="s">
        <v>461</v>
      </c>
      <c r="F34" s="54" t="s">
        <v>61</v>
      </c>
      <c r="G34" t="s">
        <v>63</v>
      </c>
      <c r="I34" t="s">
        <v>316</v>
      </c>
      <c r="J34" s="55" t="s">
        <v>66</v>
      </c>
      <c r="K34">
        <v>50</v>
      </c>
      <c r="M34" s="114">
        <v>411010001</v>
      </c>
      <c r="N34" s="157">
        <v>40000</v>
      </c>
      <c r="O34" s="157"/>
      <c r="P34" s="58" t="s">
        <v>74</v>
      </c>
      <c r="Q34" t="s">
        <v>475</v>
      </c>
      <c r="S34" s="53"/>
      <c r="U34" s="53" t="s">
        <v>421</v>
      </c>
      <c r="V34" t="s">
        <v>335</v>
      </c>
    </row>
    <row r="35" spans="1:22" x14ac:dyDescent="0.2">
      <c r="A35" t="s">
        <v>466</v>
      </c>
      <c r="B35" s="155" t="s">
        <v>461</v>
      </c>
      <c r="C35" t="s">
        <v>167</v>
      </c>
      <c r="D35" s="54" t="s">
        <v>221</v>
      </c>
      <c r="E35" s="155" t="s">
        <v>461</v>
      </c>
      <c r="F35" s="54" t="s">
        <v>61</v>
      </c>
      <c r="G35" t="s">
        <v>63</v>
      </c>
      <c r="I35" t="s">
        <v>316</v>
      </c>
      <c r="J35" s="55" t="s">
        <v>66</v>
      </c>
      <c r="K35">
        <v>50</v>
      </c>
      <c r="M35" s="114">
        <v>411010001</v>
      </c>
      <c r="N35" s="157">
        <v>30000</v>
      </c>
      <c r="O35" s="157"/>
      <c r="P35" s="58" t="s">
        <v>74</v>
      </c>
      <c r="Q35" t="s">
        <v>476</v>
      </c>
      <c r="U35" s="53" t="s">
        <v>421</v>
      </c>
      <c r="V35" t="s">
        <v>335</v>
      </c>
    </row>
    <row r="36" spans="1:22" x14ac:dyDescent="0.2">
      <c r="A36" t="s">
        <v>466</v>
      </c>
      <c r="B36" s="155" t="s">
        <v>461</v>
      </c>
      <c r="C36" t="s">
        <v>167</v>
      </c>
      <c r="D36" s="54" t="s">
        <v>221</v>
      </c>
      <c r="E36" s="155" t="s">
        <v>461</v>
      </c>
      <c r="F36" s="54" t="s">
        <v>61</v>
      </c>
      <c r="G36" t="s">
        <v>63</v>
      </c>
      <c r="I36" t="s">
        <v>316</v>
      </c>
      <c r="J36" s="55" t="s">
        <v>66</v>
      </c>
      <c r="K36">
        <v>50</v>
      </c>
      <c r="M36" s="114">
        <v>411010001</v>
      </c>
      <c r="N36" s="157">
        <v>500000</v>
      </c>
      <c r="O36" s="157"/>
      <c r="P36" s="58" t="s">
        <v>74</v>
      </c>
      <c r="Q36" t="s">
        <v>477</v>
      </c>
      <c r="U36" s="53" t="s">
        <v>421</v>
      </c>
      <c r="V36" t="s">
        <v>335</v>
      </c>
    </row>
    <row r="37" spans="1:22" x14ac:dyDescent="0.2">
      <c r="A37" t="s">
        <v>466</v>
      </c>
      <c r="B37" s="155" t="s">
        <v>461</v>
      </c>
      <c r="C37" t="s">
        <v>167</v>
      </c>
      <c r="D37" s="54" t="s">
        <v>221</v>
      </c>
      <c r="E37" s="155" t="s">
        <v>461</v>
      </c>
      <c r="F37" s="54" t="s">
        <v>61</v>
      </c>
      <c r="G37" t="s">
        <v>63</v>
      </c>
      <c r="I37" t="s">
        <v>316</v>
      </c>
      <c r="J37" s="55" t="s">
        <v>66</v>
      </c>
      <c r="K37">
        <v>50</v>
      </c>
      <c r="M37" s="114">
        <v>411010001</v>
      </c>
      <c r="N37" s="157">
        <v>2000</v>
      </c>
      <c r="O37" s="157"/>
      <c r="P37" s="58" t="s">
        <v>74</v>
      </c>
      <c r="Q37" t="s">
        <v>480</v>
      </c>
      <c r="U37" s="53" t="s">
        <v>421</v>
      </c>
      <c r="V37" t="s">
        <v>335</v>
      </c>
    </row>
    <row r="38" spans="1:22" x14ac:dyDescent="0.2">
      <c r="A38" t="s">
        <v>466</v>
      </c>
      <c r="B38" s="155" t="s">
        <v>461</v>
      </c>
      <c r="C38" t="s">
        <v>167</v>
      </c>
      <c r="D38" s="54" t="s">
        <v>221</v>
      </c>
      <c r="E38" s="155" t="s">
        <v>461</v>
      </c>
      <c r="F38" s="54" t="s">
        <v>61</v>
      </c>
      <c r="G38" t="s">
        <v>63</v>
      </c>
      <c r="I38" t="s">
        <v>316</v>
      </c>
      <c r="J38" s="55" t="s">
        <v>66</v>
      </c>
      <c r="K38">
        <v>50</v>
      </c>
      <c r="M38" s="114">
        <v>411010001</v>
      </c>
      <c r="N38" s="157">
        <v>300000</v>
      </c>
      <c r="O38" s="158"/>
      <c r="P38" s="58" t="s">
        <v>74</v>
      </c>
      <c r="Q38" t="s">
        <v>481</v>
      </c>
      <c r="U38" s="53" t="s">
        <v>421</v>
      </c>
      <c r="V38" t="s">
        <v>335</v>
      </c>
    </row>
    <row r="39" spans="1:22" x14ac:dyDescent="0.2">
      <c r="A39" t="s">
        <v>466</v>
      </c>
      <c r="B39" s="155" t="s">
        <v>461</v>
      </c>
      <c r="C39" t="s">
        <v>167</v>
      </c>
      <c r="D39" s="54" t="s">
        <v>221</v>
      </c>
      <c r="E39" s="155" t="s">
        <v>461</v>
      </c>
      <c r="F39" s="54" t="s">
        <v>61</v>
      </c>
      <c r="G39" t="s">
        <v>63</v>
      </c>
      <c r="I39" t="s">
        <v>316</v>
      </c>
      <c r="J39" s="55" t="s">
        <v>66</v>
      </c>
      <c r="K39">
        <v>50</v>
      </c>
      <c r="M39" s="114">
        <v>411010001</v>
      </c>
      <c r="N39" s="157">
        <v>750300</v>
      </c>
      <c r="O39" s="157"/>
      <c r="P39" s="58" t="s">
        <v>74</v>
      </c>
      <c r="Q39" t="s">
        <v>482</v>
      </c>
      <c r="U39" s="53" t="s">
        <v>421</v>
      </c>
      <c r="V39" t="s">
        <v>335</v>
      </c>
    </row>
    <row r="40" spans="1:22" x14ac:dyDescent="0.2">
      <c r="A40" t="s">
        <v>466</v>
      </c>
      <c r="B40" s="155" t="s">
        <v>461</v>
      </c>
      <c r="C40" t="s">
        <v>167</v>
      </c>
      <c r="D40" s="54" t="s">
        <v>221</v>
      </c>
      <c r="E40" s="155" t="s">
        <v>461</v>
      </c>
      <c r="F40" s="54" t="s">
        <v>61</v>
      </c>
      <c r="G40" t="s">
        <v>63</v>
      </c>
      <c r="I40" t="s">
        <v>316</v>
      </c>
      <c r="J40" s="55" t="s">
        <v>66</v>
      </c>
      <c r="K40">
        <v>50</v>
      </c>
      <c r="M40" s="114">
        <v>411010001</v>
      </c>
      <c r="N40" s="157">
        <v>90000</v>
      </c>
      <c r="O40" s="157"/>
      <c r="P40" s="58" t="s">
        <v>74</v>
      </c>
      <c r="Q40" t="s">
        <v>483</v>
      </c>
      <c r="U40" s="53" t="s">
        <v>421</v>
      </c>
      <c r="V40" t="s">
        <v>335</v>
      </c>
    </row>
    <row r="41" spans="1:22" x14ac:dyDescent="0.2">
      <c r="A41" t="s">
        <v>466</v>
      </c>
      <c r="B41" s="155" t="s">
        <v>461</v>
      </c>
      <c r="C41" t="s">
        <v>167</v>
      </c>
      <c r="D41" s="54" t="s">
        <v>221</v>
      </c>
      <c r="E41" s="155" t="s">
        <v>461</v>
      </c>
      <c r="F41" s="54" t="s">
        <v>61</v>
      </c>
      <c r="G41" t="s">
        <v>63</v>
      </c>
      <c r="I41" t="s">
        <v>316</v>
      </c>
      <c r="J41" s="55" t="s">
        <v>66</v>
      </c>
      <c r="K41">
        <v>50</v>
      </c>
      <c r="M41" s="57">
        <v>213070001</v>
      </c>
      <c r="N41" s="157">
        <f>O41*0.07</f>
        <v>121261.00000000001</v>
      </c>
      <c r="O41" s="157">
        <v>1732300</v>
      </c>
      <c r="P41" s="57" t="s">
        <v>288</v>
      </c>
      <c r="Q41" s="121"/>
      <c r="U41" s="53" t="s">
        <v>421</v>
      </c>
      <c r="V41" s="15" t="s">
        <v>31</v>
      </c>
    </row>
    <row r="42" spans="1:22" x14ac:dyDescent="0.2">
      <c r="N42" s="157"/>
      <c r="O42" s="157"/>
    </row>
    <row r="43" spans="1:22" x14ac:dyDescent="0.2">
      <c r="N43" s="157"/>
      <c r="O43" s="157"/>
    </row>
    <row r="44" spans="1:22" x14ac:dyDescent="0.2">
      <c r="A44" t="s">
        <v>3</v>
      </c>
      <c r="B44" s="155" t="s">
        <v>461</v>
      </c>
      <c r="C44" t="s">
        <v>167</v>
      </c>
      <c r="D44" s="54" t="s">
        <v>221</v>
      </c>
      <c r="E44" s="155" t="s">
        <v>461</v>
      </c>
      <c r="F44" s="54" t="s">
        <v>61</v>
      </c>
      <c r="G44" t="s">
        <v>63</v>
      </c>
      <c r="I44" t="s">
        <v>467</v>
      </c>
      <c r="J44" s="55" t="s">
        <v>66</v>
      </c>
      <c r="K44" s="56" t="s">
        <v>219</v>
      </c>
      <c r="L44" s="114">
        <v>11000003</v>
      </c>
      <c r="M44" s="114">
        <v>112010001</v>
      </c>
      <c r="N44" s="156">
        <f>SUM(N45:N53)</f>
        <v>1853561</v>
      </c>
      <c r="O44" s="157"/>
      <c r="P44" s="58" t="s">
        <v>74</v>
      </c>
      <c r="Q44" s="121"/>
      <c r="U44" s="53" t="s">
        <v>425</v>
      </c>
      <c r="V44" t="s">
        <v>339</v>
      </c>
    </row>
    <row r="45" spans="1:22" x14ac:dyDescent="0.2">
      <c r="A45" t="s">
        <v>3</v>
      </c>
      <c r="B45" s="155" t="s">
        <v>461</v>
      </c>
      <c r="C45" t="s">
        <v>167</v>
      </c>
      <c r="D45" s="54" t="s">
        <v>221</v>
      </c>
      <c r="E45" s="155" t="s">
        <v>461</v>
      </c>
      <c r="F45" s="54" t="s">
        <v>61</v>
      </c>
      <c r="G45" t="s">
        <v>63</v>
      </c>
      <c r="I45" t="s">
        <v>467</v>
      </c>
      <c r="J45" s="55" t="s">
        <v>66</v>
      </c>
      <c r="K45">
        <v>50</v>
      </c>
      <c r="M45" s="114">
        <v>411010001</v>
      </c>
      <c r="N45" s="157">
        <v>20000</v>
      </c>
      <c r="O45" s="157"/>
      <c r="P45" s="58" t="s">
        <v>74</v>
      </c>
      <c r="Q45" t="s">
        <v>474</v>
      </c>
      <c r="S45" s="53"/>
      <c r="U45" s="53" t="s">
        <v>425</v>
      </c>
      <c r="V45" t="s">
        <v>339</v>
      </c>
    </row>
    <row r="46" spans="1:22" x14ac:dyDescent="0.2">
      <c r="A46" t="s">
        <v>3</v>
      </c>
      <c r="B46" s="155" t="s">
        <v>461</v>
      </c>
      <c r="C46" t="s">
        <v>167</v>
      </c>
      <c r="D46" s="54" t="s">
        <v>221</v>
      </c>
      <c r="E46" s="155" t="s">
        <v>461</v>
      </c>
      <c r="F46" s="54" t="s">
        <v>61</v>
      </c>
      <c r="G46" t="s">
        <v>63</v>
      </c>
      <c r="I46" t="s">
        <v>467</v>
      </c>
      <c r="J46" s="55" t="s">
        <v>66</v>
      </c>
      <c r="K46">
        <v>50</v>
      </c>
      <c r="M46" s="114">
        <v>411010001</v>
      </c>
      <c r="N46" s="157">
        <v>40000</v>
      </c>
      <c r="O46" s="157"/>
      <c r="P46" s="58" t="s">
        <v>74</v>
      </c>
      <c r="Q46" t="s">
        <v>475</v>
      </c>
      <c r="S46" s="53"/>
      <c r="U46" s="53" t="s">
        <v>425</v>
      </c>
      <c r="V46" t="s">
        <v>339</v>
      </c>
    </row>
    <row r="47" spans="1:22" x14ac:dyDescent="0.2">
      <c r="A47" t="s">
        <v>3</v>
      </c>
      <c r="B47" s="155" t="s">
        <v>461</v>
      </c>
      <c r="C47" t="s">
        <v>167</v>
      </c>
      <c r="D47" s="54" t="s">
        <v>221</v>
      </c>
      <c r="E47" s="155" t="s">
        <v>461</v>
      </c>
      <c r="F47" s="54" t="s">
        <v>61</v>
      </c>
      <c r="G47" t="s">
        <v>63</v>
      </c>
      <c r="I47" t="s">
        <v>467</v>
      </c>
      <c r="J47" s="55" t="s">
        <v>66</v>
      </c>
      <c r="K47">
        <v>50</v>
      </c>
      <c r="M47" s="114">
        <v>411010001</v>
      </c>
      <c r="N47" s="157">
        <v>30000</v>
      </c>
      <c r="O47" s="157"/>
      <c r="P47" s="58" t="s">
        <v>74</v>
      </c>
      <c r="Q47" t="s">
        <v>476</v>
      </c>
      <c r="U47" s="53" t="s">
        <v>425</v>
      </c>
      <c r="V47" t="s">
        <v>339</v>
      </c>
    </row>
    <row r="48" spans="1:22" x14ac:dyDescent="0.2">
      <c r="A48" t="s">
        <v>3</v>
      </c>
      <c r="B48" s="155" t="s">
        <v>461</v>
      </c>
      <c r="C48" t="s">
        <v>167</v>
      </c>
      <c r="D48" s="54" t="s">
        <v>221</v>
      </c>
      <c r="E48" s="155" t="s">
        <v>461</v>
      </c>
      <c r="F48" s="54" t="s">
        <v>61</v>
      </c>
      <c r="G48" t="s">
        <v>63</v>
      </c>
      <c r="I48" t="s">
        <v>467</v>
      </c>
      <c r="J48" s="55" t="s">
        <v>66</v>
      </c>
      <c r="K48">
        <v>50</v>
      </c>
      <c r="M48" s="114">
        <v>411010001</v>
      </c>
      <c r="N48" s="157">
        <v>500000</v>
      </c>
      <c r="O48" s="157"/>
      <c r="P48" s="58" t="s">
        <v>74</v>
      </c>
      <c r="Q48" t="s">
        <v>477</v>
      </c>
      <c r="U48" s="53" t="s">
        <v>425</v>
      </c>
      <c r="V48" t="s">
        <v>339</v>
      </c>
    </row>
    <row r="49" spans="1:22" x14ac:dyDescent="0.2">
      <c r="A49" t="s">
        <v>3</v>
      </c>
      <c r="B49" s="155" t="s">
        <v>461</v>
      </c>
      <c r="C49" t="s">
        <v>167</v>
      </c>
      <c r="D49" s="54" t="s">
        <v>221</v>
      </c>
      <c r="E49" s="155" t="s">
        <v>461</v>
      </c>
      <c r="F49" s="54" t="s">
        <v>61</v>
      </c>
      <c r="G49" t="s">
        <v>63</v>
      </c>
      <c r="I49" t="s">
        <v>467</v>
      </c>
      <c r="J49" s="55" t="s">
        <v>66</v>
      </c>
      <c r="K49">
        <v>50</v>
      </c>
      <c r="M49" s="114">
        <v>411010001</v>
      </c>
      <c r="N49" s="157">
        <v>2000</v>
      </c>
      <c r="O49" s="157"/>
      <c r="P49" s="58" t="s">
        <v>74</v>
      </c>
      <c r="Q49" t="s">
        <v>480</v>
      </c>
      <c r="U49" s="53" t="s">
        <v>425</v>
      </c>
      <c r="V49" t="s">
        <v>339</v>
      </c>
    </row>
    <row r="50" spans="1:22" x14ac:dyDescent="0.2">
      <c r="A50" t="s">
        <v>3</v>
      </c>
      <c r="B50" s="155" t="s">
        <v>461</v>
      </c>
      <c r="C50" t="s">
        <v>167</v>
      </c>
      <c r="D50" s="54" t="s">
        <v>221</v>
      </c>
      <c r="E50" s="155" t="s">
        <v>461</v>
      </c>
      <c r="F50" s="54" t="s">
        <v>61</v>
      </c>
      <c r="G50" t="s">
        <v>63</v>
      </c>
      <c r="I50" t="s">
        <v>467</v>
      </c>
      <c r="J50" s="55" t="s">
        <v>66</v>
      </c>
      <c r="K50">
        <v>50</v>
      </c>
      <c r="M50" s="114">
        <v>411010001</v>
      </c>
      <c r="N50" s="157">
        <v>300000</v>
      </c>
      <c r="O50" s="158"/>
      <c r="P50" s="58" t="s">
        <v>74</v>
      </c>
      <c r="Q50" t="s">
        <v>481</v>
      </c>
      <c r="U50" s="53" t="s">
        <v>425</v>
      </c>
      <c r="V50" t="s">
        <v>339</v>
      </c>
    </row>
    <row r="51" spans="1:22" x14ac:dyDescent="0.2">
      <c r="A51" t="s">
        <v>3</v>
      </c>
      <c r="B51" s="155" t="s">
        <v>461</v>
      </c>
      <c r="C51" t="s">
        <v>167</v>
      </c>
      <c r="D51" s="54" t="s">
        <v>221</v>
      </c>
      <c r="E51" s="155" t="s">
        <v>461</v>
      </c>
      <c r="F51" s="54" t="s">
        <v>61</v>
      </c>
      <c r="G51" t="s">
        <v>63</v>
      </c>
      <c r="I51" t="s">
        <v>467</v>
      </c>
      <c r="J51" s="55" t="s">
        <v>66</v>
      </c>
      <c r="K51">
        <v>50</v>
      </c>
      <c r="M51" s="114">
        <v>411010001</v>
      </c>
      <c r="N51" s="157">
        <v>750300</v>
      </c>
      <c r="O51" s="157"/>
      <c r="P51" s="58" t="s">
        <v>74</v>
      </c>
      <c r="Q51" t="s">
        <v>482</v>
      </c>
      <c r="U51" s="53" t="s">
        <v>425</v>
      </c>
      <c r="V51" t="s">
        <v>339</v>
      </c>
    </row>
    <row r="52" spans="1:22" x14ac:dyDescent="0.2">
      <c r="A52" t="s">
        <v>3</v>
      </c>
      <c r="B52" s="155" t="s">
        <v>461</v>
      </c>
      <c r="C52" t="s">
        <v>167</v>
      </c>
      <c r="D52" s="54" t="s">
        <v>221</v>
      </c>
      <c r="E52" s="155" t="s">
        <v>461</v>
      </c>
      <c r="F52" s="54" t="s">
        <v>61</v>
      </c>
      <c r="G52" t="s">
        <v>63</v>
      </c>
      <c r="I52" t="s">
        <v>467</v>
      </c>
      <c r="J52" s="55" t="s">
        <v>66</v>
      </c>
      <c r="K52">
        <v>50</v>
      </c>
      <c r="M52" s="114">
        <v>411010001</v>
      </c>
      <c r="N52" s="157">
        <v>90000</v>
      </c>
      <c r="O52" s="157"/>
      <c r="P52" s="58" t="s">
        <v>74</v>
      </c>
      <c r="Q52" t="s">
        <v>483</v>
      </c>
      <c r="U52" s="53" t="s">
        <v>425</v>
      </c>
      <c r="V52" t="s">
        <v>339</v>
      </c>
    </row>
    <row r="53" spans="1:22" x14ac:dyDescent="0.2">
      <c r="A53" t="s">
        <v>3</v>
      </c>
      <c r="B53" s="155" t="s">
        <v>461</v>
      </c>
      <c r="C53" t="s">
        <v>167</v>
      </c>
      <c r="D53" s="54" t="s">
        <v>221</v>
      </c>
      <c r="E53" s="155" t="s">
        <v>461</v>
      </c>
      <c r="F53" s="54" t="s">
        <v>61</v>
      </c>
      <c r="G53" t="s">
        <v>63</v>
      </c>
      <c r="I53" t="s">
        <v>467</v>
      </c>
      <c r="J53" s="55" t="s">
        <v>66</v>
      </c>
      <c r="K53">
        <v>50</v>
      </c>
      <c r="M53" s="57">
        <v>213070001</v>
      </c>
      <c r="N53" s="157">
        <f>O53*0.07</f>
        <v>121261.00000000001</v>
      </c>
      <c r="O53" s="157">
        <v>1732300</v>
      </c>
      <c r="P53" s="57" t="s">
        <v>288</v>
      </c>
      <c r="Q53" s="121"/>
      <c r="U53" s="53" t="s">
        <v>425</v>
      </c>
      <c r="V53" s="15" t="s">
        <v>29</v>
      </c>
    </row>
    <row r="54" spans="1:22" x14ac:dyDescent="0.2">
      <c r="N54" s="157"/>
      <c r="O54" s="157"/>
    </row>
    <row r="55" spans="1:22" x14ac:dyDescent="0.2">
      <c r="N55" s="157"/>
      <c r="O55" s="157"/>
    </row>
    <row r="56" spans="1:22" x14ac:dyDescent="0.2">
      <c r="A56" t="s">
        <v>4</v>
      </c>
      <c r="B56" s="155" t="s">
        <v>461</v>
      </c>
      <c r="C56" t="s">
        <v>167</v>
      </c>
      <c r="D56" s="54" t="s">
        <v>221</v>
      </c>
      <c r="E56" s="155" t="s">
        <v>461</v>
      </c>
      <c r="F56" s="54" t="s">
        <v>61</v>
      </c>
      <c r="G56" t="s">
        <v>63</v>
      </c>
      <c r="I56" t="s">
        <v>468</v>
      </c>
      <c r="J56" s="55" t="s">
        <v>66</v>
      </c>
      <c r="K56" s="56" t="s">
        <v>219</v>
      </c>
      <c r="L56" s="114">
        <v>11000004</v>
      </c>
      <c r="M56" s="114">
        <v>112010001</v>
      </c>
      <c r="N56" s="156">
        <f>SUM(N57:N65)</f>
        <v>1853561</v>
      </c>
      <c r="O56" s="157"/>
      <c r="P56" s="58" t="s">
        <v>74</v>
      </c>
      <c r="Q56" s="121"/>
      <c r="U56" s="53" t="s">
        <v>423</v>
      </c>
      <c r="V56" t="s">
        <v>342</v>
      </c>
    </row>
    <row r="57" spans="1:22" x14ac:dyDescent="0.2">
      <c r="A57" t="s">
        <v>4</v>
      </c>
      <c r="B57" s="155" t="s">
        <v>461</v>
      </c>
      <c r="C57" t="s">
        <v>167</v>
      </c>
      <c r="D57" s="54" t="s">
        <v>221</v>
      </c>
      <c r="E57" s="155" t="s">
        <v>461</v>
      </c>
      <c r="F57" s="54" t="s">
        <v>61</v>
      </c>
      <c r="G57" t="s">
        <v>63</v>
      </c>
      <c r="I57" t="s">
        <v>468</v>
      </c>
      <c r="J57" s="55" t="s">
        <v>66</v>
      </c>
      <c r="K57">
        <v>50</v>
      </c>
      <c r="M57" s="114">
        <v>411010001</v>
      </c>
      <c r="N57" s="157">
        <v>20000</v>
      </c>
      <c r="O57" s="157"/>
      <c r="P57" s="58" t="s">
        <v>74</v>
      </c>
      <c r="Q57" t="s">
        <v>474</v>
      </c>
      <c r="S57" s="53"/>
      <c r="U57" s="53" t="s">
        <v>423</v>
      </c>
      <c r="V57" t="s">
        <v>342</v>
      </c>
    </row>
    <row r="58" spans="1:22" x14ac:dyDescent="0.2">
      <c r="A58" t="s">
        <v>4</v>
      </c>
      <c r="B58" s="155" t="s">
        <v>461</v>
      </c>
      <c r="C58" t="s">
        <v>167</v>
      </c>
      <c r="D58" s="54" t="s">
        <v>221</v>
      </c>
      <c r="E58" s="155" t="s">
        <v>461</v>
      </c>
      <c r="F58" s="54" t="s">
        <v>61</v>
      </c>
      <c r="G58" t="s">
        <v>63</v>
      </c>
      <c r="I58" t="s">
        <v>468</v>
      </c>
      <c r="J58" s="55" t="s">
        <v>66</v>
      </c>
      <c r="K58">
        <v>50</v>
      </c>
      <c r="M58" s="114">
        <v>411010001</v>
      </c>
      <c r="N58" s="157">
        <v>40000</v>
      </c>
      <c r="O58" s="157"/>
      <c r="P58" s="58" t="s">
        <v>74</v>
      </c>
      <c r="Q58" t="s">
        <v>475</v>
      </c>
      <c r="S58" s="53"/>
      <c r="U58" s="53" t="s">
        <v>423</v>
      </c>
      <c r="V58" t="s">
        <v>342</v>
      </c>
    </row>
    <row r="59" spans="1:22" x14ac:dyDescent="0.2">
      <c r="A59" t="s">
        <v>4</v>
      </c>
      <c r="B59" s="155" t="s">
        <v>461</v>
      </c>
      <c r="C59" t="s">
        <v>167</v>
      </c>
      <c r="D59" s="54" t="s">
        <v>221</v>
      </c>
      <c r="E59" s="155" t="s">
        <v>461</v>
      </c>
      <c r="F59" s="54" t="s">
        <v>61</v>
      </c>
      <c r="G59" t="s">
        <v>63</v>
      </c>
      <c r="I59" t="s">
        <v>468</v>
      </c>
      <c r="J59" s="55" t="s">
        <v>66</v>
      </c>
      <c r="K59">
        <v>50</v>
      </c>
      <c r="M59" s="114">
        <v>411010001</v>
      </c>
      <c r="N59" s="157">
        <v>30000</v>
      </c>
      <c r="O59" s="157"/>
      <c r="P59" s="58" t="s">
        <v>74</v>
      </c>
      <c r="Q59" t="s">
        <v>476</v>
      </c>
      <c r="U59" s="53" t="s">
        <v>423</v>
      </c>
      <c r="V59" t="s">
        <v>342</v>
      </c>
    </row>
    <row r="60" spans="1:22" x14ac:dyDescent="0.2">
      <c r="A60" t="s">
        <v>4</v>
      </c>
      <c r="B60" s="155" t="s">
        <v>461</v>
      </c>
      <c r="C60" t="s">
        <v>167</v>
      </c>
      <c r="D60" s="54" t="s">
        <v>221</v>
      </c>
      <c r="E60" s="155" t="s">
        <v>461</v>
      </c>
      <c r="F60" s="54" t="s">
        <v>61</v>
      </c>
      <c r="G60" t="s">
        <v>63</v>
      </c>
      <c r="I60" t="s">
        <v>468</v>
      </c>
      <c r="J60" s="55" t="s">
        <v>66</v>
      </c>
      <c r="K60">
        <v>50</v>
      </c>
      <c r="M60" s="114">
        <v>411010001</v>
      </c>
      <c r="N60" s="157">
        <v>500000</v>
      </c>
      <c r="O60" s="157"/>
      <c r="P60" s="58" t="s">
        <v>74</v>
      </c>
      <c r="Q60" t="s">
        <v>477</v>
      </c>
      <c r="U60" s="53" t="s">
        <v>423</v>
      </c>
      <c r="V60" t="s">
        <v>342</v>
      </c>
    </row>
    <row r="61" spans="1:22" x14ac:dyDescent="0.2">
      <c r="A61" t="s">
        <v>4</v>
      </c>
      <c r="B61" s="155" t="s">
        <v>461</v>
      </c>
      <c r="C61" t="s">
        <v>167</v>
      </c>
      <c r="D61" s="54" t="s">
        <v>221</v>
      </c>
      <c r="E61" s="155" t="s">
        <v>461</v>
      </c>
      <c r="F61" s="54" t="s">
        <v>61</v>
      </c>
      <c r="G61" t="s">
        <v>63</v>
      </c>
      <c r="I61" t="s">
        <v>468</v>
      </c>
      <c r="J61" s="55" t="s">
        <v>66</v>
      </c>
      <c r="K61">
        <v>50</v>
      </c>
      <c r="M61" s="114">
        <v>411010001</v>
      </c>
      <c r="N61" s="157">
        <v>2000</v>
      </c>
      <c r="O61" s="157"/>
      <c r="P61" s="58" t="s">
        <v>74</v>
      </c>
      <c r="Q61" t="s">
        <v>480</v>
      </c>
      <c r="U61" s="53" t="s">
        <v>423</v>
      </c>
      <c r="V61" t="s">
        <v>342</v>
      </c>
    </row>
    <row r="62" spans="1:22" x14ac:dyDescent="0.2">
      <c r="A62" t="s">
        <v>4</v>
      </c>
      <c r="B62" s="155" t="s">
        <v>461</v>
      </c>
      <c r="C62" t="s">
        <v>167</v>
      </c>
      <c r="D62" s="54" t="s">
        <v>221</v>
      </c>
      <c r="E62" s="155" t="s">
        <v>461</v>
      </c>
      <c r="F62" s="54" t="s">
        <v>61</v>
      </c>
      <c r="G62" t="s">
        <v>63</v>
      </c>
      <c r="I62" t="s">
        <v>468</v>
      </c>
      <c r="J62" s="55" t="s">
        <v>66</v>
      </c>
      <c r="K62">
        <v>50</v>
      </c>
      <c r="M62" s="114">
        <v>411010001</v>
      </c>
      <c r="N62" s="157">
        <v>300000</v>
      </c>
      <c r="O62" s="158"/>
      <c r="P62" s="58" t="s">
        <v>74</v>
      </c>
      <c r="Q62" t="s">
        <v>481</v>
      </c>
      <c r="U62" s="53" t="s">
        <v>423</v>
      </c>
      <c r="V62" t="s">
        <v>342</v>
      </c>
    </row>
    <row r="63" spans="1:22" x14ac:dyDescent="0.2">
      <c r="A63" t="s">
        <v>4</v>
      </c>
      <c r="B63" s="155" t="s">
        <v>461</v>
      </c>
      <c r="C63" t="s">
        <v>167</v>
      </c>
      <c r="D63" s="54" t="s">
        <v>221</v>
      </c>
      <c r="E63" s="155" t="s">
        <v>461</v>
      </c>
      <c r="F63" s="54" t="s">
        <v>61</v>
      </c>
      <c r="G63" t="s">
        <v>63</v>
      </c>
      <c r="I63" t="s">
        <v>468</v>
      </c>
      <c r="J63" s="55" t="s">
        <v>66</v>
      </c>
      <c r="K63">
        <v>50</v>
      </c>
      <c r="M63" s="114">
        <v>411010001</v>
      </c>
      <c r="N63" s="157">
        <v>750300</v>
      </c>
      <c r="O63" s="157"/>
      <c r="P63" s="58" t="s">
        <v>74</v>
      </c>
      <c r="Q63" t="s">
        <v>482</v>
      </c>
      <c r="U63" s="53" t="s">
        <v>423</v>
      </c>
      <c r="V63" t="s">
        <v>342</v>
      </c>
    </row>
    <row r="64" spans="1:22" x14ac:dyDescent="0.2">
      <c r="A64" t="s">
        <v>4</v>
      </c>
      <c r="B64" s="155" t="s">
        <v>461</v>
      </c>
      <c r="C64" t="s">
        <v>167</v>
      </c>
      <c r="D64" s="54" t="s">
        <v>221</v>
      </c>
      <c r="E64" s="155" t="s">
        <v>461</v>
      </c>
      <c r="F64" s="54" t="s">
        <v>61</v>
      </c>
      <c r="G64" t="s">
        <v>63</v>
      </c>
      <c r="I64" t="s">
        <v>468</v>
      </c>
      <c r="J64" s="55" t="s">
        <v>66</v>
      </c>
      <c r="K64">
        <v>50</v>
      </c>
      <c r="M64" s="114">
        <v>411010001</v>
      </c>
      <c r="N64" s="157">
        <v>90000</v>
      </c>
      <c r="O64" s="157"/>
      <c r="P64" s="58" t="s">
        <v>74</v>
      </c>
      <c r="Q64" t="s">
        <v>483</v>
      </c>
      <c r="U64" s="53" t="s">
        <v>423</v>
      </c>
      <c r="V64" t="s">
        <v>342</v>
      </c>
    </row>
    <row r="65" spans="1:22" x14ac:dyDescent="0.2">
      <c r="A65" t="s">
        <v>4</v>
      </c>
      <c r="B65" s="155" t="s">
        <v>461</v>
      </c>
      <c r="C65" t="s">
        <v>167</v>
      </c>
      <c r="D65" s="54" t="s">
        <v>221</v>
      </c>
      <c r="E65" s="155" t="s">
        <v>461</v>
      </c>
      <c r="F65" s="54" t="s">
        <v>61</v>
      </c>
      <c r="G65" t="s">
        <v>63</v>
      </c>
      <c r="I65" t="s">
        <v>468</v>
      </c>
      <c r="J65" s="55" t="s">
        <v>66</v>
      </c>
      <c r="K65">
        <v>50</v>
      </c>
      <c r="M65" s="57">
        <v>213070001</v>
      </c>
      <c r="N65" s="157">
        <f>O65*0.07</f>
        <v>121261.00000000001</v>
      </c>
      <c r="O65" s="157">
        <v>1732300</v>
      </c>
      <c r="P65" s="57" t="s">
        <v>288</v>
      </c>
      <c r="Q65" s="121"/>
      <c r="U65" s="53" t="s">
        <v>423</v>
      </c>
      <c r="V65" s="53" t="s">
        <v>30</v>
      </c>
    </row>
    <row r="66" spans="1:22" x14ac:dyDescent="0.2">
      <c r="N66" s="157"/>
      <c r="O66" s="157"/>
    </row>
    <row r="67" spans="1:22" x14ac:dyDescent="0.2">
      <c r="N67" s="157"/>
      <c r="O67" s="157"/>
    </row>
    <row r="68" spans="1:22" x14ac:dyDescent="0.2">
      <c r="A68" t="s">
        <v>5</v>
      </c>
      <c r="B68" s="155" t="s">
        <v>461</v>
      </c>
      <c r="C68" t="s">
        <v>167</v>
      </c>
      <c r="D68" s="54" t="s">
        <v>221</v>
      </c>
      <c r="E68" s="155" t="s">
        <v>461</v>
      </c>
      <c r="F68" s="54" t="s">
        <v>61</v>
      </c>
      <c r="G68" t="s">
        <v>63</v>
      </c>
      <c r="I68" t="s">
        <v>469</v>
      </c>
      <c r="J68" s="55" t="s">
        <v>66</v>
      </c>
      <c r="K68" s="56" t="s">
        <v>219</v>
      </c>
      <c r="L68" s="114">
        <v>11000006</v>
      </c>
      <c r="M68" s="114">
        <v>112010001</v>
      </c>
      <c r="N68" s="156">
        <f>SUM(N69:N77)</f>
        <v>1853561</v>
      </c>
      <c r="O68" s="157"/>
      <c r="P68" s="58" t="s">
        <v>74</v>
      </c>
      <c r="Q68" s="121"/>
      <c r="U68" s="53" t="s">
        <v>424</v>
      </c>
      <c r="V68" t="s">
        <v>337</v>
      </c>
    </row>
    <row r="69" spans="1:22" x14ac:dyDescent="0.2">
      <c r="A69" t="s">
        <v>5</v>
      </c>
      <c r="B69" s="155" t="s">
        <v>461</v>
      </c>
      <c r="C69" t="s">
        <v>167</v>
      </c>
      <c r="D69" s="54" t="s">
        <v>221</v>
      </c>
      <c r="E69" s="155" t="s">
        <v>461</v>
      </c>
      <c r="F69" s="54" t="s">
        <v>61</v>
      </c>
      <c r="G69" t="s">
        <v>63</v>
      </c>
      <c r="I69" t="s">
        <v>469</v>
      </c>
      <c r="J69" s="55" t="s">
        <v>66</v>
      </c>
      <c r="K69">
        <v>50</v>
      </c>
      <c r="M69" s="114">
        <v>411010001</v>
      </c>
      <c r="N69" s="157">
        <v>20000</v>
      </c>
      <c r="O69" s="157"/>
      <c r="P69" s="58" t="s">
        <v>74</v>
      </c>
      <c r="Q69" t="s">
        <v>474</v>
      </c>
      <c r="S69" s="53"/>
      <c r="U69" s="53" t="s">
        <v>424</v>
      </c>
      <c r="V69" t="s">
        <v>337</v>
      </c>
    </row>
    <row r="70" spans="1:22" x14ac:dyDescent="0.2">
      <c r="A70" t="s">
        <v>5</v>
      </c>
      <c r="B70" s="155" t="s">
        <v>461</v>
      </c>
      <c r="C70" t="s">
        <v>167</v>
      </c>
      <c r="D70" s="54" t="s">
        <v>221</v>
      </c>
      <c r="E70" s="155" t="s">
        <v>461</v>
      </c>
      <c r="F70" s="54" t="s">
        <v>61</v>
      </c>
      <c r="G70" t="s">
        <v>63</v>
      </c>
      <c r="I70" t="s">
        <v>469</v>
      </c>
      <c r="J70" s="55" t="s">
        <v>66</v>
      </c>
      <c r="K70">
        <v>50</v>
      </c>
      <c r="M70" s="114">
        <v>411010001</v>
      </c>
      <c r="N70" s="157">
        <v>40000</v>
      </c>
      <c r="O70" s="157"/>
      <c r="P70" s="58" t="s">
        <v>74</v>
      </c>
      <c r="Q70" t="s">
        <v>475</v>
      </c>
      <c r="S70" s="53"/>
      <c r="U70" s="53" t="s">
        <v>424</v>
      </c>
      <c r="V70" t="s">
        <v>337</v>
      </c>
    </row>
    <row r="71" spans="1:22" x14ac:dyDescent="0.2">
      <c r="A71" t="s">
        <v>5</v>
      </c>
      <c r="B71" s="155" t="s">
        <v>461</v>
      </c>
      <c r="C71" t="s">
        <v>167</v>
      </c>
      <c r="D71" s="54" t="s">
        <v>221</v>
      </c>
      <c r="E71" s="155" t="s">
        <v>461</v>
      </c>
      <c r="F71" s="54" t="s">
        <v>61</v>
      </c>
      <c r="G71" t="s">
        <v>63</v>
      </c>
      <c r="I71" t="s">
        <v>469</v>
      </c>
      <c r="J71" s="55" t="s">
        <v>66</v>
      </c>
      <c r="K71">
        <v>50</v>
      </c>
      <c r="M71" s="114">
        <v>411010001</v>
      </c>
      <c r="N71" s="157">
        <v>30000</v>
      </c>
      <c r="O71" s="157"/>
      <c r="P71" s="58" t="s">
        <v>74</v>
      </c>
      <c r="Q71" t="s">
        <v>476</v>
      </c>
      <c r="U71" s="53" t="s">
        <v>424</v>
      </c>
      <c r="V71" t="s">
        <v>337</v>
      </c>
    </row>
    <row r="72" spans="1:22" x14ac:dyDescent="0.2">
      <c r="A72" t="s">
        <v>5</v>
      </c>
      <c r="B72" s="155" t="s">
        <v>461</v>
      </c>
      <c r="C72" t="s">
        <v>167</v>
      </c>
      <c r="D72" s="54" t="s">
        <v>221</v>
      </c>
      <c r="E72" s="155" t="s">
        <v>461</v>
      </c>
      <c r="F72" s="54" t="s">
        <v>61</v>
      </c>
      <c r="G72" t="s">
        <v>63</v>
      </c>
      <c r="I72" t="s">
        <v>469</v>
      </c>
      <c r="J72" s="55" t="s">
        <v>66</v>
      </c>
      <c r="K72">
        <v>50</v>
      </c>
      <c r="M72" s="114">
        <v>411010001</v>
      </c>
      <c r="N72" s="157">
        <v>500000</v>
      </c>
      <c r="O72" s="157"/>
      <c r="P72" s="58" t="s">
        <v>74</v>
      </c>
      <c r="Q72" t="s">
        <v>477</v>
      </c>
      <c r="U72" s="53" t="s">
        <v>424</v>
      </c>
      <c r="V72" t="s">
        <v>337</v>
      </c>
    </row>
    <row r="73" spans="1:22" x14ac:dyDescent="0.2">
      <c r="A73" t="s">
        <v>5</v>
      </c>
      <c r="B73" s="155" t="s">
        <v>461</v>
      </c>
      <c r="C73" t="s">
        <v>167</v>
      </c>
      <c r="D73" s="54" t="s">
        <v>221</v>
      </c>
      <c r="E73" s="155" t="s">
        <v>461</v>
      </c>
      <c r="F73" s="54" t="s">
        <v>61</v>
      </c>
      <c r="G73" t="s">
        <v>63</v>
      </c>
      <c r="I73" t="s">
        <v>469</v>
      </c>
      <c r="J73" s="55" t="s">
        <v>66</v>
      </c>
      <c r="K73">
        <v>50</v>
      </c>
      <c r="M73" s="114">
        <v>411010001</v>
      </c>
      <c r="N73" s="157">
        <v>2000</v>
      </c>
      <c r="O73" s="157"/>
      <c r="P73" s="58" t="s">
        <v>74</v>
      </c>
      <c r="Q73" t="s">
        <v>480</v>
      </c>
      <c r="U73" s="53" t="s">
        <v>424</v>
      </c>
      <c r="V73" t="s">
        <v>337</v>
      </c>
    </row>
    <row r="74" spans="1:22" x14ac:dyDescent="0.2">
      <c r="A74" t="s">
        <v>5</v>
      </c>
      <c r="B74" s="155" t="s">
        <v>461</v>
      </c>
      <c r="C74" t="s">
        <v>167</v>
      </c>
      <c r="D74" s="54" t="s">
        <v>221</v>
      </c>
      <c r="E74" s="155" t="s">
        <v>461</v>
      </c>
      <c r="F74" s="54" t="s">
        <v>61</v>
      </c>
      <c r="G74" t="s">
        <v>63</v>
      </c>
      <c r="I74" t="s">
        <v>469</v>
      </c>
      <c r="J74" s="55" t="s">
        <v>66</v>
      </c>
      <c r="K74">
        <v>50</v>
      </c>
      <c r="M74" s="114">
        <v>411010001</v>
      </c>
      <c r="N74" s="157">
        <v>300000</v>
      </c>
      <c r="O74" s="158"/>
      <c r="P74" s="58" t="s">
        <v>74</v>
      </c>
      <c r="Q74" t="s">
        <v>481</v>
      </c>
      <c r="U74" s="53" t="s">
        <v>424</v>
      </c>
      <c r="V74" t="s">
        <v>337</v>
      </c>
    </row>
    <row r="75" spans="1:22" x14ac:dyDescent="0.2">
      <c r="A75" t="s">
        <v>5</v>
      </c>
      <c r="B75" s="155" t="s">
        <v>461</v>
      </c>
      <c r="C75" t="s">
        <v>167</v>
      </c>
      <c r="D75" s="54" t="s">
        <v>221</v>
      </c>
      <c r="E75" s="155" t="s">
        <v>461</v>
      </c>
      <c r="F75" s="54" t="s">
        <v>61</v>
      </c>
      <c r="G75" t="s">
        <v>63</v>
      </c>
      <c r="I75" t="s">
        <v>469</v>
      </c>
      <c r="J75" s="55" t="s">
        <v>66</v>
      </c>
      <c r="K75">
        <v>50</v>
      </c>
      <c r="M75" s="114">
        <v>411010001</v>
      </c>
      <c r="N75" s="157">
        <v>750300</v>
      </c>
      <c r="O75" s="157"/>
      <c r="P75" s="58" t="s">
        <v>74</v>
      </c>
      <c r="Q75" t="s">
        <v>482</v>
      </c>
      <c r="U75" s="53" t="s">
        <v>424</v>
      </c>
      <c r="V75" t="s">
        <v>337</v>
      </c>
    </row>
    <row r="76" spans="1:22" x14ac:dyDescent="0.2">
      <c r="A76" t="s">
        <v>5</v>
      </c>
      <c r="B76" s="155" t="s">
        <v>461</v>
      </c>
      <c r="C76" t="s">
        <v>167</v>
      </c>
      <c r="D76" s="54" t="s">
        <v>221</v>
      </c>
      <c r="E76" s="155" t="s">
        <v>461</v>
      </c>
      <c r="F76" s="54" t="s">
        <v>61</v>
      </c>
      <c r="G76" t="s">
        <v>63</v>
      </c>
      <c r="I76" t="s">
        <v>469</v>
      </c>
      <c r="J76" s="55" t="s">
        <v>66</v>
      </c>
      <c r="K76">
        <v>50</v>
      </c>
      <c r="M76" s="114">
        <v>411010001</v>
      </c>
      <c r="N76" s="157">
        <v>90000</v>
      </c>
      <c r="O76" s="157"/>
      <c r="P76" s="58" t="s">
        <v>74</v>
      </c>
      <c r="Q76" t="s">
        <v>483</v>
      </c>
      <c r="U76" s="53" t="s">
        <v>424</v>
      </c>
      <c r="V76" t="s">
        <v>337</v>
      </c>
    </row>
    <row r="77" spans="1:22" x14ac:dyDescent="0.2">
      <c r="A77" t="s">
        <v>5</v>
      </c>
      <c r="B77" s="155" t="s">
        <v>461</v>
      </c>
      <c r="C77" t="s">
        <v>167</v>
      </c>
      <c r="D77" s="54" t="s">
        <v>221</v>
      </c>
      <c r="E77" s="155" t="s">
        <v>461</v>
      </c>
      <c r="F77" s="54" t="s">
        <v>61</v>
      </c>
      <c r="G77" t="s">
        <v>63</v>
      </c>
      <c r="I77" t="s">
        <v>469</v>
      </c>
      <c r="J77" s="55" t="s">
        <v>66</v>
      </c>
      <c r="K77">
        <v>50</v>
      </c>
      <c r="M77" s="57">
        <v>213070001</v>
      </c>
      <c r="N77" s="157">
        <f>O77*0.07</f>
        <v>121261.00000000001</v>
      </c>
      <c r="O77" s="157">
        <v>1732300</v>
      </c>
      <c r="P77" s="57" t="s">
        <v>288</v>
      </c>
      <c r="Q77" s="121"/>
      <c r="U77" s="53" t="s">
        <v>424</v>
      </c>
      <c r="V77" s="53" t="s">
        <v>32</v>
      </c>
    </row>
    <row r="80" spans="1:22" x14ac:dyDescent="0.2">
      <c r="A80" t="s">
        <v>6</v>
      </c>
      <c r="B80" s="155" t="s">
        <v>461</v>
      </c>
      <c r="C80" t="s">
        <v>319</v>
      </c>
      <c r="D80" s="54" t="s">
        <v>221</v>
      </c>
      <c r="E80" s="155" t="s">
        <v>461</v>
      </c>
      <c r="F80" s="54" t="s">
        <v>61</v>
      </c>
      <c r="G80" t="s">
        <v>63</v>
      </c>
      <c r="I80" t="s">
        <v>470</v>
      </c>
      <c r="J80" s="55" t="s">
        <v>66</v>
      </c>
      <c r="K80">
        <v>11</v>
      </c>
      <c r="L80" s="57">
        <v>11000003</v>
      </c>
      <c r="M80" s="57">
        <v>112010001</v>
      </c>
      <c r="N80" s="157">
        <v>80</v>
      </c>
      <c r="O80" s="157"/>
      <c r="P80" s="58" t="s">
        <v>74</v>
      </c>
      <c r="Q80" s="121"/>
      <c r="R80" s="57">
        <v>2100000002</v>
      </c>
      <c r="S80" s="57">
        <v>2023</v>
      </c>
      <c r="T80" s="114" t="s">
        <v>320</v>
      </c>
      <c r="U80" s="53" t="s">
        <v>425</v>
      </c>
      <c r="V80" t="s">
        <v>339</v>
      </c>
    </row>
    <row r="81" spans="1:22" x14ac:dyDescent="0.2">
      <c r="A81" t="s">
        <v>6</v>
      </c>
      <c r="B81" s="155" t="s">
        <v>461</v>
      </c>
      <c r="C81" t="s">
        <v>319</v>
      </c>
      <c r="D81" s="54" t="s">
        <v>221</v>
      </c>
      <c r="E81" s="155" t="s">
        <v>461</v>
      </c>
      <c r="F81" s="54" t="s">
        <v>61</v>
      </c>
      <c r="G81" t="s">
        <v>63</v>
      </c>
      <c r="I81" t="s">
        <v>470</v>
      </c>
      <c r="J81" s="55" t="s">
        <v>66</v>
      </c>
      <c r="K81">
        <v>40</v>
      </c>
      <c r="M81" s="57">
        <v>411010003</v>
      </c>
      <c r="N81" s="159">
        <v>74.77</v>
      </c>
      <c r="O81" s="157"/>
      <c r="P81" s="58" t="s">
        <v>74</v>
      </c>
      <c r="Q81" t="s">
        <v>477</v>
      </c>
      <c r="U81" s="53" t="s">
        <v>425</v>
      </c>
      <c r="V81" t="s">
        <v>339</v>
      </c>
    </row>
    <row r="82" spans="1:22" x14ac:dyDescent="0.2">
      <c r="A82" t="s">
        <v>6</v>
      </c>
      <c r="B82" s="155" t="s">
        <v>461</v>
      </c>
      <c r="C82" t="s">
        <v>319</v>
      </c>
      <c r="D82" s="54" t="s">
        <v>221</v>
      </c>
      <c r="E82" s="155" t="s">
        <v>461</v>
      </c>
      <c r="F82" s="54" t="s">
        <v>61</v>
      </c>
      <c r="G82" t="s">
        <v>63</v>
      </c>
      <c r="I82" t="s">
        <v>470</v>
      </c>
      <c r="J82" s="55" t="s">
        <v>66</v>
      </c>
      <c r="K82">
        <v>40</v>
      </c>
      <c r="M82" s="57">
        <v>213070001</v>
      </c>
      <c r="N82" s="159">
        <f>O82*0.07</f>
        <v>5.2339000000000002</v>
      </c>
      <c r="O82" s="157">
        <v>74.77</v>
      </c>
      <c r="P82" s="57" t="s">
        <v>288</v>
      </c>
      <c r="Q82" s="121"/>
      <c r="U82" s="53" t="s">
        <v>425</v>
      </c>
      <c r="V82" s="133" t="s">
        <v>29</v>
      </c>
    </row>
    <row r="83" spans="1:22" x14ac:dyDescent="0.2">
      <c r="N83" s="157"/>
      <c r="O83" s="157"/>
    </row>
    <row r="84" spans="1:22" x14ac:dyDescent="0.2">
      <c r="N84" s="157"/>
      <c r="O84" s="157"/>
    </row>
    <row r="85" spans="1:22" x14ac:dyDescent="0.2">
      <c r="A85" t="s">
        <v>7</v>
      </c>
      <c r="B85" s="155" t="s">
        <v>461</v>
      </c>
      <c r="C85" t="s">
        <v>319</v>
      </c>
      <c r="D85" s="54" t="s">
        <v>221</v>
      </c>
      <c r="E85" s="155" t="s">
        <v>461</v>
      </c>
      <c r="F85" s="54" t="s">
        <v>61</v>
      </c>
      <c r="G85" t="s">
        <v>63</v>
      </c>
      <c r="I85" t="s">
        <v>471</v>
      </c>
      <c r="J85" s="55" t="s">
        <v>66</v>
      </c>
      <c r="K85">
        <v>11</v>
      </c>
      <c r="L85" s="57">
        <v>11000004</v>
      </c>
      <c r="M85" s="57">
        <v>112010001</v>
      </c>
      <c r="N85" s="157">
        <v>160</v>
      </c>
      <c r="O85" s="157"/>
      <c r="P85" s="58" t="s">
        <v>74</v>
      </c>
      <c r="Q85" s="121"/>
      <c r="R85" s="57">
        <v>2100000003</v>
      </c>
      <c r="S85" s="57">
        <v>2023</v>
      </c>
      <c r="T85" s="114" t="s">
        <v>320</v>
      </c>
      <c r="U85" s="53" t="s">
        <v>423</v>
      </c>
      <c r="V85" t="s">
        <v>342</v>
      </c>
    </row>
    <row r="86" spans="1:22" x14ac:dyDescent="0.2">
      <c r="A86" t="s">
        <v>7</v>
      </c>
      <c r="B86" s="155" t="s">
        <v>461</v>
      </c>
      <c r="C86" t="s">
        <v>319</v>
      </c>
      <c r="D86" s="54" t="s">
        <v>221</v>
      </c>
      <c r="E86" s="155" t="s">
        <v>461</v>
      </c>
      <c r="F86" s="54" t="s">
        <v>61</v>
      </c>
      <c r="G86" t="s">
        <v>63</v>
      </c>
      <c r="I86" t="s">
        <v>471</v>
      </c>
      <c r="J86" s="55" t="s">
        <v>66</v>
      </c>
      <c r="K86">
        <v>40</v>
      </c>
      <c r="M86" s="57">
        <v>411010003</v>
      </c>
      <c r="N86" s="159">
        <v>74.77</v>
      </c>
      <c r="O86" s="157"/>
      <c r="P86" s="58" t="s">
        <v>74</v>
      </c>
      <c r="Q86" t="s">
        <v>478</v>
      </c>
      <c r="U86" s="53" t="s">
        <v>423</v>
      </c>
      <c r="V86" t="s">
        <v>342</v>
      </c>
    </row>
    <row r="87" spans="1:22" x14ac:dyDescent="0.2">
      <c r="A87" t="s">
        <v>7</v>
      </c>
      <c r="B87" s="155" t="s">
        <v>461</v>
      </c>
      <c r="C87" t="s">
        <v>319</v>
      </c>
      <c r="D87" s="54" t="s">
        <v>221</v>
      </c>
      <c r="E87" s="155" t="s">
        <v>461</v>
      </c>
      <c r="F87" s="54" t="s">
        <v>61</v>
      </c>
      <c r="G87" t="s">
        <v>63</v>
      </c>
      <c r="I87" t="s">
        <v>471</v>
      </c>
      <c r="J87" s="55" t="s">
        <v>66</v>
      </c>
      <c r="K87">
        <v>40</v>
      </c>
      <c r="M87" s="57">
        <v>213070001</v>
      </c>
      <c r="N87" s="159">
        <f>O87*0.07</f>
        <v>10.467289719626169</v>
      </c>
      <c r="O87" s="159">
        <f>N85*100/107</f>
        <v>149.53271028037383</v>
      </c>
      <c r="P87" s="57" t="s">
        <v>288</v>
      </c>
      <c r="Q87" s="121"/>
      <c r="U87" s="53" t="s">
        <v>423</v>
      </c>
      <c r="V87" s="133" t="s">
        <v>30</v>
      </c>
    </row>
    <row r="88" spans="1:22" x14ac:dyDescent="0.2">
      <c r="N88" s="157"/>
      <c r="O88" s="157"/>
    </row>
    <row r="89" spans="1:22" x14ac:dyDescent="0.2">
      <c r="N89" s="157"/>
      <c r="O89" s="157"/>
    </row>
    <row r="90" spans="1:22" x14ac:dyDescent="0.2">
      <c r="A90" t="s">
        <v>542</v>
      </c>
      <c r="B90" s="155" t="s">
        <v>461</v>
      </c>
      <c r="C90" t="s">
        <v>167</v>
      </c>
      <c r="D90" s="54" t="s">
        <v>221</v>
      </c>
      <c r="E90" s="155" t="s">
        <v>461</v>
      </c>
      <c r="F90" s="54" t="s">
        <v>61</v>
      </c>
      <c r="G90" t="s">
        <v>63</v>
      </c>
      <c r="I90" t="s">
        <v>544</v>
      </c>
      <c r="J90" s="55" t="s">
        <v>66</v>
      </c>
      <c r="K90" s="56" t="s">
        <v>219</v>
      </c>
      <c r="L90" s="114">
        <v>11000003</v>
      </c>
      <c r="M90" s="114">
        <v>112010001</v>
      </c>
      <c r="N90" s="156">
        <v>8560</v>
      </c>
      <c r="O90" s="157"/>
      <c r="P90" s="58" t="s">
        <v>74</v>
      </c>
      <c r="Q90" s="121"/>
      <c r="U90" s="53" t="s">
        <v>425</v>
      </c>
      <c r="V90" t="s">
        <v>546</v>
      </c>
    </row>
    <row r="91" spans="1:22" x14ac:dyDescent="0.2">
      <c r="A91" t="s">
        <v>542</v>
      </c>
      <c r="B91" s="155" t="s">
        <v>461</v>
      </c>
      <c r="C91" t="s">
        <v>167</v>
      </c>
      <c r="D91" s="54" t="s">
        <v>221</v>
      </c>
      <c r="E91" s="155" t="s">
        <v>461</v>
      </c>
      <c r="F91" s="54" t="s">
        <v>61</v>
      </c>
      <c r="G91" t="s">
        <v>63</v>
      </c>
      <c r="I91" t="s">
        <v>544</v>
      </c>
      <c r="J91" s="55" t="s">
        <v>66</v>
      </c>
      <c r="K91">
        <v>50</v>
      </c>
      <c r="M91" s="114">
        <v>411010001</v>
      </c>
      <c r="N91" s="157">
        <v>8000</v>
      </c>
      <c r="O91" s="157"/>
      <c r="P91" s="58" t="s">
        <v>74</v>
      </c>
      <c r="Q91" t="s">
        <v>474</v>
      </c>
      <c r="S91" s="53"/>
      <c r="U91" s="53" t="s">
        <v>425</v>
      </c>
      <c r="V91" t="s">
        <v>546</v>
      </c>
    </row>
    <row r="92" spans="1:22" x14ac:dyDescent="0.2">
      <c r="A92" t="s">
        <v>542</v>
      </c>
      <c r="B92" s="155" t="s">
        <v>461</v>
      </c>
      <c r="C92" t="s">
        <v>167</v>
      </c>
      <c r="D92" s="54" t="s">
        <v>221</v>
      </c>
      <c r="E92" s="155" t="s">
        <v>461</v>
      </c>
      <c r="F92" s="54" t="s">
        <v>61</v>
      </c>
      <c r="G92" t="s">
        <v>63</v>
      </c>
      <c r="I92" t="s">
        <v>544</v>
      </c>
      <c r="J92" s="55" t="s">
        <v>66</v>
      </c>
      <c r="K92">
        <v>50</v>
      </c>
      <c r="M92" s="114">
        <v>213070001</v>
      </c>
      <c r="N92" s="157">
        <v>560</v>
      </c>
      <c r="O92" s="157">
        <v>8000</v>
      </c>
      <c r="P92" s="58" t="s">
        <v>288</v>
      </c>
      <c r="S92" s="53"/>
      <c r="U92" s="53" t="s">
        <v>425</v>
      </c>
      <c r="V92" t="s">
        <v>546</v>
      </c>
    </row>
    <row r="93" spans="1:22" x14ac:dyDescent="0.2">
      <c r="N93" s="157"/>
      <c r="O93" s="157"/>
    </row>
    <row r="94" spans="1:22" x14ac:dyDescent="0.2">
      <c r="N94" s="157"/>
      <c r="O94" s="157"/>
    </row>
    <row r="95" spans="1:22" x14ac:dyDescent="0.2">
      <c r="A95" t="s">
        <v>543</v>
      </c>
      <c r="B95" s="155" t="s">
        <v>461</v>
      </c>
      <c r="C95" t="s">
        <v>167</v>
      </c>
      <c r="D95" s="54" t="s">
        <v>221</v>
      </c>
      <c r="E95" s="155" t="s">
        <v>461</v>
      </c>
      <c r="F95" s="54" t="s">
        <v>61</v>
      </c>
      <c r="G95" t="s">
        <v>63</v>
      </c>
      <c r="I95" t="s">
        <v>545</v>
      </c>
      <c r="J95" s="55" t="s">
        <v>66</v>
      </c>
      <c r="K95" s="56" t="s">
        <v>219</v>
      </c>
      <c r="L95" s="114">
        <v>11000004</v>
      </c>
      <c r="M95" s="114">
        <v>112010001</v>
      </c>
      <c r="N95" s="156">
        <v>4280</v>
      </c>
      <c r="O95" s="157"/>
      <c r="P95" s="58" t="s">
        <v>74</v>
      </c>
      <c r="Q95" s="121"/>
      <c r="U95" s="53" t="s">
        <v>423</v>
      </c>
      <c r="V95" t="s">
        <v>547</v>
      </c>
    </row>
    <row r="96" spans="1:22" x14ac:dyDescent="0.2">
      <c r="A96" t="s">
        <v>543</v>
      </c>
      <c r="B96" s="155" t="s">
        <v>461</v>
      </c>
      <c r="C96" t="s">
        <v>167</v>
      </c>
      <c r="D96" s="54" t="s">
        <v>221</v>
      </c>
      <c r="E96" s="155" t="s">
        <v>461</v>
      </c>
      <c r="F96" s="54" t="s">
        <v>61</v>
      </c>
      <c r="G96" t="s">
        <v>63</v>
      </c>
      <c r="I96" t="s">
        <v>545</v>
      </c>
      <c r="J96" s="55" t="s">
        <v>66</v>
      </c>
      <c r="K96">
        <v>50</v>
      </c>
      <c r="M96" s="114">
        <v>411010001</v>
      </c>
      <c r="N96" s="157">
        <v>4000</v>
      </c>
      <c r="O96" s="157"/>
      <c r="P96" s="58" t="s">
        <v>74</v>
      </c>
      <c r="Q96" t="s">
        <v>474</v>
      </c>
      <c r="S96" s="53"/>
      <c r="U96" s="53" t="s">
        <v>423</v>
      </c>
      <c r="V96" t="s">
        <v>547</v>
      </c>
    </row>
    <row r="97" spans="1:22" x14ac:dyDescent="0.2">
      <c r="A97" t="s">
        <v>543</v>
      </c>
      <c r="B97" s="155" t="s">
        <v>461</v>
      </c>
      <c r="C97" t="s">
        <v>167</v>
      </c>
      <c r="D97" s="54" t="s">
        <v>221</v>
      </c>
      <c r="E97" s="155" t="s">
        <v>461</v>
      </c>
      <c r="F97" s="54" t="s">
        <v>61</v>
      </c>
      <c r="G97" t="s">
        <v>63</v>
      </c>
      <c r="I97" t="s">
        <v>545</v>
      </c>
      <c r="J97" s="55" t="s">
        <v>66</v>
      </c>
      <c r="K97">
        <v>50</v>
      </c>
      <c r="M97" s="114">
        <v>213070001</v>
      </c>
      <c r="N97" s="157">
        <v>280</v>
      </c>
      <c r="O97" s="157">
        <v>4000</v>
      </c>
      <c r="P97" s="58" t="s">
        <v>288</v>
      </c>
      <c r="S97" s="53"/>
      <c r="U97" s="53" t="s">
        <v>423</v>
      </c>
      <c r="V97" t="s">
        <v>547</v>
      </c>
    </row>
  </sheetData>
  <mergeCells count="2">
    <mergeCell ref="A2:A6"/>
    <mergeCell ref="K1:V1"/>
  </mergeCells>
  <phoneticPr fontId="10" type="noConversion"/>
  <conditionalFormatting sqref="V41">
    <cfRule type="duplicateValues" dxfId="21" priority="5"/>
    <cfRule type="duplicateValues" dxfId="20" priority="6"/>
  </conditionalFormatting>
  <conditionalFormatting sqref="V53">
    <cfRule type="duplicateValues" dxfId="19" priority="3"/>
    <cfRule type="duplicateValues" dxfId="18" priority="4"/>
  </conditionalFormatting>
  <conditionalFormatting sqref="V82">
    <cfRule type="duplicateValues" dxfId="17" priority="11"/>
    <cfRule type="duplicateValues" dxfId="16" priority="12"/>
  </conditionalFormatting>
  <conditionalFormatting sqref="V87">
    <cfRule type="duplicateValues" dxfId="15" priority="9"/>
    <cfRule type="duplicateValues" dxfId="14" priority="10"/>
  </conditionalFormatting>
  <hyperlinks>
    <hyperlink ref="J6" location="'Business Place'!A1" display="สาขาทางภาษี" xr:uid="{71094137-852D-4CA7-88DA-ABEC921139ED}"/>
    <hyperlink ref="Q4" location="'Profit center'!A1" display="Profit Center (5)" xr:uid="{ABCA2ED8-56D6-4753-8A0F-2DF6ABAF91F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60C3C-E9A8-4CDA-9E4E-D86751D30691}">
  <sheetPr>
    <tabColor rgb="FF92D050"/>
  </sheetPr>
  <dimension ref="A2:D7"/>
  <sheetViews>
    <sheetView workbookViewId="0">
      <selection activeCell="G16" sqref="G16"/>
    </sheetView>
  </sheetViews>
  <sheetFormatPr defaultRowHeight="14.25" x14ac:dyDescent="0.2"/>
  <cols>
    <col min="1" max="1" width="12.125" customWidth="1"/>
    <col min="2" max="2" width="23.75" customWidth="1"/>
    <col min="3" max="3" width="14.875" customWidth="1"/>
    <col min="4" max="4" width="22.875" customWidth="1"/>
  </cols>
  <sheetData>
    <row r="2" spans="1:4" ht="15" thickBot="1" x14ac:dyDescent="0.25">
      <c r="A2" s="193" t="s">
        <v>274</v>
      </c>
      <c r="B2" s="193"/>
      <c r="C2" s="193"/>
      <c r="D2" s="193"/>
    </row>
    <row r="3" spans="1:4" ht="18" customHeight="1" thickBot="1" x14ac:dyDescent="0.25">
      <c r="A3" s="109" t="s">
        <v>67</v>
      </c>
      <c r="B3" s="110" t="s">
        <v>58</v>
      </c>
      <c r="C3" s="110" t="s">
        <v>275</v>
      </c>
      <c r="D3" s="110" t="s">
        <v>254</v>
      </c>
    </row>
    <row r="4" spans="1:4" ht="15" thickBot="1" x14ac:dyDescent="0.25">
      <c r="A4" s="106" t="s">
        <v>219</v>
      </c>
      <c r="B4" s="105" t="s">
        <v>276</v>
      </c>
      <c r="C4" s="105" t="s">
        <v>277</v>
      </c>
      <c r="D4" s="105" t="s">
        <v>278</v>
      </c>
    </row>
    <row r="5" spans="1:4" ht="15" thickBot="1" x14ac:dyDescent="0.25">
      <c r="A5" s="107">
        <v>11</v>
      </c>
      <c r="B5" s="105" t="s">
        <v>279</v>
      </c>
      <c r="C5" s="105" t="s">
        <v>280</v>
      </c>
      <c r="D5" s="105" t="s">
        <v>278</v>
      </c>
    </row>
    <row r="6" spans="1:4" ht="15" thickBot="1" x14ac:dyDescent="0.25">
      <c r="A6" s="107">
        <v>40</v>
      </c>
      <c r="B6" s="105" t="s">
        <v>281</v>
      </c>
      <c r="C6" s="105" t="s">
        <v>277</v>
      </c>
      <c r="D6" s="105" t="s">
        <v>107</v>
      </c>
    </row>
    <row r="7" spans="1:4" ht="15" thickBot="1" x14ac:dyDescent="0.25">
      <c r="A7" s="107">
        <v>50</v>
      </c>
      <c r="B7" s="105" t="s">
        <v>281</v>
      </c>
      <c r="C7" s="105" t="s">
        <v>280</v>
      </c>
      <c r="D7" s="105" t="s">
        <v>107</v>
      </c>
    </row>
  </sheetData>
  <mergeCells count="1">
    <mergeCell ref="A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88F6-7AC3-4585-A184-3149A72EBBF8}">
  <sheetPr>
    <tabColor rgb="FF92D050"/>
  </sheetPr>
  <dimension ref="A2:E24"/>
  <sheetViews>
    <sheetView zoomScale="120" zoomScaleNormal="120" workbookViewId="0">
      <selection activeCell="F15" sqref="F15"/>
    </sheetView>
  </sheetViews>
  <sheetFormatPr defaultRowHeight="14.25" x14ac:dyDescent="0.2"/>
  <cols>
    <col min="1" max="1" width="18" customWidth="1"/>
    <col min="2" max="2" width="18.125" customWidth="1"/>
    <col min="3" max="3" width="15.375" customWidth="1"/>
    <col min="4" max="4" width="23.75" customWidth="1"/>
    <col min="5" max="5" width="16.25" style="57" customWidth="1"/>
  </cols>
  <sheetData>
    <row r="2" spans="1:5" s="2" customFormat="1" ht="12.75" x14ac:dyDescent="0.2">
      <c r="A2" s="20" t="s">
        <v>283</v>
      </c>
      <c r="B2" s="19" t="s">
        <v>282</v>
      </c>
      <c r="C2" s="20" t="s">
        <v>51</v>
      </c>
      <c r="D2" s="19" t="s">
        <v>52</v>
      </c>
      <c r="E2" s="20" t="s">
        <v>310</v>
      </c>
    </row>
    <row r="3" spans="1:5" s="2" customFormat="1" ht="12.75" x14ac:dyDescent="0.2">
      <c r="A3" s="14" t="s">
        <v>219</v>
      </c>
      <c r="B3" s="108">
        <v>11</v>
      </c>
      <c r="C3" s="14">
        <v>11000001</v>
      </c>
      <c r="D3" s="15" t="s">
        <v>27</v>
      </c>
      <c r="E3" s="108">
        <v>112010001</v>
      </c>
    </row>
    <row r="4" spans="1:5" s="2" customFormat="1" ht="12.75" x14ac:dyDescent="0.2">
      <c r="A4" s="14" t="s">
        <v>219</v>
      </c>
      <c r="B4" s="108">
        <v>11</v>
      </c>
      <c r="C4" s="14">
        <v>11000002</v>
      </c>
      <c r="D4" s="15" t="s">
        <v>28</v>
      </c>
      <c r="E4" s="108">
        <v>112010002</v>
      </c>
    </row>
    <row r="5" spans="1:5" s="2" customFormat="1" ht="12.75" x14ac:dyDescent="0.2">
      <c r="A5" s="14" t="s">
        <v>219</v>
      </c>
      <c r="B5" s="108">
        <v>11</v>
      </c>
      <c r="C5" s="14">
        <v>11000003</v>
      </c>
      <c r="D5" s="15" t="s">
        <v>29</v>
      </c>
      <c r="E5" s="108">
        <v>112010001</v>
      </c>
    </row>
    <row r="6" spans="1:5" s="2" customFormat="1" ht="12.75" x14ac:dyDescent="0.2">
      <c r="A6" s="14" t="s">
        <v>219</v>
      </c>
      <c r="B6" s="108">
        <v>11</v>
      </c>
      <c r="C6" s="14">
        <v>11000004</v>
      </c>
      <c r="D6" s="15" t="s">
        <v>30</v>
      </c>
      <c r="E6" s="108">
        <v>112010001</v>
      </c>
    </row>
    <row r="7" spans="1:5" s="2" customFormat="1" ht="12.75" x14ac:dyDescent="0.2">
      <c r="A7" s="14" t="s">
        <v>219</v>
      </c>
      <c r="B7" s="108">
        <v>11</v>
      </c>
      <c r="C7" s="14">
        <v>11000005</v>
      </c>
      <c r="D7" s="15" t="s">
        <v>31</v>
      </c>
      <c r="E7" s="108">
        <v>112010001</v>
      </c>
    </row>
    <row r="8" spans="1:5" s="2" customFormat="1" ht="12.75" x14ac:dyDescent="0.2">
      <c r="A8" s="14" t="s">
        <v>219</v>
      </c>
      <c r="B8" s="108">
        <v>11</v>
      </c>
      <c r="C8" s="14">
        <v>11000006</v>
      </c>
      <c r="D8" s="15" t="s">
        <v>32</v>
      </c>
      <c r="E8" s="108">
        <v>112010001</v>
      </c>
    </row>
    <row r="9" spans="1:5" s="2" customFormat="1" ht="12.75" x14ac:dyDescent="0.2">
      <c r="A9" s="13"/>
      <c r="B9" s="13"/>
      <c r="E9" s="113"/>
    </row>
    <row r="10" spans="1:5" s="2" customFormat="1" ht="12.75" x14ac:dyDescent="0.2">
      <c r="A10" s="20" t="s">
        <v>283</v>
      </c>
      <c r="B10" s="19" t="s">
        <v>282</v>
      </c>
      <c r="C10" s="20" t="s">
        <v>53</v>
      </c>
      <c r="D10" s="19" t="s">
        <v>54</v>
      </c>
      <c r="E10" s="113"/>
    </row>
    <row r="11" spans="1:5" s="2" customFormat="1" x14ac:dyDescent="0.2">
      <c r="A11" s="14">
        <v>40</v>
      </c>
      <c r="B11" s="108">
        <v>50</v>
      </c>
      <c r="C11" s="21">
        <v>411010001</v>
      </c>
      <c r="D11" s="1" t="s">
        <v>40</v>
      </c>
      <c r="E11" s="113"/>
    </row>
    <row r="12" spans="1:5" s="2" customFormat="1" x14ac:dyDescent="0.2">
      <c r="A12" s="14">
        <v>40</v>
      </c>
      <c r="B12" s="108">
        <v>50</v>
      </c>
      <c r="C12" s="21">
        <v>411010002</v>
      </c>
      <c r="D12" s="1" t="s">
        <v>41</v>
      </c>
      <c r="E12" s="57"/>
    </row>
    <row r="13" spans="1:5" s="2" customFormat="1" x14ac:dyDescent="0.2">
      <c r="A13" s="14">
        <v>40</v>
      </c>
      <c r="B13" s="108">
        <v>50</v>
      </c>
      <c r="C13" s="165">
        <v>411010003</v>
      </c>
      <c r="D13" s="1" t="s">
        <v>156</v>
      </c>
      <c r="E13" s="57"/>
    </row>
    <row r="14" spans="1:5" s="2" customFormat="1" x14ac:dyDescent="0.2">
      <c r="A14" s="14">
        <v>40</v>
      </c>
      <c r="B14" s="108">
        <v>50</v>
      </c>
      <c r="C14" s="165">
        <v>411010004</v>
      </c>
      <c r="D14" s="1" t="s">
        <v>42</v>
      </c>
      <c r="E14" s="57"/>
    </row>
    <row r="15" spans="1:5" s="2" customFormat="1" x14ac:dyDescent="0.2">
      <c r="A15" s="14">
        <v>40</v>
      </c>
      <c r="B15" s="108">
        <v>50</v>
      </c>
      <c r="C15" s="165">
        <v>411010005</v>
      </c>
      <c r="D15" s="1" t="s">
        <v>43</v>
      </c>
      <c r="E15" s="57"/>
    </row>
    <row r="16" spans="1:5" s="2" customFormat="1" x14ac:dyDescent="0.2">
      <c r="A16" s="14">
        <v>40</v>
      </c>
      <c r="B16" s="108">
        <v>50</v>
      </c>
      <c r="C16" s="165">
        <v>411010006</v>
      </c>
      <c r="D16" s="1" t="s">
        <v>44</v>
      </c>
      <c r="E16" s="57"/>
    </row>
    <row r="17" spans="1:5" s="2" customFormat="1" x14ac:dyDescent="0.2">
      <c r="A17" s="14">
        <v>40</v>
      </c>
      <c r="B17" s="108">
        <v>50</v>
      </c>
      <c r="C17" s="21">
        <v>213010001</v>
      </c>
      <c r="D17" s="1" t="s">
        <v>34</v>
      </c>
      <c r="E17" s="57"/>
    </row>
    <row r="18" spans="1:5" s="2" customFormat="1" x14ac:dyDescent="0.2">
      <c r="A18" s="14">
        <v>40</v>
      </c>
      <c r="B18" s="108">
        <v>50</v>
      </c>
      <c r="C18" s="21">
        <v>213010002</v>
      </c>
      <c r="D18" s="1" t="s">
        <v>36</v>
      </c>
      <c r="E18" s="57"/>
    </row>
    <row r="19" spans="1:5" s="2" customFormat="1" x14ac:dyDescent="0.2">
      <c r="A19" s="14">
        <v>40</v>
      </c>
      <c r="B19" s="108">
        <v>50</v>
      </c>
      <c r="C19" s="21">
        <v>213010003</v>
      </c>
      <c r="D19" s="1" t="s">
        <v>35</v>
      </c>
      <c r="E19" s="57"/>
    </row>
    <row r="20" spans="1:5" s="2" customFormat="1" x14ac:dyDescent="0.2">
      <c r="A20" s="14">
        <v>40</v>
      </c>
      <c r="B20" s="108">
        <v>50</v>
      </c>
      <c r="C20" s="21">
        <v>213010004</v>
      </c>
      <c r="D20" s="1" t="s">
        <v>37</v>
      </c>
      <c r="E20" s="57"/>
    </row>
    <row r="21" spans="1:5" s="2" customFormat="1" x14ac:dyDescent="0.2">
      <c r="A21" s="14">
        <v>40</v>
      </c>
      <c r="B21" s="108">
        <v>50</v>
      </c>
      <c r="C21" s="21">
        <v>213070001</v>
      </c>
      <c r="D21" s="1" t="s">
        <v>55</v>
      </c>
      <c r="E21" s="57"/>
    </row>
    <row r="22" spans="1:5" s="2" customFormat="1" ht="12.75" x14ac:dyDescent="0.2">
      <c r="A22" s="13"/>
      <c r="B22" s="13"/>
      <c r="C22" s="9"/>
      <c r="E22" s="113"/>
    </row>
    <row r="23" spans="1:5" s="2" customFormat="1" ht="12.75" x14ac:dyDescent="0.2">
      <c r="A23" s="13"/>
      <c r="B23" s="13"/>
      <c r="E23" s="113"/>
    </row>
    <row r="24" spans="1:5" s="2" customFormat="1" ht="12.75" x14ac:dyDescent="0.2">
      <c r="A24" s="13"/>
      <c r="B24" s="13"/>
      <c r="C24" s="9"/>
      <c r="E24" s="113"/>
    </row>
  </sheetData>
  <conditionalFormatting sqref="A3:A8">
    <cfRule type="duplicateValues" dxfId="13" priority="37"/>
    <cfRule type="duplicateValues" dxfId="12" priority="38"/>
  </conditionalFormatting>
  <conditionalFormatting sqref="A11:A21">
    <cfRule type="duplicateValues" dxfId="11" priority="3"/>
    <cfRule type="duplicateValues" dxfId="10" priority="4"/>
  </conditionalFormatting>
  <conditionalFormatting sqref="B3:B8">
    <cfRule type="duplicateValues" dxfId="9" priority="39"/>
    <cfRule type="duplicateValues" dxfId="8" priority="40"/>
  </conditionalFormatting>
  <conditionalFormatting sqref="B11:B21">
    <cfRule type="duplicateValues" dxfId="7" priority="5"/>
    <cfRule type="duplicateValues" dxfId="6" priority="6"/>
  </conditionalFormatting>
  <conditionalFormatting sqref="C3:C8">
    <cfRule type="duplicateValues" dxfId="5" priority="41"/>
    <cfRule type="duplicateValues" dxfId="4" priority="42"/>
  </conditionalFormatting>
  <conditionalFormatting sqref="D3:D8">
    <cfRule type="duplicateValues" dxfId="3" priority="43"/>
    <cfRule type="duplicateValues" dxfId="2" priority="44"/>
  </conditionalFormatting>
  <conditionalFormatting sqref="E3:E8">
    <cfRule type="duplicateValues" dxfId="1" priority="45"/>
    <cfRule type="duplicateValues" dxfId="0" priority="4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E9343-5E92-4330-B0C2-64B3D1D25F73}">
  <sheetPr>
    <tabColor rgb="FF92D050"/>
  </sheetPr>
  <dimension ref="A1:F72"/>
  <sheetViews>
    <sheetView topLeftCell="A43" zoomScale="110" zoomScaleNormal="110" workbookViewId="0">
      <selection activeCell="I58" sqref="I58"/>
    </sheetView>
  </sheetViews>
  <sheetFormatPr defaultRowHeight="14.25" x14ac:dyDescent="0.2"/>
  <cols>
    <col min="1" max="1" width="7.5" customWidth="1"/>
    <col min="2" max="2" width="34.875" bestFit="1" customWidth="1"/>
    <col min="3" max="3" width="30.375" customWidth="1"/>
    <col min="4" max="4" width="12.875" style="57" customWidth="1"/>
    <col min="5" max="5" width="21.875" style="57" customWidth="1"/>
    <col min="6" max="6" width="27.875" style="57" customWidth="1"/>
  </cols>
  <sheetData>
    <row r="1" spans="1:6" x14ac:dyDescent="0.2">
      <c r="A1" s="117" t="s">
        <v>452</v>
      </c>
      <c r="B1" s="117"/>
      <c r="D1" s="129"/>
    </row>
    <row r="2" spans="1:6" x14ac:dyDescent="0.2">
      <c r="A2" s="38" t="s">
        <v>11</v>
      </c>
      <c r="B2" s="38" t="s">
        <v>12</v>
      </c>
      <c r="C2" s="38" t="s">
        <v>13</v>
      </c>
      <c r="D2" s="130" t="s">
        <v>14</v>
      </c>
      <c r="E2" s="130" t="s">
        <v>15</v>
      </c>
      <c r="F2" s="130" t="s">
        <v>16</v>
      </c>
    </row>
    <row r="3" spans="1:6" x14ac:dyDescent="0.2">
      <c r="A3" s="1" t="s">
        <v>18</v>
      </c>
      <c r="B3" s="1"/>
      <c r="C3" s="21" t="s">
        <v>550</v>
      </c>
      <c r="D3" s="21" t="s">
        <v>345</v>
      </c>
      <c r="E3" s="131" t="s">
        <v>414</v>
      </c>
      <c r="F3" s="21" t="s">
        <v>345</v>
      </c>
    </row>
    <row r="4" spans="1:6" x14ac:dyDescent="0.2">
      <c r="A4" s="1" t="s">
        <v>18</v>
      </c>
      <c r="B4" s="1"/>
      <c r="C4" s="21" t="s">
        <v>474</v>
      </c>
      <c r="D4" s="21" t="s">
        <v>346</v>
      </c>
      <c r="E4" s="131" t="s">
        <v>414</v>
      </c>
      <c r="F4" s="21" t="s">
        <v>346</v>
      </c>
    </row>
    <row r="5" spans="1:6" x14ac:dyDescent="0.2">
      <c r="A5" s="1" t="s">
        <v>18</v>
      </c>
      <c r="B5" s="1"/>
      <c r="C5" s="21" t="s">
        <v>475</v>
      </c>
      <c r="D5" s="21" t="s">
        <v>347</v>
      </c>
      <c r="E5" s="131" t="s">
        <v>414</v>
      </c>
      <c r="F5" s="21" t="s">
        <v>347</v>
      </c>
    </row>
    <row r="6" spans="1:6" x14ac:dyDescent="0.2">
      <c r="A6" s="1" t="s">
        <v>18</v>
      </c>
      <c r="B6" s="1"/>
      <c r="C6" s="21" t="s">
        <v>476</v>
      </c>
      <c r="D6" s="21" t="s">
        <v>348</v>
      </c>
      <c r="E6" s="131" t="s">
        <v>414</v>
      </c>
      <c r="F6" s="21" t="s">
        <v>348</v>
      </c>
    </row>
    <row r="7" spans="1:6" x14ac:dyDescent="0.2">
      <c r="A7" s="1" t="s">
        <v>18</v>
      </c>
      <c r="B7" s="1"/>
      <c r="C7" s="21" t="s">
        <v>477</v>
      </c>
      <c r="D7" s="21" t="s">
        <v>349</v>
      </c>
      <c r="E7" s="131" t="s">
        <v>414</v>
      </c>
      <c r="F7" s="21" t="s">
        <v>349</v>
      </c>
    </row>
    <row r="8" spans="1:6" x14ac:dyDescent="0.2">
      <c r="A8" s="1" t="s">
        <v>18</v>
      </c>
      <c r="B8" s="1"/>
      <c r="C8" s="21" t="s">
        <v>478</v>
      </c>
      <c r="D8" s="21" t="s">
        <v>350</v>
      </c>
      <c r="E8" s="131" t="s">
        <v>414</v>
      </c>
      <c r="F8" s="21" t="s">
        <v>350</v>
      </c>
    </row>
    <row r="9" spans="1:6" x14ac:dyDescent="0.2">
      <c r="A9" s="1" t="s">
        <v>18</v>
      </c>
      <c r="B9" s="1"/>
      <c r="C9" s="21" t="s">
        <v>479</v>
      </c>
      <c r="D9" s="21" t="s">
        <v>351</v>
      </c>
      <c r="E9" s="131" t="s">
        <v>414</v>
      </c>
      <c r="F9" s="21" t="s">
        <v>351</v>
      </c>
    </row>
    <row r="10" spans="1:6" x14ac:dyDescent="0.2">
      <c r="A10" s="1" t="s">
        <v>18</v>
      </c>
      <c r="B10" s="1"/>
      <c r="C10" s="21" t="s">
        <v>480</v>
      </c>
      <c r="D10" s="21" t="s">
        <v>352</v>
      </c>
      <c r="E10" s="131" t="s">
        <v>414</v>
      </c>
      <c r="F10" s="21" t="s">
        <v>352</v>
      </c>
    </row>
    <row r="11" spans="1:6" x14ac:dyDescent="0.2">
      <c r="A11" s="1" t="s">
        <v>18</v>
      </c>
      <c r="B11" s="1"/>
      <c r="C11" s="21" t="s">
        <v>481</v>
      </c>
      <c r="D11" s="21" t="s">
        <v>353</v>
      </c>
      <c r="E11" s="131" t="s">
        <v>414</v>
      </c>
      <c r="F11" s="21" t="s">
        <v>353</v>
      </c>
    </row>
    <row r="12" spans="1:6" x14ac:dyDescent="0.2">
      <c r="A12" s="1" t="s">
        <v>18</v>
      </c>
      <c r="B12" s="1"/>
      <c r="C12" s="21" t="s">
        <v>482</v>
      </c>
      <c r="D12" s="21" t="s">
        <v>354</v>
      </c>
      <c r="E12" s="131" t="s">
        <v>414</v>
      </c>
      <c r="F12" s="21" t="s">
        <v>354</v>
      </c>
    </row>
    <row r="13" spans="1:6" x14ac:dyDescent="0.2">
      <c r="A13" s="1" t="s">
        <v>18</v>
      </c>
      <c r="B13" s="1"/>
      <c r="C13" s="21" t="s">
        <v>483</v>
      </c>
      <c r="D13" s="21" t="s">
        <v>355</v>
      </c>
      <c r="E13" s="131" t="s">
        <v>414</v>
      </c>
      <c r="F13" s="21" t="s">
        <v>355</v>
      </c>
    </row>
    <row r="14" spans="1:6" x14ac:dyDescent="0.2">
      <c r="A14" s="1" t="s">
        <v>18</v>
      </c>
      <c r="B14" s="1"/>
      <c r="C14" s="21" t="s">
        <v>551</v>
      </c>
      <c r="D14" s="21" t="s">
        <v>19</v>
      </c>
      <c r="E14" s="131" t="s">
        <v>414</v>
      </c>
      <c r="F14" s="21" t="s">
        <v>19</v>
      </c>
    </row>
    <row r="15" spans="1:6" x14ac:dyDescent="0.2">
      <c r="A15" s="1" t="s">
        <v>18</v>
      </c>
      <c r="B15" s="1"/>
      <c r="C15" s="21" t="s">
        <v>503</v>
      </c>
      <c r="D15" s="21" t="s">
        <v>356</v>
      </c>
      <c r="E15" s="131" t="s">
        <v>414</v>
      </c>
      <c r="F15" s="21" t="s">
        <v>356</v>
      </c>
    </row>
    <row r="16" spans="1:6" x14ac:dyDescent="0.2">
      <c r="A16" s="1" t="s">
        <v>18</v>
      </c>
      <c r="B16" s="1"/>
      <c r="C16" s="21" t="s">
        <v>504</v>
      </c>
      <c r="D16" s="21" t="s">
        <v>357</v>
      </c>
      <c r="E16" s="131" t="s">
        <v>414</v>
      </c>
      <c r="F16" s="21" t="s">
        <v>357</v>
      </c>
    </row>
    <row r="17" spans="1:6" x14ac:dyDescent="0.2">
      <c r="A17" s="1" t="s">
        <v>18</v>
      </c>
      <c r="B17" s="1"/>
      <c r="C17" s="21" t="s">
        <v>505</v>
      </c>
      <c r="D17" s="21" t="s">
        <v>358</v>
      </c>
      <c r="E17" s="131" t="s">
        <v>414</v>
      </c>
      <c r="F17" s="21" t="s">
        <v>358</v>
      </c>
    </row>
    <row r="18" spans="1:6" x14ac:dyDescent="0.2">
      <c r="A18" s="1" t="s">
        <v>18</v>
      </c>
      <c r="B18" s="1"/>
      <c r="C18" s="21" t="s">
        <v>506</v>
      </c>
      <c r="D18" s="21" t="s">
        <v>359</v>
      </c>
      <c r="E18" s="131" t="s">
        <v>414</v>
      </c>
      <c r="F18" s="21" t="s">
        <v>359</v>
      </c>
    </row>
    <row r="19" spans="1:6" x14ac:dyDescent="0.2">
      <c r="A19" s="1" t="s">
        <v>18</v>
      </c>
      <c r="B19" s="1"/>
      <c r="C19" s="21" t="s">
        <v>507</v>
      </c>
      <c r="D19" s="21" t="s">
        <v>360</v>
      </c>
      <c r="E19" s="131" t="s">
        <v>414</v>
      </c>
      <c r="F19" s="21" t="s">
        <v>360</v>
      </c>
    </row>
    <row r="20" spans="1:6" x14ac:dyDescent="0.2">
      <c r="A20" s="1" t="s">
        <v>18</v>
      </c>
      <c r="B20" s="1"/>
      <c r="C20" s="21" t="s">
        <v>508</v>
      </c>
      <c r="D20" s="21" t="s">
        <v>361</v>
      </c>
      <c r="E20" s="131" t="s">
        <v>414</v>
      </c>
      <c r="F20" s="21" t="s">
        <v>361</v>
      </c>
    </row>
    <row r="21" spans="1:6" x14ac:dyDescent="0.2">
      <c r="A21" s="1" t="s">
        <v>18</v>
      </c>
      <c r="B21" s="1"/>
      <c r="C21" s="21" t="s">
        <v>509</v>
      </c>
      <c r="D21" s="21" t="s">
        <v>362</v>
      </c>
      <c r="E21" s="131" t="s">
        <v>414</v>
      </c>
      <c r="F21" s="21" t="s">
        <v>362</v>
      </c>
    </row>
    <row r="22" spans="1:6" x14ac:dyDescent="0.2">
      <c r="A22" s="1" t="s">
        <v>18</v>
      </c>
      <c r="B22" s="1"/>
      <c r="C22" s="21" t="s">
        <v>510</v>
      </c>
      <c r="D22" s="21" t="s">
        <v>363</v>
      </c>
      <c r="E22" s="131" t="s">
        <v>414</v>
      </c>
      <c r="F22" s="21" t="s">
        <v>363</v>
      </c>
    </row>
    <row r="23" spans="1:6" x14ac:dyDescent="0.2">
      <c r="A23" s="1" t="s">
        <v>18</v>
      </c>
      <c r="B23" s="1"/>
      <c r="C23" s="21" t="s">
        <v>511</v>
      </c>
      <c r="D23" s="21" t="s">
        <v>364</v>
      </c>
      <c r="E23" s="131" t="s">
        <v>414</v>
      </c>
      <c r="F23" s="21" t="s">
        <v>364</v>
      </c>
    </row>
    <row r="24" spans="1:6" x14ac:dyDescent="0.2">
      <c r="A24" s="1" t="s">
        <v>18</v>
      </c>
      <c r="B24" s="1"/>
      <c r="C24" s="21" t="s">
        <v>512</v>
      </c>
      <c r="D24" s="21" t="s">
        <v>365</v>
      </c>
      <c r="E24" s="131" t="s">
        <v>414</v>
      </c>
      <c r="F24" s="21" t="s">
        <v>365</v>
      </c>
    </row>
    <row r="25" spans="1:6" x14ac:dyDescent="0.2">
      <c r="A25" s="1" t="s">
        <v>18</v>
      </c>
      <c r="B25" s="1"/>
      <c r="C25" s="21" t="s">
        <v>552</v>
      </c>
      <c r="D25" s="21" t="s">
        <v>366</v>
      </c>
      <c r="E25" s="131" t="s">
        <v>414</v>
      </c>
      <c r="F25" s="21" t="s">
        <v>366</v>
      </c>
    </row>
    <row r="26" spans="1:6" x14ac:dyDescent="0.2">
      <c r="A26" s="1" t="s">
        <v>18</v>
      </c>
      <c r="B26" s="1"/>
      <c r="C26" s="21" t="s">
        <v>513</v>
      </c>
      <c r="D26" s="21" t="s">
        <v>367</v>
      </c>
      <c r="E26" s="131" t="s">
        <v>414</v>
      </c>
      <c r="F26" s="21" t="s">
        <v>367</v>
      </c>
    </row>
    <row r="27" spans="1:6" x14ac:dyDescent="0.2">
      <c r="A27" s="1" t="s">
        <v>18</v>
      </c>
      <c r="B27" s="1"/>
      <c r="C27" s="21" t="s">
        <v>514</v>
      </c>
      <c r="D27" s="21" t="s">
        <v>368</v>
      </c>
      <c r="E27" s="131" t="s">
        <v>414</v>
      </c>
      <c r="F27" s="21" t="s">
        <v>368</v>
      </c>
    </row>
    <row r="28" spans="1:6" x14ac:dyDescent="0.2">
      <c r="A28" s="1" t="s">
        <v>18</v>
      </c>
      <c r="B28" s="1"/>
      <c r="C28" s="21" t="s">
        <v>515</v>
      </c>
      <c r="D28" s="21" t="s">
        <v>369</v>
      </c>
      <c r="E28" s="131" t="s">
        <v>414</v>
      </c>
      <c r="F28" s="21" t="s">
        <v>369</v>
      </c>
    </row>
    <row r="29" spans="1:6" x14ac:dyDescent="0.2">
      <c r="A29" s="1" t="s">
        <v>18</v>
      </c>
      <c r="B29" s="1"/>
      <c r="C29" s="21" t="s">
        <v>516</v>
      </c>
      <c r="D29" s="21" t="s">
        <v>370</v>
      </c>
      <c r="E29" s="131" t="s">
        <v>414</v>
      </c>
      <c r="F29" s="21" t="s">
        <v>370</v>
      </c>
    </row>
    <row r="30" spans="1:6" x14ac:dyDescent="0.2">
      <c r="A30" s="1" t="s">
        <v>18</v>
      </c>
      <c r="B30" s="1"/>
      <c r="C30" s="21" t="s">
        <v>517</v>
      </c>
      <c r="D30" s="21" t="s">
        <v>371</v>
      </c>
      <c r="E30" s="131" t="s">
        <v>414</v>
      </c>
      <c r="F30" s="21" t="s">
        <v>371</v>
      </c>
    </row>
    <row r="31" spans="1:6" x14ac:dyDescent="0.2">
      <c r="A31" s="1" t="s">
        <v>18</v>
      </c>
      <c r="B31" s="1"/>
      <c r="C31" s="21" t="s">
        <v>518</v>
      </c>
      <c r="D31" s="21" t="s">
        <v>372</v>
      </c>
      <c r="E31" s="131" t="s">
        <v>414</v>
      </c>
      <c r="F31" s="21" t="s">
        <v>372</v>
      </c>
    </row>
    <row r="32" spans="1:6" x14ac:dyDescent="0.2">
      <c r="A32" s="1" t="s">
        <v>18</v>
      </c>
      <c r="B32" s="1"/>
      <c r="C32" s="21" t="s">
        <v>553</v>
      </c>
      <c r="D32" s="21" t="s">
        <v>373</v>
      </c>
      <c r="E32" s="131" t="s">
        <v>414</v>
      </c>
      <c r="F32" s="21" t="s">
        <v>373</v>
      </c>
    </row>
    <row r="33" spans="1:6" x14ac:dyDescent="0.2">
      <c r="A33" s="1" t="s">
        <v>18</v>
      </c>
      <c r="B33" s="1"/>
      <c r="C33" s="21" t="s">
        <v>486</v>
      </c>
      <c r="D33" s="21" t="s">
        <v>374</v>
      </c>
      <c r="E33" s="131" t="s">
        <v>414</v>
      </c>
      <c r="F33" s="21" t="s">
        <v>374</v>
      </c>
    </row>
    <row r="34" spans="1:6" x14ac:dyDescent="0.2">
      <c r="A34" s="1" t="s">
        <v>18</v>
      </c>
      <c r="B34" s="1"/>
      <c r="C34" s="21" t="s">
        <v>487</v>
      </c>
      <c r="D34" s="21" t="s">
        <v>375</v>
      </c>
      <c r="E34" s="131" t="s">
        <v>414</v>
      </c>
      <c r="F34" s="21" t="s">
        <v>375</v>
      </c>
    </row>
    <row r="35" spans="1:6" x14ac:dyDescent="0.2">
      <c r="A35" s="1" t="s">
        <v>18</v>
      </c>
      <c r="B35" s="1"/>
      <c r="C35" s="21" t="s">
        <v>488</v>
      </c>
      <c r="D35" s="21" t="s">
        <v>376</v>
      </c>
      <c r="E35" s="131" t="s">
        <v>414</v>
      </c>
      <c r="F35" s="21" t="s">
        <v>376</v>
      </c>
    </row>
    <row r="36" spans="1:6" x14ac:dyDescent="0.2">
      <c r="A36" s="1" t="s">
        <v>18</v>
      </c>
      <c r="B36" s="1"/>
      <c r="C36" s="21" t="s">
        <v>489</v>
      </c>
      <c r="D36" s="21" t="s">
        <v>377</v>
      </c>
      <c r="E36" s="131" t="s">
        <v>414</v>
      </c>
      <c r="F36" s="21" t="s">
        <v>377</v>
      </c>
    </row>
    <row r="37" spans="1:6" x14ac:dyDescent="0.2">
      <c r="A37" s="1" t="s">
        <v>18</v>
      </c>
      <c r="B37" s="1"/>
      <c r="C37" s="21" t="s">
        <v>490</v>
      </c>
      <c r="D37" s="21" t="s">
        <v>378</v>
      </c>
      <c r="E37" s="131" t="s">
        <v>414</v>
      </c>
      <c r="F37" s="21" t="s">
        <v>378</v>
      </c>
    </row>
    <row r="38" spans="1:6" x14ac:dyDescent="0.2">
      <c r="A38" s="1" t="s">
        <v>18</v>
      </c>
      <c r="B38" s="1"/>
      <c r="C38" s="21" t="s">
        <v>554</v>
      </c>
      <c r="D38" s="21" t="s">
        <v>379</v>
      </c>
      <c r="E38" s="131" t="s">
        <v>414</v>
      </c>
      <c r="F38" s="21" t="s">
        <v>379</v>
      </c>
    </row>
    <row r="39" spans="1:6" x14ac:dyDescent="0.2">
      <c r="A39" s="1" t="s">
        <v>18</v>
      </c>
      <c r="B39" s="1"/>
      <c r="C39" s="21" t="s">
        <v>484</v>
      </c>
      <c r="D39" s="21" t="s">
        <v>380</v>
      </c>
      <c r="E39" s="131" t="s">
        <v>414</v>
      </c>
      <c r="F39" s="21" t="s">
        <v>380</v>
      </c>
    </row>
    <row r="40" spans="1:6" x14ac:dyDescent="0.2">
      <c r="A40" s="1" t="s">
        <v>18</v>
      </c>
      <c r="B40" s="1"/>
      <c r="C40" s="21" t="s">
        <v>485</v>
      </c>
      <c r="D40" s="21" t="s">
        <v>381</v>
      </c>
      <c r="E40" s="131" t="s">
        <v>414</v>
      </c>
      <c r="F40" s="21" t="s">
        <v>381</v>
      </c>
    </row>
    <row r="41" spans="1:6" x14ac:dyDescent="0.2">
      <c r="A41" s="1" t="s">
        <v>18</v>
      </c>
      <c r="B41" s="1"/>
      <c r="C41" s="21" t="s">
        <v>555</v>
      </c>
      <c r="D41" s="21" t="s">
        <v>382</v>
      </c>
      <c r="E41" s="131" t="s">
        <v>414</v>
      </c>
      <c r="F41" s="21" t="s">
        <v>382</v>
      </c>
    </row>
    <row r="42" spans="1:6" x14ac:dyDescent="0.2">
      <c r="A42" s="1" t="s">
        <v>18</v>
      </c>
      <c r="B42" s="1"/>
      <c r="C42" s="21" t="s">
        <v>526</v>
      </c>
      <c r="D42" s="21" t="s">
        <v>383</v>
      </c>
      <c r="E42" s="131" t="s">
        <v>414</v>
      </c>
      <c r="F42" s="21" t="s">
        <v>383</v>
      </c>
    </row>
    <row r="43" spans="1:6" x14ac:dyDescent="0.2">
      <c r="A43" s="1" t="s">
        <v>18</v>
      </c>
      <c r="B43" s="1"/>
      <c r="C43" s="21" t="s">
        <v>527</v>
      </c>
      <c r="D43" s="21" t="s">
        <v>384</v>
      </c>
      <c r="E43" s="131" t="s">
        <v>414</v>
      </c>
      <c r="F43" s="21" t="s">
        <v>384</v>
      </c>
    </row>
    <row r="44" spans="1:6" x14ac:dyDescent="0.2">
      <c r="A44" s="1" t="s">
        <v>18</v>
      </c>
      <c r="B44" s="1"/>
      <c r="C44" s="21" t="s">
        <v>528</v>
      </c>
      <c r="D44" s="21" t="s">
        <v>385</v>
      </c>
      <c r="E44" s="131" t="s">
        <v>414</v>
      </c>
      <c r="F44" s="21" t="s">
        <v>385</v>
      </c>
    </row>
    <row r="45" spans="1:6" x14ac:dyDescent="0.2">
      <c r="A45" s="1" t="s">
        <v>18</v>
      </c>
      <c r="B45" s="1"/>
      <c r="C45" s="21" t="s">
        <v>529</v>
      </c>
      <c r="D45" s="21" t="s">
        <v>386</v>
      </c>
      <c r="E45" s="131" t="s">
        <v>414</v>
      </c>
      <c r="F45" s="21" t="s">
        <v>386</v>
      </c>
    </row>
    <row r="46" spans="1:6" x14ac:dyDescent="0.2">
      <c r="A46" s="1" t="s">
        <v>18</v>
      </c>
      <c r="B46" s="1"/>
      <c r="C46" s="21" t="s">
        <v>530</v>
      </c>
      <c r="D46" s="21" t="s">
        <v>387</v>
      </c>
      <c r="E46" s="131" t="s">
        <v>414</v>
      </c>
      <c r="F46" s="21" t="s">
        <v>387</v>
      </c>
    </row>
    <row r="47" spans="1:6" x14ac:dyDescent="0.2">
      <c r="A47" s="1" t="s">
        <v>18</v>
      </c>
      <c r="B47" s="1"/>
      <c r="C47" s="21" t="s">
        <v>531</v>
      </c>
      <c r="D47" s="21" t="s">
        <v>388</v>
      </c>
      <c r="E47" s="131" t="s">
        <v>414</v>
      </c>
      <c r="F47" s="21" t="s">
        <v>388</v>
      </c>
    </row>
    <row r="48" spans="1:6" x14ac:dyDescent="0.2">
      <c r="A48" s="1" t="s">
        <v>18</v>
      </c>
      <c r="B48" s="1"/>
      <c r="C48" s="21" t="s">
        <v>556</v>
      </c>
      <c r="D48" s="21" t="s">
        <v>389</v>
      </c>
      <c r="E48" s="131" t="s">
        <v>414</v>
      </c>
      <c r="F48" s="21" t="s">
        <v>389</v>
      </c>
    </row>
    <row r="49" spans="1:6" x14ac:dyDescent="0.2">
      <c r="A49" s="1" t="s">
        <v>18</v>
      </c>
      <c r="B49" s="1"/>
      <c r="C49" s="21" t="s">
        <v>519</v>
      </c>
      <c r="D49" s="21" t="s">
        <v>390</v>
      </c>
      <c r="E49" s="131" t="s">
        <v>414</v>
      </c>
      <c r="F49" s="21" t="s">
        <v>390</v>
      </c>
    </row>
    <row r="50" spans="1:6" x14ac:dyDescent="0.2">
      <c r="A50" s="1" t="s">
        <v>18</v>
      </c>
      <c r="B50" s="1"/>
      <c r="C50" s="21" t="s">
        <v>520</v>
      </c>
      <c r="D50" s="21" t="s">
        <v>391</v>
      </c>
      <c r="E50" s="131" t="s">
        <v>414</v>
      </c>
      <c r="F50" s="21" t="s">
        <v>391</v>
      </c>
    </row>
    <row r="51" spans="1:6" x14ac:dyDescent="0.2">
      <c r="A51" s="1" t="s">
        <v>18</v>
      </c>
      <c r="B51" s="1"/>
      <c r="C51" s="21" t="s">
        <v>521</v>
      </c>
      <c r="D51" s="21" t="s">
        <v>392</v>
      </c>
      <c r="E51" s="131" t="s">
        <v>414</v>
      </c>
      <c r="F51" s="21" t="s">
        <v>392</v>
      </c>
    </row>
    <row r="52" spans="1:6" x14ac:dyDescent="0.2">
      <c r="A52" s="1" t="s">
        <v>18</v>
      </c>
      <c r="B52" s="1"/>
      <c r="C52" s="21" t="s">
        <v>522</v>
      </c>
      <c r="D52" s="21" t="s">
        <v>393</v>
      </c>
      <c r="E52" s="131" t="s">
        <v>414</v>
      </c>
      <c r="F52" s="21" t="s">
        <v>393</v>
      </c>
    </row>
    <row r="53" spans="1:6" x14ac:dyDescent="0.2">
      <c r="A53" s="1" t="s">
        <v>18</v>
      </c>
      <c r="B53" s="1"/>
      <c r="C53" s="21" t="s">
        <v>523</v>
      </c>
      <c r="D53" s="21" t="s">
        <v>394</v>
      </c>
      <c r="E53" s="131" t="s">
        <v>414</v>
      </c>
      <c r="F53" s="21" t="s">
        <v>394</v>
      </c>
    </row>
    <row r="54" spans="1:6" x14ac:dyDescent="0.2">
      <c r="A54" s="1" t="s">
        <v>18</v>
      </c>
      <c r="B54" s="1"/>
      <c r="C54" s="21" t="s">
        <v>524</v>
      </c>
      <c r="D54" s="21" t="s">
        <v>395</v>
      </c>
      <c r="E54" s="131" t="s">
        <v>414</v>
      </c>
      <c r="F54" s="21" t="s">
        <v>395</v>
      </c>
    </row>
    <row r="55" spans="1:6" x14ac:dyDescent="0.2">
      <c r="A55" s="1" t="s">
        <v>18</v>
      </c>
      <c r="B55" s="1"/>
      <c r="C55" s="21" t="s">
        <v>525</v>
      </c>
      <c r="D55" s="21" t="s">
        <v>396</v>
      </c>
      <c r="E55" s="131" t="s">
        <v>414</v>
      </c>
      <c r="F55" s="21" t="s">
        <v>396</v>
      </c>
    </row>
    <row r="56" spans="1:6" x14ac:dyDescent="0.2">
      <c r="A56" s="1" t="s">
        <v>18</v>
      </c>
      <c r="B56" s="1"/>
      <c r="C56" s="21" t="s">
        <v>557</v>
      </c>
      <c r="D56" s="21" t="s">
        <v>397</v>
      </c>
      <c r="E56" s="131" t="s">
        <v>414</v>
      </c>
      <c r="F56" s="21" t="s">
        <v>397</v>
      </c>
    </row>
    <row r="57" spans="1:6" x14ac:dyDescent="0.2">
      <c r="A57" s="1" t="s">
        <v>18</v>
      </c>
      <c r="B57" s="1"/>
      <c r="C57" s="21" t="s">
        <v>532</v>
      </c>
      <c r="D57" s="21" t="s">
        <v>398</v>
      </c>
      <c r="E57" s="131" t="s">
        <v>414</v>
      </c>
      <c r="F57" s="21" t="s">
        <v>398</v>
      </c>
    </row>
    <row r="58" spans="1:6" x14ac:dyDescent="0.2">
      <c r="A58" s="1" t="s">
        <v>18</v>
      </c>
      <c r="B58" s="1"/>
      <c r="C58" s="21" t="s">
        <v>533</v>
      </c>
      <c r="D58" s="21" t="s">
        <v>399</v>
      </c>
      <c r="E58" s="131" t="s">
        <v>414</v>
      </c>
      <c r="F58" s="21" t="s">
        <v>399</v>
      </c>
    </row>
    <row r="59" spans="1:6" x14ac:dyDescent="0.2">
      <c r="A59" s="1" t="s">
        <v>18</v>
      </c>
      <c r="B59" s="1"/>
      <c r="C59" s="21" t="s">
        <v>534</v>
      </c>
      <c r="D59" s="21" t="s">
        <v>400</v>
      </c>
      <c r="E59" s="131" t="s">
        <v>414</v>
      </c>
      <c r="F59" s="21" t="s">
        <v>400</v>
      </c>
    </row>
    <row r="60" spans="1:6" x14ac:dyDescent="0.2">
      <c r="A60" s="1" t="s">
        <v>18</v>
      </c>
      <c r="B60" s="1"/>
      <c r="C60" s="21" t="s">
        <v>558</v>
      </c>
      <c r="D60" s="21" t="s">
        <v>401</v>
      </c>
      <c r="E60" s="131" t="s">
        <v>414</v>
      </c>
      <c r="F60" s="21" t="s">
        <v>401</v>
      </c>
    </row>
    <row r="61" spans="1:6" x14ac:dyDescent="0.2">
      <c r="A61" s="1" t="s">
        <v>18</v>
      </c>
      <c r="B61" s="1"/>
      <c r="C61" s="21" t="s">
        <v>491</v>
      </c>
      <c r="D61" s="21" t="s">
        <v>402</v>
      </c>
      <c r="E61" s="131" t="s">
        <v>414</v>
      </c>
      <c r="F61" s="21" t="s">
        <v>402</v>
      </c>
    </row>
    <row r="62" spans="1:6" x14ac:dyDescent="0.2">
      <c r="A62" s="1" t="s">
        <v>18</v>
      </c>
      <c r="B62" s="1"/>
      <c r="C62" s="21" t="s">
        <v>492</v>
      </c>
      <c r="D62" s="21" t="s">
        <v>403</v>
      </c>
      <c r="E62" s="131" t="s">
        <v>414</v>
      </c>
      <c r="F62" s="21" t="s">
        <v>403</v>
      </c>
    </row>
    <row r="63" spans="1:6" x14ac:dyDescent="0.2">
      <c r="A63" s="1" t="s">
        <v>18</v>
      </c>
      <c r="B63" s="1"/>
      <c r="C63" s="21" t="s">
        <v>493</v>
      </c>
      <c r="D63" s="21" t="s">
        <v>404</v>
      </c>
      <c r="E63" s="131" t="s">
        <v>414</v>
      </c>
      <c r="F63" s="21" t="s">
        <v>404</v>
      </c>
    </row>
    <row r="64" spans="1:6" x14ac:dyDescent="0.2">
      <c r="A64" s="1" t="s">
        <v>18</v>
      </c>
      <c r="B64" s="1"/>
      <c r="C64" s="21" t="s">
        <v>494</v>
      </c>
      <c r="D64" s="21" t="s">
        <v>405</v>
      </c>
      <c r="E64" s="131" t="s">
        <v>414</v>
      </c>
      <c r="F64" s="21" t="s">
        <v>405</v>
      </c>
    </row>
    <row r="65" spans="1:6" x14ac:dyDescent="0.2">
      <c r="A65" s="1" t="s">
        <v>18</v>
      </c>
      <c r="B65" s="1"/>
      <c r="C65" s="21" t="s">
        <v>495</v>
      </c>
      <c r="D65" s="21" t="s">
        <v>406</v>
      </c>
      <c r="E65" s="131" t="s">
        <v>414</v>
      </c>
      <c r="F65" s="21" t="s">
        <v>406</v>
      </c>
    </row>
    <row r="66" spans="1:6" x14ac:dyDescent="0.2">
      <c r="A66" s="1" t="s">
        <v>18</v>
      </c>
      <c r="B66" s="1"/>
      <c r="C66" s="21" t="s">
        <v>496</v>
      </c>
      <c r="D66" s="21" t="s">
        <v>407</v>
      </c>
      <c r="E66" s="131" t="s">
        <v>414</v>
      </c>
      <c r="F66" s="21" t="s">
        <v>407</v>
      </c>
    </row>
    <row r="67" spans="1:6" x14ac:dyDescent="0.2">
      <c r="A67" s="1" t="s">
        <v>18</v>
      </c>
      <c r="B67" s="1"/>
      <c r="C67" s="21" t="s">
        <v>497</v>
      </c>
      <c r="D67" s="21" t="s">
        <v>408</v>
      </c>
      <c r="E67" s="131" t="s">
        <v>414</v>
      </c>
      <c r="F67" s="21" t="s">
        <v>408</v>
      </c>
    </row>
    <row r="68" spans="1:6" x14ac:dyDescent="0.2">
      <c r="A68" s="1" t="s">
        <v>18</v>
      </c>
      <c r="B68" s="1"/>
      <c r="C68" s="21" t="s">
        <v>498</v>
      </c>
      <c r="D68" s="21" t="s">
        <v>409</v>
      </c>
      <c r="E68" s="131" t="s">
        <v>414</v>
      </c>
      <c r="F68" s="21" t="s">
        <v>409</v>
      </c>
    </row>
    <row r="69" spans="1:6" x14ac:dyDescent="0.2">
      <c r="A69" s="1" t="s">
        <v>18</v>
      </c>
      <c r="B69" s="1"/>
      <c r="C69" s="21" t="s">
        <v>499</v>
      </c>
      <c r="D69" s="21" t="s">
        <v>410</v>
      </c>
      <c r="E69" s="131" t="s">
        <v>414</v>
      </c>
      <c r="F69" s="21" t="s">
        <v>410</v>
      </c>
    </row>
    <row r="70" spans="1:6" x14ac:dyDescent="0.2">
      <c r="A70" s="1" t="s">
        <v>18</v>
      </c>
      <c r="B70" s="1"/>
      <c r="C70" s="21" t="s">
        <v>500</v>
      </c>
      <c r="D70" s="21" t="s">
        <v>411</v>
      </c>
      <c r="E70" s="131" t="s">
        <v>414</v>
      </c>
      <c r="F70" s="21" t="s">
        <v>411</v>
      </c>
    </row>
    <row r="71" spans="1:6" x14ac:dyDescent="0.2">
      <c r="A71" s="1" t="s">
        <v>18</v>
      </c>
      <c r="B71" s="1"/>
      <c r="C71" s="21" t="s">
        <v>501</v>
      </c>
      <c r="D71" s="21" t="s">
        <v>412</v>
      </c>
      <c r="E71" s="131" t="s">
        <v>414</v>
      </c>
      <c r="F71" s="21" t="s">
        <v>412</v>
      </c>
    </row>
    <row r="72" spans="1:6" x14ac:dyDescent="0.2">
      <c r="A72" s="1" t="s">
        <v>18</v>
      </c>
      <c r="B72" s="1"/>
      <c r="C72" s="21" t="s">
        <v>502</v>
      </c>
      <c r="D72" s="21" t="s">
        <v>413</v>
      </c>
      <c r="E72" s="131" t="s">
        <v>414</v>
      </c>
      <c r="F72" s="21" t="s">
        <v>413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Flow</vt:lpstr>
      <vt:lpstr>Case AR Interface</vt:lpstr>
      <vt:lpstr>Sheet2</vt:lpstr>
      <vt:lpstr>request</vt:lpstr>
      <vt:lpstr>response</vt:lpstr>
      <vt:lpstr>Template </vt:lpstr>
      <vt:lpstr>Posting key</vt:lpstr>
      <vt:lpstr>GL account</vt:lpstr>
      <vt:lpstr>Table Mapping Profit center</vt:lpstr>
      <vt:lpstr>Fixed Text</vt:lpstr>
      <vt:lpstr>SAP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Wassana Tangsri</dc:creator>
  <cp:lastModifiedBy>Wittaya K.</cp:lastModifiedBy>
  <dcterms:created xsi:type="dcterms:W3CDTF">2023-07-20T03:24:18Z</dcterms:created>
  <dcterms:modified xsi:type="dcterms:W3CDTF">2023-08-17T08:09:16Z</dcterms:modified>
</cp:coreProperties>
</file>