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oraygroup01-my.sharepoint.com/personal/paiboon_mongkollert_e5_mail_toray/Documents/APQP/STD Condition/"/>
    </mc:Choice>
  </mc:AlternateContent>
  <xr:revisionPtr revIDLastSave="0" documentId="8_{DA854F8E-1DFA-4927-BDD7-6D7E104AE622}" xr6:coauthVersionLast="47" xr6:coauthVersionMax="47" xr10:uidLastSave="{00000000-0000-0000-0000-000000000000}"/>
  <bookViews>
    <workbookView xWindow="-110" yWindow="-110" windowWidth="19420" windowHeight="10420" xr2:uid="{D49E5980-7C0A-4029-BE3E-242179CED1A0}"/>
  </bookViews>
  <sheets>
    <sheet name="Twisting Condition " sheetId="1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</externalReferences>
  <definedNames>
    <definedName name="\b">#REF!</definedName>
    <definedName name="\f">#REF!</definedName>
    <definedName name="\r">#REF!</definedName>
    <definedName name="\y">#REF!</definedName>
    <definedName name="__123Graph_B硬さ82" hidden="1">#REF!</definedName>
    <definedName name="__123Graph_B硬さ87" hidden="1">#REF!</definedName>
    <definedName name="__123Graph_B硬さ90" hidden="1">#REF!</definedName>
    <definedName name="_Key1" hidden="1">#REF!</definedName>
    <definedName name="_Order1" hidden="1">255</definedName>
    <definedName name="_Regression_Out" hidden="1">#REF!</definedName>
    <definedName name="_Regression_X" hidden="1">#REF!</definedName>
    <definedName name="_Regression_Y" hidden="1">#REF!</definedName>
    <definedName name="_Sort" hidden="1">#REF!</definedName>
    <definedName name="aaaaaa">[2]H19予算時MAP!#REF!</definedName>
    <definedName name="aaaaaaa">#REF!</definedName>
    <definedName name="asd">[3]風量!$T$7:$AB$13</definedName>
    <definedName name="daok">#REF!</definedName>
    <definedName name="DKNMAS">[4]マスター!$B$117:$F$151</definedName>
    <definedName name="ｄふぁｓ">#REF!</definedName>
    <definedName name="ＰＥＴ１浴">[5]排気湿度計算!#REF!</definedName>
    <definedName name="_xlnm.Print_Area" localSheetId="0">'Twisting Condition '!$A$1:$M$45</definedName>
    <definedName name="_xlnm.Print_Area">[2]H19予算時MAP!#REF!</definedName>
    <definedName name="Print_Area_MI">#REF!</definedName>
    <definedName name="Print_Area2">[6]H19予算時MAP!#REF!</definedName>
    <definedName name="Q">[7]風量!$D$26:$E$35</definedName>
    <definedName name="sad">#REF!</definedName>
    <definedName name="sassass">#REF!</definedName>
    <definedName name="sdfada">[6]H19予算時MAP!#REF!</definedName>
    <definedName name="sdfafda">#REF!</definedName>
    <definedName name="ｓｄｆｄ">#REF!</definedName>
    <definedName name="ｓｄふぁｓ">[2]H19予算時MAP!#REF!</definedName>
    <definedName name="ｓｓ">#REF!</definedName>
    <definedName name="sss">#REF!</definedName>
    <definedName name="ﾄﾞﾗｲ1">[8]風量!$J$26:$K$33</definedName>
    <definedName name="ﾄﾞﾗｲ2">[8]風量!$N$26:$O$33</definedName>
    <definedName name="ﾉﾙﾏ2">[8]風量!$F$26:$G$32</definedName>
    <definedName name="ﾌﾟﾚ1">[8]風量!$H$26:$I$33</definedName>
    <definedName name="ﾌﾟﾚ2">[8]風量!$L$26:$M$33</definedName>
    <definedName name="ﾎｯﾄ1">[8]風量!$B$26:$C$32</definedName>
    <definedName name="ﾎｯﾄ2">[8]風量!$D$26:$E$35</definedName>
    <definedName name="放置後接着">#REF!</definedName>
    <definedName name="条件">[8]条件!$B$2:$L$43</definedName>
    <definedName name="水準">[8]風量!$T$7:$AB$13</definedName>
    <definedName name="紺藤">#REF!</definedName>
    <definedName name="紺藤3">#REF!</definedName>
    <definedName name="紺藤回答">#REF!</definedName>
    <definedName name="紺藤回答2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2" i="1" l="1"/>
  <c r="K32" i="1"/>
  <c r="L34" i="1" s="1"/>
  <c r="J32" i="1"/>
  <c r="L35" i="1" s="1"/>
  <c r="K23" i="1"/>
</calcChain>
</file>

<file path=xl/sharedStrings.xml><?xml version="1.0" encoding="utf-8"?>
<sst xmlns="http://schemas.openxmlformats.org/spreadsheetml/2006/main" count="102" uniqueCount="95">
  <si>
    <t>Date</t>
  </si>
  <si>
    <t>Issued by</t>
  </si>
  <si>
    <t xml:space="preserve">Approved by </t>
  </si>
  <si>
    <t>Production condition sheet ( ใบสภาวะการผลิต )</t>
  </si>
  <si>
    <t>23/4/2023</t>
  </si>
  <si>
    <t>Manufacturing conditions no. (เบอร์สภาวะการผลิต)</t>
  </si>
  <si>
    <t>Yarn (ด้าย) ,(SC)</t>
  </si>
  <si>
    <r>
      <t>1100</t>
    </r>
    <r>
      <rPr>
        <b/>
        <vertAlign val="superscript"/>
        <sz val="12"/>
        <rFont val="Cordia New"/>
        <family val="2"/>
      </rPr>
      <t>T</t>
    </r>
    <r>
      <rPr>
        <b/>
        <sz val="12"/>
        <rFont val="Cordia New"/>
        <family val="2"/>
      </rPr>
      <t>-240</t>
    </r>
    <r>
      <rPr>
        <b/>
        <vertAlign val="superscript"/>
        <sz val="12"/>
        <rFont val="Cordia New"/>
        <family val="2"/>
      </rPr>
      <t>F</t>
    </r>
    <r>
      <rPr>
        <b/>
        <sz val="12"/>
        <rFont val="Cordia New"/>
        <family val="2"/>
      </rPr>
      <t>-705M</t>
    </r>
  </si>
  <si>
    <t>โครงสร้างเชือก</t>
  </si>
  <si>
    <t>Destination (ลูกค้า)</t>
  </si>
  <si>
    <t xml:space="preserve"> Flexitech </t>
  </si>
  <si>
    <t>Cord structure (โครงสร้างเชือก)</t>
  </si>
  <si>
    <t>P 1100ZFT</t>
  </si>
  <si>
    <t xml:space="preserve"> P 1100/1</t>
  </si>
  <si>
    <t xml:space="preserve"> </t>
  </si>
  <si>
    <t>Use (ผลิตภัณฑ์)</t>
  </si>
  <si>
    <t xml:space="preserve">Brake Hose </t>
  </si>
  <si>
    <t>Standard twisting number
(จำนวนเกลียวมาตรฐาน) ,(SC)</t>
  </si>
  <si>
    <t>90.0( Z ) T/M</t>
  </si>
  <si>
    <t>ผู้เช็ค.......................</t>
  </si>
  <si>
    <t>Processing route (ลำดับของกระบวนการ)  S - 1             S - 13                 S  - 8                  S-24</t>
  </si>
  <si>
    <t>1. Twisting conditions (สภาวะการตีเกลียว)</t>
  </si>
  <si>
    <t>ผู้ทวนสอบ</t>
  </si>
  <si>
    <t>Checking Item (รายการที่ตรวจสอบ)</t>
  </si>
  <si>
    <t>Class</t>
  </si>
  <si>
    <t>First twisting ( การตีเกลียวครั้งที่ 1 )</t>
  </si>
  <si>
    <t>No</t>
  </si>
  <si>
    <t>Machine Secting ( ค่าที่ปรับตั้ง )</t>
  </si>
  <si>
    <t>Standard ( ค่ามาตรฐาน )</t>
  </si>
  <si>
    <t>ACTUAL ( ค่าที่ได้จริง )</t>
  </si>
  <si>
    <t>Ring diameter (in) * lift length (in)</t>
  </si>
  <si>
    <t xml:space="preserve"> S - 1 - 3</t>
  </si>
  <si>
    <t>เส้นผ่าศูนย์กลางของแหวน (นิ้ว)</t>
  </si>
  <si>
    <t>ความยาวลิฟท์ (นิ้ว)</t>
  </si>
  <si>
    <t>81/2"R14"L</t>
  </si>
  <si>
    <t xml:space="preserve">Twist change gear     </t>
  </si>
  <si>
    <t>SC</t>
  </si>
  <si>
    <t>( I ) x ( J ) x ( K )</t>
  </si>
  <si>
    <t>การเปลี่ยนเกียร์ตีเกลียว</t>
  </si>
  <si>
    <t>44 x 66 x 62</t>
  </si>
  <si>
    <t>Lifter change gear</t>
  </si>
  <si>
    <t>( A ) x ( B )</t>
  </si>
  <si>
    <t>การเปลี่ยนลิฟเตอร์เกียร์</t>
  </si>
  <si>
    <t>48 x 56</t>
  </si>
  <si>
    <t>Outer diameter fo motor pulley (mm)</t>
  </si>
  <si>
    <t>เส้นผ่าศูนย์กลางภายนอกของมอเตอร์พูลลี่ (มม.)</t>
  </si>
  <si>
    <t>Traveller no.</t>
  </si>
  <si>
    <t>เบอร์ทราเวลเลอร์</t>
  </si>
  <si>
    <t>RK - 500 J x 1 Pcs.</t>
  </si>
  <si>
    <t>Couter (unit weight)</t>
  </si>
  <si>
    <t>ความยาว (น้ำหนัก / หน่วย)</t>
  </si>
  <si>
    <r>
      <t xml:space="preserve">45,300 </t>
    </r>
    <r>
      <rPr>
        <b/>
        <u/>
        <sz val="14"/>
        <rFont val="Cordia New"/>
        <family val="2"/>
      </rPr>
      <t>+</t>
    </r>
    <r>
      <rPr>
        <b/>
        <sz val="14"/>
        <rFont val="Cordia New"/>
        <family val="2"/>
      </rPr>
      <t xml:space="preserve"> 50 M. ( 5.0 </t>
    </r>
    <r>
      <rPr>
        <b/>
        <u/>
        <sz val="14"/>
        <rFont val="Cordia New"/>
        <family val="2"/>
      </rPr>
      <t>+</t>
    </r>
    <r>
      <rPr>
        <b/>
        <sz val="14"/>
        <rFont val="Cordia New"/>
        <family val="2"/>
      </rPr>
      <t xml:space="preserve"> 0.2 kg )</t>
    </r>
  </si>
  <si>
    <t>Counter system</t>
  </si>
  <si>
    <t xml:space="preserve">เมื่อด้ายเต็ม Counter ที่ตั้งไว้ </t>
  </si>
  <si>
    <t xml:space="preserve">ระบบการทำงานของ Counter </t>
  </si>
  <si>
    <t>เครื่องต้องหยุดและมีสัญญาณไฟเตือน</t>
  </si>
  <si>
    <t xml:space="preserve"> YES</t>
  </si>
  <si>
    <t>NO</t>
  </si>
  <si>
    <t>SENSER YARN BREAK</t>
  </si>
  <si>
    <t>เมื่อด้ายขาด เครื่องหยุด</t>
  </si>
  <si>
    <t>เซ็นเซอร์เตือนเมื่อด้ายขาด</t>
  </si>
  <si>
    <t>และมีสัญญาณเตือน</t>
  </si>
  <si>
    <t>Actual Value  ( ค่าที่ตรวจสอบได้จริง )</t>
  </si>
  <si>
    <t>Calculated twisting number ( t/m)</t>
  </si>
  <si>
    <r>
      <t xml:space="preserve">90 (Z) </t>
    </r>
    <r>
      <rPr>
        <b/>
        <u/>
        <sz val="24"/>
        <rFont val="CordiaUPC"/>
        <family val="2"/>
      </rPr>
      <t>+</t>
    </r>
    <r>
      <rPr>
        <b/>
        <sz val="24"/>
        <rFont val="CordiaUPC"/>
        <family val="2"/>
      </rPr>
      <t>10</t>
    </r>
  </si>
  <si>
    <t xml:space="preserve">
</t>
  </si>
  <si>
    <t>จำนวนการตีเกลียวที่คำนวณ (เกลียว/เมตร)</t>
  </si>
  <si>
    <t>Number of spindle rotation (rpm)</t>
  </si>
  <si>
    <t>3,800 + 30</t>
  </si>
  <si>
    <t>จำนวนรอบหมุนของสปินเดิล (รอบ / นาที)</t>
  </si>
  <si>
    <t>Yarn speed ( m / min )</t>
  </si>
  <si>
    <r>
      <t xml:space="preserve">42.78 </t>
    </r>
    <r>
      <rPr>
        <u/>
        <sz val="14"/>
        <rFont val="Cordia New"/>
        <family val="2"/>
      </rPr>
      <t>+</t>
    </r>
    <r>
      <rPr>
        <sz val="14"/>
        <rFont val="Cordia New"/>
        <family val="2"/>
      </rPr>
      <t xml:space="preserve"> 5.08</t>
    </r>
  </si>
  <si>
    <t xml:space="preserve">คำนวนโดย ข้อ 9 ตั้ง หารด้วย ข้อ 8
</t>
  </si>
  <si>
    <t>ความเร็วของด้าย (เมตร / นาที)</t>
  </si>
  <si>
    <t xml:space="preserve">Special mention </t>
  </si>
  <si>
    <t>ไม่มีรอยต่อ</t>
  </si>
  <si>
    <t>หมายเหตุ</t>
  </si>
  <si>
    <t xml:space="preserve"> Reason of condition change (เหตุผลที่เปลี่ยนสภาวะ)</t>
  </si>
  <si>
    <t xml:space="preserve">หมายเหตุ  </t>
  </si>
  <si>
    <t>PIC</t>
  </si>
  <si>
    <t>Checked</t>
  </si>
  <si>
    <t xml:space="preserve">Approved </t>
  </si>
  <si>
    <t xml:space="preserve"> 1) No. 1,2,3,4,7,8,10  Maintenance is responsible for checking</t>
  </si>
  <si>
    <t>Maintenance</t>
  </si>
  <si>
    <t xml:space="preserve">     (หัวข้อที่   1,2,3,4,7,8,10 Maintenance เป็นผู้รับผิดชอบในการตรวจสอบ)   </t>
  </si>
  <si>
    <t xml:space="preserve"> 2) No. 5,6,9,11,12 Production site is responsible for checking</t>
  </si>
  <si>
    <t>Maintenance Leader</t>
  </si>
  <si>
    <t xml:space="preserve">     (หัวข้อที่  5,6,9,11,12 ฝ่ายผลิตเป็นผู้รับผิดชอบในการตรวจสอบ)</t>
  </si>
  <si>
    <t>Production</t>
  </si>
  <si>
    <t>3.)ผู้ที่สามารถเปิดเครื่องได้คือผู้ที่ทวนสอบสภาวะการผลิต(เรียงตามลำดับ)</t>
  </si>
  <si>
    <t xml:space="preserve">     (หัวหน้ากะ, รองหัวหน้ากะ,พนักงานประจำเครื่อง)</t>
  </si>
  <si>
    <t>Shift Leader</t>
  </si>
  <si>
    <t>Production Sect. Mgr.</t>
  </si>
  <si>
    <t>RF-TW-10-06      Effective date : 19 /July/18     Approved by : TW</t>
  </si>
  <si>
    <t>Retention : 15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</si>
</sst>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7" formatCode="0.0"/>
  </numFmts>
  <fonts count="24" x14ac:knownFonts="1">
    <font>
      <sz val="11"/>
      <color theme="1"/>
      <name val="Tahoma"/>
      <family val="2"/>
      <scheme val="minor"/>
    </font>
    <font>
      <sz val="14"/>
      <name val="CordiaUPC"/>
      <family val="2"/>
    </font>
    <font>
      <sz val="20"/>
      <name val="Cordia New"/>
      <family val="2"/>
    </font>
    <font>
      <sz val="14"/>
      <name val="Cordia New"/>
      <family val="2"/>
    </font>
    <font>
      <sz val="14"/>
      <name val="CordiaUPC"/>
      <family val="2"/>
      <charset val="222"/>
    </font>
    <font>
      <b/>
      <sz val="14"/>
      <name val="Cordia New"/>
      <family val="2"/>
    </font>
    <font>
      <b/>
      <sz val="18"/>
      <name val="Cordia New"/>
      <family val="2"/>
    </font>
    <font>
      <sz val="18"/>
      <name val="Cordia New"/>
      <family val="2"/>
    </font>
    <font>
      <b/>
      <sz val="12"/>
      <name val="Cordia New"/>
      <family val="2"/>
    </font>
    <font>
      <b/>
      <vertAlign val="superscript"/>
      <sz val="12"/>
      <name val="Cordia New"/>
      <family val="2"/>
    </font>
    <font>
      <b/>
      <sz val="18"/>
      <name val="CordiaUPC"/>
      <family val="2"/>
      <charset val="222"/>
    </font>
    <font>
      <b/>
      <sz val="13"/>
      <name val="Cordia New"/>
      <family val="2"/>
    </font>
    <font>
      <b/>
      <u/>
      <sz val="14"/>
      <name val="Cordia New"/>
      <family val="2"/>
    </font>
    <font>
      <sz val="11"/>
      <color theme="1"/>
      <name val="Tahoma"/>
      <family val="2"/>
      <charset val="128"/>
      <scheme val="minor"/>
    </font>
    <font>
      <sz val="12"/>
      <name val="CordiaUPC"/>
      <family val="2"/>
      <charset val="222"/>
    </font>
    <font>
      <sz val="10"/>
      <name val="CordiaUPC"/>
      <family val="2"/>
      <charset val="222"/>
    </font>
    <font>
      <b/>
      <sz val="24"/>
      <name val="CordiaUPC"/>
      <family val="2"/>
    </font>
    <font>
      <b/>
      <u/>
      <sz val="24"/>
      <name val="CordiaUPC"/>
      <family val="2"/>
    </font>
    <font>
      <sz val="12"/>
      <name val="Cordia New"/>
      <family val="2"/>
    </font>
    <font>
      <u/>
      <sz val="14"/>
      <name val="Cordia New"/>
      <family val="2"/>
    </font>
    <font>
      <b/>
      <sz val="13.5"/>
      <name val="Cordia New"/>
      <family val="2"/>
    </font>
    <font>
      <sz val="13.5"/>
      <name val="Cordia New"/>
      <family val="2"/>
    </font>
    <font>
      <sz val="13"/>
      <name val="Cordia New"/>
      <family val="2"/>
    </font>
    <font>
      <b/>
      <sz val="13"/>
      <name val="CordiaUPC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5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dotted">
        <color indexed="64"/>
      </bottom>
      <diagonal/>
    </border>
    <border>
      <left/>
      <right style="double">
        <color indexed="64"/>
      </right>
      <top style="thin">
        <color indexed="64"/>
      </top>
      <bottom style="dotted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double">
        <color indexed="64"/>
      </right>
      <top style="dotted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double">
        <color indexed="64"/>
      </right>
      <top/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5">
    <xf numFmtId="0" fontId="0" fillId="0" borderId="0"/>
    <xf numFmtId="0" fontId="1" fillId="0" borderId="0"/>
    <xf numFmtId="0" fontId="4" fillId="0" borderId="0"/>
    <xf numFmtId="0" fontId="1" fillId="0" borderId="0"/>
    <xf numFmtId="0" fontId="13" fillId="0" borderId="0">
      <alignment vertical="center"/>
    </xf>
  </cellStyleXfs>
  <cellXfs count="200">
    <xf numFmtId="0" fontId="0" fillId="0" borderId="0" xfId="0"/>
    <xf numFmtId="0" fontId="2" fillId="0" borderId="0" xfId="1" applyFont="1" applyAlignment="1">
      <alignment vertical="center"/>
    </xf>
    <xf numFmtId="0" fontId="3" fillId="0" borderId="0" xfId="1" applyFont="1"/>
    <xf numFmtId="0" fontId="5" fillId="0" borderId="0" xfId="2" applyFont="1" applyAlignment="1">
      <alignment horizontal="center" vertical="center"/>
    </xf>
    <xf numFmtId="0" fontId="5" fillId="0" borderId="1" xfId="3" applyFont="1" applyBorder="1" applyAlignment="1">
      <alignment horizontal="center" vertical="center"/>
    </xf>
    <xf numFmtId="0" fontId="6" fillId="0" borderId="0" xfId="1" applyFont="1"/>
    <xf numFmtId="0" fontId="7" fillId="0" borderId="0" xfId="1" applyFont="1" applyAlignment="1">
      <alignment horizontal="centerContinuous"/>
    </xf>
    <xf numFmtId="14" fontId="3" fillId="0" borderId="0" xfId="2" applyNumberFormat="1" applyFont="1" applyAlignment="1">
      <alignment horizontal="centerContinuous" vertical="center"/>
    </xf>
    <xf numFmtId="14" fontId="3" fillId="0" borderId="1" xfId="3" applyNumberFormat="1" applyFont="1" applyBorder="1" applyAlignment="1">
      <alignment horizontal="centerContinuous" vertical="center"/>
    </xf>
    <xf numFmtId="14" fontId="3" fillId="0" borderId="1" xfId="3" applyNumberFormat="1" applyFont="1" applyBorder="1" applyAlignment="1">
      <alignment horizontal="center" vertical="center"/>
    </xf>
    <xf numFmtId="0" fontId="3" fillId="0" borderId="1" xfId="3" applyFont="1" applyBorder="1" applyAlignment="1">
      <alignment horizontal="centerContinuous" vertical="center"/>
    </xf>
    <xf numFmtId="0" fontId="7" fillId="0" borderId="0" xfId="1" applyFont="1"/>
    <xf numFmtId="0" fontId="5" fillId="0" borderId="0" xfId="1" applyFont="1"/>
    <xf numFmtId="0" fontId="3" fillId="0" borderId="2" xfId="1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6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8" fillId="0" borderId="6" xfId="1" applyFont="1" applyBorder="1" applyAlignment="1">
      <alignment horizontal="center"/>
    </xf>
    <xf numFmtId="0" fontId="8" fillId="2" borderId="7" xfId="1" applyFont="1" applyFill="1" applyBorder="1" applyAlignment="1">
      <alignment horizontal="center"/>
    </xf>
    <xf numFmtId="0" fontId="8" fillId="2" borderId="8" xfId="1" applyFont="1" applyFill="1" applyBorder="1" applyAlignment="1">
      <alignment horizontal="center"/>
    </xf>
    <xf numFmtId="0" fontId="3" fillId="0" borderId="9" xfId="1" applyFont="1" applyBorder="1"/>
    <xf numFmtId="0" fontId="3" fillId="0" borderId="10" xfId="1" applyFont="1" applyBorder="1"/>
    <xf numFmtId="0" fontId="5" fillId="0" borderId="11" xfId="1" applyFont="1" applyBorder="1" applyAlignment="1">
      <alignment horizontal="center"/>
    </xf>
    <xf numFmtId="0" fontId="5" fillId="0" borderId="12" xfId="1" applyFont="1" applyBorder="1" applyAlignment="1">
      <alignment horizontal="center"/>
    </xf>
    <xf numFmtId="0" fontId="3" fillId="0" borderId="11" xfId="1" applyFont="1" applyBorder="1" applyAlignment="1">
      <alignment horizontal="center"/>
    </xf>
    <xf numFmtId="0" fontId="3" fillId="0" borderId="12" xfId="1" applyFont="1" applyBorder="1" applyAlignment="1">
      <alignment horizontal="center"/>
    </xf>
    <xf numFmtId="0" fontId="5" fillId="0" borderId="13" xfId="1" applyFont="1" applyBorder="1" applyAlignment="1">
      <alignment horizontal="center"/>
    </xf>
    <xf numFmtId="0" fontId="6" fillId="2" borderId="14" xfId="1" applyFont="1" applyFill="1" applyBorder="1" applyAlignment="1">
      <alignment horizontal="center"/>
    </xf>
    <xf numFmtId="0" fontId="6" fillId="2" borderId="15" xfId="1" applyFont="1" applyFill="1" applyBorder="1" applyAlignment="1">
      <alignment horizontal="center"/>
    </xf>
    <xf numFmtId="0" fontId="5" fillId="0" borderId="11" xfId="1" applyFont="1" applyBorder="1" applyAlignment="1">
      <alignment horizontal="center" vertical="center"/>
    </xf>
    <xf numFmtId="0" fontId="5" fillId="0" borderId="12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wrapText="1"/>
    </xf>
    <xf numFmtId="0" fontId="3" fillId="0" borderId="12" xfId="1" applyFont="1" applyBorder="1" applyAlignment="1">
      <alignment horizontal="center" wrapText="1"/>
    </xf>
    <xf numFmtId="0" fontId="5" fillId="0" borderId="11" xfId="1" applyFont="1" applyBorder="1" applyAlignment="1">
      <alignment horizontal="center"/>
    </xf>
    <xf numFmtId="0" fontId="3" fillId="2" borderId="14" xfId="1" applyFont="1" applyFill="1" applyBorder="1" applyAlignment="1">
      <alignment horizontal="center" wrapText="1"/>
    </xf>
    <xf numFmtId="0" fontId="3" fillId="2" borderId="15" xfId="1" applyFont="1" applyFill="1" applyBorder="1" applyAlignment="1">
      <alignment horizontal="center" wrapText="1"/>
    </xf>
    <xf numFmtId="0" fontId="3" fillId="0" borderId="16" xfId="1" applyFont="1" applyBorder="1"/>
    <xf numFmtId="0" fontId="3" fillId="0" borderId="17" xfId="1" applyFont="1" applyBorder="1"/>
    <xf numFmtId="0" fontId="5" fillId="0" borderId="17" xfId="1" applyFont="1" applyBorder="1"/>
    <xf numFmtId="0" fontId="3" fillId="2" borderId="18" xfId="1" applyFont="1" applyFill="1" applyBorder="1" applyAlignment="1">
      <alignment horizontal="center"/>
    </xf>
    <xf numFmtId="0" fontId="1" fillId="0" borderId="19" xfId="1" applyBorder="1"/>
    <xf numFmtId="0" fontId="5" fillId="0" borderId="0" xfId="1" applyFont="1" applyAlignment="1">
      <alignment vertical="center"/>
    </xf>
    <xf numFmtId="0" fontId="3" fillId="0" borderId="0" xfId="1" applyFont="1" applyAlignment="1">
      <alignment vertical="center"/>
    </xf>
    <xf numFmtId="0" fontId="3" fillId="0" borderId="20" xfId="1" applyFont="1" applyBorder="1" applyAlignment="1">
      <alignment vertical="center"/>
    </xf>
    <xf numFmtId="0" fontId="3" fillId="2" borderId="21" xfId="1" applyFont="1" applyFill="1" applyBorder="1" applyAlignment="1">
      <alignment horizontal="center" vertical="center"/>
    </xf>
    <xf numFmtId="0" fontId="1" fillId="0" borderId="22" xfId="1" applyBorder="1"/>
    <xf numFmtId="0" fontId="1" fillId="0" borderId="23" xfId="1" applyBorder="1" applyAlignment="1">
      <alignment horizontal="center"/>
    </xf>
    <xf numFmtId="0" fontId="1" fillId="0" borderId="20" xfId="1" applyBorder="1"/>
    <xf numFmtId="0" fontId="1" fillId="0" borderId="24" xfId="1" applyBorder="1"/>
    <xf numFmtId="0" fontId="10" fillId="0" borderId="25" xfId="1" applyFont="1" applyBorder="1" applyAlignment="1">
      <alignment horizontal="center" vertical="center" textRotation="180"/>
    </xf>
    <xf numFmtId="0" fontId="5" fillId="0" borderId="23" xfId="1" applyFont="1" applyBorder="1" applyAlignment="1">
      <alignment horizontal="center"/>
    </xf>
    <xf numFmtId="0" fontId="5" fillId="0" borderId="20" xfId="1" applyFont="1" applyBorder="1" applyAlignment="1">
      <alignment horizontal="center"/>
    </xf>
    <xf numFmtId="0" fontId="5" fillId="0" borderId="26" xfId="1" applyFont="1" applyBorder="1" applyAlignment="1">
      <alignment horizontal="center"/>
    </xf>
    <xf numFmtId="0" fontId="1" fillId="0" borderId="27" xfId="1" applyBorder="1"/>
    <xf numFmtId="0" fontId="3" fillId="0" borderId="3" xfId="1" applyFont="1" applyBorder="1" applyAlignment="1">
      <alignment horizontal="center"/>
    </xf>
    <xf numFmtId="0" fontId="1" fillId="0" borderId="4" xfId="1" applyBorder="1"/>
    <xf numFmtId="0" fontId="1" fillId="0" borderId="5" xfId="1" applyBorder="1"/>
    <xf numFmtId="0" fontId="10" fillId="0" borderId="28" xfId="1" applyFont="1" applyBorder="1" applyAlignment="1">
      <alignment horizontal="center" vertical="center" textRotation="180"/>
    </xf>
    <xf numFmtId="0" fontId="11" fillId="0" borderId="13" xfId="1" applyFont="1" applyBorder="1" applyAlignment="1">
      <alignment horizontal="centerContinuous"/>
    </xf>
    <xf numFmtId="0" fontId="11" fillId="0" borderId="10" xfId="1" applyFont="1" applyBorder="1" applyAlignment="1">
      <alignment horizontal="centerContinuous"/>
    </xf>
    <xf numFmtId="0" fontId="11" fillId="0" borderId="29" xfId="1" applyFont="1" applyBorder="1" applyAlignment="1">
      <alignment horizontal="center"/>
    </xf>
    <xf numFmtId="0" fontId="11" fillId="0" borderId="30" xfId="1" applyFont="1" applyBorder="1" applyAlignment="1">
      <alignment horizontal="center"/>
    </xf>
    <xf numFmtId="0" fontId="1" fillId="0" borderId="31" xfId="1" applyBorder="1" applyAlignment="1">
      <alignment horizontal="center" vertical="center"/>
    </xf>
    <xf numFmtId="0" fontId="3" fillId="0" borderId="32" xfId="1" applyFont="1" applyBorder="1"/>
    <xf numFmtId="0" fontId="3" fillId="0" borderId="33" xfId="1" applyFont="1" applyBorder="1"/>
    <xf numFmtId="0" fontId="5" fillId="0" borderId="0" xfId="1" applyFont="1" applyAlignment="1">
      <alignment horizontal="centerContinuous"/>
    </xf>
    <xf numFmtId="0" fontId="3" fillId="0" borderId="34" xfId="1" applyFont="1" applyBorder="1" applyAlignment="1">
      <alignment horizontal="centerContinuous"/>
    </xf>
    <xf numFmtId="0" fontId="3" fillId="0" borderId="35" xfId="1" applyFont="1" applyBorder="1"/>
    <xf numFmtId="0" fontId="3" fillId="0" borderId="36" xfId="1" applyFont="1" applyBorder="1"/>
    <xf numFmtId="0" fontId="3" fillId="0" borderId="0" xfId="1" applyFont="1" applyAlignment="1">
      <alignment horizontal="centerContinuous"/>
    </xf>
    <xf numFmtId="0" fontId="3" fillId="0" borderId="37" xfId="1" applyFont="1" applyBorder="1"/>
    <xf numFmtId="0" fontId="3" fillId="0" borderId="13" xfId="1" applyFont="1" applyBorder="1"/>
    <xf numFmtId="0" fontId="3" fillId="0" borderId="28" xfId="1" applyFont="1" applyBorder="1"/>
    <xf numFmtId="0" fontId="3" fillId="0" borderId="13" xfId="1" applyFont="1" applyBorder="1" applyAlignment="1">
      <alignment horizontal="centerContinuous"/>
    </xf>
    <xf numFmtId="0" fontId="3" fillId="0" borderId="10" xfId="1" applyFont="1" applyBorder="1" applyAlignment="1">
      <alignment horizontal="centerContinuous"/>
    </xf>
    <xf numFmtId="0" fontId="3" fillId="0" borderId="38" xfId="1" applyFont="1" applyBorder="1"/>
    <xf numFmtId="0" fontId="3" fillId="0" borderId="39" xfId="1" applyFont="1" applyBorder="1"/>
    <xf numFmtId="0" fontId="1" fillId="0" borderId="40" xfId="1" applyBorder="1" applyAlignment="1">
      <alignment horizontal="center" vertical="center"/>
    </xf>
    <xf numFmtId="0" fontId="4" fillId="0" borderId="41" xfId="1" applyFont="1" applyBorder="1" applyAlignment="1">
      <alignment horizontal="center" vertical="center"/>
    </xf>
    <xf numFmtId="0" fontId="1" fillId="0" borderId="27" xfId="1" applyBorder="1" applyAlignment="1">
      <alignment horizontal="center" vertical="center"/>
    </xf>
    <xf numFmtId="0" fontId="4" fillId="0" borderId="28" xfId="1" applyFont="1" applyBorder="1" applyAlignment="1">
      <alignment horizontal="center" vertical="center"/>
    </xf>
    <xf numFmtId="0" fontId="5" fillId="0" borderId="13" xfId="1" applyFont="1" applyBorder="1" applyAlignment="1">
      <alignment horizontal="centerContinuous"/>
    </xf>
    <xf numFmtId="0" fontId="5" fillId="0" borderId="35" xfId="1" applyFont="1" applyBorder="1" applyAlignment="1">
      <alignment horizontal="center" vertical="center"/>
    </xf>
    <xf numFmtId="0" fontId="5" fillId="0" borderId="42" xfId="1" applyFont="1" applyBorder="1" applyAlignment="1">
      <alignment horizontal="center" vertical="center"/>
    </xf>
    <xf numFmtId="0" fontId="5" fillId="0" borderId="38" xfId="1" applyFont="1" applyBorder="1" applyAlignment="1">
      <alignment horizontal="center" vertical="center"/>
    </xf>
    <xf numFmtId="0" fontId="5" fillId="0" borderId="10" xfId="1" applyFont="1" applyBorder="1" applyAlignment="1">
      <alignment horizontal="center" vertical="center"/>
    </xf>
    <xf numFmtId="3" fontId="5" fillId="0" borderId="13" xfId="1" applyNumberFormat="1" applyFont="1" applyBorder="1" applyAlignment="1">
      <alignment horizontal="centerContinuous"/>
    </xf>
    <xf numFmtId="3" fontId="3" fillId="0" borderId="10" xfId="1" applyNumberFormat="1" applyFont="1" applyBorder="1" applyAlignment="1">
      <alignment horizontal="centerContinuous"/>
    </xf>
    <xf numFmtId="3" fontId="3" fillId="0" borderId="38" xfId="1" applyNumberFormat="1" applyFont="1" applyBorder="1"/>
    <xf numFmtId="0" fontId="13" fillId="0" borderId="40" xfId="4" applyBorder="1" applyAlignment="1">
      <alignment horizontal="center" vertical="center"/>
    </xf>
    <xf numFmtId="0" fontId="4" fillId="0" borderId="32" xfId="4" applyFont="1" applyBorder="1" applyAlignment="1"/>
    <xf numFmtId="0" fontId="4" fillId="0" borderId="0" xfId="4" applyFont="1" applyAlignment="1"/>
    <xf numFmtId="0" fontId="4" fillId="0" borderId="33" xfId="4" applyFont="1" applyBorder="1" applyAlignment="1"/>
    <xf numFmtId="0" fontId="14" fillId="0" borderId="35" xfId="3" applyFont="1" applyBorder="1" applyAlignment="1">
      <alignment horizontal="center"/>
    </xf>
    <xf numFmtId="0" fontId="14" fillId="0" borderId="42" xfId="3" applyFont="1" applyBorder="1" applyAlignment="1">
      <alignment horizontal="center"/>
    </xf>
    <xf numFmtId="3" fontId="3" fillId="0" borderId="35" xfId="4" applyNumberFormat="1" applyFont="1" applyBorder="1" applyAlignment="1"/>
    <xf numFmtId="0" fontId="3" fillId="0" borderId="36" xfId="4" applyFont="1" applyBorder="1" applyAlignment="1"/>
    <xf numFmtId="0" fontId="13" fillId="0" borderId="27" xfId="4" applyBorder="1" applyAlignment="1">
      <alignment horizontal="center" vertical="center"/>
    </xf>
    <xf numFmtId="0" fontId="14" fillId="0" borderId="38" xfId="3" applyFont="1" applyBorder="1" applyAlignment="1">
      <alignment horizontal="center"/>
    </xf>
    <xf numFmtId="0" fontId="14" fillId="0" borderId="10" xfId="3" applyFont="1" applyBorder="1" applyAlignment="1">
      <alignment horizontal="center"/>
    </xf>
    <xf numFmtId="0" fontId="4" fillId="0" borderId="38" xfId="4" applyFont="1" applyBorder="1" applyAlignment="1">
      <alignment horizontal="center"/>
    </xf>
    <xf numFmtId="0" fontId="4" fillId="0" borderId="39" xfId="4" applyFont="1" applyBorder="1" applyAlignment="1">
      <alignment horizontal="center"/>
    </xf>
    <xf numFmtId="0" fontId="4" fillId="0" borderId="43" xfId="1" applyFont="1" applyBorder="1"/>
    <xf numFmtId="0" fontId="15" fillId="0" borderId="44" xfId="1" applyFont="1" applyBorder="1"/>
    <xf numFmtId="0" fontId="4" fillId="0" borderId="44" xfId="2" applyBorder="1"/>
    <xf numFmtId="0" fontId="4" fillId="0" borderId="41" xfId="2" applyBorder="1"/>
    <xf numFmtId="0" fontId="4" fillId="0" borderId="35" xfId="2" applyBorder="1" applyAlignment="1">
      <alignment horizontal="center"/>
    </xf>
    <xf numFmtId="0" fontId="4" fillId="0" borderId="44" xfId="2" applyBorder="1" applyAlignment="1">
      <alignment horizontal="center"/>
    </xf>
    <xf numFmtId="0" fontId="4" fillId="0" borderId="35" xfId="2" applyBorder="1" applyAlignment="1">
      <alignment horizontal="center"/>
    </xf>
    <xf numFmtId="0" fontId="4" fillId="0" borderId="36" xfId="2" applyBorder="1" applyAlignment="1">
      <alignment horizontal="center"/>
    </xf>
    <xf numFmtId="0" fontId="1" fillId="0" borderId="45" xfId="1" applyBorder="1" applyAlignment="1">
      <alignment horizontal="center" vertical="center"/>
    </xf>
    <xf numFmtId="0" fontId="4" fillId="0" borderId="16" xfId="2" applyBorder="1"/>
    <xf numFmtId="0" fontId="4" fillId="0" borderId="17" xfId="2" applyBorder="1"/>
    <xf numFmtId="0" fontId="4" fillId="0" borderId="46" xfId="2" applyBorder="1"/>
    <xf numFmtId="0" fontId="4" fillId="0" borderId="47" xfId="1" applyFont="1" applyBorder="1" applyAlignment="1">
      <alignment horizontal="center"/>
    </xf>
    <xf numFmtId="0" fontId="4" fillId="0" borderId="48" xfId="1" applyFont="1" applyBorder="1" applyAlignment="1">
      <alignment horizontal="center"/>
    </xf>
    <xf numFmtId="0" fontId="4" fillId="0" borderId="47" xfId="1" applyFont="1" applyBorder="1" applyAlignment="1">
      <alignment horizontal="center"/>
    </xf>
    <xf numFmtId="0" fontId="4" fillId="0" borderId="49" xfId="1" applyFont="1" applyBorder="1" applyAlignment="1">
      <alignment horizontal="center"/>
    </xf>
    <xf numFmtId="0" fontId="1" fillId="0" borderId="9" xfId="1" applyBorder="1" applyAlignment="1">
      <alignment horizontal="center" vertical="center"/>
    </xf>
    <xf numFmtId="0" fontId="1" fillId="0" borderId="50" xfId="1" applyBorder="1" applyAlignment="1">
      <alignment horizontal="center" vertical="center"/>
    </xf>
    <xf numFmtId="0" fontId="16" fillId="0" borderId="35" xfId="1" applyFont="1" applyBorder="1" applyAlignment="1">
      <alignment horizontal="center" vertical="center"/>
    </xf>
    <xf numFmtId="0" fontId="16" fillId="0" borderId="42" xfId="1" applyFont="1" applyBorder="1" applyAlignment="1">
      <alignment horizontal="center" vertical="center"/>
    </xf>
    <xf numFmtId="0" fontId="3" fillId="0" borderId="35" xfId="1" applyFont="1" applyBorder="1" applyAlignment="1">
      <alignment horizontal="center" wrapText="1"/>
    </xf>
    <xf numFmtId="0" fontId="3" fillId="0" borderId="36" xfId="1" applyFont="1" applyBorder="1" applyAlignment="1">
      <alignment horizontal="center"/>
    </xf>
    <xf numFmtId="0" fontId="16" fillId="0" borderId="38" xfId="1" applyFont="1" applyBorder="1" applyAlignment="1">
      <alignment horizontal="center" vertical="center"/>
    </xf>
    <xf numFmtId="0" fontId="16" fillId="0" borderId="10" xfId="1" applyFont="1" applyBorder="1" applyAlignment="1">
      <alignment horizontal="center" vertical="center"/>
    </xf>
    <xf numFmtId="0" fontId="3" fillId="0" borderId="38" xfId="1" applyFont="1" applyBorder="1" applyAlignment="1">
      <alignment horizontal="center"/>
    </xf>
    <xf numFmtId="0" fontId="3" fillId="0" borderId="39" xfId="1" applyFont="1" applyBorder="1" applyAlignment="1">
      <alignment horizontal="center"/>
    </xf>
    <xf numFmtId="0" fontId="1" fillId="0" borderId="35" xfId="1" applyBorder="1" applyAlignment="1">
      <alignment horizontal="center" vertical="center"/>
    </xf>
    <xf numFmtId="0" fontId="1" fillId="0" borderId="42" xfId="1" applyBorder="1" applyAlignment="1">
      <alignment horizontal="center" vertical="center"/>
    </xf>
    <xf numFmtId="0" fontId="18" fillId="0" borderId="35" xfId="1" applyFont="1" applyBorder="1" applyAlignment="1">
      <alignment horizontal="center" wrapText="1"/>
    </xf>
    <xf numFmtId="0" fontId="18" fillId="0" borderId="36" xfId="1" applyFont="1" applyBorder="1" applyAlignment="1">
      <alignment horizontal="center"/>
    </xf>
    <xf numFmtId="0" fontId="1" fillId="0" borderId="38" xfId="1" applyBorder="1" applyAlignment="1">
      <alignment horizontal="center" vertical="center"/>
    </xf>
    <xf numFmtId="0" fontId="1" fillId="0" borderId="10" xfId="1" applyBorder="1" applyAlignment="1">
      <alignment horizontal="center" vertical="center"/>
    </xf>
    <xf numFmtId="0" fontId="18" fillId="0" borderId="38" xfId="1" applyFont="1" applyBorder="1" applyAlignment="1">
      <alignment horizontal="center"/>
    </xf>
    <xf numFmtId="0" fontId="18" fillId="0" borderId="39" xfId="1" applyFont="1" applyBorder="1" applyAlignment="1">
      <alignment horizontal="center"/>
    </xf>
    <xf numFmtId="187" fontId="3" fillId="0" borderId="35" xfId="1" applyNumberFormat="1" applyFont="1" applyBorder="1" applyAlignment="1">
      <alignment horizontal="center" vertical="center"/>
    </xf>
    <xf numFmtId="187" fontId="3" fillId="0" borderId="42" xfId="1" applyNumberFormat="1" applyFont="1" applyBorder="1" applyAlignment="1">
      <alignment horizontal="center" vertical="center"/>
    </xf>
    <xf numFmtId="187" fontId="3" fillId="0" borderId="38" xfId="1" applyNumberFormat="1" applyFont="1" applyBorder="1" applyAlignment="1">
      <alignment horizontal="center" vertical="center"/>
    </xf>
    <xf numFmtId="187" fontId="3" fillId="0" borderId="10" xfId="1" applyNumberFormat="1" applyFont="1" applyBorder="1" applyAlignment="1">
      <alignment horizontal="center" vertical="center"/>
    </xf>
    <xf numFmtId="0" fontId="4" fillId="0" borderId="44" xfId="1" applyFont="1" applyBorder="1"/>
    <xf numFmtId="0" fontId="4" fillId="0" borderId="41" xfId="1" applyFont="1" applyBorder="1"/>
    <xf numFmtId="0" fontId="4" fillId="0" borderId="35" xfId="1" applyFont="1" applyBorder="1" applyAlignment="1">
      <alignment horizontal="center"/>
    </xf>
    <xf numFmtId="0" fontId="4" fillId="0" borderId="42" xfId="1" applyFont="1" applyBorder="1" applyAlignment="1">
      <alignment horizontal="center"/>
    </xf>
    <xf numFmtId="0" fontId="4" fillId="0" borderId="36" xfId="1" applyFont="1" applyBorder="1" applyAlignment="1">
      <alignment horizontal="center"/>
    </xf>
    <xf numFmtId="0" fontId="4" fillId="0" borderId="0" xfId="1" applyFont="1"/>
    <xf numFmtId="0" fontId="4" fillId="0" borderId="32" xfId="1" applyFont="1" applyBorder="1"/>
    <xf numFmtId="0" fontId="4" fillId="0" borderId="33" xfId="1" applyFont="1" applyBorder="1"/>
    <xf numFmtId="0" fontId="4" fillId="0" borderId="0" xfId="1" applyFont="1" applyAlignment="1">
      <alignment horizontal="center"/>
    </xf>
    <xf numFmtId="0" fontId="4" fillId="0" borderId="37" xfId="1" applyFont="1" applyBorder="1" applyAlignment="1">
      <alignment horizontal="center"/>
    </xf>
    <xf numFmtId="0" fontId="4" fillId="0" borderId="2" xfId="1" applyFont="1" applyBorder="1" applyAlignment="1">
      <alignment horizontal="center"/>
    </xf>
    <xf numFmtId="0" fontId="5" fillId="0" borderId="23" xfId="4" applyFont="1" applyBorder="1">
      <alignment vertical="center"/>
    </xf>
    <xf numFmtId="0" fontId="5" fillId="0" borderId="20" xfId="4" applyFont="1" applyBorder="1">
      <alignment vertical="center"/>
    </xf>
    <xf numFmtId="0" fontId="3" fillId="0" borderId="20" xfId="3" applyFont="1" applyBorder="1" applyAlignment="1">
      <alignment vertical="center"/>
    </xf>
    <xf numFmtId="0" fontId="3" fillId="0" borderId="20" xfId="3" applyFont="1" applyBorder="1" applyAlignment="1">
      <alignment horizontal="centerContinuous" vertical="center"/>
    </xf>
    <xf numFmtId="0" fontId="3" fillId="0" borderId="26" xfId="4" applyFont="1" applyBorder="1" applyAlignment="1"/>
    <xf numFmtId="0" fontId="20" fillId="0" borderId="32" xfId="4" applyFont="1" applyBorder="1">
      <alignment vertical="center"/>
    </xf>
    <xf numFmtId="0" fontId="11" fillId="0" borderId="0" xfId="4" applyFont="1">
      <alignment vertical="center"/>
    </xf>
    <xf numFmtId="0" fontId="3" fillId="0" borderId="0" xfId="4" applyFont="1">
      <alignment vertical="center"/>
    </xf>
    <xf numFmtId="0" fontId="5" fillId="0" borderId="0" xfId="4" applyFont="1">
      <alignment vertical="center"/>
    </xf>
    <xf numFmtId="0" fontId="5" fillId="0" borderId="38" xfId="4" applyFont="1" applyBorder="1" applyAlignment="1">
      <alignment horizontal="center" vertical="center"/>
    </xf>
    <xf numFmtId="0" fontId="5" fillId="0" borderId="28" xfId="4" applyFont="1" applyBorder="1" applyAlignment="1">
      <alignment horizontal="center" vertical="center"/>
    </xf>
    <xf numFmtId="0" fontId="5" fillId="0" borderId="38" xfId="4" applyFont="1" applyBorder="1" applyAlignment="1">
      <alignment horizontal="center" vertical="center"/>
    </xf>
    <xf numFmtId="0" fontId="5" fillId="0" borderId="39" xfId="4" applyFont="1" applyBorder="1" applyAlignment="1">
      <alignment horizontal="center" vertical="center"/>
    </xf>
    <xf numFmtId="0" fontId="21" fillId="0" borderId="32" xfId="4" applyFont="1" applyBorder="1">
      <alignment vertical="center"/>
    </xf>
    <xf numFmtId="0" fontId="22" fillId="0" borderId="0" xfId="4" applyFont="1">
      <alignment vertical="center"/>
    </xf>
    <xf numFmtId="0" fontId="5" fillId="0" borderId="41" xfId="4" applyFont="1" applyBorder="1" applyAlignment="1">
      <alignment horizontal="center" vertical="center" wrapText="1"/>
    </xf>
    <xf numFmtId="0" fontId="3" fillId="0" borderId="41" xfId="4" applyFont="1" applyBorder="1">
      <alignment vertical="center"/>
    </xf>
    <xf numFmtId="0" fontId="11" fillId="0" borderId="36" xfId="4" applyFont="1" applyBorder="1" applyAlignment="1">
      <alignment horizontal="center"/>
    </xf>
    <xf numFmtId="0" fontId="23" fillId="0" borderId="0" xfId="4" applyFont="1" applyAlignment="1">
      <alignment horizontal="center"/>
    </xf>
    <xf numFmtId="0" fontId="5" fillId="0" borderId="33" xfId="4" applyFont="1" applyBorder="1" applyAlignment="1">
      <alignment horizontal="center" vertical="center" wrapText="1"/>
    </xf>
    <xf numFmtId="0" fontId="3" fillId="0" borderId="28" xfId="4" applyFont="1" applyBorder="1" applyAlignment="1">
      <alignment horizontal="center" vertical="center"/>
    </xf>
    <xf numFmtId="0" fontId="3" fillId="0" borderId="38" xfId="4" applyFont="1" applyBorder="1" applyAlignment="1">
      <alignment horizontal="center" vertical="center"/>
    </xf>
    <xf numFmtId="0" fontId="3" fillId="0" borderId="39" xfId="4" applyFont="1" applyBorder="1" applyAlignment="1">
      <alignment horizontal="center" vertical="center"/>
    </xf>
    <xf numFmtId="0" fontId="4" fillId="0" borderId="0" xfId="4" applyFont="1">
      <alignment vertical="center"/>
    </xf>
    <xf numFmtId="0" fontId="5" fillId="0" borderId="28" xfId="4" applyFont="1" applyBorder="1" applyAlignment="1">
      <alignment horizontal="center" vertical="center" wrapText="1"/>
    </xf>
    <xf numFmtId="0" fontId="3" fillId="0" borderId="1" xfId="4" applyFont="1" applyBorder="1" applyAlignment="1">
      <alignment horizontal="center" vertical="center"/>
    </xf>
    <xf numFmtId="0" fontId="3" fillId="0" borderId="11" xfId="4" applyFont="1" applyBorder="1" applyAlignment="1">
      <alignment horizontal="center" vertical="center"/>
    </xf>
    <xf numFmtId="0" fontId="3" fillId="0" borderId="15" xfId="4" applyFont="1" applyBorder="1" applyAlignment="1">
      <alignment horizontal="center" vertical="center"/>
    </xf>
    <xf numFmtId="0" fontId="5" fillId="0" borderId="41" xfId="4" applyFont="1" applyBorder="1" applyAlignment="1">
      <alignment horizontal="center" vertical="center"/>
    </xf>
    <xf numFmtId="0" fontId="3" fillId="0" borderId="33" xfId="4" applyFont="1" applyBorder="1">
      <alignment vertical="center"/>
    </xf>
    <xf numFmtId="0" fontId="3" fillId="0" borderId="37" xfId="4" applyFont="1" applyBorder="1">
      <alignment vertical="center"/>
    </xf>
    <xf numFmtId="0" fontId="3" fillId="0" borderId="2" xfId="4" applyFont="1" applyBorder="1" applyAlignment="1"/>
    <xf numFmtId="0" fontId="5" fillId="0" borderId="33" xfId="4" applyFont="1" applyBorder="1" applyAlignment="1">
      <alignment horizontal="center" vertical="center"/>
    </xf>
    <xf numFmtId="0" fontId="3" fillId="0" borderId="38" xfId="4" applyFont="1" applyBorder="1">
      <alignment vertical="center"/>
    </xf>
    <xf numFmtId="0" fontId="3" fillId="0" borderId="39" xfId="4" applyFont="1" applyBorder="1" applyAlignment="1"/>
    <xf numFmtId="0" fontId="21" fillId="0" borderId="16" xfId="4" applyFont="1" applyBorder="1">
      <alignment vertical="center"/>
    </xf>
    <xf numFmtId="0" fontId="11" fillId="0" borderId="17" xfId="4" applyFont="1" applyBorder="1">
      <alignment vertical="center"/>
    </xf>
    <xf numFmtId="0" fontId="3" fillId="0" borderId="17" xfId="4" applyFont="1" applyBorder="1">
      <alignment vertical="center"/>
    </xf>
    <xf numFmtId="0" fontId="5" fillId="0" borderId="46" xfId="4" applyFont="1" applyBorder="1" applyAlignment="1">
      <alignment horizontal="center" vertical="center"/>
    </xf>
    <xf numFmtId="0" fontId="3" fillId="0" borderId="51" xfId="4" applyFont="1" applyBorder="1" applyAlignment="1">
      <alignment horizontal="center" vertical="center"/>
    </xf>
    <xf numFmtId="0" fontId="3" fillId="0" borderId="52" xfId="4" applyFont="1" applyBorder="1" applyAlignment="1">
      <alignment horizontal="center" vertical="center"/>
    </xf>
    <xf numFmtId="0" fontId="3" fillId="0" borderId="53" xfId="4" applyFont="1" applyBorder="1" applyAlignment="1">
      <alignment horizontal="center" vertical="center"/>
    </xf>
    <xf numFmtId="0" fontId="20" fillId="0" borderId="0" xfId="4" applyFont="1" applyAlignment="1"/>
    <xf numFmtId="0" fontId="22" fillId="0" borderId="0" xfId="4" applyFont="1" applyAlignment="1"/>
    <xf numFmtId="0" fontId="3" fillId="0" borderId="0" xfId="4" applyFont="1" applyAlignment="1"/>
    <xf numFmtId="0" fontId="5" fillId="0" borderId="23" xfId="4" applyFont="1" applyBorder="1" applyAlignment="1">
      <alignment horizontal="center"/>
    </xf>
    <xf numFmtId="0" fontId="5" fillId="0" borderId="26" xfId="4" applyFont="1" applyBorder="1" applyAlignment="1">
      <alignment horizontal="center"/>
    </xf>
  </cellXfs>
  <cellStyles count="5">
    <cellStyle name="Normal" xfId="0" builtinId="0"/>
    <cellStyle name="Normal 5" xfId="4" xr:uid="{A04F7466-4375-44BB-870B-818DF26DCFE8}"/>
    <cellStyle name="Normal 6" xfId="1" xr:uid="{6FF54EBA-A8AC-4AA6-A2EC-D0A06077A680}"/>
    <cellStyle name="ปกติ_Original" xfId="2" xr:uid="{DBA3B9DF-1D9F-41F1-994D-828C0274C536}"/>
    <cellStyle name="ปกติ_Original 2 2" xfId="3" xr:uid="{1992DCAA-FFA6-4C8E-A13A-21BB7791089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7.xml"/><Relationship Id="rId13" Type="http://schemas.openxmlformats.org/officeDocument/2006/relationships/calcChain" Target="calcChain.xml"/><Relationship Id="rId3" Type="http://schemas.openxmlformats.org/officeDocument/2006/relationships/externalLink" Target="externalLinks/externalLink2.xml"/><Relationship Id="rId7" Type="http://schemas.openxmlformats.org/officeDocument/2006/relationships/externalLink" Target="externalLinks/externalLink6.xml"/><Relationship Id="rId12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styles" Target="styles.xml"/><Relationship Id="rId5" Type="http://schemas.openxmlformats.org/officeDocument/2006/relationships/externalLink" Target="externalLinks/externalLink4.xml"/><Relationship Id="rId10" Type="http://schemas.openxmlformats.org/officeDocument/2006/relationships/theme" Target="theme/theme1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419100</xdr:colOff>
      <xdr:row>6</xdr:row>
      <xdr:rowOff>209550</xdr:rowOff>
    </xdr:from>
    <xdr:to>
      <xdr:col>4</xdr:col>
      <xdr:colOff>581025</xdr:colOff>
      <xdr:row>6</xdr:row>
      <xdr:rowOff>209550</xdr:rowOff>
    </xdr:to>
    <xdr:sp macro="" textlink="">
      <xdr:nvSpPr>
        <xdr:cNvPr id="2" name="Line 3">
          <a:extLst>
            <a:ext uri="{FF2B5EF4-FFF2-40B4-BE49-F238E27FC236}">
              <a16:creationId xmlns:a16="http://schemas.microsoft.com/office/drawing/2014/main" id="{6DAEC31C-2592-4E00-9BED-676F9F89714D}"/>
            </a:ext>
          </a:extLst>
        </xdr:cNvPr>
        <xdr:cNvSpPr>
          <a:spLocks noChangeShapeType="1"/>
        </xdr:cNvSpPr>
      </xdr:nvSpPr>
      <xdr:spPr bwMode="auto">
        <a:xfrm>
          <a:off x="3346450" y="2120900"/>
          <a:ext cx="161925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3</xdr:col>
      <xdr:colOff>571500</xdr:colOff>
      <xdr:row>6</xdr:row>
      <xdr:rowOff>219075</xdr:rowOff>
    </xdr:from>
    <xdr:to>
      <xdr:col>3</xdr:col>
      <xdr:colOff>723900</xdr:colOff>
      <xdr:row>6</xdr:row>
      <xdr:rowOff>219075</xdr:rowOff>
    </xdr:to>
    <xdr:sp macro="" textlink="">
      <xdr:nvSpPr>
        <xdr:cNvPr id="3" name="Line 4">
          <a:extLst>
            <a:ext uri="{FF2B5EF4-FFF2-40B4-BE49-F238E27FC236}">
              <a16:creationId xmlns:a16="http://schemas.microsoft.com/office/drawing/2014/main" id="{D73494A3-D293-4FAB-BE21-93B3798CE128}"/>
            </a:ext>
          </a:extLst>
        </xdr:cNvPr>
        <xdr:cNvSpPr>
          <a:spLocks noChangeShapeType="1"/>
        </xdr:cNvSpPr>
      </xdr:nvSpPr>
      <xdr:spPr bwMode="auto">
        <a:xfrm>
          <a:off x="2552700" y="2130425"/>
          <a:ext cx="15240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5</xdr:col>
      <xdr:colOff>276225</xdr:colOff>
      <xdr:row>6</xdr:row>
      <xdr:rowOff>219075</xdr:rowOff>
    </xdr:from>
    <xdr:to>
      <xdr:col>5</xdr:col>
      <xdr:colOff>447675</xdr:colOff>
      <xdr:row>6</xdr:row>
      <xdr:rowOff>219075</xdr:rowOff>
    </xdr:to>
    <xdr:sp macro="" textlink="">
      <xdr:nvSpPr>
        <xdr:cNvPr id="4" name="Line 6">
          <a:extLst>
            <a:ext uri="{FF2B5EF4-FFF2-40B4-BE49-F238E27FC236}">
              <a16:creationId xmlns:a16="http://schemas.microsoft.com/office/drawing/2014/main" id="{1947518E-1D37-419D-933F-9F9FCDF1ECC5}"/>
            </a:ext>
          </a:extLst>
        </xdr:cNvPr>
        <xdr:cNvSpPr>
          <a:spLocks noChangeShapeType="1"/>
        </xdr:cNvSpPr>
      </xdr:nvSpPr>
      <xdr:spPr bwMode="auto">
        <a:xfrm>
          <a:off x="4168775" y="2130425"/>
          <a:ext cx="1714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sm" len="med"/>
        </a:ln>
      </xdr:spPr>
    </xdr:sp>
    <xdr:clientData/>
  </xdr:twoCellAnchor>
  <xdr:twoCellAnchor>
    <xdr:from>
      <xdr:col>7</xdr:col>
      <xdr:colOff>304800</xdr:colOff>
      <xdr:row>25</xdr:row>
      <xdr:rowOff>47625</xdr:rowOff>
    </xdr:from>
    <xdr:to>
      <xdr:col>7</xdr:col>
      <xdr:colOff>514350</xdr:colOff>
      <xdr:row>25</xdr:row>
      <xdr:rowOff>228600</xdr:rowOff>
    </xdr:to>
    <xdr:sp macro="" textlink="">
      <xdr:nvSpPr>
        <xdr:cNvPr id="5" name="Rectangle 9">
          <a:extLst>
            <a:ext uri="{FF2B5EF4-FFF2-40B4-BE49-F238E27FC236}">
              <a16:creationId xmlns:a16="http://schemas.microsoft.com/office/drawing/2014/main" id="{FCE29D5B-B360-4F92-97E8-F6E62F5EE82A}"/>
            </a:ext>
          </a:extLst>
        </xdr:cNvPr>
        <xdr:cNvSpPr>
          <a:spLocks noChangeArrowheads="1"/>
        </xdr:cNvSpPr>
      </xdr:nvSpPr>
      <xdr:spPr bwMode="auto">
        <a:xfrm>
          <a:off x="6407150" y="6708775"/>
          <a:ext cx="2095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285750</xdr:colOff>
      <xdr:row>25</xdr:row>
      <xdr:rowOff>38100</xdr:rowOff>
    </xdr:from>
    <xdr:to>
      <xdr:col>8</xdr:col>
      <xdr:colOff>485775</xdr:colOff>
      <xdr:row>25</xdr:row>
      <xdr:rowOff>219075</xdr:rowOff>
    </xdr:to>
    <xdr:sp macro="" textlink="">
      <xdr:nvSpPr>
        <xdr:cNvPr id="6" name="Rectangle 11">
          <a:extLst>
            <a:ext uri="{FF2B5EF4-FFF2-40B4-BE49-F238E27FC236}">
              <a16:creationId xmlns:a16="http://schemas.microsoft.com/office/drawing/2014/main" id="{13D0A57B-23BC-42EF-9DB0-D345EA143C6F}"/>
            </a:ext>
          </a:extLst>
        </xdr:cNvPr>
        <xdr:cNvSpPr>
          <a:spLocks noChangeArrowheads="1"/>
        </xdr:cNvSpPr>
      </xdr:nvSpPr>
      <xdr:spPr bwMode="auto">
        <a:xfrm>
          <a:off x="7366000" y="6699250"/>
          <a:ext cx="20002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7</xdr:col>
      <xdr:colOff>297365</xdr:colOff>
      <xdr:row>23</xdr:row>
      <xdr:rowOff>82235</xdr:rowOff>
    </xdr:from>
    <xdr:to>
      <xdr:col>7</xdr:col>
      <xdr:colOff>506915</xdr:colOff>
      <xdr:row>23</xdr:row>
      <xdr:rowOff>263210</xdr:rowOff>
    </xdr:to>
    <xdr:sp macro="" textlink="">
      <xdr:nvSpPr>
        <xdr:cNvPr id="7" name="Rectangle 9">
          <a:extLst>
            <a:ext uri="{FF2B5EF4-FFF2-40B4-BE49-F238E27FC236}">
              <a16:creationId xmlns:a16="http://schemas.microsoft.com/office/drawing/2014/main" id="{EB2ECD01-6828-4A28-8E34-2EC8090537CD}"/>
            </a:ext>
          </a:extLst>
        </xdr:cNvPr>
        <xdr:cNvSpPr>
          <a:spLocks noChangeArrowheads="1"/>
        </xdr:cNvSpPr>
      </xdr:nvSpPr>
      <xdr:spPr bwMode="auto">
        <a:xfrm>
          <a:off x="6399715" y="6171885"/>
          <a:ext cx="209550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8</xdr:col>
      <xdr:colOff>319854</xdr:colOff>
      <xdr:row>23</xdr:row>
      <xdr:rowOff>74185</xdr:rowOff>
    </xdr:from>
    <xdr:to>
      <xdr:col>8</xdr:col>
      <xdr:colOff>519879</xdr:colOff>
      <xdr:row>23</xdr:row>
      <xdr:rowOff>255160</xdr:rowOff>
    </xdr:to>
    <xdr:sp macro="" textlink="">
      <xdr:nvSpPr>
        <xdr:cNvPr id="8" name="Rectangle 11">
          <a:extLst>
            <a:ext uri="{FF2B5EF4-FFF2-40B4-BE49-F238E27FC236}">
              <a16:creationId xmlns:a16="http://schemas.microsoft.com/office/drawing/2014/main" id="{882610B9-C78C-418B-A2E6-DBE5C17068F3}"/>
            </a:ext>
          </a:extLst>
        </xdr:cNvPr>
        <xdr:cNvSpPr>
          <a:spLocks noChangeArrowheads="1"/>
        </xdr:cNvSpPr>
      </xdr:nvSpPr>
      <xdr:spPr bwMode="auto">
        <a:xfrm>
          <a:off x="7400104" y="6163835"/>
          <a:ext cx="200025" cy="18097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\\172.20.10.14\imp\00.Condition\Dip%20cord\Condition%20P1100ZFT%20(Test)%20-%20Copy.xlsx" TargetMode="External"/><Relationship Id="rId1" Type="http://schemas.openxmlformats.org/officeDocument/2006/relationships/externalLinkPath" Target="file:///\\172.20.10.14\imp\00.Condition\Dip%20cord\Condition%20P1100ZFT%20(Test)%20-%20Cop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s042\k\DOCUME~1\kw19026\LOCALS~1\Temp\notesEA312D\&#65399;&#65388;&#65391;&#65420;&#65439;&#65420;&#65439;&#65431;&#65394;&#12414;&#12392;&#12417;(20090330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&#25216;&#34899;&#37096;\&#25216;&#34899;&#65297;&#35506;\&#23721;&#26412;&#19968;&#37070;\&#65316;&#65318;\&#12381;&#12398;&#20182;&#26908;&#35342;\&#12502;&#12522;&#12540;&#12489;\&#12502;&#12522;&#12540;&#12489;&#21407;&#21336;&#20301;&#35519;&#26619;&#65294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s042\k\&#35069;&#36896;&#37096;\1&#29983;&#35506;\07&#65294;&#65316;&#65318;\&#65316;&#65318;&#26376;&#24230;&#29983;&#29987;&#23455;&#32318;\&#65298;&#65296;&#65296;&#65303;&#24180;\&#65316;&#65318;&#29983;&#29987;&#23455;&#32318;&#65296;&#65303;&#65293;08&#26376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s042\k\&#25216;&#34899;&#37096;\&#25216;&#34899;&#65297;&#35506;\&#23721;&#26412;&#19968;&#37070;\&#65316;&#65318;\&#12381;&#12398;&#20182;&#26908;&#35342;\&#12502;&#12522;&#12540;&#12489;\&#28287;&#24230;&#35336;&#31639;&#23554;&#29992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s042\k\Profiles\jc383\&#12487;&#12473;&#12463;&#12488;&#12483;&#12503;\&#65399;&#65388;&#65391;&#65420;&#65439;&#65420;&#65439;&#65431;&#65394;&#12414;&#12392;&#12417;(20090330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&#25216;&#34899;&#37096;\&#25216;&#34899;&#65297;&#35506;\&#23721;&#26412;&#19968;&#37070;\&#65316;&#65318;\&#12381;&#12398;&#20182;&#26908;&#35342;\&#12502;&#12522;&#12540;&#12489;\&#12502;&#12522;&#12540;&#12489;&#21407;&#21336;&#20301;&#35519;&#26619;&#65294;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Js042\k\&#25216;&#34899;&#37096;\&#25216;&#34899;&#65297;&#35506;\&#23721;&#26412;&#19968;&#37070;\&#65316;&#65318;\&#12381;&#12398;&#20182;&#26908;&#35342;\&#12502;&#12522;&#12540;&#12489;\&#12502;&#12522;&#12540;&#12489;&#21407;&#21336;&#20301;&#35519;&#26619;&#6529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Twisting Condition "/>
      <sheetName val="PC Card (2)"/>
      <sheetName val="Raw material check"/>
      <sheetName val="Condition S-1-3"/>
    </sheetNames>
    <sheetDataSet>
      <sheetData sheetId="0"/>
      <sheetData sheetId="1"/>
      <sheetData sheetId="2"/>
      <sheetData sheetId="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6とｵｷｻｿﾞﾘﾝ"/>
      <sheetName val="H18 (2)"/>
      <sheetName val="H18"/>
      <sheetName val="接着力vs湿度"/>
      <sheetName val="名古屋気温"/>
      <sheetName val="飽和水蒸気量"/>
      <sheetName val="東洋D2008年ﾃﾞｰﾀ"/>
      <sheetName val="検証"/>
      <sheetName val="ﾃﾞｰﾀ整理"/>
      <sheetName val="ﾃﾞｰﾀ整理 (2)"/>
      <sheetName val="接着力再現性"/>
      <sheetName val="ｷｬｯﾌﾟﾌﾟﾗｲ比較H191214"/>
      <sheetName val="まとめH191214"/>
      <sheetName val="H19予算時MAP"/>
      <sheetName val="ｷｬｯﾌﾟﾌﾟﾗｲ比較"/>
      <sheetName val="代表ﾃﾞｰﾀ (2)"/>
      <sheetName val="東洋紡ｺｰﾄﾞ"/>
      <sheetName val="B6との比較"/>
      <sheetName val="BSへの説明用データ"/>
      <sheetName val="BS評価結果考察"/>
      <sheetName val="代表ﾃﾞｰﾀ"/>
      <sheetName val="ﾗﾎﾞ結果一覧"/>
      <sheetName val="20060223"/>
      <sheetName val="20060404"/>
      <sheetName val="加技部まとめ"/>
      <sheetName val="SRC品評価結果"/>
      <sheetName val="SRCﾗﾎﾞ試作"/>
      <sheetName val="消泡性試験"/>
      <sheetName val="(参考)MA01全ﾃﾞｰﾀ"/>
      <sheetName val="まとめ"/>
      <sheetName val="H17年10月試算"/>
      <sheetName val="ｵｷｻｿﾞﾘﾝ"/>
      <sheetName val="東洋紡コス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 N"/>
      <sheetName val="廃熱計算N"/>
      <sheetName val="Gr Ｔ"/>
      <sheetName val="廃熱計算T"/>
      <sheetName val="廃熱計算K"/>
      <sheetName val="条件"/>
      <sheetName val="SRED排気変更効果"/>
      <sheetName val="SRED電力"/>
      <sheetName val="SRED排気変更効果 (2)"/>
      <sheetName val="1H"/>
      <sheetName val="2H"/>
      <sheetName val="2N"/>
      <sheetName val="全"/>
      <sheetName val="風量"/>
      <sheetName val="SRED－２０"/>
      <sheetName val="SRED－１８"/>
      <sheetName val="ﾌﾞﾘｰﾄﾞ率現状全"/>
      <sheetName val="ﾌﾞﾘｰﾄﾞ率変更高温"/>
      <sheetName val="ﾌﾞﾘｰﾄﾞ率現状高温 "/>
      <sheetName val="湿度計算表"/>
      <sheetName val="PET"/>
      <sheetName val="Sheet3"/>
    </sheetNames>
    <sheetDataSet>
      <sheetData sheetId="0" refreshError="1"/>
      <sheetData sheetId="1"/>
      <sheetData sheetId="2" refreshError="1"/>
      <sheetData sheetId="3"/>
      <sheetData sheetId="4"/>
      <sheetData sheetId="5">
        <row r="2">
          <cell r="B2" t="str">
            <v>品種</v>
          </cell>
        </row>
      </sheetData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>
        <row r="7">
          <cell r="V7" t="str">
            <v>１ＰＤ</v>
          </cell>
          <cell r="W7" t="str">
            <v>１Ｄ</v>
          </cell>
          <cell r="X7" t="str">
            <v>１Ｈ</v>
          </cell>
          <cell r="Y7" t="str">
            <v>２ＰＤ</v>
          </cell>
          <cell r="Z7" t="str">
            <v>２Ｄ</v>
          </cell>
          <cell r="AA7" t="str">
            <v>２Ｈ</v>
          </cell>
          <cell r="AB7" t="str">
            <v>２Ｎ</v>
          </cell>
        </row>
        <row r="8">
          <cell r="T8">
            <v>1</v>
          </cell>
          <cell r="U8" t="str">
            <v>ﾅｲﾛﾝｽﾀﾞﾚ</v>
          </cell>
          <cell r="V8">
            <v>55</v>
          </cell>
          <cell r="W8">
            <v>55</v>
          </cell>
          <cell r="X8">
            <v>30</v>
          </cell>
          <cell r="Y8">
            <v>30</v>
          </cell>
          <cell r="Z8">
            <v>40</v>
          </cell>
          <cell r="AA8">
            <v>32</v>
          </cell>
          <cell r="AB8">
            <v>20</v>
          </cell>
        </row>
        <row r="9">
          <cell r="T9">
            <v>2</v>
          </cell>
          <cell r="U9" t="str">
            <v>ﾃﾄﾛﾝ、ｹﾌﾞﾗｰｽﾀﾞﾚ</v>
          </cell>
          <cell r="V9">
            <v>55</v>
          </cell>
          <cell r="W9">
            <v>55</v>
          </cell>
          <cell r="X9">
            <v>30</v>
          </cell>
          <cell r="Y9">
            <v>30</v>
          </cell>
          <cell r="Z9">
            <v>55</v>
          </cell>
          <cell r="AA9">
            <v>32</v>
          </cell>
          <cell r="AB9">
            <v>20</v>
          </cell>
        </row>
        <row r="10">
          <cell r="T10">
            <v>3</v>
          </cell>
          <cell r="U10" t="str">
            <v>ダック</v>
          </cell>
          <cell r="V10">
            <v>55</v>
          </cell>
          <cell r="W10">
            <v>55</v>
          </cell>
          <cell r="X10">
            <v>30</v>
          </cell>
          <cell r="Y10">
            <v>30</v>
          </cell>
          <cell r="Z10">
            <v>55</v>
          </cell>
          <cell r="AA10">
            <v>43</v>
          </cell>
          <cell r="AB10">
            <v>30</v>
          </cell>
        </row>
        <row r="11">
          <cell r="T11">
            <v>4</v>
          </cell>
          <cell r="U11" t="str">
            <v>平坦性対策A ﾅｲﾛﾝｽﾀﾞﾚ</v>
          </cell>
          <cell r="V11">
            <v>55</v>
          </cell>
          <cell r="W11">
            <v>55</v>
          </cell>
          <cell r="X11">
            <v>30</v>
          </cell>
          <cell r="Y11">
            <v>30</v>
          </cell>
          <cell r="Z11">
            <v>40</v>
          </cell>
          <cell r="AA11">
            <v>32</v>
          </cell>
          <cell r="AB11">
            <v>20</v>
          </cell>
        </row>
        <row r="12">
          <cell r="T12">
            <v>5</v>
          </cell>
          <cell r="U12" t="str">
            <v>平坦性対策B ﾅｲﾛﾝｽﾀﾞﾚ</v>
          </cell>
          <cell r="V12">
            <v>55</v>
          </cell>
          <cell r="W12">
            <v>55</v>
          </cell>
          <cell r="X12">
            <v>30</v>
          </cell>
          <cell r="Y12">
            <v>30</v>
          </cell>
          <cell r="Z12">
            <v>40</v>
          </cell>
          <cell r="AA12">
            <v>32</v>
          </cell>
          <cell r="AB12">
            <v>20</v>
          </cell>
        </row>
        <row r="13">
          <cell r="T13">
            <v>6</v>
          </cell>
          <cell r="U13" t="str">
            <v>ＢＳｹﾌﾞﾗｰ</v>
          </cell>
          <cell r="V13">
            <v>55</v>
          </cell>
          <cell r="W13">
            <v>55</v>
          </cell>
          <cell r="X13">
            <v>30</v>
          </cell>
          <cell r="Y13">
            <v>70</v>
          </cell>
          <cell r="Z13">
            <v>40</v>
          </cell>
          <cell r="AA13">
            <v>32</v>
          </cell>
          <cell r="AB13">
            <v>20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生産表①"/>
      <sheetName val="生産表②"/>
      <sheetName val="結果表"/>
      <sheetName val="マスター"/>
      <sheetName val="ガス原単位と電力原単位"/>
      <sheetName val="ＤＦ生産状況"/>
      <sheetName val="稼働率 "/>
      <sheetName val="特別品種生産実績"/>
      <sheetName val="薬剤実計予測"/>
      <sheetName val="ナイロン処理液原単位表"/>
      <sheetName val="テトロン処理液原単位表"/>
      <sheetName val="素材別生産詳細（入力）"/>
      <sheetName val="素材別生産詳細（入力） (2)"/>
    </sheetNames>
    <sheetDataSet>
      <sheetData sheetId="0" refreshError="1"/>
      <sheetData sheetId="1" refreshError="1"/>
      <sheetData sheetId="2" refreshError="1"/>
      <sheetData sheetId="3">
        <row r="117">
          <cell r="B117" t="str">
            <v>NJ0250</v>
          </cell>
          <cell r="C117" t="str">
            <v>ＮＪ０２５０ＲＤ</v>
          </cell>
          <cell r="D117">
            <v>583</v>
          </cell>
          <cell r="E117">
            <v>22</v>
          </cell>
          <cell r="F117">
            <v>0</v>
          </cell>
        </row>
        <row r="118">
          <cell r="B118" t="str">
            <v>NJ2950</v>
          </cell>
          <cell r="C118" t="str">
            <v>ＮＪ２９５０ＲＤ</v>
          </cell>
          <cell r="D118">
            <v>425</v>
          </cell>
          <cell r="E118">
            <v>22</v>
          </cell>
          <cell r="F118">
            <v>0</v>
          </cell>
        </row>
        <row r="119">
          <cell r="B119" t="str">
            <v>NJ2951</v>
          </cell>
          <cell r="C119" t="str">
            <v>ＮＪ２９５１ＲＤ</v>
          </cell>
          <cell r="D119">
            <v>424</v>
          </cell>
          <cell r="E119">
            <v>22</v>
          </cell>
          <cell r="F119">
            <v>0</v>
          </cell>
        </row>
        <row r="120">
          <cell r="B120" t="str">
            <v>NJ2952</v>
          </cell>
          <cell r="C120" t="str">
            <v>ＮＪ２９５２ＲＤ</v>
          </cell>
          <cell r="D120">
            <v>425</v>
          </cell>
          <cell r="E120">
            <v>22</v>
          </cell>
          <cell r="F120">
            <v>0</v>
          </cell>
        </row>
        <row r="121">
          <cell r="B121" t="str">
            <v>NJ2953</v>
          </cell>
          <cell r="C121" t="str">
            <v>ＮＪ２９５３ＲＤ</v>
          </cell>
          <cell r="D121">
            <v>630</v>
          </cell>
          <cell r="E121">
            <v>22</v>
          </cell>
          <cell r="F121">
            <v>0</v>
          </cell>
        </row>
        <row r="122">
          <cell r="B122" t="str">
            <v>NJ2954</v>
          </cell>
          <cell r="C122" t="str">
            <v>ＮＪ２９５４ＲＤ</v>
          </cell>
          <cell r="D122">
            <v>630</v>
          </cell>
          <cell r="E122">
            <v>22</v>
          </cell>
          <cell r="F122">
            <v>0</v>
          </cell>
        </row>
        <row r="123">
          <cell r="B123" t="str">
            <v>NJ3165</v>
          </cell>
          <cell r="C123" t="str">
            <v>ＮＪ３１６５ＲＤ</v>
          </cell>
          <cell r="D123">
            <v>425</v>
          </cell>
          <cell r="E123">
            <v>25</v>
          </cell>
          <cell r="F123">
            <v>0</v>
          </cell>
        </row>
        <row r="124">
          <cell r="B124" t="str">
            <v>NJ3166</v>
          </cell>
          <cell r="C124" t="str">
            <v>ＮＪ３１６６ＲＤ</v>
          </cell>
          <cell r="D124">
            <v>425</v>
          </cell>
          <cell r="E124">
            <v>25</v>
          </cell>
          <cell r="F124">
            <v>0</v>
          </cell>
        </row>
        <row r="125">
          <cell r="B125" t="str">
            <v>NJ3167</v>
          </cell>
          <cell r="C125" t="str">
            <v>ＮＪ３１６７ＲＤ</v>
          </cell>
          <cell r="D125">
            <v>425</v>
          </cell>
          <cell r="E125">
            <v>22</v>
          </cell>
          <cell r="F125">
            <v>0</v>
          </cell>
        </row>
        <row r="126">
          <cell r="B126" t="str">
            <v>NJ3168</v>
          </cell>
          <cell r="C126" t="str">
            <v>ＮＪ３１６８ＲＤ</v>
          </cell>
          <cell r="D126">
            <v>425</v>
          </cell>
          <cell r="E126">
            <v>22</v>
          </cell>
          <cell r="F126">
            <v>0</v>
          </cell>
        </row>
        <row r="127">
          <cell r="B127" t="str">
            <v>NJ3169</v>
          </cell>
          <cell r="C127" t="str">
            <v>ＮＪ３１６９ＲＤ</v>
          </cell>
          <cell r="D127">
            <v>425</v>
          </cell>
          <cell r="E127">
            <v>22</v>
          </cell>
          <cell r="F127">
            <v>0</v>
          </cell>
        </row>
        <row r="128">
          <cell r="B128" t="str">
            <v>NJ3170</v>
          </cell>
          <cell r="C128" t="str">
            <v>ＮＪ３１７０ＲＤ</v>
          </cell>
          <cell r="D128">
            <v>425</v>
          </cell>
          <cell r="E128">
            <v>22</v>
          </cell>
          <cell r="F128">
            <v>0</v>
          </cell>
        </row>
        <row r="129">
          <cell r="B129" t="str">
            <v>NJ4039</v>
          </cell>
          <cell r="C129" t="str">
            <v>ＮＪ４０３９ＲＤ</v>
          </cell>
          <cell r="D129" t="str">
            <v>ORD</v>
          </cell>
          <cell r="E129">
            <v>15</v>
          </cell>
          <cell r="F129">
            <v>0</v>
          </cell>
        </row>
        <row r="130">
          <cell r="B130" t="str">
            <v>NJ4040</v>
          </cell>
          <cell r="C130" t="str">
            <v>ＮＪ４０４０ＲＤ</v>
          </cell>
          <cell r="D130" t="str">
            <v>ORD</v>
          </cell>
          <cell r="E130">
            <v>14</v>
          </cell>
          <cell r="F130">
            <v>0</v>
          </cell>
        </row>
        <row r="131">
          <cell r="B131" t="str">
            <v>NJ4043</v>
          </cell>
          <cell r="C131" t="str">
            <v>ＮＪ４０４３ＲＤ</v>
          </cell>
          <cell r="D131" t="str">
            <v>ORD</v>
          </cell>
          <cell r="E131">
            <v>12</v>
          </cell>
          <cell r="F131">
            <v>0</v>
          </cell>
        </row>
        <row r="132">
          <cell r="B132" t="str">
            <v>NJ4055</v>
          </cell>
          <cell r="C132" t="str">
            <v>ＮＪ４０５５ＲＤ</v>
          </cell>
          <cell r="D132" t="str">
            <v>ORD</v>
          </cell>
          <cell r="E132">
            <v>19</v>
          </cell>
          <cell r="F132">
            <v>0</v>
          </cell>
        </row>
        <row r="133">
          <cell r="B133" t="str">
            <v>NX0016</v>
          </cell>
          <cell r="C133" t="str">
            <v>ＮＸ００１６ＲＤ</v>
          </cell>
          <cell r="D133">
            <v>583</v>
          </cell>
          <cell r="E133">
            <v>23</v>
          </cell>
          <cell r="F133">
            <v>0</v>
          </cell>
        </row>
        <row r="134">
          <cell r="B134" t="str">
            <v>NJ0046</v>
          </cell>
          <cell r="C134" t="str">
            <v>ＮＪ００４６ＲＤ</v>
          </cell>
          <cell r="D134">
            <v>630</v>
          </cell>
          <cell r="E134">
            <v>23</v>
          </cell>
          <cell r="F134">
            <v>0</v>
          </cell>
        </row>
        <row r="135">
          <cell r="B135" t="str">
            <v>NX0047</v>
          </cell>
          <cell r="C135" t="str">
            <v>ＮＸ００４７ＲＤ</v>
          </cell>
          <cell r="D135">
            <v>630</v>
          </cell>
          <cell r="E135">
            <v>23</v>
          </cell>
          <cell r="F135">
            <v>0</v>
          </cell>
        </row>
        <row r="136">
          <cell r="B136" t="str">
            <v>NX0048</v>
          </cell>
          <cell r="C136" t="str">
            <v>ＮＸ００４８ＲＤ</v>
          </cell>
          <cell r="D136">
            <v>630</v>
          </cell>
          <cell r="E136">
            <v>22</v>
          </cell>
          <cell r="F136">
            <v>0</v>
          </cell>
        </row>
        <row r="137">
          <cell r="B137" t="str">
            <v>NX0049</v>
          </cell>
          <cell r="C137" t="str">
            <v>ＮＸ００４９ＲＤ</v>
          </cell>
          <cell r="D137">
            <v>630</v>
          </cell>
          <cell r="E137">
            <v>22</v>
          </cell>
          <cell r="F137">
            <v>0</v>
          </cell>
        </row>
        <row r="138">
          <cell r="B138" t="str">
            <v>NX0050</v>
          </cell>
          <cell r="C138" t="str">
            <v>ＮＸ００５０ＲＤ</v>
          </cell>
          <cell r="D138">
            <v>630</v>
          </cell>
          <cell r="E138">
            <v>22</v>
          </cell>
          <cell r="F138">
            <v>0</v>
          </cell>
        </row>
        <row r="139">
          <cell r="B139" t="str">
            <v>NX0051</v>
          </cell>
          <cell r="C139" t="str">
            <v>ＮＸ００５１ＲＤ</v>
          </cell>
          <cell r="D139">
            <v>630</v>
          </cell>
          <cell r="E139">
            <v>22</v>
          </cell>
          <cell r="F139">
            <v>0</v>
          </cell>
        </row>
        <row r="140">
          <cell r="B140" t="str">
            <v>NX0136</v>
          </cell>
          <cell r="C140" t="str">
            <v>ＮＸ０１３６ＲＤ</v>
          </cell>
          <cell r="D140">
            <v>425</v>
          </cell>
          <cell r="E140">
            <v>25</v>
          </cell>
          <cell r="F140">
            <v>0</v>
          </cell>
        </row>
        <row r="141">
          <cell r="B141" t="str">
            <v>NX0137</v>
          </cell>
          <cell r="C141" t="str">
            <v>ＮＸ０１３７ＲＤ</v>
          </cell>
          <cell r="D141">
            <v>425</v>
          </cell>
          <cell r="E141">
            <v>25</v>
          </cell>
          <cell r="F141">
            <v>0</v>
          </cell>
        </row>
        <row r="142">
          <cell r="B142" t="str">
            <v>UF4334</v>
          </cell>
          <cell r="C142" t="str">
            <v>ＵＦ４３３４ＲＤ</v>
          </cell>
          <cell r="D142" t="str">
            <v>ORD</v>
          </cell>
          <cell r="E142">
            <v>14</v>
          </cell>
          <cell r="F142">
            <v>0</v>
          </cell>
        </row>
        <row r="143">
          <cell r="B143" t="str">
            <v>UF4505</v>
          </cell>
          <cell r="C143" t="str">
            <v>ＵＦ４５０５ＲＤ</v>
          </cell>
          <cell r="D143" t="str">
            <v>ORD</v>
          </cell>
          <cell r="E143">
            <v>11</v>
          </cell>
          <cell r="F143">
            <v>0</v>
          </cell>
        </row>
        <row r="144">
          <cell r="B144" t="str">
            <v>UN4413</v>
          </cell>
          <cell r="C144" t="str">
            <v>ＵＮ４４１３ＲＤ</v>
          </cell>
          <cell r="D144" t="str">
            <v>ORD</v>
          </cell>
          <cell r="E144">
            <v>14</v>
          </cell>
          <cell r="F144">
            <v>0</v>
          </cell>
        </row>
        <row r="145">
          <cell r="B145" t="str">
            <v>UN4417</v>
          </cell>
          <cell r="C145" t="str">
            <v>ＵＮ４４１７ＲＤ</v>
          </cell>
          <cell r="D145" t="str">
            <v>ORD</v>
          </cell>
          <cell r="E145">
            <v>11</v>
          </cell>
          <cell r="F145">
            <v>0</v>
          </cell>
        </row>
        <row r="146">
          <cell r="B146" t="str">
            <v>UQ3268</v>
          </cell>
          <cell r="C146" t="str">
            <v>ＵＱ３２６８ＲＤ</v>
          </cell>
          <cell r="D146">
            <v>630</v>
          </cell>
          <cell r="E146">
            <v>23</v>
          </cell>
          <cell r="F146">
            <v>0</v>
          </cell>
        </row>
        <row r="147">
          <cell r="B147" t="str">
            <v>UQ3269</v>
          </cell>
          <cell r="C147" t="str">
            <v>ＵＱ３２６９ＲＤ</v>
          </cell>
          <cell r="D147">
            <v>630</v>
          </cell>
          <cell r="E147">
            <v>23</v>
          </cell>
          <cell r="F147">
            <v>0</v>
          </cell>
        </row>
        <row r="148">
          <cell r="B148" t="str">
            <v>NX0057</v>
          </cell>
          <cell r="C148" t="str">
            <v>ＮＸ００５７ＲＤ</v>
          </cell>
          <cell r="D148" t="str">
            <v>ORD</v>
          </cell>
          <cell r="E148">
            <v>12</v>
          </cell>
          <cell r="F148">
            <v>0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排気湿度計算"/>
      <sheetName val="環境湿度計算"/>
      <sheetName val="Graph1"/>
      <sheetName val="温湿度"/>
    </sheetNames>
    <sheetDataSet>
      <sheetData sheetId="0"/>
      <sheetData sheetId="1"/>
      <sheetData sheetId="2" refreshError="1"/>
      <sheetData sheetId="3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B6とｵｷｻｿﾞﾘﾝ"/>
      <sheetName val="H18 (2)"/>
      <sheetName val="H18"/>
      <sheetName val="接着力vs湿度"/>
      <sheetName val="名古屋気温"/>
      <sheetName val="飽和水蒸気量"/>
      <sheetName val="東洋D2008年ﾃﾞｰﾀ"/>
      <sheetName val="検証"/>
      <sheetName val="ﾃﾞｰﾀ整理"/>
      <sheetName val="ﾃﾞｰﾀ整理 (2)"/>
      <sheetName val="接着力再現性"/>
      <sheetName val="ｷｬｯﾌﾟﾌﾟﾗｲ比較H191214"/>
      <sheetName val="まとめH191214"/>
      <sheetName val="H19予算時MAP"/>
      <sheetName val="ｷｬｯﾌﾟﾌﾟﾗｲ比較"/>
      <sheetName val="代表ﾃﾞｰﾀ (2)"/>
      <sheetName val="東洋紡ｺｰﾄﾞ"/>
      <sheetName val="B6との比較"/>
      <sheetName val="BSへの説明用データ"/>
      <sheetName val="BS評価結果考察"/>
      <sheetName val="代表ﾃﾞｰﾀ"/>
      <sheetName val="ﾗﾎﾞ結果一覧"/>
      <sheetName val="20060223"/>
      <sheetName val="20060404"/>
      <sheetName val="加技部まとめ"/>
      <sheetName val="SRC品評価結果"/>
      <sheetName val="SRCﾗﾎﾞ試作"/>
      <sheetName val="消泡性試験"/>
      <sheetName val="(参考)MA01全ﾃﾞｰﾀ"/>
      <sheetName val="まとめ"/>
      <sheetName val="H17年10月試算"/>
      <sheetName val="ｵｷｻｿﾞﾘﾝ"/>
      <sheetName val="東洋紡コスト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 N"/>
      <sheetName val="廃熱計算N"/>
      <sheetName val="Gr Ｔ"/>
      <sheetName val="廃熱計算T"/>
      <sheetName val="廃熱計算K"/>
      <sheetName val="条件"/>
      <sheetName val="SRED排気変更効果"/>
      <sheetName val="SRED電力"/>
      <sheetName val="SRED排気変更効果 (2)"/>
      <sheetName val="1H"/>
      <sheetName val="2H"/>
      <sheetName val="2N"/>
      <sheetName val="全"/>
      <sheetName val="風量"/>
      <sheetName val="SRED－２０"/>
      <sheetName val="SRED－１８"/>
      <sheetName val="ﾌﾞﾘｰﾄﾞ率現状全"/>
      <sheetName val="ﾌﾞﾘｰﾄﾞ率変更高温"/>
      <sheetName val="ﾌﾞﾘｰﾄﾞ率現状高温 "/>
      <sheetName val="湿度計算表"/>
      <sheetName val="PET"/>
      <sheetName val="Sheet3"/>
    </sheetNames>
    <sheetDataSet>
      <sheetData sheetId="0" refreshError="1"/>
      <sheetData sheetId="1"/>
      <sheetData sheetId="2" refreshError="1"/>
      <sheetData sheetId="3"/>
      <sheetData sheetId="4"/>
      <sheetData sheetId="5">
        <row r="2">
          <cell r="B2" t="str">
            <v>品種</v>
          </cell>
        </row>
      </sheetData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>
        <row r="7">
          <cell r="V7" t="str">
            <v>１ＰＤ</v>
          </cell>
        </row>
        <row r="26">
          <cell r="D26" t="str">
            <v>周波数</v>
          </cell>
          <cell r="E26" t="str">
            <v>ﾀﾞﾝﾊﾟｰなし</v>
          </cell>
        </row>
        <row r="27">
          <cell r="D27">
            <v>10</v>
          </cell>
          <cell r="E27">
            <v>83</v>
          </cell>
        </row>
        <row r="28">
          <cell r="D28">
            <v>20</v>
          </cell>
          <cell r="E28">
            <v>104</v>
          </cell>
        </row>
        <row r="29">
          <cell r="D29">
            <v>30</v>
          </cell>
          <cell r="E29">
            <v>143</v>
          </cell>
        </row>
        <row r="30">
          <cell r="D30">
            <v>32</v>
          </cell>
          <cell r="E30">
            <v>150</v>
          </cell>
        </row>
        <row r="31">
          <cell r="D31">
            <v>40</v>
          </cell>
          <cell r="E31">
            <v>176</v>
          </cell>
        </row>
        <row r="32">
          <cell r="D32">
            <v>43</v>
          </cell>
          <cell r="E32">
            <v>193</v>
          </cell>
        </row>
        <row r="33">
          <cell r="D33">
            <v>50</v>
          </cell>
          <cell r="E33">
            <v>218</v>
          </cell>
        </row>
        <row r="34">
          <cell r="D34">
            <v>55</v>
          </cell>
        </row>
        <row r="35">
          <cell r="D35">
            <v>60</v>
          </cell>
          <cell r="E35">
            <v>268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Gr N"/>
      <sheetName val="廃熱計算N"/>
      <sheetName val="Gr Ｔ"/>
      <sheetName val="廃熱計算T"/>
      <sheetName val="廃熱計算K"/>
      <sheetName val="条件"/>
      <sheetName val="SRED排気変更効果"/>
      <sheetName val="SRED電力"/>
      <sheetName val="SRED排気変更効果 (2)"/>
      <sheetName val="1H"/>
      <sheetName val="2H"/>
      <sheetName val="2N"/>
      <sheetName val="全"/>
      <sheetName val="風量"/>
      <sheetName val="SRED－２０"/>
      <sheetName val="SRED－１８"/>
      <sheetName val="ﾌﾞﾘｰﾄﾞ率現状全"/>
      <sheetName val="ﾌﾞﾘｰﾄﾞ率変更高温"/>
      <sheetName val="ﾌﾞﾘｰﾄﾞ率現状高温 "/>
      <sheetName val="湿度計算表"/>
      <sheetName val="PET"/>
      <sheetName val="Sheet3"/>
    </sheetNames>
    <sheetDataSet>
      <sheetData sheetId="0" refreshError="1"/>
      <sheetData sheetId="1"/>
      <sheetData sheetId="2" refreshError="1"/>
      <sheetData sheetId="3"/>
      <sheetData sheetId="4"/>
      <sheetData sheetId="5">
        <row r="2">
          <cell r="B2" t="str">
            <v>品種</v>
          </cell>
          <cell r="C2" t="str">
            <v>目付</v>
          </cell>
          <cell r="D2" t="str">
            <v>速度</v>
          </cell>
          <cell r="E2" t="str">
            <v>水準</v>
          </cell>
          <cell r="F2" t="str">
            <v>１ＰＤ</v>
          </cell>
          <cell r="G2" t="str">
            <v>１Ｄ</v>
          </cell>
          <cell r="H2" t="str">
            <v>１Ｈ</v>
          </cell>
          <cell r="I2" t="str">
            <v>２ＰＤ</v>
          </cell>
          <cell r="J2" t="str">
            <v>２Ｄ</v>
          </cell>
          <cell r="K2" t="str">
            <v>２Ｈ</v>
          </cell>
          <cell r="L2" t="str">
            <v>２Ｎ</v>
          </cell>
        </row>
        <row r="3">
          <cell r="B3" t="str">
            <v>ACT-18E</v>
          </cell>
          <cell r="C3">
            <v>0.498</v>
          </cell>
          <cell r="D3">
            <v>45</v>
          </cell>
          <cell r="E3">
            <v>5</v>
          </cell>
          <cell r="F3">
            <v>120</v>
          </cell>
          <cell r="G3">
            <v>130</v>
          </cell>
          <cell r="H3">
            <v>192</v>
          </cell>
          <cell r="I3">
            <v>20</v>
          </cell>
          <cell r="J3">
            <v>110</v>
          </cell>
          <cell r="K3">
            <v>192</v>
          </cell>
          <cell r="L3">
            <v>20</v>
          </cell>
        </row>
        <row r="4">
          <cell r="B4" t="str">
            <v>ACT-23E</v>
          </cell>
          <cell r="C4">
            <v>0.64</v>
          </cell>
          <cell r="D4">
            <v>45</v>
          </cell>
          <cell r="E4">
            <v>5</v>
          </cell>
          <cell r="F4">
            <v>120</v>
          </cell>
          <cell r="G4">
            <v>130</v>
          </cell>
          <cell r="H4">
            <v>192</v>
          </cell>
          <cell r="I4">
            <v>20</v>
          </cell>
          <cell r="J4">
            <v>110</v>
          </cell>
          <cell r="K4">
            <v>192</v>
          </cell>
          <cell r="L4">
            <v>20</v>
          </cell>
        </row>
        <row r="5">
          <cell r="B5" t="str">
            <v>ACT-24D</v>
          </cell>
          <cell r="C5">
            <v>0.66400000000000003</v>
          </cell>
          <cell r="D5">
            <v>45</v>
          </cell>
          <cell r="E5">
            <v>5</v>
          </cell>
          <cell r="F5">
            <v>120</v>
          </cell>
          <cell r="G5">
            <v>130</v>
          </cell>
          <cell r="H5">
            <v>200</v>
          </cell>
          <cell r="I5">
            <v>20</v>
          </cell>
          <cell r="J5">
            <v>110</v>
          </cell>
          <cell r="K5">
            <v>200</v>
          </cell>
          <cell r="L5">
            <v>20</v>
          </cell>
        </row>
        <row r="6">
          <cell r="B6" t="str">
            <v>ACT-25D</v>
          </cell>
          <cell r="C6">
            <v>0.68</v>
          </cell>
          <cell r="D6">
            <v>45</v>
          </cell>
          <cell r="E6">
            <v>5</v>
          </cell>
          <cell r="F6">
            <v>120</v>
          </cell>
          <cell r="G6">
            <v>130</v>
          </cell>
          <cell r="H6">
            <v>203</v>
          </cell>
          <cell r="I6">
            <v>20</v>
          </cell>
          <cell r="J6">
            <v>110</v>
          </cell>
          <cell r="K6">
            <v>203</v>
          </cell>
          <cell r="L6">
            <v>20</v>
          </cell>
        </row>
        <row r="7">
          <cell r="B7" t="str">
            <v>BRFA-15</v>
          </cell>
          <cell r="C7">
            <v>0.185</v>
          </cell>
          <cell r="D7">
            <v>50</v>
          </cell>
          <cell r="E7">
            <v>1</v>
          </cell>
          <cell r="F7">
            <v>110</v>
          </cell>
          <cell r="G7">
            <v>130</v>
          </cell>
          <cell r="H7">
            <v>20</v>
          </cell>
          <cell r="I7">
            <v>20</v>
          </cell>
          <cell r="J7">
            <v>110</v>
          </cell>
          <cell r="K7">
            <v>220</v>
          </cell>
          <cell r="L7">
            <v>220</v>
          </cell>
        </row>
        <row r="8">
          <cell r="B8" t="str">
            <v>BRFA-28</v>
          </cell>
          <cell r="C8">
            <v>0.35799999999999998</v>
          </cell>
          <cell r="D8">
            <v>50</v>
          </cell>
          <cell r="E8">
            <v>1</v>
          </cell>
          <cell r="F8">
            <v>110</v>
          </cell>
          <cell r="G8">
            <v>130</v>
          </cell>
          <cell r="H8">
            <v>20</v>
          </cell>
          <cell r="I8">
            <v>20</v>
          </cell>
          <cell r="J8">
            <v>110</v>
          </cell>
          <cell r="K8">
            <v>220</v>
          </cell>
          <cell r="L8">
            <v>220</v>
          </cell>
        </row>
        <row r="9">
          <cell r="B9" t="str">
            <v>CRFH-26HTW</v>
          </cell>
          <cell r="C9">
            <v>0.46200000000000002</v>
          </cell>
          <cell r="D9">
            <v>35</v>
          </cell>
          <cell r="E9">
            <v>1</v>
          </cell>
          <cell r="F9">
            <v>110</v>
          </cell>
          <cell r="G9">
            <v>130</v>
          </cell>
          <cell r="H9">
            <v>20</v>
          </cell>
          <cell r="I9">
            <v>20</v>
          </cell>
          <cell r="J9">
            <v>110</v>
          </cell>
          <cell r="K9">
            <v>218</v>
          </cell>
          <cell r="L9">
            <v>218</v>
          </cell>
        </row>
        <row r="10">
          <cell r="B10" t="str">
            <v>CRFH-28W</v>
          </cell>
          <cell r="C10">
            <v>0.57899999999999996</v>
          </cell>
          <cell r="D10">
            <v>35</v>
          </cell>
          <cell r="E10">
            <v>4</v>
          </cell>
          <cell r="F10">
            <v>110</v>
          </cell>
          <cell r="G10">
            <v>130</v>
          </cell>
          <cell r="H10">
            <v>20</v>
          </cell>
          <cell r="I10">
            <v>20</v>
          </cell>
          <cell r="J10">
            <v>110</v>
          </cell>
          <cell r="K10">
            <v>225</v>
          </cell>
          <cell r="L10">
            <v>225</v>
          </cell>
        </row>
        <row r="11">
          <cell r="B11" t="str">
            <v>HCT-24</v>
          </cell>
          <cell r="C11">
            <v>0.73</v>
          </cell>
          <cell r="D11">
            <v>30</v>
          </cell>
          <cell r="E11">
            <v>2</v>
          </cell>
          <cell r="F11">
            <v>110</v>
          </cell>
          <cell r="G11">
            <v>150</v>
          </cell>
          <cell r="H11">
            <v>242</v>
          </cell>
          <cell r="I11">
            <v>100</v>
          </cell>
          <cell r="J11">
            <v>100</v>
          </cell>
          <cell r="K11">
            <v>240</v>
          </cell>
          <cell r="L11">
            <v>240</v>
          </cell>
        </row>
        <row r="12">
          <cell r="B12" t="str">
            <v>HPBC21-300</v>
          </cell>
          <cell r="C12">
            <v>0.497</v>
          </cell>
          <cell r="D12">
            <v>23</v>
          </cell>
          <cell r="E12">
            <v>2</v>
          </cell>
          <cell r="F12">
            <v>140</v>
          </cell>
          <cell r="G12">
            <v>150</v>
          </cell>
          <cell r="H12">
            <v>245</v>
          </cell>
          <cell r="I12">
            <v>140</v>
          </cell>
          <cell r="J12">
            <v>140</v>
          </cell>
          <cell r="K12">
            <v>230</v>
          </cell>
          <cell r="L12">
            <v>230</v>
          </cell>
        </row>
        <row r="13">
          <cell r="B13" t="str">
            <v>KCT-27D</v>
          </cell>
          <cell r="C13">
            <v>0.47399999999999998</v>
          </cell>
          <cell r="D13">
            <v>50</v>
          </cell>
          <cell r="E13">
            <v>1</v>
          </cell>
          <cell r="F13">
            <v>110</v>
          </cell>
          <cell r="G13">
            <v>130</v>
          </cell>
          <cell r="H13">
            <v>20</v>
          </cell>
          <cell r="I13">
            <v>20</v>
          </cell>
          <cell r="J13">
            <v>110</v>
          </cell>
          <cell r="K13">
            <v>220</v>
          </cell>
          <cell r="L13">
            <v>220</v>
          </cell>
        </row>
        <row r="14">
          <cell r="B14" t="str">
            <v>LJ8140RD</v>
          </cell>
          <cell r="C14">
            <v>0.214</v>
          </cell>
          <cell r="D14">
            <v>35</v>
          </cell>
          <cell r="E14">
            <v>1</v>
          </cell>
          <cell r="F14">
            <v>110</v>
          </cell>
          <cell r="G14">
            <v>130</v>
          </cell>
          <cell r="H14">
            <v>20</v>
          </cell>
          <cell r="I14">
            <v>20</v>
          </cell>
          <cell r="J14">
            <v>110</v>
          </cell>
          <cell r="K14">
            <v>200</v>
          </cell>
          <cell r="L14">
            <v>195</v>
          </cell>
        </row>
        <row r="15">
          <cell r="B15" t="str">
            <v>LN8240RD</v>
          </cell>
          <cell r="C15">
            <v>0.214</v>
          </cell>
          <cell r="D15">
            <v>35</v>
          </cell>
          <cell r="E15">
            <v>1</v>
          </cell>
          <cell r="F15">
            <v>110</v>
          </cell>
          <cell r="G15">
            <v>130</v>
          </cell>
          <cell r="H15">
            <v>20</v>
          </cell>
          <cell r="I15">
            <v>20</v>
          </cell>
          <cell r="J15">
            <v>110</v>
          </cell>
          <cell r="K15">
            <v>200</v>
          </cell>
          <cell r="L15">
            <v>195</v>
          </cell>
        </row>
        <row r="16">
          <cell r="B16" t="str">
            <v>MRPF-23C</v>
          </cell>
          <cell r="C16">
            <v>0.49199999999999999</v>
          </cell>
          <cell r="D16">
            <v>42</v>
          </cell>
          <cell r="E16">
            <v>2</v>
          </cell>
          <cell r="F16">
            <v>110</v>
          </cell>
          <cell r="G16">
            <v>150</v>
          </cell>
          <cell r="H16">
            <v>240</v>
          </cell>
          <cell r="I16">
            <v>100</v>
          </cell>
          <cell r="J16">
            <v>100</v>
          </cell>
          <cell r="K16">
            <v>240</v>
          </cell>
          <cell r="L16">
            <v>240</v>
          </cell>
        </row>
        <row r="17">
          <cell r="B17" t="str">
            <v>SRED-15</v>
          </cell>
          <cell r="C17">
            <v>0.43</v>
          </cell>
          <cell r="D17">
            <v>35</v>
          </cell>
          <cell r="E17">
            <v>5</v>
          </cell>
          <cell r="F17">
            <v>100</v>
          </cell>
          <cell r="G17">
            <v>110</v>
          </cell>
          <cell r="H17">
            <v>190</v>
          </cell>
          <cell r="I17">
            <v>110</v>
          </cell>
          <cell r="J17">
            <v>150</v>
          </cell>
          <cell r="K17">
            <v>240</v>
          </cell>
          <cell r="L17">
            <v>20</v>
          </cell>
        </row>
        <row r="18">
          <cell r="B18" t="str">
            <v>SRED-18</v>
          </cell>
          <cell r="C18">
            <v>0.60499999999999998</v>
          </cell>
          <cell r="D18">
            <v>35</v>
          </cell>
          <cell r="E18">
            <v>5</v>
          </cell>
          <cell r="F18">
            <v>100</v>
          </cell>
          <cell r="G18">
            <v>110</v>
          </cell>
          <cell r="H18">
            <v>190</v>
          </cell>
          <cell r="I18">
            <v>110</v>
          </cell>
          <cell r="J18">
            <v>150</v>
          </cell>
          <cell r="K18">
            <v>240</v>
          </cell>
          <cell r="L18">
            <v>20</v>
          </cell>
        </row>
        <row r="19">
          <cell r="B19" t="str">
            <v>SRED-20</v>
          </cell>
          <cell r="C19">
            <v>0.53200000000000003</v>
          </cell>
          <cell r="D19">
            <v>35</v>
          </cell>
          <cell r="E19">
            <v>5</v>
          </cell>
          <cell r="F19">
            <v>100</v>
          </cell>
          <cell r="G19">
            <v>110</v>
          </cell>
          <cell r="H19">
            <v>190</v>
          </cell>
          <cell r="I19">
            <v>110</v>
          </cell>
          <cell r="J19">
            <v>150</v>
          </cell>
          <cell r="K19">
            <v>240</v>
          </cell>
          <cell r="L19">
            <v>20</v>
          </cell>
        </row>
        <row r="20">
          <cell r="B20" t="str">
            <v>TBT-25D</v>
          </cell>
          <cell r="C20">
            <v>0.33600000000000002</v>
          </cell>
          <cell r="D20">
            <v>50</v>
          </cell>
          <cell r="E20">
            <v>2</v>
          </cell>
          <cell r="F20">
            <v>110</v>
          </cell>
          <cell r="G20">
            <v>150</v>
          </cell>
          <cell r="H20">
            <v>240</v>
          </cell>
          <cell r="I20">
            <v>100</v>
          </cell>
          <cell r="J20">
            <v>90</v>
          </cell>
          <cell r="K20">
            <v>238</v>
          </cell>
          <cell r="L20">
            <v>238</v>
          </cell>
        </row>
        <row r="21">
          <cell r="B21" t="str">
            <v>TCT-32</v>
          </cell>
          <cell r="C21">
            <v>0.497</v>
          </cell>
          <cell r="D21">
            <v>42</v>
          </cell>
          <cell r="E21">
            <v>2</v>
          </cell>
          <cell r="F21">
            <v>110</v>
          </cell>
          <cell r="G21">
            <v>150</v>
          </cell>
          <cell r="H21">
            <v>235</v>
          </cell>
          <cell r="I21">
            <v>100</v>
          </cell>
          <cell r="J21">
            <v>90</v>
          </cell>
          <cell r="K21">
            <v>235</v>
          </cell>
          <cell r="L21">
            <v>235</v>
          </cell>
        </row>
        <row r="22">
          <cell r="B22" t="str">
            <v>TH411-49</v>
          </cell>
          <cell r="C22">
            <v>0.25800000000000001</v>
          </cell>
          <cell r="D22">
            <v>23</v>
          </cell>
          <cell r="E22">
            <v>2</v>
          </cell>
          <cell r="F22">
            <v>130</v>
          </cell>
          <cell r="G22">
            <v>130</v>
          </cell>
          <cell r="H22">
            <v>235</v>
          </cell>
          <cell r="I22">
            <v>140</v>
          </cell>
          <cell r="J22">
            <v>140</v>
          </cell>
          <cell r="K22">
            <v>230</v>
          </cell>
          <cell r="L22">
            <v>230</v>
          </cell>
        </row>
        <row r="23">
          <cell r="B23" t="str">
            <v>TK211-49</v>
          </cell>
          <cell r="C23">
            <v>0.56899999999999995</v>
          </cell>
          <cell r="D23">
            <v>23</v>
          </cell>
          <cell r="E23">
            <v>2</v>
          </cell>
          <cell r="F23">
            <v>140</v>
          </cell>
          <cell r="G23">
            <v>150</v>
          </cell>
          <cell r="H23">
            <v>245</v>
          </cell>
          <cell r="I23">
            <v>140</v>
          </cell>
          <cell r="J23">
            <v>140</v>
          </cell>
          <cell r="K23">
            <v>230</v>
          </cell>
          <cell r="L23">
            <v>230</v>
          </cell>
        </row>
        <row r="24">
          <cell r="B24" t="str">
            <v>TK611-35</v>
          </cell>
          <cell r="C24">
            <v>0.39200000000000002</v>
          </cell>
          <cell r="D24">
            <v>23</v>
          </cell>
          <cell r="E24">
            <v>2</v>
          </cell>
          <cell r="F24">
            <v>140</v>
          </cell>
          <cell r="G24">
            <v>150</v>
          </cell>
          <cell r="H24">
            <v>245</v>
          </cell>
          <cell r="I24">
            <v>140</v>
          </cell>
          <cell r="J24">
            <v>140</v>
          </cell>
          <cell r="K24">
            <v>230</v>
          </cell>
          <cell r="L24">
            <v>230</v>
          </cell>
        </row>
        <row r="25">
          <cell r="B25" t="str">
            <v>TK611-35S</v>
          </cell>
          <cell r="C25">
            <v>0.39200000000000002</v>
          </cell>
          <cell r="D25">
            <v>23</v>
          </cell>
          <cell r="E25">
            <v>2</v>
          </cell>
          <cell r="F25">
            <v>140</v>
          </cell>
          <cell r="G25">
            <v>150</v>
          </cell>
          <cell r="H25">
            <v>245</v>
          </cell>
          <cell r="I25">
            <v>140</v>
          </cell>
          <cell r="J25">
            <v>140</v>
          </cell>
          <cell r="K25">
            <v>230</v>
          </cell>
          <cell r="L25">
            <v>230</v>
          </cell>
        </row>
        <row r="26">
          <cell r="B26" t="str">
            <v>TP114-50</v>
          </cell>
          <cell r="C26">
            <v>0.56200000000000006</v>
          </cell>
          <cell r="D26">
            <v>42</v>
          </cell>
          <cell r="E26">
            <v>2</v>
          </cell>
          <cell r="F26">
            <v>130</v>
          </cell>
          <cell r="G26">
            <v>150</v>
          </cell>
          <cell r="H26">
            <v>240</v>
          </cell>
          <cell r="I26">
            <v>100</v>
          </cell>
          <cell r="J26">
            <v>100</v>
          </cell>
          <cell r="K26">
            <v>245</v>
          </cell>
          <cell r="L26">
            <v>245</v>
          </cell>
        </row>
        <row r="27">
          <cell r="B27" t="str">
            <v>TP314-50</v>
          </cell>
          <cell r="C27">
            <v>0.56899999999999995</v>
          </cell>
          <cell r="D27">
            <v>42</v>
          </cell>
          <cell r="E27">
            <v>2</v>
          </cell>
          <cell r="F27">
            <v>110</v>
          </cell>
          <cell r="G27">
            <v>150</v>
          </cell>
          <cell r="H27">
            <v>243</v>
          </cell>
          <cell r="I27">
            <v>100</v>
          </cell>
          <cell r="J27">
            <v>100</v>
          </cell>
          <cell r="K27">
            <v>246</v>
          </cell>
          <cell r="L27">
            <v>243</v>
          </cell>
        </row>
        <row r="28">
          <cell r="B28" t="str">
            <v>TP314-50S</v>
          </cell>
          <cell r="C28">
            <v>0.56899999999999995</v>
          </cell>
          <cell r="D28">
            <v>42</v>
          </cell>
          <cell r="E28">
            <v>2</v>
          </cell>
          <cell r="F28">
            <v>110</v>
          </cell>
          <cell r="G28">
            <v>150</v>
          </cell>
          <cell r="H28">
            <v>238</v>
          </cell>
          <cell r="I28">
            <v>100</v>
          </cell>
          <cell r="J28">
            <v>100</v>
          </cell>
          <cell r="K28">
            <v>238</v>
          </cell>
          <cell r="L28">
            <v>238</v>
          </cell>
        </row>
        <row r="29">
          <cell r="B29" t="str">
            <v>TP612-48</v>
          </cell>
          <cell r="C29">
            <v>0.35099999999999998</v>
          </cell>
          <cell r="D29">
            <v>42</v>
          </cell>
          <cell r="E29">
            <v>2</v>
          </cell>
          <cell r="F29">
            <v>110</v>
          </cell>
          <cell r="G29">
            <v>150</v>
          </cell>
          <cell r="H29">
            <v>239</v>
          </cell>
          <cell r="I29">
            <v>100</v>
          </cell>
          <cell r="J29">
            <v>90</v>
          </cell>
          <cell r="K29">
            <v>237</v>
          </cell>
          <cell r="L29">
            <v>237</v>
          </cell>
        </row>
        <row r="30">
          <cell r="B30" t="str">
            <v>TP612-48N</v>
          </cell>
          <cell r="C30">
            <v>0.35099999999999998</v>
          </cell>
          <cell r="D30">
            <v>42</v>
          </cell>
          <cell r="E30">
            <v>2</v>
          </cell>
          <cell r="F30">
            <v>110</v>
          </cell>
          <cell r="G30">
            <v>150</v>
          </cell>
          <cell r="H30">
            <v>239</v>
          </cell>
          <cell r="I30">
            <v>100</v>
          </cell>
          <cell r="J30">
            <v>90</v>
          </cell>
          <cell r="K30">
            <v>237</v>
          </cell>
          <cell r="L30">
            <v>237</v>
          </cell>
        </row>
        <row r="31">
          <cell r="B31" t="str">
            <v>TP612-61</v>
          </cell>
          <cell r="C31">
            <v>0.44600000000000001</v>
          </cell>
          <cell r="D31">
            <v>42</v>
          </cell>
          <cell r="E31">
            <v>2</v>
          </cell>
          <cell r="F31">
            <v>110</v>
          </cell>
          <cell r="G31">
            <v>150</v>
          </cell>
          <cell r="H31">
            <v>239</v>
          </cell>
          <cell r="I31">
            <v>100</v>
          </cell>
          <cell r="J31">
            <v>90</v>
          </cell>
          <cell r="K31">
            <v>237</v>
          </cell>
          <cell r="L31">
            <v>237</v>
          </cell>
        </row>
        <row r="32">
          <cell r="B32" t="str">
            <v>TP612-61N</v>
          </cell>
          <cell r="C32">
            <v>0.44600000000000001</v>
          </cell>
          <cell r="D32">
            <v>42</v>
          </cell>
          <cell r="E32">
            <v>2</v>
          </cell>
          <cell r="F32">
            <v>110</v>
          </cell>
          <cell r="G32">
            <v>150</v>
          </cell>
          <cell r="H32">
            <v>239</v>
          </cell>
          <cell r="I32">
            <v>100</v>
          </cell>
          <cell r="J32">
            <v>90</v>
          </cell>
          <cell r="K32">
            <v>237</v>
          </cell>
          <cell r="L32">
            <v>237</v>
          </cell>
        </row>
        <row r="33">
          <cell r="B33" t="str">
            <v>TRPE-24C</v>
          </cell>
          <cell r="C33">
            <v>0.35</v>
          </cell>
          <cell r="D33">
            <v>42</v>
          </cell>
          <cell r="E33">
            <v>2</v>
          </cell>
          <cell r="F33">
            <v>110</v>
          </cell>
          <cell r="G33">
            <v>140</v>
          </cell>
          <cell r="H33">
            <v>238</v>
          </cell>
          <cell r="I33">
            <v>100</v>
          </cell>
          <cell r="J33">
            <v>90</v>
          </cell>
          <cell r="K33">
            <v>238</v>
          </cell>
          <cell r="L33">
            <v>238</v>
          </cell>
        </row>
        <row r="34">
          <cell r="B34" t="str">
            <v>TRPE-28C</v>
          </cell>
          <cell r="C34">
            <v>0.40899999999999997</v>
          </cell>
          <cell r="D34">
            <v>42</v>
          </cell>
          <cell r="E34">
            <v>2</v>
          </cell>
          <cell r="F34">
            <v>110</v>
          </cell>
          <cell r="G34">
            <v>140</v>
          </cell>
          <cell r="H34">
            <v>238</v>
          </cell>
          <cell r="I34">
            <v>100</v>
          </cell>
          <cell r="J34">
            <v>90</v>
          </cell>
          <cell r="K34">
            <v>238</v>
          </cell>
          <cell r="L34">
            <v>238</v>
          </cell>
        </row>
        <row r="35">
          <cell r="B35" t="str">
            <v>UET-25</v>
          </cell>
          <cell r="C35">
            <v>0.52700000000000002</v>
          </cell>
          <cell r="D35">
            <v>42</v>
          </cell>
          <cell r="E35">
            <v>2</v>
          </cell>
          <cell r="F35">
            <v>110</v>
          </cell>
          <cell r="G35">
            <v>150</v>
          </cell>
          <cell r="H35">
            <v>242</v>
          </cell>
          <cell r="I35">
            <v>100</v>
          </cell>
          <cell r="J35">
            <v>100</v>
          </cell>
          <cell r="K35">
            <v>245</v>
          </cell>
          <cell r="L35">
            <v>240</v>
          </cell>
        </row>
        <row r="36">
          <cell r="B36" t="str">
            <v>VCT-19</v>
          </cell>
          <cell r="C36">
            <v>0.41099999999999998</v>
          </cell>
          <cell r="D36">
            <v>23</v>
          </cell>
          <cell r="E36">
            <v>2</v>
          </cell>
          <cell r="F36">
            <v>140</v>
          </cell>
          <cell r="G36">
            <v>150</v>
          </cell>
          <cell r="H36">
            <v>245</v>
          </cell>
          <cell r="I36">
            <v>140</v>
          </cell>
          <cell r="J36">
            <v>140</v>
          </cell>
          <cell r="K36">
            <v>230</v>
          </cell>
          <cell r="L36">
            <v>230</v>
          </cell>
        </row>
        <row r="37">
          <cell r="B37" t="str">
            <v>XRFA-16</v>
          </cell>
          <cell r="C37">
            <v>0.21299999999999999</v>
          </cell>
          <cell r="D37">
            <v>35</v>
          </cell>
          <cell r="E37">
            <v>4</v>
          </cell>
          <cell r="F37">
            <v>110</v>
          </cell>
          <cell r="G37">
            <v>130</v>
          </cell>
          <cell r="H37">
            <v>220</v>
          </cell>
          <cell r="I37">
            <v>20</v>
          </cell>
          <cell r="J37">
            <v>110</v>
          </cell>
          <cell r="K37">
            <v>210</v>
          </cell>
          <cell r="L37">
            <v>20</v>
          </cell>
        </row>
        <row r="38">
          <cell r="B38" t="str">
            <v>XRFH-21K</v>
          </cell>
          <cell r="C38">
            <v>0.40799999999999997</v>
          </cell>
          <cell r="D38">
            <v>50</v>
          </cell>
          <cell r="E38">
            <v>5</v>
          </cell>
          <cell r="F38">
            <v>110</v>
          </cell>
          <cell r="G38">
            <v>130</v>
          </cell>
          <cell r="H38">
            <v>220</v>
          </cell>
          <cell r="I38">
            <v>20</v>
          </cell>
          <cell r="J38">
            <v>110</v>
          </cell>
          <cell r="K38">
            <v>215</v>
          </cell>
          <cell r="L38">
            <v>20</v>
          </cell>
        </row>
      </sheetData>
      <sheetData sheetId="6"/>
      <sheetData sheetId="7"/>
      <sheetData sheetId="8"/>
      <sheetData sheetId="9" refreshError="1"/>
      <sheetData sheetId="10" refreshError="1"/>
      <sheetData sheetId="11" refreshError="1"/>
      <sheetData sheetId="12" refreshError="1"/>
      <sheetData sheetId="13">
        <row r="7">
          <cell r="V7" t="str">
            <v>１ＰＤ</v>
          </cell>
          <cell r="W7" t="str">
            <v>１Ｄ</v>
          </cell>
          <cell r="X7" t="str">
            <v>１Ｈ</v>
          </cell>
          <cell r="Y7" t="str">
            <v>２ＰＤ</v>
          </cell>
          <cell r="Z7" t="str">
            <v>２Ｄ</v>
          </cell>
          <cell r="AA7" t="str">
            <v>２Ｈ</v>
          </cell>
          <cell r="AB7" t="str">
            <v>２Ｎ</v>
          </cell>
        </row>
        <row r="8">
          <cell r="T8">
            <v>1</v>
          </cell>
          <cell r="U8" t="str">
            <v>ﾅｲﾛﾝｽﾀﾞﾚ</v>
          </cell>
          <cell r="V8">
            <v>55</v>
          </cell>
          <cell r="W8">
            <v>55</v>
          </cell>
          <cell r="X8">
            <v>30</v>
          </cell>
          <cell r="Y8">
            <v>30</v>
          </cell>
          <cell r="Z8">
            <v>40</v>
          </cell>
          <cell r="AA8">
            <v>32</v>
          </cell>
          <cell r="AB8">
            <v>20</v>
          </cell>
        </row>
        <row r="9">
          <cell r="T9">
            <v>2</v>
          </cell>
          <cell r="U9" t="str">
            <v>ﾃﾄﾛﾝ、ｹﾌﾞﾗｰｽﾀﾞﾚ</v>
          </cell>
          <cell r="V9">
            <v>55</v>
          </cell>
          <cell r="W9">
            <v>55</v>
          </cell>
          <cell r="X9">
            <v>30</v>
          </cell>
          <cell r="Y9">
            <v>30</v>
          </cell>
          <cell r="Z9">
            <v>55</v>
          </cell>
          <cell r="AA9">
            <v>32</v>
          </cell>
          <cell r="AB9">
            <v>20</v>
          </cell>
        </row>
        <row r="10">
          <cell r="T10">
            <v>3</v>
          </cell>
          <cell r="U10" t="str">
            <v>ダック</v>
          </cell>
          <cell r="V10">
            <v>55</v>
          </cell>
          <cell r="W10">
            <v>55</v>
          </cell>
          <cell r="X10">
            <v>30</v>
          </cell>
          <cell r="Y10">
            <v>30</v>
          </cell>
          <cell r="Z10">
            <v>55</v>
          </cell>
          <cell r="AA10">
            <v>43</v>
          </cell>
          <cell r="AB10">
            <v>30</v>
          </cell>
        </row>
        <row r="11">
          <cell r="T11">
            <v>4</v>
          </cell>
          <cell r="U11" t="str">
            <v>平坦性対策A ﾅｲﾛﾝｽﾀﾞﾚ</v>
          </cell>
          <cell r="V11">
            <v>55</v>
          </cell>
          <cell r="W11">
            <v>55</v>
          </cell>
          <cell r="X11">
            <v>30</v>
          </cell>
          <cell r="Y11">
            <v>30</v>
          </cell>
          <cell r="Z11">
            <v>40</v>
          </cell>
          <cell r="AA11">
            <v>32</v>
          </cell>
          <cell r="AB11">
            <v>20</v>
          </cell>
        </row>
        <row r="12">
          <cell r="T12">
            <v>5</v>
          </cell>
          <cell r="U12" t="str">
            <v>平坦性対策B ﾅｲﾛﾝｽﾀﾞﾚ</v>
          </cell>
          <cell r="V12">
            <v>55</v>
          </cell>
          <cell r="W12">
            <v>55</v>
          </cell>
          <cell r="X12">
            <v>30</v>
          </cell>
          <cell r="Y12">
            <v>30</v>
          </cell>
          <cell r="Z12">
            <v>40</v>
          </cell>
          <cell r="AA12">
            <v>32</v>
          </cell>
          <cell r="AB12">
            <v>20</v>
          </cell>
        </row>
        <row r="13">
          <cell r="T13">
            <v>6</v>
          </cell>
          <cell r="U13" t="str">
            <v>ＢＳｹﾌﾞﾗｰ</v>
          </cell>
          <cell r="V13">
            <v>55</v>
          </cell>
          <cell r="W13">
            <v>55</v>
          </cell>
          <cell r="X13">
            <v>30</v>
          </cell>
          <cell r="Y13">
            <v>70</v>
          </cell>
          <cell r="Z13">
            <v>40</v>
          </cell>
          <cell r="AA13">
            <v>32</v>
          </cell>
          <cell r="AB13">
            <v>20</v>
          </cell>
        </row>
        <row r="26">
          <cell r="B26" t="str">
            <v>周波数</v>
          </cell>
          <cell r="C26" t="str">
            <v>ﾀﾞﾝﾊﾟｰなし</v>
          </cell>
          <cell r="D26" t="str">
            <v>周波数</v>
          </cell>
          <cell r="E26" t="str">
            <v>ﾀﾞﾝﾊﾟｰなし</v>
          </cell>
          <cell r="F26" t="str">
            <v>周波数</v>
          </cell>
          <cell r="G26" t="str">
            <v>ﾀﾞﾝﾊﾟｰなし</v>
          </cell>
          <cell r="H26" t="str">
            <v>周波数</v>
          </cell>
          <cell r="I26" t="str">
            <v>ﾀﾞﾝﾊﾟｰ有り</v>
          </cell>
          <cell r="J26" t="str">
            <v>周波数</v>
          </cell>
          <cell r="K26" t="str">
            <v>ﾀﾞﾝﾊﾟｰ有り</v>
          </cell>
          <cell r="L26" t="str">
            <v>周波数</v>
          </cell>
          <cell r="M26" t="str">
            <v>ﾀﾞﾝﾊﾟｰなし</v>
          </cell>
          <cell r="N26" t="str">
            <v>周波数</v>
          </cell>
          <cell r="O26" t="str">
            <v>ﾀﾞﾝﾊﾟｰ有り</v>
          </cell>
        </row>
        <row r="27">
          <cell r="B27">
            <v>10</v>
          </cell>
          <cell r="C27">
            <v>77</v>
          </cell>
          <cell r="D27">
            <v>10</v>
          </cell>
          <cell r="E27">
            <v>83</v>
          </cell>
          <cell r="F27">
            <v>10</v>
          </cell>
          <cell r="G27">
            <v>68</v>
          </cell>
          <cell r="H27">
            <v>10</v>
          </cell>
          <cell r="J27">
            <v>10</v>
          </cell>
          <cell r="L27">
            <v>10</v>
          </cell>
          <cell r="N27">
            <v>10</v>
          </cell>
        </row>
        <row r="28">
          <cell r="B28">
            <v>20</v>
          </cell>
          <cell r="C28">
            <v>111</v>
          </cell>
          <cell r="D28">
            <v>20</v>
          </cell>
          <cell r="E28">
            <v>104</v>
          </cell>
          <cell r="F28">
            <v>20</v>
          </cell>
          <cell r="G28">
            <v>81</v>
          </cell>
          <cell r="H28">
            <v>20</v>
          </cell>
          <cell r="J28">
            <v>20</v>
          </cell>
          <cell r="L28">
            <v>20</v>
          </cell>
          <cell r="N28">
            <v>20</v>
          </cell>
        </row>
        <row r="29">
          <cell r="B29">
            <v>30</v>
          </cell>
          <cell r="C29">
            <v>145</v>
          </cell>
          <cell r="D29">
            <v>30</v>
          </cell>
          <cell r="E29">
            <v>143</v>
          </cell>
          <cell r="F29">
            <v>30</v>
          </cell>
          <cell r="G29">
            <v>92</v>
          </cell>
          <cell r="H29">
            <v>30</v>
          </cell>
          <cell r="J29">
            <v>30</v>
          </cell>
          <cell r="L29">
            <v>30</v>
          </cell>
          <cell r="M29">
            <v>75</v>
          </cell>
          <cell r="N29">
            <v>30</v>
          </cell>
        </row>
        <row r="30">
          <cell r="B30">
            <v>40</v>
          </cell>
          <cell r="C30">
            <v>180</v>
          </cell>
          <cell r="D30">
            <v>32</v>
          </cell>
          <cell r="E30">
            <v>150</v>
          </cell>
          <cell r="F30">
            <v>40</v>
          </cell>
          <cell r="G30">
            <v>108</v>
          </cell>
          <cell r="H30">
            <v>40</v>
          </cell>
          <cell r="J30">
            <v>40</v>
          </cell>
          <cell r="L30">
            <v>40</v>
          </cell>
          <cell r="N30">
            <v>40</v>
          </cell>
          <cell r="O30">
            <v>90</v>
          </cell>
        </row>
        <row r="31">
          <cell r="B31">
            <v>50</v>
          </cell>
          <cell r="C31">
            <v>218</v>
          </cell>
          <cell r="D31">
            <v>40</v>
          </cell>
          <cell r="E31">
            <v>176</v>
          </cell>
          <cell r="F31">
            <v>50</v>
          </cell>
          <cell r="G31">
            <v>127</v>
          </cell>
          <cell r="H31">
            <v>50</v>
          </cell>
          <cell r="J31">
            <v>50</v>
          </cell>
          <cell r="L31">
            <v>50</v>
          </cell>
          <cell r="N31">
            <v>50</v>
          </cell>
        </row>
        <row r="32">
          <cell r="B32">
            <v>60</v>
          </cell>
          <cell r="C32">
            <v>279</v>
          </cell>
          <cell r="D32">
            <v>43</v>
          </cell>
          <cell r="E32">
            <v>193</v>
          </cell>
          <cell r="F32">
            <v>60</v>
          </cell>
          <cell r="G32">
            <v>139</v>
          </cell>
          <cell r="H32">
            <v>55</v>
          </cell>
          <cell r="I32">
            <v>110</v>
          </cell>
          <cell r="J32">
            <v>55</v>
          </cell>
          <cell r="K32">
            <v>110</v>
          </cell>
          <cell r="L32">
            <v>60</v>
          </cell>
          <cell r="N32">
            <v>55</v>
          </cell>
          <cell r="O32">
            <v>110</v>
          </cell>
        </row>
        <row r="33">
          <cell r="D33">
            <v>50</v>
          </cell>
          <cell r="E33">
            <v>218</v>
          </cell>
          <cell r="H33">
            <v>60</v>
          </cell>
          <cell r="I33">
            <v>117</v>
          </cell>
          <cell r="J33">
            <v>60</v>
          </cell>
          <cell r="K33">
            <v>117</v>
          </cell>
          <cell r="L33">
            <v>70</v>
          </cell>
          <cell r="M33">
            <v>145</v>
          </cell>
          <cell r="N33">
            <v>60</v>
          </cell>
          <cell r="O33">
            <v>117</v>
          </cell>
        </row>
        <row r="34">
          <cell r="D34">
            <v>55</v>
          </cell>
        </row>
        <row r="35">
          <cell r="D35">
            <v>60</v>
          </cell>
          <cell r="E35">
            <v>268</v>
          </cell>
        </row>
      </sheetData>
      <sheetData sheetId="14"/>
      <sheetData sheetId="15"/>
      <sheetData sheetId="16"/>
      <sheetData sheetId="17"/>
      <sheetData sheetId="18"/>
      <sheetData sheetId="19"/>
      <sheetData sheetId="20"/>
      <sheetData sheetId="2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F1BFC-FD22-4831-B43D-0CC2BA0CC1AA}">
  <sheetPr>
    <tabColor rgb="FF0000FF"/>
  </sheetPr>
  <dimension ref="A1:L46"/>
  <sheetViews>
    <sheetView tabSelected="1" view="pageBreakPreview" zoomScaleSheetLayoutView="100" workbookViewId="0">
      <selection activeCell="G1" sqref="G1"/>
    </sheetView>
  </sheetViews>
  <sheetFormatPr defaultRowHeight="21.5" x14ac:dyDescent="0.75"/>
  <cols>
    <col min="1" max="1" width="5.25" style="2" customWidth="1"/>
    <col min="2" max="2" width="9.58203125" style="2" customWidth="1"/>
    <col min="3" max="3" width="11.1640625" style="2" customWidth="1"/>
    <col min="4" max="4" width="12.4140625" style="2" customWidth="1"/>
    <col min="5" max="5" width="12.6640625" style="2" customWidth="1"/>
    <col min="6" max="6" width="11.75" style="2" customWidth="1"/>
    <col min="7" max="7" width="17.25" style="2" customWidth="1"/>
    <col min="8" max="8" width="12.83203125" style="2" customWidth="1"/>
    <col min="9" max="9" width="15.33203125" style="2" customWidth="1"/>
    <col min="10" max="256" width="8.6640625" style="2"/>
    <col min="257" max="257" width="5.25" style="2" customWidth="1"/>
    <col min="258" max="258" width="9.58203125" style="2" customWidth="1"/>
    <col min="259" max="259" width="11.1640625" style="2" customWidth="1"/>
    <col min="260" max="260" width="12.4140625" style="2" customWidth="1"/>
    <col min="261" max="261" width="12.6640625" style="2" customWidth="1"/>
    <col min="262" max="262" width="11.75" style="2" customWidth="1"/>
    <col min="263" max="263" width="15.08203125" style="2" customWidth="1"/>
    <col min="264" max="264" width="10.5" style="2" customWidth="1"/>
    <col min="265" max="265" width="12.33203125" style="2" customWidth="1"/>
    <col min="266" max="512" width="8.6640625" style="2"/>
    <col min="513" max="513" width="5.25" style="2" customWidth="1"/>
    <col min="514" max="514" width="9.58203125" style="2" customWidth="1"/>
    <col min="515" max="515" width="11.1640625" style="2" customWidth="1"/>
    <col min="516" max="516" width="12.4140625" style="2" customWidth="1"/>
    <col min="517" max="517" width="12.6640625" style="2" customWidth="1"/>
    <col min="518" max="518" width="11.75" style="2" customWidth="1"/>
    <col min="519" max="519" width="15.08203125" style="2" customWidth="1"/>
    <col min="520" max="520" width="10.5" style="2" customWidth="1"/>
    <col min="521" max="521" width="12.33203125" style="2" customWidth="1"/>
    <col min="522" max="768" width="8.6640625" style="2"/>
    <col min="769" max="769" width="5.25" style="2" customWidth="1"/>
    <col min="770" max="770" width="9.58203125" style="2" customWidth="1"/>
    <col min="771" max="771" width="11.1640625" style="2" customWidth="1"/>
    <col min="772" max="772" width="12.4140625" style="2" customWidth="1"/>
    <col min="773" max="773" width="12.6640625" style="2" customWidth="1"/>
    <col min="774" max="774" width="11.75" style="2" customWidth="1"/>
    <col min="775" max="775" width="15.08203125" style="2" customWidth="1"/>
    <col min="776" max="776" width="10.5" style="2" customWidth="1"/>
    <col min="777" max="777" width="12.33203125" style="2" customWidth="1"/>
    <col min="778" max="1024" width="8.6640625" style="2"/>
    <col min="1025" max="1025" width="5.25" style="2" customWidth="1"/>
    <col min="1026" max="1026" width="9.58203125" style="2" customWidth="1"/>
    <col min="1027" max="1027" width="11.1640625" style="2" customWidth="1"/>
    <col min="1028" max="1028" width="12.4140625" style="2" customWidth="1"/>
    <col min="1029" max="1029" width="12.6640625" style="2" customWidth="1"/>
    <col min="1030" max="1030" width="11.75" style="2" customWidth="1"/>
    <col min="1031" max="1031" width="15.08203125" style="2" customWidth="1"/>
    <col min="1032" max="1032" width="10.5" style="2" customWidth="1"/>
    <col min="1033" max="1033" width="12.33203125" style="2" customWidth="1"/>
    <col min="1034" max="1280" width="8.6640625" style="2"/>
    <col min="1281" max="1281" width="5.25" style="2" customWidth="1"/>
    <col min="1282" max="1282" width="9.58203125" style="2" customWidth="1"/>
    <col min="1283" max="1283" width="11.1640625" style="2" customWidth="1"/>
    <col min="1284" max="1284" width="12.4140625" style="2" customWidth="1"/>
    <col min="1285" max="1285" width="12.6640625" style="2" customWidth="1"/>
    <col min="1286" max="1286" width="11.75" style="2" customWidth="1"/>
    <col min="1287" max="1287" width="15.08203125" style="2" customWidth="1"/>
    <col min="1288" max="1288" width="10.5" style="2" customWidth="1"/>
    <col min="1289" max="1289" width="12.33203125" style="2" customWidth="1"/>
    <col min="1290" max="1536" width="8.6640625" style="2"/>
    <col min="1537" max="1537" width="5.25" style="2" customWidth="1"/>
    <col min="1538" max="1538" width="9.58203125" style="2" customWidth="1"/>
    <col min="1539" max="1539" width="11.1640625" style="2" customWidth="1"/>
    <col min="1540" max="1540" width="12.4140625" style="2" customWidth="1"/>
    <col min="1541" max="1541" width="12.6640625" style="2" customWidth="1"/>
    <col min="1542" max="1542" width="11.75" style="2" customWidth="1"/>
    <col min="1543" max="1543" width="15.08203125" style="2" customWidth="1"/>
    <col min="1544" max="1544" width="10.5" style="2" customWidth="1"/>
    <col min="1545" max="1545" width="12.33203125" style="2" customWidth="1"/>
    <col min="1546" max="1792" width="8.6640625" style="2"/>
    <col min="1793" max="1793" width="5.25" style="2" customWidth="1"/>
    <col min="1794" max="1794" width="9.58203125" style="2" customWidth="1"/>
    <col min="1795" max="1795" width="11.1640625" style="2" customWidth="1"/>
    <col min="1796" max="1796" width="12.4140625" style="2" customWidth="1"/>
    <col min="1797" max="1797" width="12.6640625" style="2" customWidth="1"/>
    <col min="1798" max="1798" width="11.75" style="2" customWidth="1"/>
    <col min="1799" max="1799" width="15.08203125" style="2" customWidth="1"/>
    <col min="1800" max="1800" width="10.5" style="2" customWidth="1"/>
    <col min="1801" max="1801" width="12.33203125" style="2" customWidth="1"/>
    <col min="1802" max="2048" width="8.6640625" style="2"/>
    <col min="2049" max="2049" width="5.25" style="2" customWidth="1"/>
    <col min="2050" max="2050" width="9.58203125" style="2" customWidth="1"/>
    <col min="2051" max="2051" width="11.1640625" style="2" customWidth="1"/>
    <col min="2052" max="2052" width="12.4140625" style="2" customWidth="1"/>
    <col min="2053" max="2053" width="12.6640625" style="2" customWidth="1"/>
    <col min="2054" max="2054" width="11.75" style="2" customWidth="1"/>
    <col min="2055" max="2055" width="15.08203125" style="2" customWidth="1"/>
    <col min="2056" max="2056" width="10.5" style="2" customWidth="1"/>
    <col min="2057" max="2057" width="12.33203125" style="2" customWidth="1"/>
    <col min="2058" max="2304" width="8.6640625" style="2"/>
    <col min="2305" max="2305" width="5.25" style="2" customWidth="1"/>
    <col min="2306" max="2306" width="9.58203125" style="2" customWidth="1"/>
    <col min="2307" max="2307" width="11.1640625" style="2" customWidth="1"/>
    <col min="2308" max="2308" width="12.4140625" style="2" customWidth="1"/>
    <col min="2309" max="2309" width="12.6640625" style="2" customWidth="1"/>
    <col min="2310" max="2310" width="11.75" style="2" customWidth="1"/>
    <col min="2311" max="2311" width="15.08203125" style="2" customWidth="1"/>
    <col min="2312" max="2312" width="10.5" style="2" customWidth="1"/>
    <col min="2313" max="2313" width="12.33203125" style="2" customWidth="1"/>
    <col min="2314" max="2560" width="8.6640625" style="2"/>
    <col min="2561" max="2561" width="5.25" style="2" customWidth="1"/>
    <col min="2562" max="2562" width="9.58203125" style="2" customWidth="1"/>
    <col min="2563" max="2563" width="11.1640625" style="2" customWidth="1"/>
    <col min="2564" max="2564" width="12.4140625" style="2" customWidth="1"/>
    <col min="2565" max="2565" width="12.6640625" style="2" customWidth="1"/>
    <col min="2566" max="2566" width="11.75" style="2" customWidth="1"/>
    <col min="2567" max="2567" width="15.08203125" style="2" customWidth="1"/>
    <col min="2568" max="2568" width="10.5" style="2" customWidth="1"/>
    <col min="2569" max="2569" width="12.33203125" style="2" customWidth="1"/>
    <col min="2570" max="2816" width="8.6640625" style="2"/>
    <col min="2817" max="2817" width="5.25" style="2" customWidth="1"/>
    <col min="2818" max="2818" width="9.58203125" style="2" customWidth="1"/>
    <col min="2819" max="2819" width="11.1640625" style="2" customWidth="1"/>
    <col min="2820" max="2820" width="12.4140625" style="2" customWidth="1"/>
    <col min="2821" max="2821" width="12.6640625" style="2" customWidth="1"/>
    <col min="2822" max="2822" width="11.75" style="2" customWidth="1"/>
    <col min="2823" max="2823" width="15.08203125" style="2" customWidth="1"/>
    <col min="2824" max="2824" width="10.5" style="2" customWidth="1"/>
    <col min="2825" max="2825" width="12.33203125" style="2" customWidth="1"/>
    <col min="2826" max="3072" width="8.6640625" style="2"/>
    <col min="3073" max="3073" width="5.25" style="2" customWidth="1"/>
    <col min="3074" max="3074" width="9.58203125" style="2" customWidth="1"/>
    <col min="3075" max="3075" width="11.1640625" style="2" customWidth="1"/>
    <col min="3076" max="3076" width="12.4140625" style="2" customWidth="1"/>
    <col min="3077" max="3077" width="12.6640625" style="2" customWidth="1"/>
    <col min="3078" max="3078" width="11.75" style="2" customWidth="1"/>
    <col min="3079" max="3079" width="15.08203125" style="2" customWidth="1"/>
    <col min="3080" max="3080" width="10.5" style="2" customWidth="1"/>
    <col min="3081" max="3081" width="12.33203125" style="2" customWidth="1"/>
    <col min="3082" max="3328" width="8.6640625" style="2"/>
    <col min="3329" max="3329" width="5.25" style="2" customWidth="1"/>
    <col min="3330" max="3330" width="9.58203125" style="2" customWidth="1"/>
    <col min="3331" max="3331" width="11.1640625" style="2" customWidth="1"/>
    <col min="3332" max="3332" width="12.4140625" style="2" customWidth="1"/>
    <col min="3333" max="3333" width="12.6640625" style="2" customWidth="1"/>
    <col min="3334" max="3334" width="11.75" style="2" customWidth="1"/>
    <col min="3335" max="3335" width="15.08203125" style="2" customWidth="1"/>
    <col min="3336" max="3336" width="10.5" style="2" customWidth="1"/>
    <col min="3337" max="3337" width="12.33203125" style="2" customWidth="1"/>
    <col min="3338" max="3584" width="8.6640625" style="2"/>
    <col min="3585" max="3585" width="5.25" style="2" customWidth="1"/>
    <col min="3586" max="3586" width="9.58203125" style="2" customWidth="1"/>
    <col min="3587" max="3587" width="11.1640625" style="2" customWidth="1"/>
    <col min="3588" max="3588" width="12.4140625" style="2" customWidth="1"/>
    <col min="3589" max="3589" width="12.6640625" style="2" customWidth="1"/>
    <col min="3590" max="3590" width="11.75" style="2" customWidth="1"/>
    <col min="3591" max="3591" width="15.08203125" style="2" customWidth="1"/>
    <col min="3592" max="3592" width="10.5" style="2" customWidth="1"/>
    <col min="3593" max="3593" width="12.33203125" style="2" customWidth="1"/>
    <col min="3594" max="3840" width="8.6640625" style="2"/>
    <col min="3841" max="3841" width="5.25" style="2" customWidth="1"/>
    <col min="3842" max="3842" width="9.58203125" style="2" customWidth="1"/>
    <col min="3843" max="3843" width="11.1640625" style="2" customWidth="1"/>
    <col min="3844" max="3844" width="12.4140625" style="2" customWidth="1"/>
    <col min="3845" max="3845" width="12.6640625" style="2" customWidth="1"/>
    <col min="3846" max="3846" width="11.75" style="2" customWidth="1"/>
    <col min="3847" max="3847" width="15.08203125" style="2" customWidth="1"/>
    <col min="3848" max="3848" width="10.5" style="2" customWidth="1"/>
    <col min="3849" max="3849" width="12.33203125" style="2" customWidth="1"/>
    <col min="3850" max="4096" width="8.6640625" style="2"/>
    <col min="4097" max="4097" width="5.25" style="2" customWidth="1"/>
    <col min="4098" max="4098" width="9.58203125" style="2" customWidth="1"/>
    <col min="4099" max="4099" width="11.1640625" style="2" customWidth="1"/>
    <col min="4100" max="4100" width="12.4140625" style="2" customWidth="1"/>
    <col min="4101" max="4101" width="12.6640625" style="2" customWidth="1"/>
    <col min="4102" max="4102" width="11.75" style="2" customWidth="1"/>
    <col min="4103" max="4103" width="15.08203125" style="2" customWidth="1"/>
    <col min="4104" max="4104" width="10.5" style="2" customWidth="1"/>
    <col min="4105" max="4105" width="12.33203125" style="2" customWidth="1"/>
    <col min="4106" max="4352" width="8.6640625" style="2"/>
    <col min="4353" max="4353" width="5.25" style="2" customWidth="1"/>
    <col min="4354" max="4354" width="9.58203125" style="2" customWidth="1"/>
    <col min="4355" max="4355" width="11.1640625" style="2" customWidth="1"/>
    <col min="4356" max="4356" width="12.4140625" style="2" customWidth="1"/>
    <col min="4357" max="4357" width="12.6640625" style="2" customWidth="1"/>
    <col min="4358" max="4358" width="11.75" style="2" customWidth="1"/>
    <col min="4359" max="4359" width="15.08203125" style="2" customWidth="1"/>
    <col min="4360" max="4360" width="10.5" style="2" customWidth="1"/>
    <col min="4361" max="4361" width="12.33203125" style="2" customWidth="1"/>
    <col min="4362" max="4608" width="8.6640625" style="2"/>
    <col min="4609" max="4609" width="5.25" style="2" customWidth="1"/>
    <col min="4610" max="4610" width="9.58203125" style="2" customWidth="1"/>
    <col min="4611" max="4611" width="11.1640625" style="2" customWidth="1"/>
    <col min="4612" max="4612" width="12.4140625" style="2" customWidth="1"/>
    <col min="4613" max="4613" width="12.6640625" style="2" customWidth="1"/>
    <col min="4614" max="4614" width="11.75" style="2" customWidth="1"/>
    <col min="4615" max="4615" width="15.08203125" style="2" customWidth="1"/>
    <col min="4616" max="4616" width="10.5" style="2" customWidth="1"/>
    <col min="4617" max="4617" width="12.33203125" style="2" customWidth="1"/>
    <col min="4618" max="4864" width="8.6640625" style="2"/>
    <col min="4865" max="4865" width="5.25" style="2" customWidth="1"/>
    <col min="4866" max="4866" width="9.58203125" style="2" customWidth="1"/>
    <col min="4867" max="4867" width="11.1640625" style="2" customWidth="1"/>
    <col min="4868" max="4868" width="12.4140625" style="2" customWidth="1"/>
    <col min="4869" max="4869" width="12.6640625" style="2" customWidth="1"/>
    <col min="4870" max="4870" width="11.75" style="2" customWidth="1"/>
    <col min="4871" max="4871" width="15.08203125" style="2" customWidth="1"/>
    <col min="4872" max="4872" width="10.5" style="2" customWidth="1"/>
    <col min="4873" max="4873" width="12.33203125" style="2" customWidth="1"/>
    <col min="4874" max="5120" width="8.6640625" style="2"/>
    <col min="5121" max="5121" width="5.25" style="2" customWidth="1"/>
    <col min="5122" max="5122" width="9.58203125" style="2" customWidth="1"/>
    <col min="5123" max="5123" width="11.1640625" style="2" customWidth="1"/>
    <col min="5124" max="5124" width="12.4140625" style="2" customWidth="1"/>
    <col min="5125" max="5125" width="12.6640625" style="2" customWidth="1"/>
    <col min="5126" max="5126" width="11.75" style="2" customWidth="1"/>
    <col min="5127" max="5127" width="15.08203125" style="2" customWidth="1"/>
    <col min="5128" max="5128" width="10.5" style="2" customWidth="1"/>
    <col min="5129" max="5129" width="12.33203125" style="2" customWidth="1"/>
    <col min="5130" max="5376" width="8.6640625" style="2"/>
    <col min="5377" max="5377" width="5.25" style="2" customWidth="1"/>
    <col min="5378" max="5378" width="9.58203125" style="2" customWidth="1"/>
    <col min="5379" max="5379" width="11.1640625" style="2" customWidth="1"/>
    <col min="5380" max="5380" width="12.4140625" style="2" customWidth="1"/>
    <col min="5381" max="5381" width="12.6640625" style="2" customWidth="1"/>
    <col min="5382" max="5382" width="11.75" style="2" customWidth="1"/>
    <col min="5383" max="5383" width="15.08203125" style="2" customWidth="1"/>
    <col min="5384" max="5384" width="10.5" style="2" customWidth="1"/>
    <col min="5385" max="5385" width="12.33203125" style="2" customWidth="1"/>
    <col min="5386" max="5632" width="8.6640625" style="2"/>
    <col min="5633" max="5633" width="5.25" style="2" customWidth="1"/>
    <col min="5634" max="5634" width="9.58203125" style="2" customWidth="1"/>
    <col min="5635" max="5635" width="11.1640625" style="2" customWidth="1"/>
    <col min="5636" max="5636" width="12.4140625" style="2" customWidth="1"/>
    <col min="5637" max="5637" width="12.6640625" style="2" customWidth="1"/>
    <col min="5638" max="5638" width="11.75" style="2" customWidth="1"/>
    <col min="5639" max="5639" width="15.08203125" style="2" customWidth="1"/>
    <col min="5640" max="5640" width="10.5" style="2" customWidth="1"/>
    <col min="5641" max="5641" width="12.33203125" style="2" customWidth="1"/>
    <col min="5642" max="5888" width="8.6640625" style="2"/>
    <col min="5889" max="5889" width="5.25" style="2" customWidth="1"/>
    <col min="5890" max="5890" width="9.58203125" style="2" customWidth="1"/>
    <col min="5891" max="5891" width="11.1640625" style="2" customWidth="1"/>
    <col min="5892" max="5892" width="12.4140625" style="2" customWidth="1"/>
    <col min="5893" max="5893" width="12.6640625" style="2" customWidth="1"/>
    <col min="5894" max="5894" width="11.75" style="2" customWidth="1"/>
    <col min="5895" max="5895" width="15.08203125" style="2" customWidth="1"/>
    <col min="5896" max="5896" width="10.5" style="2" customWidth="1"/>
    <col min="5897" max="5897" width="12.33203125" style="2" customWidth="1"/>
    <col min="5898" max="6144" width="8.6640625" style="2"/>
    <col min="6145" max="6145" width="5.25" style="2" customWidth="1"/>
    <col min="6146" max="6146" width="9.58203125" style="2" customWidth="1"/>
    <col min="6147" max="6147" width="11.1640625" style="2" customWidth="1"/>
    <col min="6148" max="6148" width="12.4140625" style="2" customWidth="1"/>
    <col min="6149" max="6149" width="12.6640625" style="2" customWidth="1"/>
    <col min="6150" max="6150" width="11.75" style="2" customWidth="1"/>
    <col min="6151" max="6151" width="15.08203125" style="2" customWidth="1"/>
    <col min="6152" max="6152" width="10.5" style="2" customWidth="1"/>
    <col min="6153" max="6153" width="12.33203125" style="2" customWidth="1"/>
    <col min="6154" max="6400" width="8.6640625" style="2"/>
    <col min="6401" max="6401" width="5.25" style="2" customWidth="1"/>
    <col min="6402" max="6402" width="9.58203125" style="2" customWidth="1"/>
    <col min="6403" max="6403" width="11.1640625" style="2" customWidth="1"/>
    <col min="6404" max="6404" width="12.4140625" style="2" customWidth="1"/>
    <col min="6405" max="6405" width="12.6640625" style="2" customWidth="1"/>
    <col min="6406" max="6406" width="11.75" style="2" customWidth="1"/>
    <col min="6407" max="6407" width="15.08203125" style="2" customWidth="1"/>
    <col min="6408" max="6408" width="10.5" style="2" customWidth="1"/>
    <col min="6409" max="6409" width="12.33203125" style="2" customWidth="1"/>
    <col min="6410" max="6656" width="8.6640625" style="2"/>
    <col min="6657" max="6657" width="5.25" style="2" customWidth="1"/>
    <col min="6658" max="6658" width="9.58203125" style="2" customWidth="1"/>
    <col min="6659" max="6659" width="11.1640625" style="2" customWidth="1"/>
    <col min="6660" max="6660" width="12.4140625" style="2" customWidth="1"/>
    <col min="6661" max="6661" width="12.6640625" style="2" customWidth="1"/>
    <col min="6662" max="6662" width="11.75" style="2" customWidth="1"/>
    <col min="6663" max="6663" width="15.08203125" style="2" customWidth="1"/>
    <col min="6664" max="6664" width="10.5" style="2" customWidth="1"/>
    <col min="6665" max="6665" width="12.33203125" style="2" customWidth="1"/>
    <col min="6666" max="6912" width="8.6640625" style="2"/>
    <col min="6913" max="6913" width="5.25" style="2" customWidth="1"/>
    <col min="6914" max="6914" width="9.58203125" style="2" customWidth="1"/>
    <col min="6915" max="6915" width="11.1640625" style="2" customWidth="1"/>
    <col min="6916" max="6916" width="12.4140625" style="2" customWidth="1"/>
    <col min="6917" max="6917" width="12.6640625" style="2" customWidth="1"/>
    <col min="6918" max="6918" width="11.75" style="2" customWidth="1"/>
    <col min="6919" max="6919" width="15.08203125" style="2" customWidth="1"/>
    <col min="6920" max="6920" width="10.5" style="2" customWidth="1"/>
    <col min="6921" max="6921" width="12.33203125" style="2" customWidth="1"/>
    <col min="6922" max="7168" width="8.6640625" style="2"/>
    <col min="7169" max="7169" width="5.25" style="2" customWidth="1"/>
    <col min="7170" max="7170" width="9.58203125" style="2" customWidth="1"/>
    <col min="7171" max="7171" width="11.1640625" style="2" customWidth="1"/>
    <col min="7172" max="7172" width="12.4140625" style="2" customWidth="1"/>
    <col min="7173" max="7173" width="12.6640625" style="2" customWidth="1"/>
    <col min="7174" max="7174" width="11.75" style="2" customWidth="1"/>
    <col min="7175" max="7175" width="15.08203125" style="2" customWidth="1"/>
    <col min="7176" max="7176" width="10.5" style="2" customWidth="1"/>
    <col min="7177" max="7177" width="12.33203125" style="2" customWidth="1"/>
    <col min="7178" max="7424" width="8.6640625" style="2"/>
    <col min="7425" max="7425" width="5.25" style="2" customWidth="1"/>
    <col min="7426" max="7426" width="9.58203125" style="2" customWidth="1"/>
    <col min="7427" max="7427" width="11.1640625" style="2" customWidth="1"/>
    <col min="7428" max="7428" width="12.4140625" style="2" customWidth="1"/>
    <col min="7429" max="7429" width="12.6640625" style="2" customWidth="1"/>
    <col min="7430" max="7430" width="11.75" style="2" customWidth="1"/>
    <col min="7431" max="7431" width="15.08203125" style="2" customWidth="1"/>
    <col min="7432" max="7432" width="10.5" style="2" customWidth="1"/>
    <col min="7433" max="7433" width="12.33203125" style="2" customWidth="1"/>
    <col min="7434" max="7680" width="8.6640625" style="2"/>
    <col min="7681" max="7681" width="5.25" style="2" customWidth="1"/>
    <col min="7682" max="7682" width="9.58203125" style="2" customWidth="1"/>
    <col min="7683" max="7683" width="11.1640625" style="2" customWidth="1"/>
    <col min="7684" max="7684" width="12.4140625" style="2" customWidth="1"/>
    <col min="7685" max="7685" width="12.6640625" style="2" customWidth="1"/>
    <col min="7686" max="7686" width="11.75" style="2" customWidth="1"/>
    <col min="7687" max="7687" width="15.08203125" style="2" customWidth="1"/>
    <col min="7688" max="7688" width="10.5" style="2" customWidth="1"/>
    <col min="7689" max="7689" width="12.33203125" style="2" customWidth="1"/>
    <col min="7690" max="7936" width="8.6640625" style="2"/>
    <col min="7937" max="7937" width="5.25" style="2" customWidth="1"/>
    <col min="7938" max="7938" width="9.58203125" style="2" customWidth="1"/>
    <col min="7939" max="7939" width="11.1640625" style="2" customWidth="1"/>
    <col min="7940" max="7940" width="12.4140625" style="2" customWidth="1"/>
    <col min="7941" max="7941" width="12.6640625" style="2" customWidth="1"/>
    <col min="7942" max="7942" width="11.75" style="2" customWidth="1"/>
    <col min="7943" max="7943" width="15.08203125" style="2" customWidth="1"/>
    <col min="7944" max="7944" width="10.5" style="2" customWidth="1"/>
    <col min="7945" max="7945" width="12.33203125" style="2" customWidth="1"/>
    <col min="7946" max="8192" width="8.6640625" style="2"/>
    <col min="8193" max="8193" width="5.25" style="2" customWidth="1"/>
    <col min="8194" max="8194" width="9.58203125" style="2" customWidth="1"/>
    <col min="8195" max="8195" width="11.1640625" style="2" customWidth="1"/>
    <col min="8196" max="8196" width="12.4140625" style="2" customWidth="1"/>
    <col min="8197" max="8197" width="12.6640625" style="2" customWidth="1"/>
    <col min="8198" max="8198" width="11.75" style="2" customWidth="1"/>
    <col min="8199" max="8199" width="15.08203125" style="2" customWidth="1"/>
    <col min="8200" max="8200" width="10.5" style="2" customWidth="1"/>
    <col min="8201" max="8201" width="12.33203125" style="2" customWidth="1"/>
    <col min="8202" max="8448" width="8.6640625" style="2"/>
    <col min="8449" max="8449" width="5.25" style="2" customWidth="1"/>
    <col min="8450" max="8450" width="9.58203125" style="2" customWidth="1"/>
    <col min="8451" max="8451" width="11.1640625" style="2" customWidth="1"/>
    <col min="8452" max="8452" width="12.4140625" style="2" customWidth="1"/>
    <col min="8453" max="8453" width="12.6640625" style="2" customWidth="1"/>
    <col min="8454" max="8454" width="11.75" style="2" customWidth="1"/>
    <col min="8455" max="8455" width="15.08203125" style="2" customWidth="1"/>
    <col min="8456" max="8456" width="10.5" style="2" customWidth="1"/>
    <col min="8457" max="8457" width="12.33203125" style="2" customWidth="1"/>
    <col min="8458" max="8704" width="8.6640625" style="2"/>
    <col min="8705" max="8705" width="5.25" style="2" customWidth="1"/>
    <col min="8706" max="8706" width="9.58203125" style="2" customWidth="1"/>
    <col min="8707" max="8707" width="11.1640625" style="2" customWidth="1"/>
    <col min="8708" max="8708" width="12.4140625" style="2" customWidth="1"/>
    <col min="8709" max="8709" width="12.6640625" style="2" customWidth="1"/>
    <col min="8710" max="8710" width="11.75" style="2" customWidth="1"/>
    <col min="8711" max="8711" width="15.08203125" style="2" customWidth="1"/>
    <col min="8712" max="8712" width="10.5" style="2" customWidth="1"/>
    <col min="8713" max="8713" width="12.33203125" style="2" customWidth="1"/>
    <col min="8714" max="8960" width="8.6640625" style="2"/>
    <col min="8961" max="8961" width="5.25" style="2" customWidth="1"/>
    <col min="8962" max="8962" width="9.58203125" style="2" customWidth="1"/>
    <col min="8963" max="8963" width="11.1640625" style="2" customWidth="1"/>
    <col min="8964" max="8964" width="12.4140625" style="2" customWidth="1"/>
    <col min="8965" max="8965" width="12.6640625" style="2" customWidth="1"/>
    <col min="8966" max="8966" width="11.75" style="2" customWidth="1"/>
    <col min="8967" max="8967" width="15.08203125" style="2" customWidth="1"/>
    <col min="8968" max="8968" width="10.5" style="2" customWidth="1"/>
    <col min="8969" max="8969" width="12.33203125" style="2" customWidth="1"/>
    <col min="8970" max="9216" width="8.6640625" style="2"/>
    <col min="9217" max="9217" width="5.25" style="2" customWidth="1"/>
    <col min="9218" max="9218" width="9.58203125" style="2" customWidth="1"/>
    <col min="9219" max="9219" width="11.1640625" style="2" customWidth="1"/>
    <col min="9220" max="9220" width="12.4140625" style="2" customWidth="1"/>
    <col min="9221" max="9221" width="12.6640625" style="2" customWidth="1"/>
    <col min="9222" max="9222" width="11.75" style="2" customWidth="1"/>
    <col min="9223" max="9223" width="15.08203125" style="2" customWidth="1"/>
    <col min="9224" max="9224" width="10.5" style="2" customWidth="1"/>
    <col min="9225" max="9225" width="12.33203125" style="2" customWidth="1"/>
    <col min="9226" max="9472" width="8.6640625" style="2"/>
    <col min="9473" max="9473" width="5.25" style="2" customWidth="1"/>
    <col min="9474" max="9474" width="9.58203125" style="2" customWidth="1"/>
    <col min="9475" max="9475" width="11.1640625" style="2" customWidth="1"/>
    <col min="9476" max="9476" width="12.4140625" style="2" customWidth="1"/>
    <col min="9477" max="9477" width="12.6640625" style="2" customWidth="1"/>
    <col min="9478" max="9478" width="11.75" style="2" customWidth="1"/>
    <col min="9479" max="9479" width="15.08203125" style="2" customWidth="1"/>
    <col min="9480" max="9480" width="10.5" style="2" customWidth="1"/>
    <col min="9481" max="9481" width="12.33203125" style="2" customWidth="1"/>
    <col min="9482" max="9728" width="8.6640625" style="2"/>
    <col min="9729" max="9729" width="5.25" style="2" customWidth="1"/>
    <col min="9730" max="9730" width="9.58203125" style="2" customWidth="1"/>
    <col min="9731" max="9731" width="11.1640625" style="2" customWidth="1"/>
    <col min="9732" max="9732" width="12.4140625" style="2" customWidth="1"/>
    <col min="9733" max="9733" width="12.6640625" style="2" customWidth="1"/>
    <col min="9734" max="9734" width="11.75" style="2" customWidth="1"/>
    <col min="9735" max="9735" width="15.08203125" style="2" customWidth="1"/>
    <col min="9736" max="9736" width="10.5" style="2" customWidth="1"/>
    <col min="9737" max="9737" width="12.33203125" style="2" customWidth="1"/>
    <col min="9738" max="9984" width="8.6640625" style="2"/>
    <col min="9985" max="9985" width="5.25" style="2" customWidth="1"/>
    <col min="9986" max="9986" width="9.58203125" style="2" customWidth="1"/>
    <col min="9987" max="9987" width="11.1640625" style="2" customWidth="1"/>
    <col min="9988" max="9988" width="12.4140625" style="2" customWidth="1"/>
    <col min="9989" max="9989" width="12.6640625" style="2" customWidth="1"/>
    <col min="9990" max="9990" width="11.75" style="2" customWidth="1"/>
    <col min="9991" max="9991" width="15.08203125" style="2" customWidth="1"/>
    <col min="9992" max="9992" width="10.5" style="2" customWidth="1"/>
    <col min="9993" max="9993" width="12.33203125" style="2" customWidth="1"/>
    <col min="9994" max="10240" width="8.6640625" style="2"/>
    <col min="10241" max="10241" width="5.25" style="2" customWidth="1"/>
    <col min="10242" max="10242" width="9.58203125" style="2" customWidth="1"/>
    <col min="10243" max="10243" width="11.1640625" style="2" customWidth="1"/>
    <col min="10244" max="10244" width="12.4140625" style="2" customWidth="1"/>
    <col min="10245" max="10245" width="12.6640625" style="2" customWidth="1"/>
    <col min="10246" max="10246" width="11.75" style="2" customWidth="1"/>
    <col min="10247" max="10247" width="15.08203125" style="2" customWidth="1"/>
    <col min="10248" max="10248" width="10.5" style="2" customWidth="1"/>
    <col min="10249" max="10249" width="12.33203125" style="2" customWidth="1"/>
    <col min="10250" max="10496" width="8.6640625" style="2"/>
    <col min="10497" max="10497" width="5.25" style="2" customWidth="1"/>
    <col min="10498" max="10498" width="9.58203125" style="2" customWidth="1"/>
    <col min="10499" max="10499" width="11.1640625" style="2" customWidth="1"/>
    <col min="10500" max="10500" width="12.4140625" style="2" customWidth="1"/>
    <col min="10501" max="10501" width="12.6640625" style="2" customWidth="1"/>
    <col min="10502" max="10502" width="11.75" style="2" customWidth="1"/>
    <col min="10503" max="10503" width="15.08203125" style="2" customWidth="1"/>
    <col min="10504" max="10504" width="10.5" style="2" customWidth="1"/>
    <col min="10505" max="10505" width="12.33203125" style="2" customWidth="1"/>
    <col min="10506" max="10752" width="8.6640625" style="2"/>
    <col min="10753" max="10753" width="5.25" style="2" customWidth="1"/>
    <col min="10754" max="10754" width="9.58203125" style="2" customWidth="1"/>
    <col min="10755" max="10755" width="11.1640625" style="2" customWidth="1"/>
    <col min="10756" max="10756" width="12.4140625" style="2" customWidth="1"/>
    <col min="10757" max="10757" width="12.6640625" style="2" customWidth="1"/>
    <col min="10758" max="10758" width="11.75" style="2" customWidth="1"/>
    <col min="10759" max="10759" width="15.08203125" style="2" customWidth="1"/>
    <col min="10760" max="10760" width="10.5" style="2" customWidth="1"/>
    <col min="10761" max="10761" width="12.33203125" style="2" customWidth="1"/>
    <col min="10762" max="11008" width="8.6640625" style="2"/>
    <col min="11009" max="11009" width="5.25" style="2" customWidth="1"/>
    <col min="11010" max="11010" width="9.58203125" style="2" customWidth="1"/>
    <col min="11011" max="11011" width="11.1640625" style="2" customWidth="1"/>
    <col min="11012" max="11012" width="12.4140625" style="2" customWidth="1"/>
    <col min="11013" max="11013" width="12.6640625" style="2" customWidth="1"/>
    <col min="11014" max="11014" width="11.75" style="2" customWidth="1"/>
    <col min="11015" max="11015" width="15.08203125" style="2" customWidth="1"/>
    <col min="11016" max="11016" width="10.5" style="2" customWidth="1"/>
    <col min="11017" max="11017" width="12.33203125" style="2" customWidth="1"/>
    <col min="11018" max="11264" width="8.6640625" style="2"/>
    <col min="11265" max="11265" width="5.25" style="2" customWidth="1"/>
    <col min="11266" max="11266" width="9.58203125" style="2" customWidth="1"/>
    <col min="11267" max="11267" width="11.1640625" style="2" customWidth="1"/>
    <col min="11268" max="11268" width="12.4140625" style="2" customWidth="1"/>
    <col min="11269" max="11269" width="12.6640625" style="2" customWidth="1"/>
    <col min="11270" max="11270" width="11.75" style="2" customWidth="1"/>
    <col min="11271" max="11271" width="15.08203125" style="2" customWidth="1"/>
    <col min="11272" max="11272" width="10.5" style="2" customWidth="1"/>
    <col min="11273" max="11273" width="12.33203125" style="2" customWidth="1"/>
    <col min="11274" max="11520" width="8.6640625" style="2"/>
    <col min="11521" max="11521" width="5.25" style="2" customWidth="1"/>
    <col min="11522" max="11522" width="9.58203125" style="2" customWidth="1"/>
    <col min="11523" max="11523" width="11.1640625" style="2" customWidth="1"/>
    <col min="11524" max="11524" width="12.4140625" style="2" customWidth="1"/>
    <col min="11525" max="11525" width="12.6640625" style="2" customWidth="1"/>
    <col min="11526" max="11526" width="11.75" style="2" customWidth="1"/>
    <col min="11527" max="11527" width="15.08203125" style="2" customWidth="1"/>
    <col min="11528" max="11528" width="10.5" style="2" customWidth="1"/>
    <col min="11529" max="11529" width="12.33203125" style="2" customWidth="1"/>
    <col min="11530" max="11776" width="8.6640625" style="2"/>
    <col min="11777" max="11777" width="5.25" style="2" customWidth="1"/>
    <col min="11778" max="11778" width="9.58203125" style="2" customWidth="1"/>
    <col min="11779" max="11779" width="11.1640625" style="2" customWidth="1"/>
    <col min="11780" max="11780" width="12.4140625" style="2" customWidth="1"/>
    <col min="11781" max="11781" width="12.6640625" style="2" customWidth="1"/>
    <col min="11782" max="11782" width="11.75" style="2" customWidth="1"/>
    <col min="11783" max="11783" width="15.08203125" style="2" customWidth="1"/>
    <col min="11784" max="11784" width="10.5" style="2" customWidth="1"/>
    <col min="11785" max="11785" width="12.33203125" style="2" customWidth="1"/>
    <col min="11786" max="12032" width="8.6640625" style="2"/>
    <col min="12033" max="12033" width="5.25" style="2" customWidth="1"/>
    <col min="12034" max="12034" width="9.58203125" style="2" customWidth="1"/>
    <col min="12035" max="12035" width="11.1640625" style="2" customWidth="1"/>
    <col min="12036" max="12036" width="12.4140625" style="2" customWidth="1"/>
    <col min="12037" max="12037" width="12.6640625" style="2" customWidth="1"/>
    <col min="12038" max="12038" width="11.75" style="2" customWidth="1"/>
    <col min="12039" max="12039" width="15.08203125" style="2" customWidth="1"/>
    <col min="12040" max="12040" width="10.5" style="2" customWidth="1"/>
    <col min="12041" max="12041" width="12.33203125" style="2" customWidth="1"/>
    <col min="12042" max="12288" width="8.6640625" style="2"/>
    <col min="12289" max="12289" width="5.25" style="2" customWidth="1"/>
    <col min="12290" max="12290" width="9.58203125" style="2" customWidth="1"/>
    <col min="12291" max="12291" width="11.1640625" style="2" customWidth="1"/>
    <col min="12292" max="12292" width="12.4140625" style="2" customWidth="1"/>
    <col min="12293" max="12293" width="12.6640625" style="2" customWidth="1"/>
    <col min="12294" max="12294" width="11.75" style="2" customWidth="1"/>
    <col min="12295" max="12295" width="15.08203125" style="2" customWidth="1"/>
    <col min="12296" max="12296" width="10.5" style="2" customWidth="1"/>
    <col min="12297" max="12297" width="12.33203125" style="2" customWidth="1"/>
    <col min="12298" max="12544" width="8.6640625" style="2"/>
    <col min="12545" max="12545" width="5.25" style="2" customWidth="1"/>
    <col min="12546" max="12546" width="9.58203125" style="2" customWidth="1"/>
    <col min="12547" max="12547" width="11.1640625" style="2" customWidth="1"/>
    <col min="12548" max="12548" width="12.4140625" style="2" customWidth="1"/>
    <col min="12549" max="12549" width="12.6640625" style="2" customWidth="1"/>
    <col min="12550" max="12550" width="11.75" style="2" customWidth="1"/>
    <col min="12551" max="12551" width="15.08203125" style="2" customWidth="1"/>
    <col min="12552" max="12552" width="10.5" style="2" customWidth="1"/>
    <col min="12553" max="12553" width="12.33203125" style="2" customWidth="1"/>
    <col min="12554" max="12800" width="8.6640625" style="2"/>
    <col min="12801" max="12801" width="5.25" style="2" customWidth="1"/>
    <col min="12802" max="12802" width="9.58203125" style="2" customWidth="1"/>
    <col min="12803" max="12803" width="11.1640625" style="2" customWidth="1"/>
    <col min="12804" max="12804" width="12.4140625" style="2" customWidth="1"/>
    <col min="12805" max="12805" width="12.6640625" style="2" customWidth="1"/>
    <col min="12806" max="12806" width="11.75" style="2" customWidth="1"/>
    <col min="12807" max="12807" width="15.08203125" style="2" customWidth="1"/>
    <col min="12808" max="12808" width="10.5" style="2" customWidth="1"/>
    <col min="12809" max="12809" width="12.33203125" style="2" customWidth="1"/>
    <col min="12810" max="13056" width="8.6640625" style="2"/>
    <col min="13057" max="13057" width="5.25" style="2" customWidth="1"/>
    <col min="13058" max="13058" width="9.58203125" style="2" customWidth="1"/>
    <col min="13059" max="13059" width="11.1640625" style="2" customWidth="1"/>
    <col min="13060" max="13060" width="12.4140625" style="2" customWidth="1"/>
    <col min="13061" max="13061" width="12.6640625" style="2" customWidth="1"/>
    <col min="13062" max="13062" width="11.75" style="2" customWidth="1"/>
    <col min="13063" max="13063" width="15.08203125" style="2" customWidth="1"/>
    <col min="13064" max="13064" width="10.5" style="2" customWidth="1"/>
    <col min="13065" max="13065" width="12.33203125" style="2" customWidth="1"/>
    <col min="13066" max="13312" width="8.6640625" style="2"/>
    <col min="13313" max="13313" width="5.25" style="2" customWidth="1"/>
    <col min="13314" max="13314" width="9.58203125" style="2" customWidth="1"/>
    <col min="13315" max="13315" width="11.1640625" style="2" customWidth="1"/>
    <col min="13316" max="13316" width="12.4140625" style="2" customWidth="1"/>
    <col min="13317" max="13317" width="12.6640625" style="2" customWidth="1"/>
    <col min="13318" max="13318" width="11.75" style="2" customWidth="1"/>
    <col min="13319" max="13319" width="15.08203125" style="2" customWidth="1"/>
    <col min="13320" max="13320" width="10.5" style="2" customWidth="1"/>
    <col min="13321" max="13321" width="12.33203125" style="2" customWidth="1"/>
    <col min="13322" max="13568" width="8.6640625" style="2"/>
    <col min="13569" max="13569" width="5.25" style="2" customWidth="1"/>
    <col min="13570" max="13570" width="9.58203125" style="2" customWidth="1"/>
    <col min="13571" max="13571" width="11.1640625" style="2" customWidth="1"/>
    <col min="13572" max="13572" width="12.4140625" style="2" customWidth="1"/>
    <col min="13573" max="13573" width="12.6640625" style="2" customWidth="1"/>
    <col min="13574" max="13574" width="11.75" style="2" customWidth="1"/>
    <col min="13575" max="13575" width="15.08203125" style="2" customWidth="1"/>
    <col min="13576" max="13576" width="10.5" style="2" customWidth="1"/>
    <col min="13577" max="13577" width="12.33203125" style="2" customWidth="1"/>
    <col min="13578" max="13824" width="8.6640625" style="2"/>
    <col min="13825" max="13825" width="5.25" style="2" customWidth="1"/>
    <col min="13826" max="13826" width="9.58203125" style="2" customWidth="1"/>
    <col min="13827" max="13827" width="11.1640625" style="2" customWidth="1"/>
    <col min="13828" max="13828" width="12.4140625" style="2" customWidth="1"/>
    <col min="13829" max="13829" width="12.6640625" style="2" customWidth="1"/>
    <col min="13830" max="13830" width="11.75" style="2" customWidth="1"/>
    <col min="13831" max="13831" width="15.08203125" style="2" customWidth="1"/>
    <col min="13832" max="13832" width="10.5" style="2" customWidth="1"/>
    <col min="13833" max="13833" width="12.33203125" style="2" customWidth="1"/>
    <col min="13834" max="14080" width="8.6640625" style="2"/>
    <col min="14081" max="14081" width="5.25" style="2" customWidth="1"/>
    <col min="14082" max="14082" width="9.58203125" style="2" customWidth="1"/>
    <col min="14083" max="14083" width="11.1640625" style="2" customWidth="1"/>
    <col min="14084" max="14084" width="12.4140625" style="2" customWidth="1"/>
    <col min="14085" max="14085" width="12.6640625" style="2" customWidth="1"/>
    <col min="14086" max="14086" width="11.75" style="2" customWidth="1"/>
    <col min="14087" max="14087" width="15.08203125" style="2" customWidth="1"/>
    <col min="14088" max="14088" width="10.5" style="2" customWidth="1"/>
    <col min="14089" max="14089" width="12.33203125" style="2" customWidth="1"/>
    <col min="14090" max="14336" width="8.6640625" style="2"/>
    <col min="14337" max="14337" width="5.25" style="2" customWidth="1"/>
    <col min="14338" max="14338" width="9.58203125" style="2" customWidth="1"/>
    <col min="14339" max="14339" width="11.1640625" style="2" customWidth="1"/>
    <col min="14340" max="14340" width="12.4140625" style="2" customWidth="1"/>
    <col min="14341" max="14341" width="12.6640625" style="2" customWidth="1"/>
    <col min="14342" max="14342" width="11.75" style="2" customWidth="1"/>
    <col min="14343" max="14343" width="15.08203125" style="2" customWidth="1"/>
    <col min="14344" max="14344" width="10.5" style="2" customWidth="1"/>
    <col min="14345" max="14345" width="12.33203125" style="2" customWidth="1"/>
    <col min="14346" max="14592" width="8.6640625" style="2"/>
    <col min="14593" max="14593" width="5.25" style="2" customWidth="1"/>
    <col min="14594" max="14594" width="9.58203125" style="2" customWidth="1"/>
    <col min="14595" max="14595" width="11.1640625" style="2" customWidth="1"/>
    <col min="14596" max="14596" width="12.4140625" style="2" customWidth="1"/>
    <col min="14597" max="14597" width="12.6640625" style="2" customWidth="1"/>
    <col min="14598" max="14598" width="11.75" style="2" customWidth="1"/>
    <col min="14599" max="14599" width="15.08203125" style="2" customWidth="1"/>
    <col min="14600" max="14600" width="10.5" style="2" customWidth="1"/>
    <col min="14601" max="14601" width="12.33203125" style="2" customWidth="1"/>
    <col min="14602" max="14848" width="8.6640625" style="2"/>
    <col min="14849" max="14849" width="5.25" style="2" customWidth="1"/>
    <col min="14850" max="14850" width="9.58203125" style="2" customWidth="1"/>
    <col min="14851" max="14851" width="11.1640625" style="2" customWidth="1"/>
    <col min="14852" max="14852" width="12.4140625" style="2" customWidth="1"/>
    <col min="14853" max="14853" width="12.6640625" style="2" customWidth="1"/>
    <col min="14854" max="14854" width="11.75" style="2" customWidth="1"/>
    <col min="14855" max="14855" width="15.08203125" style="2" customWidth="1"/>
    <col min="14856" max="14856" width="10.5" style="2" customWidth="1"/>
    <col min="14857" max="14857" width="12.33203125" style="2" customWidth="1"/>
    <col min="14858" max="15104" width="8.6640625" style="2"/>
    <col min="15105" max="15105" width="5.25" style="2" customWidth="1"/>
    <col min="15106" max="15106" width="9.58203125" style="2" customWidth="1"/>
    <col min="15107" max="15107" width="11.1640625" style="2" customWidth="1"/>
    <col min="15108" max="15108" width="12.4140625" style="2" customWidth="1"/>
    <col min="15109" max="15109" width="12.6640625" style="2" customWidth="1"/>
    <col min="15110" max="15110" width="11.75" style="2" customWidth="1"/>
    <col min="15111" max="15111" width="15.08203125" style="2" customWidth="1"/>
    <col min="15112" max="15112" width="10.5" style="2" customWidth="1"/>
    <col min="15113" max="15113" width="12.33203125" style="2" customWidth="1"/>
    <col min="15114" max="15360" width="8.6640625" style="2"/>
    <col min="15361" max="15361" width="5.25" style="2" customWidth="1"/>
    <col min="15362" max="15362" width="9.58203125" style="2" customWidth="1"/>
    <col min="15363" max="15363" width="11.1640625" style="2" customWidth="1"/>
    <col min="15364" max="15364" width="12.4140625" style="2" customWidth="1"/>
    <col min="15365" max="15365" width="12.6640625" style="2" customWidth="1"/>
    <col min="15366" max="15366" width="11.75" style="2" customWidth="1"/>
    <col min="15367" max="15367" width="15.08203125" style="2" customWidth="1"/>
    <col min="15368" max="15368" width="10.5" style="2" customWidth="1"/>
    <col min="15369" max="15369" width="12.33203125" style="2" customWidth="1"/>
    <col min="15370" max="15616" width="8.6640625" style="2"/>
    <col min="15617" max="15617" width="5.25" style="2" customWidth="1"/>
    <col min="15618" max="15618" width="9.58203125" style="2" customWidth="1"/>
    <col min="15619" max="15619" width="11.1640625" style="2" customWidth="1"/>
    <col min="15620" max="15620" width="12.4140625" style="2" customWidth="1"/>
    <col min="15621" max="15621" width="12.6640625" style="2" customWidth="1"/>
    <col min="15622" max="15622" width="11.75" style="2" customWidth="1"/>
    <col min="15623" max="15623" width="15.08203125" style="2" customWidth="1"/>
    <col min="15624" max="15624" width="10.5" style="2" customWidth="1"/>
    <col min="15625" max="15625" width="12.33203125" style="2" customWidth="1"/>
    <col min="15626" max="15872" width="8.6640625" style="2"/>
    <col min="15873" max="15873" width="5.25" style="2" customWidth="1"/>
    <col min="15874" max="15874" width="9.58203125" style="2" customWidth="1"/>
    <col min="15875" max="15875" width="11.1640625" style="2" customWidth="1"/>
    <col min="15876" max="15876" width="12.4140625" style="2" customWidth="1"/>
    <col min="15877" max="15877" width="12.6640625" style="2" customWidth="1"/>
    <col min="15878" max="15878" width="11.75" style="2" customWidth="1"/>
    <col min="15879" max="15879" width="15.08203125" style="2" customWidth="1"/>
    <col min="15880" max="15880" width="10.5" style="2" customWidth="1"/>
    <col min="15881" max="15881" width="12.33203125" style="2" customWidth="1"/>
    <col min="15882" max="16128" width="8.6640625" style="2"/>
    <col min="16129" max="16129" width="5.25" style="2" customWidth="1"/>
    <col min="16130" max="16130" width="9.58203125" style="2" customWidth="1"/>
    <col min="16131" max="16131" width="11.1640625" style="2" customWidth="1"/>
    <col min="16132" max="16132" width="12.4140625" style="2" customWidth="1"/>
    <col min="16133" max="16133" width="12.6640625" style="2" customWidth="1"/>
    <col min="16134" max="16134" width="11.75" style="2" customWidth="1"/>
    <col min="16135" max="16135" width="15.08203125" style="2" customWidth="1"/>
    <col min="16136" max="16136" width="10.5" style="2" customWidth="1"/>
    <col min="16137" max="16137" width="12.33203125" style="2" customWidth="1"/>
    <col min="16138" max="16384" width="8.6640625" style="2"/>
  </cols>
  <sheetData>
    <row r="1" spans="1:11" ht="18.75" customHeight="1" x14ac:dyDescent="0.75">
      <c r="A1" s="1"/>
      <c r="F1" s="3"/>
      <c r="G1" s="4" t="s">
        <v>0</v>
      </c>
      <c r="H1" s="4" t="s">
        <v>1</v>
      </c>
      <c r="I1" s="4" t="s">
        <v>2</v>
      </c>
    </row>
    <row r="2" spans="1:11" s="11" customFormat="1" ht="32.25" customHeight="1" x14ac:dyDescent="0.95">
      <c r="A2" s="5" t="s">
        <v>3</v>
      </c>
      <c r="B2" s="5"/>
      <c r="C2" s="5"/>
      <c r="D2" s="5"/>
      <c r="E2" s="6"/>
      <c r="F2" s="7"/>
      <c r="G2" s="8" t="s">
        <v>4</v>
      </c>
      <c r="H2" s="9"/>
      <c r="I2" s="10"/>
    </row>
    <row r="3" spans="1:11" ht="3.75" customHeight="1" thickBot="1" x14ac:dyDescent="0.8">
      <c r="G3" s="12"/>
      <c r="I3" s="13"/>
    </row>
    <row r="4" spans="1:11" ht="28.5" customHeight="1" thickTop="1" x14ac:dyDescent="0.75">
      <c r="A4" s="14" t="s">
        <v>5</v>
      </c>
      <c r="B4" s="15"/>
      <c r="C4" s="15"/>
      <c r="D4" s="16"/>
      <c r="E4" s="17" t="s">
        <v>6</v>
      </c>
      <c r="F4" s="18"/>
      <c r="G4" s="19" t="s">
        <v>7</v>
      </c>
      <c r="H4" s="20" t="s">
        <v>8</v>
      </c>
      <c r="I4" s="21"/>
    </row>
    <row r="5" spans="1:11" ht="28.5" customHeight="1" x14ac:dyDescent="0.8">
      <c r="A5" s="22" t="s">
        <v>9</v>
      </c>
      <c r="B5" s="23"/>
      <c r="C5" s="24" t="s">
        <v>10</v>
      </c>
      <c r="D5" s="25"/>
      <c r="E5" s="26" t="s">
        <v>11</v>
      </c>
      <c r="F5" s="27"/>
      <c r="G5" s="28" t="s">
        <v>12</v>
      </c>
      <c r="H5" s="29" t="s">
        <v>13</v>
      </c>
      <c r="I5" s="30"/>
      <c r="K5" s="2" t="s">
        <v>14</v>
      </c>
    </row>
    <row r="6" spans="1:11" ht="39.75" customHeight="1" x14ac:dyDescent="0.75">
      <c r="A6" s="22" t="s">
        <v>15</v>
      </c>
      <c r="B6" s="23"/>
      <c r="C6" s="31" t="s">
        <v>16</v>
      </c>
      <c r="D6" s="32"/>
      <c r="E6" s="33" t="s">
        <v>17</v>
      </c>
      <c r="F6" s="34"/>
      <c r="G6" s="35" t="s">
        <v>18</v>
      </c>
      <c r="H6" s="36" t="s">
        <v>19</v>
      </c>
      <c r="I6" s="37"/>
    </row>
    <row r="7" spans="1:11" ht="28.5" customHeight="1" thickBot="1" x14ac:dyDescent="0.8">
      <c r="A7" s="38" t="s">
        <v>20</v>
      </c>
      <c r="B7" s="39"/>
      <c r="C7" s="39"/>
      <c r="D7" s="40"/>
      <c r="E7" s="40"/>
      <c r="F7" s="12"/>
      <c r="G7" s="39"/>
      <c r="H7" s="41"/>
      <c r="I7" s="42"/>
    </row>
    <row r="8" spans="1:11" s="44" customFormat="1" ht="20.25" customHeight="1" thickTop="1" thickBot="1" x14ac:dyDescent="0.8">
      <c r="A8" s="43" t="s">
        <v>21</v>
      </c>
      <c r="B8" s="43"/>
      <c r="C8" s="43"/>
      <c r="D8" s="43"/>
      <c r="F8" s="45"/>
      <c r="G8" s="45"/>
      <c r="H8" s="46" t="s">
        <v>22</v>
      </c>
      <c r="I8" s="47"/>
    </row>
    <row r="9" spans="1:11" ht="20.25" customHeight="1" thickTop="1" thickBot="1" x14ac:dyDescent="0.8">
      <c r="A9" s="48" t="s">
        <v>23</v>
      </c>
      <c r="B9" s="49"/>
      <c r="C9" s="49"/>
      <c r="D9" s="50"/>
      <c r="E9" s="51" t="s">
        <v>24</v>
      </c>
      <c r="F9" s="52" t="s">
        <v>25</v>
      </c>
      <c r="G9" s="53"/>
      <c r="H9" s="53"/>
      <c r="I9" s="54"/>
    </row>
    <row r="10" spans="1:11" ht="20.25" customHeight="1" thickTop="1" x14ac:dyDescent="0.75">
      <c r="A10" s="55" t="s">
        <v>26</v>
      </c>
      <c r="B10" s="56" t="s">
        <v>27</v>
      </c>
      <c r="C10" s="57"/>
      <c r="D10" s="58"/>
      <c r="E10" s="59"/>
      <c r="F10" s="60" t="s">
        <v>28</v>
      </c>
      <c r="G10" s="61"/>
      <c r="H10" s="62" t="s">
        <v>29</v>
      </c>
      <c r="I10" s="63"/>
    </row>
    <row r="11" spans="1:11" ht="18.75" customHeight="1" x14ac:dyDescent="0.75">
      <c r="A11" s="64">
        <v>1</v>
      </c>
      <c r="B11" s="65" t="s">
        <v>30</v>
      </c>
      <c r="E11" s="66"/>
      <c r="F11" s="67" t="s">
        <v>31</v>
      </c>
      <c r="G11" s="68"/>
      <c r="H11" s="69"/>
      <c r="I11" s="70"/>
    </row>
    <row r="12" spans="1:11" ht="18.75" customHeight="1" x14ac:dyDescent="0.75">
      <c r="A12" s="64"/>
      <c r="B12" s="65" t="s">
        <v>32</v>
      </c>
      <c r="E12" s="66"/>
      <c r="F12" s="71"/>
      <c r="G12" s="68"/>
      <c r="H12" s="72"/>
      <c r="I12" s="13"/>
    </row>
    <row r="13" spans="1:11" ht="18.75" customHeight="1" x14ac:dyDescent="0.75">
      <c r="A13" s="64"/>
      <c r="B13" s="22" t="s">
        <v>33</v>
      </c>
      <c r="C13" s="73"/>
      <c r="D13" s="73"/>
      <c r="E13" s="74"/>
      <c r="F13" s="75" t="s">
        <v>34</v>
      </c>
      <c r="G13" s="76"/>
      <c r="H13" s="77"/>
      <c r="I13" s="78"/>
    </row>
    <row r="14" spans="1:11" ht="18.75" customHeight="1" x14ac:dyDescent="0.75">
      <c r="A14" s="79">
        <v>2</v>
      </c>
      <c r="B14" s="65" t="s">
        <v>35</v>
      </c>
      <c r="E14" s="80" t="s">
        <v>36</v>
      </c>
      <c r="F14" s="71" t="s">
        <v>37</v>
      </c>
      <c r="G14" s="68"/>
      <c r="H14" s="72"/>
      <c r="I14" s="70"/>
    </row>
    <row r="15" spans="1:11" ht="18.75" customHeight="1" x14ac:dyDescent="0.75">
      <c r="A15" s="81"/>
      <c r="B15" s="22" t="s">
        <v>38</v>
      </c>
      <c r="C15" s="73"/>
      <c r="D15" s="73"/>
      <c r="E15" s="82"/>
      <c r="F15" s="83" t="s">
        <v>39</v>
      </c>
      <c r="G15" s="76"/>
      <c r="H15" s="77"/>
      <c r="I15" s="78"/>
    </row>
    <row r="16" spans="1:11" ht="18.75" customHeight="1" x14ac:dyDescent="0.75">
      <c r="A16" s="64">
        <v>3</v>
      </c>
      <c r="B16" s="65" t="s">
        <v>40</v>
      </c>
      <c r="E16" s="66"/>
      <c r="F16" s="71" t="s">
        <v>41</v>
      </c>
      <c r="G16" s="68"/>
      <c r="H16" s="72"/>
      <c r="I16" s="70"/>
    </row>
    <row r="17" spans="1:12" ht="18.75" customHeight="1" x14ac:dyDescent="0.75">
      <c r="A17" s="64"/>
      <c r="B17" s="22" t="s">
        <v>42</v>
      </c>
      <c r="C17" s="73"/>
      <c r="D17" s="73"/>
      <c r="E17" s="74"/>
      <c r="F17" s="75" t="s">
        <v>43</v>
      </c>
      <c r="G17" s="76"/>
      <c r="H17" s="77"/>
      <c r="I17" s="78"/>
    </row>
    <row r="18" spans="1:12" ht="18.75" customHeight="1" x14ac:dyDescent="0.75">
      <c r="A18" s="64">
        <v>4</v>
      </c>
      <c r="B18" s="65" t="s">
        <v>44</v>
      </c>
      <c r="E18" s="66"/>
      <c r="F18" s="84">
        <v>217</v>
      </c>
      <c r="G18" s="85"/>
      <c r="H18" s="72"/>
      <c r="I18" s="70"/>
    </row>
    <row r="19" spans="1:12" ht="18.75" customHeight="1" x14ac:dyDescent="0.75">
      <c r="A19" s="64"/>
      <c r="B19" s="22" t="s">
        <v>45</v>
      </c>
      <c r="C19" s="73"/>
      <c r="D19" s="73"/>
      <c r="E19" s="74"/>
      <c r="F19" s="86"/>
      <c r="G19" s="87"/>
      <c r="H19" s="77"/>
      <c r="I19" s="78"/>
    </row>
    <row r="20" spans="1:12" ht="18.75" customHeight="1" x14ac:dyDescent="0.75">
      <c r="A20" s="64">
        <v>5</v>
      </c>
      <c r="B20" s="65" t="s">
        <v>46</v>
      </c>
      <c r="E20" s="66"/>
      <c r="F20" s="71"/>
      <c r="G20" s="68"/>
      <c r="H20" s="72"/>
      <c r="I20" s="70"/>
    </row>
    <row r="21" spans="1:12" ht="18.75" customHeight="1" x14ac:dyDescent="0.75">
      <c r="A21" s="64"/>
      <c r="B21" s="22" t="s">
        <v>47</v>
      </c>
      <c r="C21" s="73"/>
      <c r="D21" s="73"/>
      <c r="E21" s="74"/>
      <c r="F21" s="83" t="s">
        <v>48</v>
      </c>
      <c r="G21" s="76"/>
      <c r="H21" s="77"/>
      <c r="I21" s="78"/>
    </row>
    <row r="22" spans="1:12" ht="18.75" customHeight="1" x14ac:dyDescent="0.75">
      <c r="A22" s="64">
        <v>6</v>
      </c>
      <c r="B22" s="65" t="s">
        <v>49</v>
      </c>
      <c r="E22" s="66"/>
      <c r="F22" s="71"/>
      <c r="G22" s="68"/>
      <c r="H22" s="72"/>
      <c r="I22" s="70"/>
    </row>
    <row r="23" spans="1:12" ht="18.75" customHeight="1" x14ac:dyDescent="0.75">
      <c r="A23" s="64"/>
      <c r="B23" s="22" t="s">
        <v>50</v>
      </c>
      <c r="C23" s="73"/>
      <c r="D23" s="73"/>
      <c r="E23" s="74"/>
      <c r="F23" s="88" t="s">
        <v>51</v>
      </c>
      <c r="G23" s="89"/>
      <c r="H23" s="90"/>
      <c r="I23" s="78"/>
      <c r="K23" s="2">
        <f>4.2*9000000/1000</f>
        <v>37800</v>
      </c>
    </row>
    <row r="24" spans="1:12" s="93" customFormat="1" ht="22.5" customHeight="1" x14ac:dyDescent="0.75">
      <c r="A24" s="91">
        <v>7</v>
      </c>
      <c r="B24" s="92" t="s">
        <v>52</v>
      </c>
      <c r="E24" s="94"/>
      <c r="F24" s="95" t="s">
        <v>53</v>
      </c>
      <c r="G24" s="96"/>
      <c r="H24" s="97"/>
      <c r="I24" s="98"/>
    </row>
    <row r="25" spans="1:12" s="93" customFormat="1" ht="22.5" customHeight="1" x14ac:dyDescent="0.75">
      <c r="A25" s="99"/>
      <c r="B25" s="92" t="s">
        <v>54</v>
      </c>
      <c r="E25" s="94"/>
      <c r="F25" s="100" t="s">
        <v>55</v>
      </c>
      <c r="G25" s="101"/>
      <c r="H25" s="102" t="s">
        <v>56</v>
      </c>
      <c r="I25" s="103" t="s">
        <v>57</v>
      </c>
    </row>
    <row r="26" spans="1:12" ht="18.75" customHeight="1" x14ac:dyDescent="0.75">
      <c r="A26" s="79">
        <v>8</v>
      </c>
      <c r="B26" s="104" t="s">
        <v>58</v>
      </c>
      <c r="C26" s="105"/>
      <c r="D26" s="106"/>
      <c r="E26" s="107"/>
      <c r="F26" s="108" t="s">
        <v>59</v>
      </c>
      <c r="G26" s="109"/>
      <c r="H26" s="110"/>
      <c r="I26" s="111"/>
    </row>
    <row r="27" spans="1:12" ht="18.75" customHeight="1" thickBot="1" x14ac:dyDescent="0.8">
      <c r="A27" s="112"/>
      <c r="B27" s="113" t="s">
        <v>60</v>
      </c>
      <c r="C27" s="114"/>
      <c r="D27" s="114"/>
      <c r="E27" s="115"/>
      <c r="F27" s="116" t="s">
        <v>61</v>
      </c>
      <c r="G27" s="117"/>
      <c r="H27" s="118" t="s">
        <v>56</v>
      </c>
      <c r="I27" s="119" t="s">
        <v>57</v>
      </c>
    </row>
    <row r="28" spans="1:12" ht="18.75" customHeight="1" thickTop="1" x14ac:dyDescent="0.75">
      <c r="A28" s="120"/>
      <c r="B28" s="56" t="s">
        <v>62</v>
      </c>
      <c r="C28" s="57"/>
      <c r="D28" s="58"/>
      <c r="E28" s="74"/>
      <c r="F28" s="60" t="s">
        <v>28</v>
      </c>
      <c r="G28" s="61"/>
      <c r="H28" s="62" t="s">
        <v>29</v>
      </c>
      <c r="I28" s="63"/>
    </row>
    <row r="29" spans="1:12" ht="18.75" customHeight="1" x14ac:dyDescent="0.75">
      <c r="A29" s="121">
        <v>9</v>
      </c>
      <c r="B29" s="65" t="s">
        <v>63</v>
      </c>
      <c r="E29" s="80" t="s">
        <v>36</v>
      </c>
      <c r="F29" s="122" t="s">
        <v>64</v>
      </c>
      <c r="G29" s="123"/>
      <c r="H29" s="124" t="s">
        <v>65</v>
      </c>
      <c r="I29" s="125"/>
    </row>
    <row r="30" spans="1:12" ht="18.75" customHeight="1" x14ac:dyDescent="0.75">
      <c r="A30" s="81"/>
      <c r="B30" s="22" t="s">
        <v>66</v>
      </c>
      <c r="C30" s="73"/>
      <c r="D30" s="73"/>
      <c r="E30" s="82"/>
      <c r="F30" s="126"/>
      <c r="G30" s="127"/>
      <c r="H30" s="128"/>
      <c r="I30" s="129"/>
      <c r="J30" s="2">
        <v>80</v>
      </c>
      <c r="K30" s="2">
        <v>90</v>
      </c>
      <c r="L30" s="2">
        <v>100</v>
      </c>
    </row>
    <row r="31" spans="1:12" ht="18.75" customHeight="1" x14ac:dyDescent="0.75">
      <c r="A31" s="64">
        <v>10</v>
      </c>
      <c r="B31" s="65" t="s">
        <v>67</v>
      </c>
      <c r="E31" s="66"/>
      <c r="F31" s="130" t="s">
        <v>68</v>
      </c>
      <c r="G31" s="131"/>
      <c r="H31" s="132" t="s">
        <v>65</v>
      </c>
      <c r="I31" s="133"/>
      <c r="J31" s="2">
        <v>3830</v>
      </c>
      <c r="K31" s="2">
        <v>3800</v>
      </c>
      <c r="L31" s="2">
        <v>3770</v>
      </c>
    </row>
    <row r="32" spans="1:12" ht="18.75" customHeight="1" x14ac:dyDescent="0.75">
      <c r="A32" s="64"/>
      <c r="B32" s="22" t="s">
        <v>69</v>
      </c>
      <c r="C32" s="73"/>
      <c r="D32" s="73"/>
      <c r="E32" s="74"/>
      <c r="F32" s="134"/>
      <c r="G32" s="135"/>
      <c r="H32" s="136"/>
      <c r="I32" s="137"/>
      <c r="J32" s="2">
        <f>J31/J30</f>
        <v>47.875</v>
      </c>
      <c r="K32" s="2">
        <f t="shared" ref="K32:L32" si="0">K31/K30</f>
        <v>42.222222222222221</v>
      </c>
      <c r="L32" s="2">
        <f t="shared" si="0"/>
        <v>37.700000000000003</v>
      </c>
    </row>
    <row r="33" spans="1:12" ht="18.75" customHeight="1" x14ac:dyDescent="0.75">
      <c r="A33" s="64">
        <v>11</v>
      </c>
      <c r="B33" s="65" t="s">
        <v>70</v>
      </c>
      <c r="E33" s="66"/>
      <c r="F33" s="138" t="s">
        <v>71</v>
      </c>
      <c r="G33" s="139"/>
      <c r="H33" s="132" t="s">
        <v>72</v>
      </c>
      <c r="I33" s="133"/>
    </row>
    <row r="34" spans="1:12" ht="18.75" customHeight="1" x14ac:dyDescent="0.75">
      <c r="A34" s="64"/>
      <c r="B34" s="22" t="s">
        <v>73</v>
      </c>
      <c r="C34" s="73"/>
      <c r="D34" s="73"/>
      <c r="E34" s="74"/>
      <c r="F34" s="140"/>
      <c r="G34" s="141"/>
      <c r="H34" s="136"/>
      <c r="I34" s="137"/>
      <c r="L34" s="2">
        <f>K32-L32</f>
        <v>4.5222222222222186</v>
      </c>
    </row>
    <row r="35" spans="1:12" s="147" customFormat="1" ht="21" customHeight="1" x14ac:dyDescent="0.75">
      <c r="A35" s="79">
        <v>12</v>
      </c>
      <c r="B35" s="104" t="s">
        <v>74</v>
      </c>
      <c r="C35" s="142"/>
      <c r="D35" s="142"/>
      <c r="E35" s="143"/>
      <c r="F35" s="144" t="s">
        <v>75</v>
      </c>
      <c r="G35" s="145"/>
      <c r="H35" s="144"/>
      <c r="I35" s="146"/>
      <c r="L35" s="147">
        <f>J32-K32</f>
        <v>5.6527777777777786</v>
      </c>
    </row>
    <row r="36" spans="1:12" s="147" customFormat="1" ht="20.25" customHeight="1" thickBot="1" x14ac:dyDescent="0.8">
      <c r="A36" s="121"/>
      <c r="B36" s="148" t="s">
        <v>76</v>
      </c>
      <c r="E36" s="149"/>
      <c r="F36" s="150"/>
      <c r="G36" s="150"/>
      <c r="H36" s="151"/>
      <c r="I36" s="152"/>
    </row>
    <row r="37" spans="1:12" s="93" customFormat="1" ht="21" customHeight="1" thickTop="1" thickBot="1" x14ac:dyDescent="0.8">
      <c r="A37" s="153" t="s">
        <v>77</v>
      </c>
      <c r="B37" s="154"/>
      <c r="C37" s="155"/>
      <c r="D37" s="155"/>
      <c r="E37" s="155"/>
      <c r="F37" s="156"/>
      <c r="G37" s="156"/>
      <c r="H37" s="155"/>
      <c r="I37" s="157"/>
    </row>
    <row r="38" spans="1:12" s="93" customFormat="1" ht="21" customHeight="1" thickTop="1" x14ac:dyDescent="0.75">
      <c r="A38" s="158" t="s">
        <v>78</v>
      </c>
      <c r="B38" s="159"/>
      <c r="C38" s="160"/>
      <c r="D38" s="161"/>
      <c r="E38" s="161"/>
      <c r="F38" s="162" t="s">
        <v>79</v>
      </c>
      <c r="G38" s="163" t="s">
        <v>80</v>
      </c>
      <c r="H38" s="164" t="s">
        <v>81</v>
      </c>
      <c r="I38" s="165"/>
    </row>
    <row r="39" spans="1:12" s="171" customFormat="1" ht="21" customHeight="1" x14ac:dyDescent="0.6">
      <c r="A39" s="166" t="s">
        <v>82</v>
      </c>
      <c r="B39" s="167"/>
      <c r="C39" s="160"/>
      <c r="D39" s="161"/>
      <c r="E39" s="161"/>
      <c r="F39" s="168" t="s">
        <v>83</v>
      </c>
      <c r="G39" s="169"/>
      <c r="H39" s="160"/>
      <c r="I39" s="170"/>
    </row>
    <row r="40" spans="1:12" s="176" customFormat="1" ht="21" customHeight="1" x14ac:dyDescent="0.3">
      <c r="A40" s="166" t="s">
        <v>84</v>
      </c>
      <c r="B40" s="167"/>
      <c r="C40" s="160"/>
      <c r="D40" s="161"/>
      <c r="E40" s="161"/>
      <c r="F40" s="172"/>
      <c r="G40" s="173"/>
      <c r="H40" s="174"/>
      <c r="I40" s="175"/>
    </row>
    <row r="41" spans="1:12" s="176" customFormat="1" ht="21" customHeight="1" x14ac:dyDescent="0.3">
      <c r="A41" s="166" t="s">
        <v>85</v>
      </c>
      <c r="B41" s="167"/>
      <c r="C41" s="160"/>
      <c r="D41" s="160"/>
      <c r="E41" s="161"/>
      <c r="F41" s="177"/>
      <c r="G41" s="178" t="s">
        <v>83</v>
      </c>
      <c r="H41" s="179" t="s">
        <v>86</v>
      </c>
      <c r="I41" s="180"/>
    </row>
    <row r="42" spans="1:12" s="176" customFormat="1" ht="21" customHeight="1" x14ac:dyDescent="0.75">
      <c r="A42" s="166" t="s">
        <v>87</v>
      </c>
      <c r="B42" s="167"/>
      <c r="C42" s="160"/>
      <c r="D42" s="160"/>
      <c r="E42" s="161"/>
      <c r="F42" s="181" t="s">
        <v>88</v>
      </c>
      <c r="G42" s="182"/>
      <c r="H42" s="183"/>
      <c r="I42" s="184"/>
    </row>
    <row r="43" spans="1:12" s="176" customFormat="1" ht="21" customHeight="1" x14ac:dyDescent="0.75">
      <c r="A43" s="166" t="s">
        <v>89</v>
      </c>
      <c r="B43" s="167"/>
      <c r="C43" s="160"/>
      <c r="D43" s="160"/>
      <c r="E43" s="161"/>
      <c r="F43" s="185"/>
      <c r="G43" s="182"/>
      <c r="H43" s="186"/>
      <c r="I43" s="187"/>
    </row>
    <row r="44" spans="1:12" s="176" customFormat="1" ht="21" customHeight="1" thickBot="1" x14ac:dyDescent="0.35">
      <c r="A44" s="188" t="s">
        <v>90</v>
      </c>
      <c r="B44" s="189"/>
      <c r="C44" s="190"/>
      <c r="D44" s="190"/>
      <c r="E44" s="190"/>
      <c r="F44" s="191"/>
      <c r="G44" s="192" t="s">
        <v>91</v>
      </c>
      <c r="H44" s="193" t="s">
        <v>92</v>
      </c>
      <c r="I44" s="194"/>
    </row>
    <row r="45" spans="1:12" s="93" customFormat="1" ht="22.5" thickTop="1" thickBot="1" x14ac:dyDescent="0.8">
      <c r="A45" s="195" t="s">
        <v>93</v>
      </c>
      <c r="B45" s="196"/>
      <c r="C45" s="197"/>
      <c r="D45" s="197"/>
      <c r="E45" s="197"/>
      <c r="F45" s="197"/>
      <c r="G45" s="197"/>
      <c r="H45" s="198" t="s">
        <v>94</v>
      </c>
      <c r="I45" s="199"/>
    </row>
    <row r="46" spans="1:12" ht="22" thickTop="1" x14ac:dyDescent="0.75"/>
  </sheetData>
  <mergeCells count="52">
    <mergeCell ref="F42:F44"/>
    <mergeCell ref="H44:I44"/>
    <mergeCell ref="H45:I45"/>
    <mergeCell ref="A35:A36"/>
    <mergeCell ref="F35:G35"/>
    <mergeCell ref="H35:I35"/>
    <mergeCell ref="H36:I36"/>
    <mergeCell ref="H38:I38"/>
    <mergeCell ref="F39:F41"/>
    <mergeCell ref="H40:I40"/>
    <mergeCell ref="H41:I41"/>
    <mergeCell ref="A31:A32"/>
    <mergeCell ref="F31:G32"/>
    <mergeCell ref="H31:I32"/>
    <mergeCell ref="A33:A34"/>
    <mergeCell ref="F33:G34"/>
    <mergeCell ref="H33:I34"/>
    <mergeCell ref="B28:D28"/>
    <mergeCell ref="H28:I28"/>
    <mergeCell ref="A29:A30"/>
    <mergeCell ref="E29:E30"/>
    <mergeCell ref="F29:G30"/>
    <mergeCell ref="H29:I30"/>
    <mergeCell ref="A20:A21"/>
    <mergeCell ref="A22:A23"/>
    <mergeCell ref="A24:A25"/>
    <mergeCell ref="F24:G24"/>
    <mergeCell ref="F25:G25"/>
    <mergeCell ref="A26:A27"/>
    <mergeCell ref="F26:G26"/>
    <mergeCell ref="F27:G27"/>
    <mergeCell ref="A11:A13"/>
    <mergeCell ref="A14:A15"/>
    <mergeCell ref="E14:E15"/>
    <mergeCell ref="A16:A17"/>
    <mergeCell ref="A18:A19"/>
    <mergeCell ref="F18:G19"/>
    <mergeCell ref="H7:I7"/>
    <mergeCell ref="H8:I8"/>
    <mergeCell ref="A9:D9"/>
    <mergeCell ref="E9:E10"/>
    <mergeCell ref="F9:I9"/>
    <mergeCell ref="B10:D10"/>
    <mergeCell ref="H10:I10"/>
    <mergeCell ref="E4:F4"/>
    <mergeCell ref="H4:I4"/>
    <mergeCell ref="C5:D5"/>
    <mergeCell ref="E5:F5"/>
    <mergeCell ref="H5:I5"/>
    <mergeCell ref="C6:D6"/>
    <mergeCell ref="E6:F6"/>
    <mergeCell ref="H6:I6"/>
  </mergeCells>
  <pageMargins left="0.19685039370078741" right="0" top="0" bottom="0" header="0" footer="0"/>
  <pageSetup paperSize="9" scale="87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Twisting Condition </vt:lpstr>
      <vt:lpstr>'Twisting Condition 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Paiboon</dc:creator>
  <cp:lastModifiedBy>Paiboon</cp:lastModifiedBy>
  <dcterms:created xsi:type="dcterms:W3CDTF">2023-04-26T08:22:03Z</dcterms:created>
  <dcterms:modified xsi:type="dcterms:W3CDTF">2023-04-26T08:22:34Z</dcterms:modified>
</cp:coreProperties>
</file>