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/>
  </bookViews>
  <sheets>
    <sheet name="KT9S71 (Production)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/>
  <c r="L33"/>
  <c r="M35" s="1"/>
  <c r="K33"/>
  <c r="L35" s="1"/>
</calcChain>
</file>

<file path=xl/sharedStrings.xml><?xml version="1.0" encoding="utf-8"?>
<sst xmlns="http://schemas.openxmlformats.org/spreadsheetml/2006/main" count="102" uniqueCount="95">
  <si>
    <t>Lot : 23A29T</t>
  </si>
  <si>
    <t>Date</t>
  </si>
  <si>
    <t>Issued by</t>
  </si>
  <si>
    <t xml:space="preserve">Approved by </t>
  </si>
  <si>
    <t>Production condition sheet ( ใบสภาวะการผลิต )</t>
  </si>
  <si>
    <t>Manufacturing conditions no. (เบอร์สภาวะการผลิต)</t>
  </si>
  <si>
    <t>Yarn (ด้าย) ,(SC)</t>
  </si>
  <si>
    <r>
      <t>1100</t>
    </r>
    <r>
      <rPr>
        <b/>
        <vertAlign val="superscript"/>
        <sz val="14"/>
        <rFont val="Cordia New"/>
        <family val="2"/>
      </rPr>
      <t>T</t>
    </r>
    <r>
      <rPr>
        <b/>
        <sz val="14"/>
        <rFont val="Cordia New"/>
        <family val="2"/>
      </rPr>
      <t>-240</t>
    </r>
    <r>
      <rPr>
        <b/>
        <vertAlign val="superscript"/>
        <sz val="14"/>
        <rFont val="Cordia New"/>
        <family val="2"/>
      </rPr>
      <t>F</t>
    </r>
    <r>
      <rPr>
        <b/>
        <sz val="14"/>
        <rFont val="Cordia New"/>
        <family val="2"/>
      </rPr>
      <t>-707M</t>
    </r>
  </si>
  <si>
    <t>โครงสร้างเชือก</t>
  </si>
  <si>
    <t>Destination (ลูกค้า)</t>
  </si>
  <si>
    <t>BSCBF</t>
  </si>
  <si>
    <t>Cord structure (โครงสร้างเชือก)</t>
  </si>
  <si>
    <t>KT3S71</t>
  </si>
  <si>
    <r>
      <t xml:space="preserve"> P 1100</t>
    </r>
    <r>
      <rPr>
        <b/>
        <vertAlign val="superscript"/>
        <sz val="18"/>
        <rFont val="Cordia New"/>
        <family val="2"/>
      </rPr>
      <t>T</t>
    </r>
    <r>
      <rPr>
        <b/>
        <sz val="18"/>
        <rFont val="Cordia New"/>
        <family val="2"/>
      </rPr>
      <t>//2</t>
    </r>
  </si>
  <si>
    <t xml:space="preserve"> </t>
  </si>
  <si>
    <t>Use (ผลิตภัณฑ์)</t>
  </si>
  <si>
    <t>BRAKE HOSE</t>
  </si>
  <si>
    <t>Standard twisting number
(จำนวนเกลียวมาตรฐาน) ,(SC)</t>
  </si>
  <si>
    <r>
      <t xml:space="preserve">120.0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>15.0( S ) T/M</t>
    </r>
  </si>
  <si>
    <t>ผู้เช็ค.......................</t>
  </si>
  <si>
    <t>Processing route (ลำดับของกระบวนการ)     S - 1             S - 13                 S  - 8                  S-24</t>
  </si>
  <si>
    <t>1. Twisting conditions (สภาวะการตีเกลียว)</t>
  </si>
  <si>
    <t>ผู้ทวนสอบ</t>
  </si>
  <si>
    <t>Checking Item (รายการที่ตรวจสอบ)</t>
  </si>
  <si>
    <t>Class</t>
  </si>
  <si>
    <t>First twisting ( การตีเกลียวครั้งที่ 1 )</t>
  </si>
  <si>
    <t>No</t>
  </si>
  <si>
    <t>Machine Secting ( ค่าที่ปรับตั้ง )</t>
  </si>
  <si>
    <t>Standard ( ค่ามาตรฐาน )</t>
  </si>
  <si>
    <t>ACTUAL ( ค่าที่ได้จริง )</t>
  </si>
  <si>
    <t>Ring diameter (in) * lift length (in)</t>
  </si>
  <si>
    <t xml:space="preserve"> S - 1 - 3</t>
  </si>
  <si>
    <t>เส้นผ่าศูนย์กลางของแหวน (นิ้ว)</t>
  </si>
  <si>
    <t>ความยาวลิฟท์ (นิ้ว)</t>
  </si>
  <si>
    <t>81/2"R18"L</t>
  </si>
  <si>
    <t xml:space="preserve">Twist change gear     </t>
  </si>
  <si>
    <t>SC</t>
  </si>
  <si>
    <t>( I ) x ( J ) x ( K )</t>
  </si>
  <si>
    <t>การเปลี่ยนเกียร์ตีเกลียว</t>
  </si>
  <si>
    <t>43 x 56 x 72</t>
  </si>
  <si>
    <t>Lifter change gear</t>
  </si>
  <si>
    <t>( A ) x ( B )</t>
  </si>
  <si>
    <t>การเปลี่ยนลิฟเตอร์เกียร์</t>
  </si>
  <si>
    <t>48 x 56</t>
  </si>
  <si>
    <t>Outer diameter fo motor pulley (mm)</t>
  </si>
  <si>
    <t>เส้นผ่าศูนย์กลางภายนอกของมอเตอร์พูลลี่ (มม.)</t>
  </si>
  <si>
    <t>Traveller no.</t>
  </si>
  <si>
    <t>เบอร์ทราเวลเลอร์</t>
  </si>
  <si>
    <t>RK - 500 J x 1 Pcs.</t>
  </si>
  <si>
    <t>Couter (unit weight)</t>
  </si>
  <si>
    <t>ความยาว (น้ำหนัก / หน่วย)</t>
  </si>
  <si>
    <r>
      <t xml:space="preserve">21,700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50 M. ( 5.0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0.2 kg )</t>
    </r>
  </si>
  <si>
    <t>Counter system</t>
  </si>
  <si>
    <t xml:space="preserve">เมื่อด้ายเต็ม Counter ที่ตั้งไว้ </t>
  </si>
  <si>
    <t xml:space="preserve">ระบบการทำงานของ Counter </t>
  </si>
  <si>
    <t>เครื่องต้องหยุดและมีสัญญาณไฟเตือน</t>
  </si>
  <si>
    <t xml:space="preserve"> YES</t>
  </si>
  <si>
    <t>NO</t>
  </si>
  <si>
    <t>SENSER YARN BREAK</t>
  </si>
  <si>
    <t>เมื่อด้ายขาด เครื่องหยุด</t>
  </si>
  <si>
    <t>เซ็นเซอร์เตือนเมื่อด้ายขาด</t>
  </si>
  <si>
    <t>และมีสัญญาณเตือน</t>
  </si>
  <si>
    <t>Actual Value  ( ค่าที่ตรวจสอบได้จริง )</t>
  </si>
  <si>
    <t>Calculated twisting number ( t/m)</t>
  </si>
  <si>
    <r>
      <t>120.0 (S)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</rPr>
      <t>15</t>
    </r>
  </si>
  <si>
    <t xml:space="preserve">
</t>
  </si>
  <si>
    <t>จำนวนการตีเกลียวที่คำนวณ (เกลียว/เมตร)</t>
  </si>
  <si>
    <t>Number of spindle rotation (rpm)</t>
  </si>
  <si>
    <t>3,800 + 30</t>
  </si>
  <si>
    <t>จำนวนรอบหมุนของสปินเดิล (รอบ / นาที)</t>
  </si>
  <si>
    <t>Yarn speed ( m / min )</t>
  </si>
  <si>
    <r>
      <t>32.20</t>
    </r>
    <r>
      <rPr>
        <u/>
        <sz val="14"/>
        <rFont val="Cordia New"/>
        <family val="2"/>
      </rPr>
      <t xml:space="preserve"> +</t>
    </r>
    <r>
      <rPr>
        <sz val="14"/>
        <rFont val="Cordia New"/>
        <family val="2"/>
      </rPr>
      <t xml:space="preserve"> 4.27</t>
    </r>
  </si>
  <si>
    <t xml:space="preserve">คำนวนโดย ข้อ 10 ตั้ง หารด้วย ข้อ 9
</t>
  </si>
  <si>
    <t>ความเร็วของด้าย (เมตร / นาที)</t>
  </si>
  <si>
    <t xml:space="preserve">Special mention </t>
  </si>
  <si>
    <t xml:space="preserve">มีรอยต่อ ได้ 2 รอยต่อ </t>
  </si>
  <si>
    <t>หมายเหตุ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</si>
  <si>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</si>
  <si>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</si>
  <si>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</si>
  <si>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</si>
  <si>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</si>
  <si>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1,2,3,4,7,8,10  Maintenance is responsible for checking</t>
  </si>
  <si>
    <t>Maintenance</t>
  </si>
  <si>
    <t xml:space="preserve">     (หัวข้อที่   1,2,3,4,7,8,10 Maintenance เป็นผู้รับผิดชอบในการตรวจสอบ)   </t>
  </si>
  <si>
    <t xml:space="preserve"> 2) No. 5,6,9,11,12 Production site is responsible for checking</t>
  </si>
  <si>
    <t>Maintenance Leader</t>
  </si>
  <si>
    <t xml:space="preserve">     (หัวข้อที่  5,6,9,11,12 ฝ่ายผลิตเป็นผู้รับผิดชอบในการตรวจสอบ)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</si>
  <si>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</si>
  <si>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</si>
  <si>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 xml:space="preserve">     (หัวหน้ากะ, รองหัวหน้ากะ,พนักงานประจำเครื่อง)</t>
  </si>
  <si>
    <t>Shift Leader</t>
  </si>
  <si>
    <t>Production Sect. Mgr.</t>
  </si>
  <si>
    <t>RF-TW-10-06      Effective date : 19 /July/18     Approved by : TW</t>
  </si>
  <si>
    <t>Retention : 15 year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</si>
</sst>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0"/>
      <name val="Arial"/>
      <family val="2"/>
    </font>
    <font>
      <sz val="10"/>
      <name val="Arial"/>
      <family val="2"/>
    </font>
    <font>
      <sz val="14"/>
      <name val="Cordia New"/>
      <family val="2"/>
    </font>
    <font>
      <sz val="14"/>
      <name val="CordiaUPC"/>
      <family val="2"/>
    </font>
    <font>
      <b/>
      <sz val="14"/>
      <name val="Cordia New"/>
      <family val="2"/>
    </font>
    <font>
      <b/>
      <sz val="18"/>
      <name val="Cordia New"/>
      <family val="2"/>
    </font>
    <font>
      <sz val="18"/>
      <name val="Cordia New"/>
      <family val="2"/>
    </font>
    <font>
      <sz val="18"/>
      <name val="Arial"/>
      <family val="2"/>
    </font>
    <font>
      <b/>
      <vertAlign val="superscript"/>
      <sz val="14"/>
      <name val="Cordia New"/>
      <family val="2"/>
    </font>
    <font>
      <b/>
      <sz val="12"/>
      <name val="Cordia New"/>
      <family val="2"/>
    </font>
    <font>
      <b/>
      <vertAlign val="superscript"/>
      <sz val="18"/>
      <name val="Cordia New"/>
      <family val="2"/>
    </font>
    <font>
      <b/>
      <u/>
      <sz val="14"/>
      <name val="Cordia New"/>
      <family val="2"/>
    </font>
    <font>
      <b/>
      <sz val="18"/>
      <name val="CordiaUPC"/>
      <family val="2"/>
      <charset val="222"/>
    </font>
    <font>
      <b/>
      <sz val="13"/>
      <name val="Cordia New"/>
      <family val="2"/>
    </font>
    <font>
      <sz val="14"/>
      <name val="CordiaUPC"/>
      <family val="2"/>
      <charset val="222"/>
    </font>
    <font>
      <sz val="12"/>
      <name val="CordiaUPC"/>
      <family val="2"/>
      <charset val="222"/>
    </font>
    <font>
      <sz val="10"/>
      <name val="CordiaUPC"/>
      <family val="2"/>
      <charset val="222"/>
    </font>
    <font>
      <u/>
      <sz val="14"/>
      <name val="CordiaUPC"/>
      <family val="2"/>
      <charset val="222"/>
    </font>
    <font>
      <sz val="12"/>
      <name val="Cordia New"/>
      <family val="2"/>
    </font>
    <font>
      <u/>
      <sz val="14"/>
      <name val="Cordia New"/>
      <family val="2"/>
    </font>
    <font>
      <sz val="11"/>
      <name val="CordiaUPC"/>
      <family val="2"/>
      <charset val="222"/>
    </font>
    <font>
      <b/>
      <sz val="13.5"/>
      <name val="Cordia New"/>
      <family val="2"/>
    </font>
    <font>
      <sz val="13.5"/>
      <name val="Cordia New"/>
      <family val="2"/>
    </font>
    <font>
      <sz val="13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8">
    <xf numFmtId="0" fontId="0" fillId="0" borderId="0" xfId="0"/>
    <xf numFmtId="0" fontId="2" fillId="0" borderId="0" xfId="0" applyFont="1"/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centerContinuous"/>
    </xf>
    <xf numFmtId="14" fontId="2" fillId="0" borderId="0" xfId="1" applyNumberFormat="1" applyFont="1" applyAlignment="1">
      <alignment horizontal="center" vertical="center"/>
    </xf>
    <xf numFmtId="14" fontId="2" fillId="0" borderId="1" xfId="1" applyNumberFormat="1" applyFont="1" applyBorder="1" applyAlignment="1">
      <alignment horizontal="centerContinuous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Continuous" vertical="center"/>
    </xf>
    <xf numFmtId="0" fontId="7" fillId="0" borderId="0" xfId="0" applyFont="1"/>
    <xf numFmtId="0" fontId="6" fillId="0" borderId="0" xfId="0" applyFont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7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/>
    <xf numFmtId="0" fontId="2" fillId="0" borderId="14" xfId="0" applyFont="1" applyBorder="1"/>
    <xf numFmtId="0" fontId="2" fillId="0" borderId="15" xfId="0" applyFont="1" applyBorder="1"/>
    <xf numFmtId="0" fontId="4" fillId="0" borderId="15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vertical="center"/>
    </xf>
    <xf numFmtId="0" fontId="3" fillId="0" borderId="25" xfId="0" applyFont="1" applyBorder="1"/>
    <xf numFmtId="0" fontId="13" fillId="0" borderId="13" xfId="0" applyFont="1" applyBorder="1" applyAlignment="1">
      <alignment horizontal="centerContinuous"/>
    </xf>
    <xf numFmtId="0" fontId="13" fillId="0" borderId="11" xfId="0" applyFont="1" applyBorder="1" applyAlignment="1">
      <alignment horizontal="centerContinuous"/>
    </xf>
    <xf numFmtId="0" fontId="2" fillId="0" borderId="30" xfId="0" applyFont="1" applyBorder="1"/>
    <xf numFmtId="0" fontId="2" fillId="0" borderId="31" xfId="0" applyFont="1" applyBorder="1"/>
    <xf numFmtId="0" fontId="4" fillId="0" borderId="0" xfId="2" applyFont="1" applyAlignment="1">
      <alignment horizontal="centerContinuous"/>
    </xf>
    <xf numFmtId="0" fontId="2" fillId="0" borderId="32" xfId="2" applyFont="1" applyBorder="1" applyAlignment="1">
      <alignment horizontal="centerContinuous"/>
    </xf>
    <xf numFmtId="0" fontId="2" fillId="0" borderId="33" xfId="0" applyFont="1" applyBorder="1"/>
    <xf numFmtId="0" fontId="2" fillId="0" borderId="34" xfId="0" applyFont="1" applyBorder="1"/>
    <xf numFmtId="0" fontId="2" fillId="0" borderId="0" xfId="2" applyFont="1" applyAlignment="1">
      <alignment horizontal="centerContinuous"/>
    </xf>
    <xf numFmtId="0" fontId="2" fillId="0" borderId="3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13" xfId="2" applyFont="1" applyBorder="1" applyAlignment="1">
      <alignment horizontal="centerContinuous"/>
    </xf>
    <xf numFmtId="0" fontId="2" fillId="0" borderId="11" xfId="2" applyFont="1" applyBorder="1" applyAlignment="1">
      <alignment horizontal="centerContinuous"/>
    </xf>
    <xf numFmtId="0" fontId="2" fillId="0" borderId="36" xfId="0" applyFont="1" applyBorder="1"/>
    <xf numFmtId="0" fontId="2" fillId="0" borderId="37" xfId="0" applyFont="1" applyBorder="1"/>
    <xf numFmtId="0" fontId="4" fillId="0" borderId="13" xfId="2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3" fontId="4" fillId="0" borderId="13" xfId="0" applyNumberFormat="1" applyFont="1" applyBorder="1" applyAlignment="1">
      <alignment horizontal="centerContinuous"/>
    </xf>
    <xf numFmtId="3" fontId="2" fillId="0" borderId="11" xfId="0" applyNumberFormat="1" applyFont="1" applyBorder="1" applyAlignment="1">
      <alignment horizontal="centerContinuous"/>
    </xf>
    <xf numFmtId="3" fontId="2" fillId="0" borderId="36" xfId="0" applyNumberFormat="1" applyFont="1" applyBorder="1"/>
    <xf numFmtId="0" fontId="14" fillId="0" borderId="30" xfId="0" applyFont="1" applyBorder="1"/>
    <xf numFmtId="0" fontId="14" fillId="0" borderId="0" xfId="0" applyFont="1"/>
    <xf numFmtId="0" fontId="14" fillId="0" borderId="31" xfId="0" applyFont="1" applyBorder="1"/>
    <xf numFmtId="3" fontId="2" fillId="0" borderId="33" xfId="0" applyNumberFormat="1" applyFont="1" applyBorder="1"/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41" xfId="0" applyFont="1" applyBorder="1"/>
    <xf numFmtId="0" fontId="16" fillId="0" borderId="42" xfId="0" applyFont="1" applyBorder="1"/>
    <xf numFmtId="0" fontId="14" fillId="0" borderId="42" xfId="1" applyFont="1" applyBorder="1"/>
    <xf numFmtId="0" fontId="14" fillId="0" borderId="39" xfId="1" applyFont="1" applyBorder="1"/>
    <xf numFmtId="0" fontId="14" fillId="0" borderId="33" xfId="1" applyFont="1" applyBorder="1" applyAlignment="1">
      <alignment horizontal="center"/>
    </xf>
    <xf numFmtId="0" fontId="14" fillId="0" borderId="34" xfId="1" applyFont="1" applyBorder="1" applyAlignment="1">
      <alignment horizontal="center"/>
    </xf>
    <xf numFmtId="0" fontId="14" fillId="0" borderId="14" xfId="1" applyFont="1" applyBorder="1"/>
    <xf numFmtId="0" fontId="14" fillId="0" borderId="15" xfId="1" applyFont="1" applyBorder="1"/>
    <xf numFmtId="0" fontId="14" fillId="0" borderId="44" xfId="1" applyFont="1" applyBorder="1"/>
    <xf numFmtId="0" fontId="14" fillId="0" borderId="45" xfId="0" applyFont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4" fillId="0" borderId="42" xfId="0" applyFont="1" applyBorder="1"/>
    <xf numFmtId="0" fontId="14" fillId="0" borderId="39" xfId="0" applyFont="1" applyBorder="1"/>
    <xf numFmtId="0" fontId="0" fillId="0" borderId="49" xfId="0" applyBorder="1" applyAlignment="1">
      <alignment horizontal="center" vertical="center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4" fillId="0" borderId="30" xfId="0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Continuous" vertical="center"/>
    </xf>
    <xf numFmtId="0" fontId="2" fillId="0" borderId="30" xfId="0" applyFont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3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" fillId="0" borderId="39" xfId="0" applyFont="1" applyBorder="1" applyAlignment="1">
      <alignment vertical="center"/>
    </xf>
    <xf numFmtId="0" fontId="13" fillId="0" borderId="3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4" fillId="0" borderId="21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wrapText="1"/>
    </xf>
    <xf numFmtId="0" fontId="18" fillId="0" borderId="34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15" fillId="0" borderId="33" xfId="1" applyFont="1" applyBorder="1" applyAlignment="1">
      <alignment horizontal="center"/>
    </xf>
    <xf numFmtId="0" fontId="15" fillId="0" borderId="40" xfId="1" applyFont="1" applyBorder="1" applyAlignment="1">
      <alignment horizontal="center"/>
    </xf>
    <xf numFmtId="0" fontId="15" fillId="0" borderId="36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14" fillId="0" borderId="33" xfId="1" applyFont="1" applyBorder="1" applyAlignment="1">
      <alignment horizontal="center"/>
    </xf>
    <xf numFmtId="0" fontId="14" fillId="0" borderId="42" xfId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4" fillId="0" borderId="33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36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/>
    </xf>
    <xf numFmtId="0" fontId="0" fillId="0" borderId="17" xfId="0" applyBorder="1"/>
    <xf numFmtId="0" fontId="2" fillId="3" borderId="19" xfId="0" applyFont="1" applyFill="1" applyBorder="1" applyAlignment="1">
      <alignment horizontal="center" vertical="center"/>
    </xf>
    <xf numFmtId="0" fontId="0" fillId="0" borderId="20" xfId="0" applyBorder="1"/>
    <xf numFmtId="0" fontId="3" fillId="0" borderId="21" xfId="0" applyFont="1" applyBorder="1" applyAlignment="1">
      <alignment horizontal="center"/>
    </xf>
    <xf numFmtId="0" fontId="0" fillId="0" borderId="18" xfId="0" applyBorder="1"/>
    <xf numFmtId="0" fontId="0" fillId="0" borderId="22" xfId="0" applyBorder="1"/>
    <xf numFmtId="0" fontId="12" fillId="0" borderId="23" xfId="0" applyFont="1" applyBorder="1" applyAlignment="1">
      <alignment horizontal="center" vertical="center" textRotation="180"/>
    </xf>
    <xf numFmtId="0" fontId="12" fillId="0" borderId="26" xfId="0" applyFont="1" applyBorder="1" applyAlignment="1">
      <alignment horizontal="center" vertical="center" textRotation="180"/>
    </xf>
    <xf numFmtId="0" fontId="4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33" xfId="0" applyBorder="1" applyAlignment="1">
      <alignment horizontal="center" vertical="center"/>
    </xf>
  </cellXfs>
  <cellStyles count="3">
    <cellStyle name="Normal 3" xfId="2"/>
    <cellStyle name="ปกติ" xfId="0" builtinId="0"/>
    <cellStyle name="ปกติ_Origin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219075</xdr:rowOff>
    </xdr:from>
    <xdr:to>
      <xdr:col>4</xdr:col>
      <xdr:colOff>762000</xdr:colOff>
      <xdr:row>6</xdr:row>
      <xdr:rowOff>219075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xmlns="" id="{83453A2D-96AE-45C6-B4BA-555A77021B18}"/>
            </a:ext>
          </a:extLst>
        </xdr:cNvPr>
        <xdr:cNvSpPr>
          <a:spLocks noChangeShapeType="1"/>
        </xdr:cNvSpPr>
      </xdr:nvSpPr>
      <xdr:spPr bwMode="auto">
        <a:xfrm>
          <a:off x="3527425" y="2130425"/>
          <a:ext cx="16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3</xdr:col>
      <xdr:colOff>714375</xdr:colOff>
      <xdr:row>6</xdr:row>
      <xdr:rowOff>219075</xdr:rowOff>
    </xdr:from>
    <xdr:to>
      <xdr:col>3</xdr:col>
      <xdr:colOff>866775</xdr:colOff>
      <xdr:row>6</xdr:row>
      <xdr:rowOff>219075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xmlns="" id="{8607D0A4-1157-4506-B5A1-C39B78759738}"/>
            </a:ext>
          </a:extLst>
        </xdr:cNvPr>
        <xdr:cNvSpPr>
          <a:spLocks noChangeShapeType="1"/>
        </xdr:cNvSpPr>
      </xdr:nvSpPr>
      <xdr:spPr bwMode="auto">
        <a:xfrm>
          <a:off x="2695575" y="213042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5</xdr:col>
      <xdr:colOff>438150</xdr:colOff>
      <xdr:row>6</xdr:row>
      <xdr:rowOff>228600</xdr:rowOff>
    </xdr:from>
    <xdr:to>
      <xdr:col>5</xdr:col>
      <xdr:colOff>609600</xdr:colOff>
      <xdr:row>6</xdr:row>
      <xdr:rowOff>228600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xmlns="" id="{D5AC21C7-A837-4509-9C17-5DD454324DF5}"/>
            </a:ext>
          </a:extLst>
        </xdr:cNvPr>
        <xdr:cNvSpPr>
          <a:spLocks noChangeShapeType="1"/>
        </xdr:cNvSpPr>
      </xdr:nvSpPr>
      <xdr:spPr bwMode="auto">
        <a:xfrm>
          <a:off x="4330700" y="21399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7</xdr:col>
      <xdr:colOff>332814</xdr:colOff>
      <xdr:row>25</xdr:row>
      <xdr:rowOff>47625</xdr:rowOff>
    </xdr:from>
    <xdr:to>
      <xdr:col>7</xdr:col>
      <xdr:colOff>542364</xdr:colOff>
      <xdr:row>25</xdr:row>
      <xdr:rowOff>228600</xdr:rowOff>
    </xdr:to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xmlns="" id="{098A5C90-760C-4C57-BCB1-ABFE1DBBB0A3}"/>
            </a:ext>
          </a:extLst>
        </xdr:cNvPr>
        <xdr:cNvSpPr>
          <a:spLocks noChangeArrowheads="1"/>
        </xdr:cNvSpPr>
      </xdr:nvSpPr>
      <xdr:spPr bwMode="auto">
        <a:xfrm>
          <a:off x="6231964" y="67087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313764</xdr:colOff>
      <xdr:row>25</xdr:row>
      <xdr:rowOff>38100</xdr:rowOff>
    </xdr:from>
    <xdr:to>
      <xdr:col>8</xdr:col>
      <xdr:colOff>513789</xdr:colOff>
      <xdr:row>25</xdr:row>
      <xdr:rowOff>219075</xdr:rowOff>
    </xdr:to>
    <xdr:sp macro="" textlink="">
      <xdr:nvSpPr>
        <xdr:cNvPr id="6" name="Rectangle 11">
          <a:extLst>
            <a:ext uri="{FF2B5EF4-FFF2-40B4-BE49-F238E27FC236}">
              <a16:creationId xmlns:a16="http://schemas.microsoft.com/office/drawing/2014/main" xmlns="" id="{CC375A52-7A04-4F83-A567-D1A68DEF8520}"/>
            </a:ext>
          </a:extLst>
        </xdr:cNvPr>
        <xdr:cNvSpPr>
          <a:spLocks noChangeArrowheads="1"/>
        </xdr:cNvSpPr>
      </xdr:nvSpPr>
      <xdr:spPr bwMode="auto">
        <a:xfrm>
          <a:off x="7120964" y="669925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344091</xdr:colOff>
      <xdr:row>23</xdr:row>
      <xdr:rowOff>37306</xdr:rowOff>
    </xdr:from>
    <xdr:to>
      <xdr:col>7</xdr:col>
      <xdr:colOff>553641</xdr:colOff>
      <xdr:row>23</xdr:row>
      <xdr:rowOff>218281</xdr:rowOff>
    </xdr:to>
    <xdr:sp macro="" textlink="">
      <xdr:nvSpPr>
        <xdr:cNvPr id="7" name="Rectangle 9">
          <a:extLst>
            <a:ext uri="{FF2B5EF4-FFF2-40B4-BE49-F238E27FC236}">
              <a16:creationId xmlns:a16="http://schemas.microsoft.com/office/drawing/2014/main" xmlns="" id="{4C5E1F05-8536-453E-A0FB-40C155A30B93}"/>
            </a:ext>
          </a:extLst>
        </xdr:cNvPr>
        <xdr:cNvSpPr>
          <a:spLocks noChangeArrowheads="1"/>
        </xdr:cNvSpPr>
      </xdr:nvSpPr>
      <xdr:spPr bwMode="auto">
        <a:xfrm>
          <a:off x="6243241" y="6126956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298965</xdr:colOff>
      <xdr:row>23</xdr:row>
      <xdr:rowOff>47228</xdr:rowOff>
    </xdr:from>
    <xdr:to>
      <xdr:col>8</xdr:col>
      <xdr:colOff>498990</xdr:colOff>
      <xdr:row>23</xdr:row>
      <xdr:rowOff>228203</xdr:rowOff>
    </xdr:to>
    <xdr:sp macro="" textlink="">
      <xdr:nvSpPr>
        <xdr:cNvPr id="8" name="Rectangle 11">
          <a:extLst>
            <a:ext uri="{FF2B5EF4-FFF2-40B4-BE49-F238E27FC236}">
              <a16:creationId xmlns:a16="http://schemas.microsoft.com/office/drawing/2014/main" xmlns="" id="{2C5E92C6-5F94-46A1-837C-DEA08CC9ED7F}"/>
            </a:ext>
          </a:extLst>
        </xdr:cNvPr>
        <xdr:cNvSpPr>
          <a:spLocks noChangeArrowheads="1"/>
        </xdr:cNvSpPr>
      </xdr:nvSpPr>
      <xdr:spPr bwMode="auto">
        <a:xfrm>
          <a:off x="7106165" y="6136878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M49"/>
  <sheetViews>
    <sheetView tabSelected="1" view="pageBreakPreview" topLeftCell="A31" zoomScale="130" zoomScaleNormal="110" zoomScaleSheetLayoutView="130" workbookViewId="0">
      <selection activeCell="A38" sqref="A38"/>
    </sheetView>
  </sheetViews>
  <sheetFormatPr defaultColWidth="9.21875" defaultRowHeight="21"/>
  <cols>
    <col min="1" max="1" width="5.77734375" style="1" customWidth="1"/>
    <col min="2" max="2" width="10.44140625" style="1" customWidth="1"/>
    <col min="3" max="3" width="12.21875" style="1" customWidth="1"/>
    <col min="4" max="4" width="13.5546875" style="1" customWidth="1"/>
    <col min="5" max="5" width="13.77734375" style="1" customWidth="1"/>
    <col min="6" max="6" width="11.44140625" style="1" customWidth="1"/>
    <col min="7" max="7" width="17.21875" style="1" customWidth="1"/>
    <col min="8" max="8" width="13" style="1" customWidth="1"/>
    <col min="9" max="9" width="13.44140625" style="1" customWidth="1"/>
    <col min="10" max="10" width="9.21875" style="1"/>
    <col min="11" max="11" width="10.21875" style="1" customWidth="1"/>
    <col min="12" max="12" width="10" style="1" customWidth="1"/>
    <col min="13" max="13" width="9.77734375" style="1" customWidth="1"/>
    <col min="14" max="16384" width="9.21875" style="1"/>
  </cols>
  <sheetData>
    <row r="1" spans="1:11" ht="18.75" customHeight="1">
      <c r="A1" s="188" t="s">
        <v>0</v>
      </c>
      <c r="B1" s="188"/>
      <c r="F1" s="2"/>
      <c r="G1" s="3" t="s">
        <v>1</v>
      </c>
      <c r="H1" s="3" t="s">
        <v>2</v>
      </c>
      <c r="I1" s="3" t="s">
        <v>3</v>
      </c>
      <c r="J1" s="4"/>
    </row>
    <row r="2" spans="1:11" s="12" customFormat="1" ht="32.25" customHeight="1">
      <c r="A2" s="5" t="s">
        <v>4</v>
      </c>
      <c r="B2" s="5"/>
      <c r="C2" s="5"/>
      <c r="D2" s="5"/>
      <c r="E2" s="6"/>
      <c r="F2" s="7"/>
      <c r="G2" s="8">
        <v>44955</v>
      </c>
      <c r="H2" s="9"/>
      <c r="I2" s="10"/>
      <c r="J2" s="11"/>
    </row>
    <row r="3" spans="1:11" ht="3.75" customHeight="1" thickBot="1">
      <c r="G3" s="13"/>
      <c r="I3" s="14"/>
    </row>
    <row r="4" spans="1:11" ht="28.5" customHeight="1" thickTop="1">
      <c r="A4" s="15" t="s">
        <v>5</v>
      </c>
      <c r="B4" s="16"/>
      <c r="C4" s="16"/>
      <c r="D4" s="17"/>
      <c r="E4" s="189" t="s">
        <v>6</v>
      </c>
      <c r="F4" s="190"/>
      <c r="G4" s="18" t="s">
        <v>7</v>
      </c>
      <c r="H4" s="191" t="s">
        <v>8</v>
      </c>
      <c r="I4" s="192"/>
    </row>
    <row r="5" spans="1:11" ht="28.5" customHeight="1">
      <c r="A5" s="19" t="s">
        <v>9</v>
      </c>
      <c r="B5" s="20"/>
      <c r="C5" s="172" t="s">
        <v>10</v>
      </c>
      <c r="D5" s="173"/>
      <c r="E5" s="193" t="s">
        <v>11</v>
      </c>
      <c r="F5" s="194"/>
      <c r="G5" s="21" t="s">
        <v>12</v>
      </c>
      <c r="H5" s="195" t="s">
        <v>13</v>
      </c>
      <c r="I5" s="196"/>
      <c r="K5" s="1" t="s">
        <v>14</v>
      </c>
    </row>
    <row r="6" spans="1:11" ht="39.75" customHeight="1">
      <c r="A6" s="19" t="s">
        <v>15</v>
      </c>
      <c r="B6" s="20"/>
      <c r="C6" s="172" t="s">
        <v>16</v>
      </c>
      <c r="D6" s="173"/>
      <c r="E6" s="174" t="s">
        <v>17</v>
      </c>
      <c r="F6" s="175"/>
      <c r="G6" s="22" t="s">
        <v>18</v>
      </c>
      <c r="H6" s="176" t="s">
        <v>19</v>
      </c>
      <c r="I6" s="177"/>
    </row>
    <row r="7" spans="1:11" ht="28.5" customHeight="1" thickBot="1">
      <c r="A7" s="23" t="s">
        <v>20</v>
      </c>
      <c r="B7" s="24"/>
      <c r="C7" s="24"/>
      <c r="D7" s="25"/>
      <c r="E7" s="25"/>
      <c r="F7" s="13"/>
      <c r="G7" s="24"/>
      <c r="H7" s="178"/>
      <c r="I7" s="179"/>
    </row>
    <row r="8" spans="1:11" s="27" customFormat="1" ht="20.25" customHeight="1" thickTop="1" thickBot="1">
      <c r="A8" s="26" t="s">
        <v>21</v>
      </c>
      <c r="B8" s="26"/>
      <c r="C8" s="26"/>
      <c r="D8" s="26"/>
      <c r="F8" s="28"/>
      <c r="G8" s="28"/>
      <c r="H8" s="180" t="s">
        <v>22</v>
      </c>
      <c r="I8" s="181"/>
    </row>
    <row r="9" spans="1:11" ht="20.25" customHeight="1" thickTop="1" thickBot="1">
      <c r="A9" s="182" t="s">
        <v>23</v>
      </c>
      <c r="B9" s="183"/>
      <c r="C9" s="183"/>
      <c r="D9" s="184"/>
      <c r="E9" s="185" t="s">
        <v>24</v>
      </c>
      <c r="F9" s="102" t="s">
        <v>25</v>
      </c>
      <c r="G9" s="187"/>
      <c r="H9" s="187"/>
      <c r="I9" s="103"/>
    </row>
    <row r="10" spans="1:11" ht="20.25" customHeight="1" thickTop="1">
      <c r="A10" s="29" t="s">
        <v>26</v>
      </c>
      <c r="B10" s="144" t="s">
        <v>27</v>
      </c>
      <c r="C10" s="145"/>
      <c r="D10" s="146"/>
      <c r="E10" s="186"/>
      <c r="F10" s="30" t="s">
        <v>28</v>
      </c>
      <c r="G10" s="31"/>
      <c r="H10" s="147" t="s">
        <v>29</v>
      </c>
      <c r="I10" s="148"/>
    </row>
    <row r="11" spans="1:11" ht="18.75" customHeight="1">
      <c r="A11" s="131">
        <v>1</v>
      </c>
      <c r="B11" s="32" t="s">
        <v>30</v>
      </c>
      <c r="E11" s="33"/>
      <c r="F11" s="34" t="s">
        <v>31</v>
      </c>
      <c r="G11" s="35"/>
      <c r="H11" s="36"/>
      <c r="I11" s="37"/>
    </row>
    <row r="12" spans="1:11" ht="18.75" customHeight="1">
      <c r="A12" s="131"/>
      <c r="B12" s="32" t="s">
        <v>32</v>
      </c>
      <c r="E12" s="33"/>
      <c r="F12" s="38"/>
      <c r="G12" s="35"/>
      <c r="H12" s="39"/>
      <c r="I12" s="14"/>
    </row>
    <row r="13" spans="1:11" ht="18.75" customHeight="1">
      <c r="A13" s="131"/>
      <c r="B13" s="19" t="s">
        <v>33</v>
      </c>
      <c r="C13" s="40"/>
      <c r="D13" s="40"/>
      <c r="E13" s="41"/>
      <c r="F13" s="42" t="s">
        <v>34</v>
      </c>
      <c r="G13" s="43"/>
      <c r="H13" s="44"/>
      <c r="I13" s="45"/>
    </row>
    <row r="14" spans="1:11" ht="18.75" customHeight="1">
      <c r="A14" s="118">
        <v>2</v>
      </c>
      <c r="B14" s="32" t="s">
        <v>35</v>
      </c>
      <c r="E14" s="150" t="s">
        <v>36</v>
      </c>
      <c r="F14" s="38" t="s">
        <v>37</v>
      </c>
      <c r="G14" s="35"/>
      <c r="H14" s="39"/>
      <c r="I14" s="37"/>
    </row>
    <row r="15" spans="1:11" ht="18.75" customHeight="1">
      <c r="A15" s="149"/>
      <c r="B15" s="19" t="s">
        <v>38</v>
      </c>
      <c r="C15" s="40"/>
      <c r="D15" s="40"/>
      <c r="E15" s="151"/>
      <c r="F15" s="46" t="s">
        <v>39</v>
      </c>
      <c r="G15" s="43"/>
      <c r="H15" s="44"/>
      <c r="I15" s="45"/>
    </row>
    <row r="16" spans="1:11" ht="18.75" customHeight="1">
      <c r="A16" s="131">
        <v>3</v>
      </c>
      <c r="B16" s="32" t="s">
        <v>40</v>
      </c>
      <c r="E16" s="33"/>
      <c r="F16" s="38" t="s">
        <v>41</v>
      </c>
      <c r="G16" s="35"/>
      <c r="H16" s="39"/>
      <c r="I16" s="37"/>
    </row>
    <row r="17" spans="1:13" ht="18.75" customHeight="1">
      <c r="A17" s="131"/>
      <c r="B17" s="19" t="s">
        <v>42</v>
      </c>
      <c r="C17" s="40"/>
      <c r="D17" s="40"/>
      <c r="E17" s="41"/>
      <c r="F17" s="42" t="s">
        <v>43</v>
      </c>
      <c r="G17" s="43"/>
      <c r="H17" s="44"/>
      <c r="I17" s="45"/>
    </row>
    <row r="18" spans="1:13" ht="18.75" customHeight="1">
      <c r="A18" s="131">
        <v>4</v>
      </c>
      <c r="B18" s="32" t="s">
        <v>44</v>
      </c>
      <c r="E18" s="33"/>
      <c r="F18" s="168">
        <v>217</v>
      </c>
      <c r="G18" s="169"/>
      <c r="H18" s="39"/>
      <c r="I18" s="37"/>
    </row>
    <row r="19" spans="1:13" ht="18.75" customHeight="1">
      <c r="A19" s="131"/>
      <c r="B19" s="19" t="s">
        <v>45</v>
      </c>
      <c r="C19" s="40"/>
      <c r="D19" s="40"/>
      <c r="E19" s="41"/>
      <c r="F19" s="170"/>
      <c r="G19" s="171"/>
      <c r="H19" s="44"/>
      <c r="I19" s="45"/>
    </row>
    <row r="20" spans="1:13" ht="18.75" customHeight="1">
      <c r="A20" s="131">
        <v>5</v>
      </c>
      <c r="B20" s="32" t="s">
        <v>46</v>
      </c>
      <c r="E20" s="33"/>
      <c r="F20" s="47"/>
      <c r="G20" s="48"/>
      <c r="H20" s="39"/>
      <c r="I20" s="37"/>
    </row>
    <row r="21" spans="1:13" ht="18.75" customHeight="1">
      <c r="A21" s="131"/>
      <c r="B21" s="19" t="s">
        <v>47</v>
      </c>
      <c r="C21" s="40"/>
      <c r="D21" s="40"/>
      <c r="E21" s="41"/>
      <c r="F21" s="49" t="s">
        <v>48</v>
      </c>
      <c r="G21" s="50"/>
      <c r="H21" s="44"/>
      <c r="I21" s="45"/>
    </row>
    <row r="22" spans="1:13" ht="18.75" customHeight="1">
      <c r="A22" s="131">
        <v>6</v>
      </c>
      <c r="B22" s="32" t="s">
        <v>49</v>
      </c>
      <c r="E22" s="33"/>
      <c r="F22" s="47"/>
      <c r="G22" s="48"/>
      <c r="H22" s="39"/>
      <c r="I22" s="37"/>
    </row>
    <row r="23" spans="1:13" ht="18.75" customHeight="1">
      <c r="A23" s="131"/>
      <c r="B23" s="19" t="s">
        <v>50</v>
      </c>
      <c r="C23" s="40"/>
      <c r="D23" s="40"/>
      <c r="E23" s="41"/>
      <c r="F23" s="51" t="s">
        <v>51</v>
      </c>
      <c r="G23" s="52"/>
      <c r="H23" s="53"/>
      <c r="I23" s="45"/>
    </row>
    <row r="24" spans="1:13" s="55" customFormat="1" ht="22.5" customHeight="1">
      <c r="A24" s="118">
        <v>7</v>
      </c>
      <c r="B24" s="54" t="s">
        <v>52</v>
      </c>
      <c r="E24" s="56"/>
      <c r="F24" s="159" t="s">
        <v>53</v>
      </c>
      <c r="G24" s="160"/>
      <c r="H24" s="57"/>
      <c r="I24" s="37"/>
    </row>
    <row r="25" spans="1:13" s="55" customFormat="1" ht="22.5" customHeight="1">
      <c r="A25" s="149"/>
      <c r="B25" s="54" t="s">
        <v>54</v>
      </c>
      <c r="E25" s="56"/>
      <c r="F25" s="161" t="s">
        <v>55</v>
      </c>
      <c r="G25" s="162"/>
      <c r="H25" s="58" t="s">
        <v>56</v>
      </c>
      <c r="I25" s="59" t="s">
        <v>57</v>
      </c>
    </row>
    <row r="26" spans="1:13" ht="18.75" customHeight="1">
      <c r="A26" s="118">
        <v>8</v>
      </c>
      <c r="B26" s="60" t="s">
        <v>58</v>
      </c>
      <c r="C26" s="61"/>
      <c r="D26" s="62"/>
      <c r="E26" s="63"/>
      <c r="F26" s="164" t="s">
        <v>59</v>
      </c>
      <c r="G26" s="165"/>
      <c r="H26" s="64"/>
      <c r="I26" s="65"/>
    </row>
    <row r="27" spans="1:13" ht="18.75" customHeight="1" thickBot="1">
      <c r="A27" s="163"/>
      <c r="B27" s="66" t="s">
        <v>60</v>
      </c>
      <c r="C27" s="67"/>
      <c r="D27" s="67"/>
      <c r="E27" s="68"/>
      <c r="F27" s="166" t="s">
        <v>61</v>
      </c>
      <c r="G27" s="167"/>
      <c r="H27" s="69" t="s">
        <v>56</v>
      </c>
      <c r="I27" s="70" t="s">
        <v>57</v>
      </c>
    </row>
    <row r="28" spans="1:13" ht="18.75" customHeight="1" thickTop="1">
      <c r="A28" s="71"/>
      <c r="B28" s="144" t="s">
        <v>62</v>
      </c>
      <c r="C28" s="145"/>
      <c r="D28" s="146"/>
      <c r="E28" s="41"/>
      <c r="F28" s="30" t="s">
        <v>28</v>
      </c>
      <c r="G28" s="31"/>
      <c r="H28" s="147" t="s">
        <v>29</v>
      </c>
      <c r="I28" s="148"/>
    </row>
    <row r="29" spans="1:13" ht="18.75" customHeight="1">
      <c r="A29" s="119">
        <v>9</v>
      </c>
      <c r="B29" s="32" t="s">
        <v>63</v>
      </c>
      <c r="E29" s="150" t="s">
        <v>36</v>
      </c>
      <c r="F29" s="197" t="s">
        <v>64</v>
      </c>
      <c r="G29" s="152"/>
      <c r="H29" s="155" t="s">
        <v>65</v>
      </c>
      <c r="I29" s="156"/>
    </row>
    <row r="30" spans="1:13" ht="18.75" customHeight="1">
      <c r="A30" s="149"/>
      <c r="B30" s="19" t="s">
        <v>66</v>
      </c>
      <c r="C30" s="40"/>
      <c r="D30" s="40"/>
      <c r="E30" s="151"/>
      <c r="F30" s="153"/>
      <c r="G30" s="154"/>
      <c r="H30" s="157"/>
      <c r="I30" s="158"/>
      <c r="K30" s="1">
        <v>120</v>
      </c>
      <c r="L30" s="1">
        <v>105</v>
      </c>
      <c r="M30" s="1">
        <v>135</v>
      </c>
    </row>
    <row r="31" spans="1:13" ht="18.75" customHeight="1">
      <c r="A31" s="131">
        <v>10</v>
      </c>
      <c r="B31" s="32" t="s">
        <v>67</v>
      </c>
      <c r="E31" s="33"/>
      <c r="F31" s="132" t="s">
        <v>68</v>
      </c>
      <c r="G31" s="133"/>
      <c r="H31" s="136" t="s">
        <v>65</v>
      </c>
      <c r="I31" s="137"/>
      <c r="K31" s="1">
        <v>3800</v>
      </c>
      <c r="L31" s="1">
        <v>3830</v>
      </c>
      <c r="M31" s="1">
        <v>3770</v>
      </c>
    </row>
    <row r="32" spans="1:13" ht="18.75" customHeight="1">
      <c r="A32" s="131"/>
      <c r="B32" s="19" t="s">
        <v>69</v>
      </c>
      <c r="C32" s="40"/>
      <c r="D32" s="40"/>
      <c r="E32" s="41"/>
      <c r="F32" s="134"/>
      <c r="G32" s="135"/>
      <c r="H32" s="138"/>
      <c r="I32" s="139"/>
    </row>
    <row r="33" spans="1:13" ht="18.75" customHeight="1">
      <c r="A33" s="131">
        <v>11</v>
      </c>
      <c r="B33" s="32" t="s">
        <v>70</v>
      </c>
      <c r="E33" s="33"/>
      <c r="F33" s="140" t="s">
        <v>71</v>
      </c>
      <c r="G33" s="141"/>
      <c r="H33" s="136" t="s">
        <v>72</v>
      </c>
      <c r="I33" s="137"/>
      <c r="K33" s="1">
        <f>K31/K30</f>
        <v>31.666666666666668</v>
      </c>
      <c r="L33" s="1">
        <f t="shared" ref="L33:M33" si="0">L31/L30</f>
        <v>36.476190476190474</v>
      </c>
      <c r="M33" s="1">
        <f t="shared" si="0"/>
        <v>27.925925925925927</v>
      </c>
    </row>
    <row r="34" spans="1:13" ht="18.75" customHeight="1">
      <c r="A34" s="131"/>
      <c r="B34" s="19" t="s">
        <v>73</v>
      </c>
      <c r="C34" s="40"/>
      <c r="D34" s="40"/>
      <c r="E34" s="41"/>
      <c r="F34" s="142"/>
      <c r="G34" s="143"/>
      <c r="H34" s="138"/>
      <c r="I34" s="139"/>
    </row>
    <row r="35" spans="1:13" s="55" customFormat="1" ht="17.25" customHeight="1">
      <c r="A35" s="118">
        <v>12</v>
      </c>
      <c r="B35" s="60" t="s">
        <v>74</v>
      </c>
      <c r="C35" s="72"/>
      <c r="D35" s="72"/>
      <c r="E35" s="73"/>
      <c r="F35" s="120" t="s">
        <v>75</v>
      </c>
      <c r="G35" s="121"/>
      <c r="H35" s="122"/>
      <c r="I35" s="123"/>
      <c r="L35" s="55">
        <f>K33-M33</f>
        <v>3.7407407407407405</v>
      </c>
      <c r="M35" s="55">
        <f>L33-K33</f>
        <v>4.8095238095238066</v>
      </c>
    </row>
    <row r="36" spans="1:13" s="55" customFormat="1" ht="15.75" customHeight="1">
      <c r="A36" s="119"/>
      <c r="B36" s="54" t="s">
        <v>76</v>
      </c>
      <c r="E36" s="56"/>
      <c r="F36" s="124"/>
      <c r="G36" s="125"/>
      <c r="H36" s="126"/>
      <c r="I36" s="127"/>
    </row>
    <row r="37" spans="1:13" s="55" customFormat="1" ht="13.5" customHeight="1" thickBot="1">
      <c r="A37" s="74"/>
      <c r="B37" s="75"/>
      <c r="C37" s="76"/>
      <c r="D37" s="76"/>
      <c r="E37" s="77"/>
      <c r="F37" s="128"/>
      <c r="G37" s="129"/>
      <c r="H37" s="128"/>
      <c r="I37" s="130"/>
    </row>
    <row r="38" spans="1:13" ht="21" customHeight="1">
      <c r="A38" s="78" t="s">
        <v>77</v>
      </c>
      <c r="B38" s="26"/>
      <c r="C38" s="79"/>
      <c r="D38" s="79"/>
      <c r="E38" s="79"/>
      <c r="F38" s="80"/>
      <c r="G38" s="80"/>
      <c r="H38" s="79"/>
    </row>
    <row r="39" spans="1:13" ht="2.25" customHeight="1">
      <c r="A39" s="81"/>
      <c r="B39" s="26"/>
      <c r="C39" s="79"/>
      <c r="D39" s="79"/>
      <c r="E39" s="79"/>
      <c r="F39" s="80"/>
      <c r="G39" s="80"/>
      <c r="H39" s="79"/>
    </row>
    <row r="40" spans="1:13" ht="0.75" customHeight="1">
      <c r="A40" s="81"/>
      <c r="B40" s="26"/>
      <c r="C40" s="79"/>
      <c r="D40" s="79"/>
      <c r="E40" s="79"/>
      <c r="F40" s="80"/>
      <c r="G40" s="80"/>
      <c r="H40" s="79"/>
    </row>
    <row r="41" spans="1:13" ht="19.5" customHeight="1">
      <c r="A41" s="82" t="s">
        <v>78</v>
      </c>
      <c r="B41" s="83"/>
      <c r="C41" s="27"/>
      <c r="D41" s="26"/>
      <c r="E41" s="26"/>
      <c r="F41" s="84" t="s">
        <v>79</v>
      </c>
      <c r="G41" s="85" t="s">
        <v>80</v>
      </c>
      <c r="H41" s="104" t="s">
        <v>81</v>
      </c>
      <c r="I41" s="105"/>
    </row>
    <row r="42" spans="1:13" s="90" customFormat="1" ht="24.75" customHeight="1">
      <c r="A42" s="86" t="s">
        <v>82</v>
      </c>
      <c r="B42" s="87"/>
      <c r="C42" s="27"/>
      <c r="D42" s="26"/>
      <c r="E42" s="26"/>
      <c r="F42" s="106" t="s">
        <v>83</v>
      </c>
      <c r="G42" s="88"/>
      <c r="H42" s="27"/>
      <c r="I42" s="89"/>
    </row>
    <row r="43" spans="1:13" ht="20.25" customHeight="1">
      <c r="A43" s="86" t="s">
        <v>84</v>
      </c>
      <c r="B43" s="87"/>
      <c r="C43" s="27"/>
      <c r="D43" s="26"/>
      <c r="E43" s="26"/>
      <c r="F43" s="107"/>
      <c r="G43" s="91"/>
      <c r="H43" s="109"/>
      <c r="I43" s="110"/>
    </row>
    <row r="44" spans="1:13" ht="24.75" customHeight="1">
      <c r="A44" s="86" t="s">
        <v>85</v>
      </c>
      <c r="B44" s="87"/>
      <c r="C44" s="27"/>
      <c r="D44" s="27"/>
      <c r="E44" s="26"/>
      <c r="F44" s="108"/>
      <c r="G44" s="92" t="s">
        <v>83</v>
      </c>
      <c r="H44" s="111" t="s">
        <v>86</v>
      </c>
      <c r="I44" s="112"/>
    </row>
    <row r="45" spans="1:13" ht="23.25" customHeight="1">
      <c r="A45" s="86" t="s">
        <v>87</v>
      </c>
      <c r="B45" s="87"/>
      <c r="C45" s="27"/>
      <c r="D45" s="27"/>
      <c r="E45" s="26"/>
      <c r="F45" s="113" t="s">
        <v>88</v>
      </c>
      <c r="G45" s="93"/>
      <c r="H45" s="94"/>
      <c r="I45" s="14"/>
    </row>
    <row r="46" spans="1:13">
      <c r="A46" s="86" t="s">
        <v>89</v>
      </c>
      <c r="B46" s="87"/>
      <c r="C46" s="27"/>
      <c r="D46" s="27"/>
      <c r="E46" s="26"/>
      <c r="F46" s="114"/>
      <c r="G46" s="93"/>
      <c r="H46" s="95"/>
      <c r="I46" s="45"/>
    </row>
    <row r="47" spans="1:13" ht="21.6" thickBot="1">
      <c r="A47" s="96" t="s">
        <v>90</v>
      </c>
      <c r="B47" s="97"/>
      <c r="C47" s="98"/>
      <c r="D47" s="98"/>
      <c r="E47" s="98"/>
      <c r="F47" s="115"/>
      <c r="G47" s="99" t="s">
        <v>91</v>
      </c>
      <c r="H47" s="116" t="s">
        <v>92</v>
      </c>
      <c r="I47" s="117"/>
    </row>
    <row r="48" spans="1:13" ht="22.2" thickTop="1" thickBot="1">
      <c r="A48" s="100" t="s">
        <v>93</v>
      </c>
      <c r="B48" s="101"/>
      <c r="H48" s="102" t="s">
        <v>94</v>
      </c>
      <c r="I48" s="103"/>
    </row>
    <row r="49" ht="21.6" thickTop="1"/>
  </sheetData>
  <mergeCells count="56">
    <mergeCell ref="A1:B1"/>
    <mergeCell ref="E4:F4"/>
    <mergeCell ref="H4:I4"/>
    <mergeCell ref="C5:D5"/>
    <mergeCell ref="E5:F5"/>
    <mergeCell ref="H5:I5"/>
    <mergeCell ref="A9:D9"/>
    <mergeCell ref="E9:E10"/>
    <mergeCell ref="F9:I9"/>
    <mergeCell ref="B10:D10"/>
    <mergeCell ref="H10:I10"/>
    <mergeCell ref="C6:D6"/>
    <mergeCell ref="E6:F6"/>
    <mergeCell ref="H6:I6"/>
    <mergeCell ref="H7:I7"/>
    <mergeCell ref="H8:I8"/>
    <mergeCell ref="A26:A27"/>
    <mergeCell ref="F26:G26"/>
    <mergeCell ref="F27:G27"/>
    <mergeCell ref="A11:A13"/>
    <mergeCell ref="A14:A15"/>
    <mergeCell ref="E14:E15"/>
    <mergeCell ref="A16:A17"/>
    <mergeCell ref="A18:A19"/>
    <mergeCell ref="F18:G19"/>
    <mergeCell ref="A20:A21"/>
    <mergeCell ref="A22:A23"/>
    <mergeCell ref="A24:A25"/>
    <mergeCell ref="F24:G24"/>
    <mergeCell ref="F25:G25"/>
    <mergeCell ref="B28:D28"/>
    <mergeCell ref="H28:I28"/>
    <mergeCell ref="A29:A30"/>
    <mergeCell ref="E29:E30"/>
    <mergeCell ref="F29:G30"/>
    <mergeCell ref="H29:I30"/>
    <mergeCell ref="F37:G37"/>
    <mergeCell ref="H37:I37"/>
    <mergeCell ref="A31:A32"/>
    <mergeCell ref="F31:G32"/>
    <mergeCell ref="H31:I32"/>
    <mergeCell ref="A33:A34"/>
    <mergeCell ref="F33:G34"/>
    <mergeCell ref="H33:I34"/>
    <mergeCell ref="A35:A36"/>
    <mergeCell ref="F35:G35"/>
    <mergeCell ref="H35:I35"/>
    <mergeCell ref="F36:G36"/>
    <mergeCell ref="H36:I36"/>
    <mergeCell ref="H48:I48"/>
    <mergeCell ref="H41:I41"/>
    <mergeCell ref="F42:F44"/>
    <mergeCell ref="H43:I43"/>
    <mergeCell ref="H44:I44"/>
    <mergeCell ref="F45:F47"/>
    <mergeCell ref="H47:I47"/>
  </mergeCells>
  <pageMargins left="0.24" right="0" top="0" bottom="0" header="0" footer="0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KT9S71 (Production)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2023-06-14T03:59:23Z</dcterms:created>
  <dcterms:modified xsi:type="dcterms:W3CDTF">2023-06-26T03:33:55Z</dcterms:modified>
</cp:coreProperties>
</file>