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docMetadata/LabelInfo.xml" ContentType="application/vnd.ms-office.classificationlabels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-108" yWindow="-108" windowWidth="19416" windowHeight="10416"/>
  </bookViews>
  <sheets>
    <sheet name="AX-09PV3 (10%) 8335" sheetId="1" r:id="rId1"/>
  </sheets>
  <calcPr calcId="125725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3" i="1"/>
  <c r="E53"/>
  <c r="G51"/>
  <c r="G45"/>
  <c r="G52" s="1"/>
  <c r="B45"/>
  <c r="D43"/>
  <c r="F25"/>
  <c r="C37" s="1"/>
  <c r="E25"/>
  <c r="G24"/>
  <c r="G23"/>
  <c r="G22"/>
  <c r="G21"/>
  <c r="G25" s="1"/>
  <c r="G50" s="1"/>
  <c r="F13"/>
  <c r="C34" s="1"/>
  <c r="E13"/>
  <c r="G12"/>
  <c r="G11"/>
  <c r="G10"/>
  <c r="G9"/>
  <c r="G13" s="1"/>
  <c r="I1"/>
  <c r="I42" s="1"/>
  <c r="I3" l="1"/>
  <c r="I44" s="1"/>
  <c r="G53"/>
</calcChain>
</file>

<file path=xl/sharedStrings.xml><?xml version="1.0" encoding="utf-8"?>
<sst xmlns="http://schemas.openxmlformats.org/spreadsheetml/2006/main" count="231" uniqueCount="107">
  <si>
    <t>DIP SOLUTION CHECK SHEET</t>
  </si>
  <si>
    <r>
      <t xml:space="preserve">วันที่ผสม / Mixing date :   </t>
    </r>
    <r>
      <rPr>
        <b/>
        <sz val="26"/>
        <rFont val="AngsanaUPC"/>
        <family val="1"/>
        <charset val="222"/>
      </rPr>
      <t xml:space="preserve"> </t>
    </r>
  </si>
  <si>
    <r>
      <t xml:space="preserve">ลูกค้า / Customer  :   </t>
    </r>
    <r>
      <rPr>
        <b/>
        <sz val="20"/>
        <rFont val="AngsanaUPC"/>
        <family val="1"/>
      </rPr>
      <t>Nichirin Vietnam</t>
    </r>
  </si>
  <si>
    <r>
      <t xml:space="preserve">ชื่อน้ำยาเคลือบ / Dip solution name :  </t>
    </r>
    <r>
      <rPr>
        <b/>
        <sz val="16"/>
        <rFont val="AngsanaUPC"/>
        <family val="1"/>
      </rPr>
      <t>AX-09 PV3 ( 10%)</t>
    </r>
  </si>
  <si>
    <t>Issued by</t>
  </si>
  <si>
    <t>Date</t>
  </si>
  <si>
    <r>
      <t xml:space="preserve">ผลิตภัณฑ์ / Product item  :   </t>
    </r>
    <r>
      <rPr>
        <b/>
        <sz val="20"/>
        <rFont val="AngsanaUPC"/>
        <family val="1"/>
      </rPr>
      <t>8335</t>
    </r>
  </si>
  <si>
    <t>องค์ประกอบ / Compound</t>
  </si>
  <si>
    <t>: RF&amp; RFL ( THC-NJ )</t>
  </si>
  <si>
    <t xml:space="preserve"> Lot No.   </t>
  </si>
  <si>
    <t>:   230714-01</t>
  </si>
  <si>
    <t>ปริมาณน้ำยา / Dip solution quantity  (lites)  :</t>
  </si>
  <si>
    <t xml:space="preserve">  1.  สูตรผสมน้ำยา / DIP SOLUTION RECIPE  :   RF</t>
  </si>
  <si>
    <r>
      <t xml:space="preserve"> เริ่มเวลา / Start time </t>
    </r>
    <r>
      <rPr>
        <b/>
        <sz val="14"/>
        <color indexed="10"/>
        <rFont val="AngsanaUPC"/>
        <family val="1"/>
      </rPr>
      <t>(SC)</t>
    </r>
    <r>
      <rPr>
        <b/>
        <sz val="12"/>
        <rFont val="AngsanaUPC"/>
        <family val="1"/>
        <charset val="222"/>
      </rPr>
      <t>:</t>
    </r>
  </si>
  <si>
    <r>
      <t xml:space="preserve"> สิ้นสุดเวลา / Finish time</t>
    </r>
    <r>
      <rPr>
        <sz val="13"/>
        <color indexed="10"/>
        <rFont val="AngsanaUPC"/>
        <family val="1"/>
      </rPr>
      <t xml:space="preserve"> (SC)</t>
    </r>
    <r>
      <rPr>
        <sz val="13"/>
        <rFont val="AngsanaUPC"/>
        <family val="1"/>
        <charset val="222"/>
      </rPr>
      <t xml:space="preserve"> :                                 </t>
    </r>
  </si>
  <si>
    <r>
      <t xml:space="preserve"> Temp.(°C)</t>
    </r>
    <r>
      <rPr>
        <b/>
        <sz val="14"/>
        <color indexed="10"/>
        <rFont val="AngsanaUPC"/>
        <family val="1"/>
      </rPr>
      <t xml:space="preserve"> (SC)</t>
    </r>
    <r>
      <rPr>
        <b/>
        <sz val="14"/>
        <rFont val="AngsanaUPC"/>
        <family val="1"/>
        <charset val="222"/>
      </rPr>
      <t xml:space="preserve"> :</t>
    </r>
  </si>
  <si>
    <t>เตรียมโดย / prepared by :</t>
  </si>
  <si>
    <t xml:space="preserve">น้ำยาเคลือบ / </t>
  </si>
  <si>
    <t>Chemical</t>
  </si>
  <si>
    <t xml:space="preserve">เคมีที่ใช้ / </t>
  </si>
  <si>
    <t>มาตรฐาน/Standard (kg)</t>
  </si>
  <si>
    <t>จากการคำนวณ /</t>
  </si>
  <si>
    <t xml:space="preserve">ค่าจริงที่ชั่งได้ / </t>
  </si>
  <si>
    <t xml:space="preserve">สภาวะควบคุม / </t>
  </si>
  <si>
    <t>Solution</t>
  </si>
  <si>
    <t>No.</t>
  </si>
  <si>
    <t>Lot no.</t>
  </si>
  <si>
    <r>
      <t xml:space="preserve">Chemical </t>
    </r>
    <r>
      <rPr>
        <b/>
        <sz val="14"/>
        <color indexed="10"/>
        <rFont val="AngsanaUPC"/>
        <family val="1"/>
      </rPr>
      <t xml:space="preserve"> (SC)</t>
    </r>
  </si>
  <si>
    <t>Wet</t>
  </si>
  <si>
    <t>Dry</t>
  </si>
  <si>
    <t>Calculation Wet (kg)</t>
  </si>
  <si>
    <t>Actual Wet (kg)</t>
  </si>
  <si>
    <t>Conditions</t>
  </si>
  <si>
    <t>_</t>
  </si>
  <si>
    <t>-</t>
  </si>
  <si>
    <t>Pure Water</t>
    <phoneticPr fontId="0"/>
  </si>
  <si>
    <t xml:space="preserve">1. เอจจิ้งอุณหภูมิ </t>
  </si>
  <si>
    <t>23</t>
  </si>
  <si>
    <t>ＮａＯＨ (100)</t>
  </si>
  <si>
    <r>
      <t xml:space="preserve">    25 </t>
    </r>
    <r>
      <rPr>
        <b/>
        <u/>
        <sz val="13"/>
        <rFont val="AngsanaUPC"/>
        <family val="1"/>
        <charset val="222"/>
      </rPr>
      <t>+</t>
    </r>
    <r>
      <rPr>
        <b/>
        <sz val="13"/>
        <rFont val="AngsanaUPC"/>
        <family val="1"/>
        <charset val="222"/>
      </rPr>
      <t xml:space="preserve">  3  </t>
    </r>
    <r>
      <rPr>
        <b/>
        <sz val="13"/>
        <rFont val="Calibri"/>
        <family val="2"/>
      </rPr>
      <t>°</t>
    </r>
    <r>
      <rPr>
        <b/>
        <sz val="13"/>
        <rFont val="AngsanaUPC"/>
        <family val="1"/>
        <charset val="222"/>
      </rPr>
      <t xml:space="preserve">C  x  6.0 </t>
    </r>
    <r>
      <rPr>
        <b/>
        <u/>
        <sz val="13"/>
        <rFont val="AngsanaUPC"/>
        <family val="1"/>
        <charset val="222"/>
      </rPr>
      <t>+</t>
    </r>
    <r>
      <rPr>
        <b/>
        <sz val="13"/>
        <rFont val="AngsanaUPC"/>
        <family val="1"/>
        <charset val="222"/>
      </rPr>
      <t xml:space="preserve"> 0.3 ชม.</t>
    </r>
  </si>
  <si>
    <t>RF</t>
  </si>
  <si>
    <t>24</t>
  </si>
  <si>
    <t>Resorcinol (100)</t>
  </si>
  <si>
    <r>
      <t xml:space="preserve">    Aging at 25 </t>
    </r>
    <r>
      <rPr>
        <b/>
        <u/>
        <sz val="13"/>
        <rFont val="AngsanaUPC"/>
        <family val="1"/>
        <charset val="222"/>
      </rPr>
      <t>+</t>
    </r>
    <r>
      <rPr>
        <b/>
        <sz val="13"/>
        <rFont val="AngsanaUPC"/>
        <family val="1"/>
        <charset val="222"/>
      </rPr>
      <t xml:space="preserve">  3 </t>
    </r>
    <r>
      <rPr>
        <b/>
        <sz val="13"/>
        <rFont val="Calibri"/>
        <family val="2"/>
      </rPr>
      <t>°</t>
    </r>
    <r>
      <rPr>
        <b/>
        <sz val="13"/>
        <rFont val="AngsanaUPC"/>
        <family val="1"/>
        <charset val="222"/>
      </rPr>
      <t xml:space="preserve">C  x 6.0 </t>
    </r>
    <r>
      <rPr>
        <b/>
        <sz val="11"/>
        <rFont val="Calibri"/>
        <family val="2"/>
      </rPr>
      <t>±</t>
    </r>
    <r>
      <rPr>
        <b/>
        <sz val="13"/>
        <rFont val="AngsanaUPC"/>
        <family val="1"/>
        <charset val="222"/>
      </rPr>
      <t xml:space="preserve"> 0.3 ชม.</t>
    </r>
  </si>
  <si>
    <t>22</t>
  </si>
  <si>
    <t>Formalin (37)</t>
  </si>
  <si>
    <t>2. Mixing Condition  25 ~ 35 RPM</t>
  </si>
  <si>
    <t>Total</t>
  </si>
  <si>
    <t xml:space="preserve"> ตรวจเช็คสารเคมีโดย :</t>
  </si>
  <si>
    <t>YES or NO</t>
  </si>
  <si>
    <r>
      <t xml:space="preserve"> เริ่มเอจจิ้ง  Aging Start</t>
    </r>
    <r>
      <rPr>
        <sz val="13"/>
        <color indexed="10"/>
        <rFont val="AngsanaUPC"/>
        <family val="1"/>
      </rPr>
      <t xml:space="preserve"> (SC)</t>
    </r>
    <r>
      <rPr>
        <sz val="13"/>
        <rFont val="AngsanaUPC"/>
        <family val="1"/>
        <charset val="222"/>
      </rPr>
      <t xml:space="preserve"> :</t>
    </r>
  </si>
  <si>
    <r>
      <t xml:space="preserve">สิ้นสุดเอจจิ้ง Aging Finish </t>
    </r>
    <r>
      <rPr>
        <sz val="13"/>
        <color indexed="10"/>
        <rFont val="AngsanaUPC"/>
        <family val="1"/>
      </rPr>
      <t>(SC)</t>
    </r>
    <r>
      <rPr>
        <sz val="13"/>
        <rFont val="AngsanaUPC"/>
        <family val="1"/>
        <charset val="222"/>
      </rPr>
      <t xml:space="preserve"> :</t>
    </r>
  </si>
  <si>
    <r>
      <t xml:space="preserve">Temp.  ( </t>
    </r>
    <r>
      <rPr>
        <b/>
        <vertAlign val="superscript"/>
        <sz val="14"/>
        <rFont val="AngsanaUPC"/>
        <family val="1"/>
        <charset val="222"/>
      </rPr>
      <t>O</t>
    </r>
    <r>
      <rPr>
        <b/>
        <sz val="14"/>
        <rFont val="AngsanaUPC"/>
        <family val="1"/>
        <charset val="222"/>
      </rPr>
      <t>C)</t>
    </r>
    <r>
      <rPr>
        <b/>
        <sz val="14"/>
        <color indexed="10"/>
        <rFont val="AngsanaUPC"/>
        <family val="1"/>
      </rPr>
      <t xml:space="preserve"> (SC)</t>
    </r>
    <r>
      <rPr>
        <b/>
        <sz val="14"/>
        <rFont val="AngsanaUPC"/>
        <family val="1"/>
        <charset val="222"/>
      </rPr>
      <t xml:space="preserve"> :</t>
    </r>
  </si>
  <si>
    <t>วันที่เริ่มเอจจิ้ง :</t>
  </si>
  <si>
    <t>วันที่สิ้นสุดเอจจิ้ง:</t>
  </si>
  <si>
    <r>
      <t xml:space="preserve">  2.  สูตรผสมน้ำยา / DIP SOLUTION RECIPE  :   </t>
    </r>
    <r>
      <rPr>
        <b/>
        <sz val="22"/>
        <rFont val="AngsanaUPC"/>
        <family val="1"/>
        <charset val="222"/>
      </rPr>
      <t>RFL ( THC-NJ )</t>
    </r>
  </si>
  <si>
    <t>1. เอจจิ้งที่อุณหภูมิ</t>
  </si>
  <si>
    <t>6</t>
  </si>
  <si>
    <t>V-9625 (38)</t>
  </si>
  <si>
    <r>
      <t xml:space="preserve">   25 </t>
    </r>
    <r>
      <rPr>
        <b/>
        <u/>
        <sz val="13"/>
        <rFont val="AngsanaUPC"/>
        <family val="1"/>
        <charset val="222"/>
      </rPr>
      <t>+</t>
    </r>
    <r>
      <rPr>
        <b/>
        <sz val="13"/>
        <rFont val="AngsanaUPC"/>
        <family val="1"/>
        <charset val="222"/>
      </rPr>
      <t xml:space="preserve">  3  </t>
    </r>
    <r>
      <rPr>
        <b/>
        <sz val="13"/>
        <rFont val="Calibri"/>
        <family val="2"/>
      </rPr>
      <t>°</t>
    </r>
    <r>
      <rPr>
        <b/>
        <sz val="13"/>
        <rFont val="AngsanaUPC"/>
        <family val="1"/>
        <charset val="222"/>
      </rPr>
      <t xml:space="preserve">C  x  24 </t>
    </r>
    <r>
      <rPr>
        <b/>
        <u/>
        <sz val="13"/>
        <rFont val="AngsanaUPC"/>
        <family val="1"/>
        <charset val="222"/>
      </rPr>
      <t>+</t>
    </r>
    <r>
      <rPr>
        <b/>
        <sz val="13"/>
        <rFont val="AngsanaUPC"/>
        <family val="1"/>
        <charset val="222"/>
      </rPr>
      <t xml:space="preserve"> 1.0 ชม.</t>
    </r>
  </si>
  <si>
    <t>RFL</t>
  </si>
  <si>
    <t>10</t>
  </si>
  <si>
    <t>LX-111A (52)</t>
  </si>
  <si>
    <r>
      <t xml:space="preserve">   Aging at 25 </t>
    </r>
    <r>
      <rPr>
        <b/>
        <u/>
        <sz val="13"/>
        <rFont val="AngsanaUPC"/>
        <family val="1"/>
        <charset val="222"/>
      </rPr>
      <t>+</t>
    </r>
    <r>
      <rPr>
        <b/>
        <sz val="13"/>
        <rFont val="AngsanaUPC"/>
        <family val="1"/>
        <charset val="222"/>
      </rPr>
      <t xml:space="preserve">  3  </t>
    </r>
    <r>
      <rPr>
        <b/>
        <sz val="13"/>
        <rFont val="Calibri"/>
        <family val="2"/>
      </rPr>
      <t>°</t>
    </r>
    <r>
      <rPr>
        <b/>
        <sz val="13"/>
        <rFont val="AngsanaUPC"/>
        <family val="1"/>
        <charset val="222"/>
      </rPr>
      <t xml:space="preserve">C  x 24 </t>
    </r>
    <r>
      <rPr>
        <b/>
        <sz val="10"/>
        <rFont val="Calibri"/>
        <family val="2"/>
      </rPr>
      <t>±</t>
    </r>
    <r>
      <rPr>
        <b/>
        <sz val="13"/>
        <rFont val="AngsanaUPC"/>
        <family val="1"/>
        <charset val="222"/>
      </rPr>
      <t xml:space="preserve"> 1.0 Hr.</t>
    </r>
  </si>
  <si>
    <t>( THC-NJ )</t>
  </si>
  <si>
    <t>RF</t>
    <phoneticPr fontId="0"/>
  </si>
  <si>
    <r>
      <t xml:space="preserve">  3.  คุณภาพ / QUALITY :   </t>
    </r>
    <r>
      <rPr>
        <b/>
        <sz val="22"/>
        <rFont val="AngsanaUPC"/>
        <family val="1"/>
        <charset val="222"/>
      </rPr>
      <t>RF &amp;  RFL ( THC-NJ )</t>
    </r>
  </si>
  <si>
    <t xml:space="preserve">หัวข้อทดสอบ / </t>
  </si>
  <si>
    <t xml:space="preserve">เกณฑ์ / </t>
  </si>
  <si>
    <t xml:space="preserve">ค่าที่วัดได้ / </t>
  </si>
  <si>
    <t xml:space="preserve">ผลการตัดสิน / </t>
  </si>
  <si>
    <t>ห้อง Lab เท่านั้น / Laboratory only</t>
  </si>
  <si>
    <t>Tesing item</t>
  </si>
  <si>
    <t>Specification</t>
  </si>
  <si>
    <t xml:space="preserve">Actual </t>
  </si>
  <si>
    <t xml:space="preserve">Judgement </t>
  </si>
  <si>
    <t>pH</t>
  </si>
  <si>
    <t>Pass    /     No pass</t>
  </si>
  <si>
    <t>เวลาที่ทดสอบ / Testing time  :</t>
  </si>
  <si>
    <t>Viscosity</t>
  </si>
  <si>
    <t>ทดสอบโดย / Tested by          :</t>
  </si>
  <si>
    <t>TSC</t>
  </si>
  <si>
    <t>อนุมัติโดย / Approved by       :</t>
  </si>
  <si>
    <t>RFL
( THC-NJ )</t>
  </si>
  <si>
    <t>ฝ่ายผลิตเท่านั้น / Production only</t>
  </si>
  <si>
    <t>Use</t>
  </si>
  <si>
    <t>ตรวจสอบโดย / Checked by   :</t>
  </si>
  <si>
    <t>Date :</t>
  </si>
  <si>
    <t>No use</t>
  </si>
  <si>
    <t>อนุมัติโดย / Approved by     :</t>
  </si>
  <si>
    <t>FM-CM-06-04 / EJS-EG-08    Effective date : 7 / November / 2022   Approved by : PD</t>
  </si>
  <si>
    <t>Retention : 15 year</t>
  </si>
  <si>
    <r>
      <t xml:space="preserve">วันที่ผสม / Mixing date :   </t>
    </r>
    <r>
      <rPr>
        <b/>
        <sz val="26"/>
        <rFont val="AngsanaUPC"/>
        <family val="1"/>
        <charset val="222"/>
      </rPr>
      <t xml:space="preserve">  </t>
    </r>
  </si>
  <si>
    <t>: FINAL ( THC-NJ )</t>
  </si>
  <si>
    <r>
      <t xml:space="preserve">  1.  สูตรผสมน้ำยา / DIP SOLUTION RECIPE  :   </t>
    </r>
    <r>
      <rPr>
        <b/>
        <sz val="22"/>
        <rFont val="AngsanaUPC"/>
        <family val="1"/>
        <charset val="222"/>
      </rPr>
      <t>FINAL ( THC-NJ )</t>
    </r>
  </si>
  <si>
    <t>RFL</t>
    <phoneticPr fontId="0"/>
  </si>
  <si>
    <t>FINAL</t>
  </si>
  <si>
    <t>13</t>
  </si>
  <si>
    <t>Denabond (20)</t>
  </si>
  <si>
    <t xml:space="preserve">    25 +  3 °C  x 24.0±1.0 ชม.</t>
  </si>
  <si>
    <t>2. Mixing Condition  15 ~ 50 RPM</t>
  </si>
  <si>
    <t>3. อายุน้ำยาเคลือบ 7วัน / Life 7 day</t>
  </si>
  <si>
    <t xml:space="preserve">  Period of use weekly straight ~ 168 HR</t>
  </si>
  <si>
    <r>
      <t xml:space="preserve">  2.  คุณภาพ / QUALITY :   </t>
    </r>
    <r>
      <rPr>
        <b/>
        <sz val="22"/>
        <rFont val="AngsanaUPC"/>
        <family val="1"/>
        <charset val="222"/>
      </rPr>
      <t>FINAL ( THC-NJ )</t>
    </r>
  </si>
  <si>
    <t>FINAL
( THC-NJ )</t>
  </si>
  <si>
    <t>Pass  /   No pass</t>
  </si>
  <si>
    <t xml:space="preserve">  3.  บันทึก / NOTE</t>
  </si>
</sst>
</file>

<file path=xl/styles.xml><?xml version="1.0" encoding="utf-8"?>
<styleSheet xmlns="http://schemas.openxmlformats.org/spreadsheetml/2006/main">
  <numFmts count="4">
    <numFmt numFmtId="164" formatCode="_-* #,##0.00_-;\-* #,##0.00_-;_-* &quot;-&quot;??_-;_-@_-"/>
    <numFmt numFmtId="165" formatCode="_-* #,##0_-;\-* #,##0_-;_-* &quot;-&quot;??_-;_-@_-"/>
    <numFmt numFmtId="166" formatCode="0.000"/>
    <numFmt numFmtId="167" formatCode="0.0"/>
  </numFmts>
  <fonts count="36">
    <font>
      <sz val="14"/>
      <name val="Cordia New"/>
      <family val="2"/>
    </font>
    <font>
      <sz val="14"/>
      <name val="Cordia New"/>
      <family val="2"/>
    </font>
    <font>
      <b/>
      <sz val="18"/>
      <name val="AngsanaUPC"/>
      <family val="1"/>
      <charset val="222"/>
    </font>
    <font>
      <b/>
      <sz val="16"/>
      <name val="AngsanaUPC"/>
      <family val="1"/>
      <charset val="222"/>
    </font>
    <font>
      <b/>
      <sz val="15"/>
      <name val="AngsanaUPC"/>
      <family val="1"/>
      <charset val="222"/>
    </font>
    <font>
      <b/>
      <sz val="26"/>
      <name val="AngsanaUPC"/>
      <family val="1"/>
      <charset val="222"/>
    </font>
    <font>
      <b/>
      <sz val="24"/>
      <name val="AngsanaUPC"/>
      <family val="1"/>
      <charset val="222"/>
    </font>
    <font>
      <sz val="11"/>
      <name val="ＭＳ Ｐゴシック"/>
      <family val="3"/>
      <charset val="128"/>
    </font>
    <font>
      <b/>
      <sz val="20"/>
      <name val="AngsanaUPC"/>
      <family val="1"/>
    </font>
    <font>
      <b/>
      <sz val="14"/>
      <name val="AngsanaUPC"/>
      <family val="1"/>
      <charset val="222"/>
    </font>
    <font>
      <b/>
      <sz val="16"/>
      <name val="AngsanaUPC"/>
      <family val="1"/>
    </font>
    <font>
      <b/>
      <sz val="22"/>
      <name val="AngsanaUPC"/>
      <family val="1"/>
      <charset val="222"/>
    </font>
    <font>
      <b/>
      <sz val="12"/>
      <name val="AngsanaUPC"/>
      <family val="1"/>
      <charset val="222"/>
    </font>
    <font>
      <b/>
      <sz val="14"/>
      <color indexed="10"/>
      <name val="AngsanaUPC"/>
      <family val="1"/>
    </font>
    <font>
      <sz val="13"/>
      <name val="AngsanaUPC"/>
      <family val="1"/>
      <charset val="222"/>
    </font>
    <font>
      <sz val="13"/>
      <color indexed="10"/>
      <name val="AngsanaUPC"/>
      <family val="1"/>
    </font>
    <font>
      <b/>
      <sz val="10"/>
      <name val="AngsanaUPC"/>
      <family val="1"/>
      <charset val="222"/>
    </font>
    <font>
      <b/>
      <sz val="13"/>
      <name val="AngsanaUPC"/>
      <family val="1"/>
      <charset val="222"/>
    </font>
    <font>
      <b/>
      <sz val="9"/>
      <name val="AngsanaUPC"/>
      <family val="1"/>
      <charset val="222"/>
    </font>
    <font>
      <b/>
      <sz val="10"/>
      <name val="ＭＳ Ｐゴシック"/>
      <family val="3"/>
      <charset val="128"/>
    </font>
    <font>
      <sz val="16"/>
      <name val="Cordia New"/>
      <family val="2"/>
    </font>
    <font>
      <b/>
      <sz val="16"/>
      <name val="Cordia New"/>
      <family val="2"/>
    </font>
    <font>
      <b/>
      <sz val="13.5"/>
      <name val="AngsanaUPC"/>
      <family val="1"/>
      <charset val="222"/>
    </font>
    <font>
      <b/>
      <u/>
      <sz val="13"/>
      <name val="AngsanaUPC"/>
      <family val="1"/>
      <charset val="222"/>
    </font>
    <font>
      <b/>
      <sz val="13"/>
      <name val="Calibri"/>
      <family val="2"/>
    </font>
    <font>
      <b/>
      <sz val="11"/>
      <name val="Calibri"/>
      <family val="2"/>
    </font>
    <font>
      <b/>
      <sz val="13"/>
      <name val="AngsanaUPC"/>
      <family val="1"/>
    </font>
    <font>
      <sz val="15"/>
      <name val="AngsanaUPC"/>
      <family val="1"/>
      <charset val="222"/>
    </font>
    <font>
      <b/>
      <vertAlign val="superscript"/>
      <sz val="14"/>
      <name val="AngsanaUPC"/>
      <family val="1"/>
      <charset val="222"/>
    </font>
    <font>
      <b/>
      <sz val="10"/>
      <name val="Calibri"/>
      <family val="2"/>
    </font>
    <font>
      <sz val="13"/>
      <name val="CordiaUPC"/>
      <family val="2"/>
      <charset val="222"/>
    </font>
    <font>
      <b/>
      <sz val="14"/>
      <name val="Cordia New"/>
      <family val="2"/>
    </font>
    <font>
      <b/>
      <sz val="14"/>
      <name val="CordiaUPC"/>
      <family val="2"/>
      <charset val="222"/>
    </font>
    <font>
      <b/>
      <sz val="13"/>
      <name val="Angsana New"/>
      <family val="1"/>
    </font>
    <font>
      <b/>
      <sz val="113"/>
      <name val="AngsanaUPC"/>
      <family val="1"/>
      <charset val="222"/>
    </font>
    <font>
      <sz val="14"/>
      <name val="AngsanaUPC"/>
      <family val="1"/>
      <charset val="22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3" tint="0.79998168889431442"/>
        <bgColor indexed="9"/>
      </patternFill>
    </fill>
    <fill>
      <patternFill patternType="solid">
        <fgColor theme="3" tint="0.79998168889431442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41"/>
        <bgColor indexed="64"/>
      </patternFill>
    </fill>
  </fills>
  <borders count="7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7" fillId="0" borderId="0"/>
    <xf numFmtId="0" fontId="7" fillId="0" borderId="0"/>
  </cellStyleXfs>
  <cellXfs count="242">
    <xf numFmtId="0" fontId="0" fillId="0" borderId="0" xfId="0"/>
    <xf numFmtId="0" fontId="2" fillId="0" borderId="1" xfId="0" applyFont="1" applyBorder="1" applyAlignment="1">
      <alignment horizontal="centerContinuous" vertical="center"/>
    </xf>
    <xf numFmtId="0" fontId="2" fillId="0" borderId="2" xfId="0" applyFont="1" applyBorder="1" applyAlignment="1">
      <alignment horizontal="centerContinuous" vertical="center"/>
    </xf>
    <xf numFmtId="0" fontId="3" fillId="0" borderId="2" xfId="0" applyFont="1" applyBorder="1" applyAlignment="1">
      <alignment horizontal="centerContinuous" vertical="center"/>
    </xf>
    <xf numFmtId="0" fontId="4" fillId="0" borderId="3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6" fillId="0" borderId="0" xfId="0" applyFont="1" applyAlignment="1">
      <alignment vertical="center"/>
    </xf>
    <xf numFmtId="0" fontId="4" fillId="2" borderId="6" xfId="0" applyFont="1" applyFill="1" applyBorder="1" applyAlignment="1">
      <alignment vertical="center"/>
    </xf>
    <xf numFmtId="0" fontId="4" fillId="2" borderId="7" xfId="0" applyFont="1" applyFill="1" applyBorder="1" applyAlignment="1">
      <alignment vertical="center"/>
    </xf>
    <xf numFmtId="0" fontId="3" fillId="2" borderId="8" xfId="0" applyFont="1" applyFill="1" applyBorder="1" applyAlignment="1">
      <alignment vertical="center"/>
    </xf>
    <xf numFmtId="0" fontId="9" fillId="2" borderId="9" xfId="0" applyFont="1" applyFill="1" applyBorder="1" applyAlignment="1">
      <alignment vertical="center"/>
    </xf>
    <xf numFmtId="0" fontId="4" fillId="2" borderId="8" xfId="0" applyFont="1" applyFill="1" applyBorder="1" applyAlignment="1">
      <alignment vertical="center"/>
    </xf>
    <xf numFmtId="0" fontId="2" fillId="2" borderId="8" xfId="0" applyFont="1" applyFill="1" applyBorder="1" applyAlignment="1">
      <alignment vertical="center"/>
    </xf>
    <xf numFmtId="0" fontId="4" fillId="2" borderId="10" xfId="0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4" fillId="2" borderId="12" xfId="0" applyFont="1" applyFill="1" applyBorder="1" applyAlignment="1">
      <alignment vertical="center"/>
    </xf>
    <xf numFmtId="0" fontId="4" fillId="2" borderId="13" xfId="0" applyFont="1" applyFill="1" applyBorder="1" applyAlignment="1">
      <alignment vertical="center"/>
    </xf>
    <xf numFmtId="0" fontId="3" fillId="2" borderId="14" xfId="0" applyFont="1" applyFill="1" applyBorder="1" applyAlignment="1">
      <alignment vertical="center"/>
    </xf>
    <xf numFmtId="0" fontId="9" fillId="2" borderId="15" xfId="0" applyFont="1" applyFill="1" applyBorder="1" applyAlignment="1">
      <alignment vertical="center"/>
    </xf>
    <xf numFmtId="0" fontId="4" fillId="2" borderId="17" xfId="0" applyFont="1" applyFill="1" applyBorder="1" applyAlignment="1">
      <alignment horizontal="left" vertical="center"/>
    </xf>
    <xf numFmtId="0" fontId="4" fillId="2" borderId="20" xfId="0" applyFont="1" applyFill="1" applyBorder="1" applyAlignment="1">
      <alignment vertical="center"/>
    </xf>
    <xf numFmtId="0" fontId="9" fillId="2" borderId="23" xfId="0" applyFont="1" applyFill="1" applyBorder="1" applyAlignment="1">
      <alignment vertical="center"/>
    </xf>
    <xf numFmtId="0" fontId="9" fillId="2" borderId="21" xfId="0" applyFont="1" applyFill="1" applyBorder="1" applyAlignment="1">
      <alignment vertical="center"/>
    </xf>
    <xf numFmtId="0" fontId="4" fillId="2" borderId="21" xfId="0" applyFont="1" applyFill="1" applyBorder="1" applyAlignment="1">
      <alignment vertical="center"/>
    </xf>
    <xf numFmtId="165" fontId="6" fillId="2" borderId="21" xfId="1" applyNumberFormat="1" applyFont="1" applyFill="1" applyBorder="1" applyAlignment="1">
      <alignment vertical="center"/>
    </xf>
    <xf numFmtId="0" fontId="4" fillId="2" borderId="24" xfId="0" applyFont="1" applyFill="1" applyBorder="1" applyAlignment="1">
      <alignment horizontal="left" vertical="center"/>
    </xf>
    <xf numFmtId="0" fontId="9" fillId="0" borderId="13" xfId="0" applyFont="1" applyBorder="1" applyAlignment="1">
      <alignment vertical="center"/>
    </xf>
    <xf numFmtId="0" fontId="2" fillId="2" borderId="27" xfId="0" applyFont="1" applyFill="1" applyBorder="1" applyAlignment="1">
      <alignment vertical="center"/>
    </xf>
    <xf numFmtId="0" fontId="2" fillId="2" borderId="28" xfId="0" applyFont="1" applyFill="1" applyBorder="1" applyAlignment="1">
      <alignment vertical="center"/>
    </xf>
    <xf numFmtId="0" fontId="2" fillId="2" borderId="29" xfId="0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12" fillId="0" borderId="6" xfId="0" applyFont="1" applyBorder="1" applyAlignment="1">
      <alignment horizontal="left" vertical="center"/>
    </xf>
    <xf numFmtId="0" fontId="12" fillId="0" borderId="7" xfId="0" applyFont="1" applyBorder="1" applyAlignment="1">
      <alignment horizontal="left" vertical="center"/>
    </xf>
    <xf numFmtId="0" fontId="12" fillId="0" borderId="8" xfId="0" applyFont="1" applyBorder="1" applyAlignment="1">
      <alignment horizontal="left" vertical="center"/>
    </xf>
    <xf numFmtId="2" fontId="14" fillId="0" borderId="33" xfId="0" applyNumberFormat="1" applyFont="1" applyBorder="1" applyAlignment="1">
      <alignment vertical="center"/>
    </xf>
    <xf numFmtId="2" fontId="14" fillId="0" borderId="28" xfId="0" applyNumberFormat="1" applyFont="1" applyBorder="1" applyAlignment="1">
      <alignment vertical="center"/>
    </xf>
    <xf numFmtId="0" fontId="9" fillId="0" borderId="25" xfId="0" applyFont="1" applyBorder="1" applyAlignment="1">
      <alignment vertical="center"/>
    </xf>
    <xf numFmtId="2" fontId="14" fillId="0" borderId="34" xfId="0" applyNumberFormat="1" applyFont="1" applyBorder="1" applyAlignment="1">
      <alignment vertical="center"/>
    </xf>
    <xf numFmtId="0" fontId="12" fillId="0" borderId="33" xfId="0" applyFont="1" applyBorder="1" applyAlignment="1">
      <alignment vertical="center"/>
    </xf>
    <xf numFmtId="0" fontId="12" fillId="0" borderId="29" xfId="0" applyFont="1" applyBorder="1" applyAlignment="1">
      <alignment vertical="center"/>
    </xf>
    <xf numFmtId="0" fontId="9" fillId="0" borderId="36" xfId="0" applyFont="1" applyBorder="1" applyAlignment="1">
      <alignment horizontal="center" vertical="center"/>
    </xf>
    <xf numFmtId="0" fontId="3" fillId="0" borderId="37" xfId="0" applyFont="1" applyBorder="1" applyAlignment="1">
      <alignment horizontal="center" vertical="center"/>
    </xf>
    <xf numFmtId="0" fontId="9" fillId="0" borderId="8" xfId="0" applyFont="1" applyBorder="1" applyAlignment="1">
      <alignment horizontal="centerContinuous" vertical="center"/>
    </xf>
    <xf numFmtId="0" fontId="12" fillId="0" borderId="9" xfId="0" applyFont="1" applyBorder="1" applyAlignment="1">
      <alignment horizontal="centerContinuous" vertical="center"/>
    </xf>
    <xf numFmtId="0" fontId="9" fillId="0" borderId="38" xfId="0" applyFont="1" applyBorder="1" applyAlignment="1">
      <alignment horizontal="centerContinuous" vertical="center"/>
    </xf>
    <xf numFmtId="0" fontId="16" fillId="0" borderId="39" xfId="0" applyFont="1" applyBorder="1" applyAlignment="1">
      <alignment horizontal="center" vertical="center"/>
    </xf>
    <xf numFmtId="0" fontId="12" fillId="0" borderId="39" xfId="0" applyFont="1" applyBorder="1" applyAlignment="1">
      <alignment horizontal="center" vertical="center"/>
    </xf>
    <xf numFmtId="0" fontId="9" fillId="0" borderId="40" xfId="0" applyFont="1" applyBorder="1" applyAlignment="1">
      <alignment horizontal="centerContinuous" vertical="center"/>
    </xf>
    <xf numFmtId="0" fontId="9" fillId="0" borderId="42" xfId="0" applyFont="1" applyBorder="1" applyAlignment="1">
      <alignment horizontal="center" vertical="center"/>
    </xf>
    <xf numFmtId="0" fontId="17" fillId="0" borderId="24" xfId="0" applyFont="1" applyBorder="1" applyAlignment="1">
      <alignment horizontal="center" vertical="center"/>
    </xf>
    <xf numFmtId="0" fontId="9" fillId="0" borderId="43" xfId="0" applyFont="1" applyBorder="1" applyAlignment="1">
      <alignment horizontal="center" vertical="center"/>
    </xf>
    <xf numFmtId="0" fontId="9" fillId="0" borderId="24" xfId="0" applyFont="1" applyBorder="1" applyAlignment="1">
      <alignment horizontal="center" vertical="center"/>
    </xf>
    <xf numFmtId="0" fontId="9" fillId="0" borderId="44" xfId="0" applyFont="1" applyBorder="1" applyAlignment="1">
      <alignment horizontal="center" vertical="center"/>
    </xf>
    <xf numFmtId="0" fontId="18" fillId="0" borderId="44" xfId="0" applyFont="1" applyBorder="1" applyAlignment="1">
      <alignment horizontal="center" vertical="center"/>
    </xf>
    <xf numFmtId="0" fontId="12" fillId="0" borderId="44" xfId="0" applyFont="1" applyBorder="1" applyAlignment="1">
      <alignment horizontal="center" vertical="center"/>
    </xf>
    <xf numFmtId="0" fontId="9" fillId="0" borderId="43" xfId="0" applyFont="1" applyBorder="1" applyAlignment="1">
      <alignment horizontal="centerContinuous" vertical="center"/>
    </xf>
    <xf numFmtId="0" fontId="9" fillId="0" borderId="26" xfId="0" applyFont="1" applyBorder="1" applyAlignment="1">
      <alignment horizontal="centerContinuous" vertical="center"/>
    </xf>
    <xf numFmtId="0" fontId="9" fillId="0" borderId="45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19" fillId="3" borderId="30" xfId="3" applyFont="1" applyFill="1" applyBorder="1" applyAlignment="1">
      <alignment vertical="center" shrinkToFit="1"/>
    </xf>
    <xf numFmtId="2" fontId="20" fillId="4" borderId="10" xfId="0" applyNumberFormat="1" applyFont="1" applyFill="1" applyBorder="1" applyAlignment="1">
      <alignment horizontal="center" vertical="center"/>
    </xf>
    <xf numFmtId="0" fontId="20" fillId="4" borderId="46" xfId="0" applyFont="1" applyFill="1" applyBorder="1" applyAlignment="1">
      <alignment horizontal="center" vertical="center"/>
    </xf>
    <xf numFmtId="2" fontId="21" fillId="4" borderId="46" xfId="0" applyNumberFormat="1" applyFont="1" applyFill="1" applyBorder="1" applyAlignment="1">
      <alignment horizontal="center" vertical="center"/>
    </xf>
    <xf numFmtId="0" fontId="22" fillId="4" borderId="10" xfId="0" applyFont="1" applyFill="1" applyBorder="1" applyAlignment="1">
      <alignment vertical="center"/>
    </xf>
    <xf numFmtId="0" fontId="17" fillId="0" borderId="0" xfId="0" applyFont="1" applyAlignment="1">
      <alignment vertical="center"/>
    </xf>
    <xf numFmtId="0" fontId="17" fillId="0" borderId="19" xfId="0" applyFont="1" applyBorder="1" applyAlignment="1">
      <alignment vertical="center"/>
    </xf>
    <xf numFmtId="0" fontId="22" fillId="0" borderId="0" xfId="0" applyFont="1" applyAlignment="1">
      <alignment vertical="center"/>
    </xf>
    <xf numFmtId="49" fontId="9" fillId="0" borderId="30" xfId="0" applyNumberFormat="1" applyFont="1" applyBorder="1" applyAlignment="1">
      <alignment horizontal="center" vertical="center"/>
    </xf>
    <xf numFmtId="49" fontId="9" fillId="0" borderId="5" xfId="0" applyNumberFormat="1" applyFont="1" applyBorder="1" applyAlignment="1">
      <alignment horizontal="center" vertical="center"/>
    </xf>
    <xf numFmtId="0" fontId="19" fillId="5" borderId="30" xfId="3" applyFont="1" applyFill="1" applyBorder="1" applyAlignment="1">
      <alignment vertical="center" shrinkToFit="1"/>
    </xf>
    <xf numFmtId="2" fontId="20" fillId="0" borderId="5" xfId="0" applyNumberFormat="1" applyFont="1" applyBorder="1" applyAlignment="1">
      <alignment horizontal="center" vertical="center"/>
    </xf>
    <xf numFmtId="2" fontId="20" fillId="0" borderId="46" xfId="0" applyNumberFormat="1" applyFont="1" applyBorder="1" applyAlignment="1">
      <alignment horizontal="center" vertical="center"/>
    </xf>
    <xf numFmtId="166" fontId="21" fillId="0" borderId="46" xfId="0" applyNumberFormat="1" applyFont="1" applyBorder="1" applyAlignment="1">
      <alignment horizontal="center" vertical="center"/>
    </xf>
    <xf numFmtId="0" fontId="22" fillId="0" borderId="30" xfId="0" applyFont="1" applyBorder="1" applyAlignment="1">
      <alignment vertical="center"/>
    </xf>
    <xf numFmtId="2" fontId="21" fillId="0" borderId="46" xfId="0" applyNumberFormat="1" applyFont="1" applyBorder="1" applyAlignment="1">
      <alignment horizontal="center" vertical="center"/>
    </xf>
    <xf numFmtId="0" fontId="9" fillId="0" borderId="45" xfId="0" applyFont="1" applyBorder="1" applyAlignment="1">
      <alignment vertical="center"/>
    </xf>
    <xf numFmtId="0" fontId="26" fillId="0" borderId="18" xfId="0" applyFont="1" applyBorder="1" applyAlignment="1">
      <alignment vertical="center"/>
    </xf>
    <xf numFmtId="0" fontId="9" fillId="0" borderId="47" xfId="0" applyFont="1" applyBorder="1" applyAlignment="1">
      <alignment vertical="center"/>
    </xf>
    <xf numFmtId="0" fontId="27" fillId="0" borderId="30" xfId="0" applyFont="1" applyBorder="1" applyAlignment="1">
      <alignment horizontal="center" vertical="center"/>
    </xf>
    <xf numFmtId="0" fontId="27" fillId="0" borderId="5" xfId="0" applyFont="1" applyBorder="1" applyAlignment="1">
      <alignment horizontal="center" vertical="center"/>
    </xf>
    <xf numFmtId="2" fontId="20" fillId="0" borderId="30" xfId="0" applyNumberFormat="1" applyFont="1" applyBorder="1" applyAlignment="1">
      <alignment horizontal="center" vertical="center"/>
    </xf>
    <xf numFmtId="2" fontId="21" fillId="0" borderId="30" xfId="0" applyNumberFormat="1" applyFont="1" applyBorder="1" applyAlignment="1">
      <alignment horizontal="center" vertical="center"/>
    </xf>
    <xf numFmtId="0" fontId="9" fillId="0" borderId="30" xfId="0" applyFont="1" applyBorder="1" applyAlignment="1">
      <alignment vertical="center"/>
    </xf>
    <xf numFmtId="0" fontId="22" fillId="0" borderId="18" xfId="0" applyFont="1" applyBorder="1" applyAlignment="1">
      <alignment vertical="center"/>
    </xf>
    <xf numFmtId="0" fontId="9" fillId="0" borderId="19" xfId="0" applyFont="1" applyBorder="1" applyAlignment="1">
      <alignment vertical="center"/>
    </xf>
    <xf numFmtId="2" fontId="14" fillId="0" borderId="48" xfId="0" applyNumberFormat="1" applyFont="1" applyBorder="1" applyAlignment="1">
      <alignment horizontal="left" vertical="center"/>
    </xf>
    <xf numFmtId="2" fontId="14" fillId="0" borderId="0" xfId="0" applyNumberFormat="1" applyFont="1" applyAlignment="1">
      <alignment horizontal="left" vertical="center"/>
    </xf>
    <xf numFmtId="0" fontId="14" fillId="0" borderId="0" xfId="0" applyFont="1" applyAlignment="1">
      <alignment vertical="center"/>
    </xf>
    <xf numFmtId="2" fontId="14" fillId="0" borderId="18" xfId="0" applyNumberFormat="1" applyFont="1" applyBorder="1" applyAlignment="1">
      <alignment vertical="center"/>
    </xf>
    <xf numFmtId="0" fontId="14" fillId="0" borderId="41" xfId="0" applyFont="1" applyBorder="1" applyAlignment="1">
      <alignment vertical="center"/>
    </xf>
    <xf numFmtId="0" fontId="9" fillId="0" borderId="30" xfId="0" applyFont="1" applyBorder="1" applyAlignment="1">
      <alignment horizontal="center" vertical="center"/>
    </xf>
    <xf numFmtId="0" fontId="12" fillId="0" borderId="15" xfId="0" applyFont="1" applyBorder="1" applyAlignment="1">
      <alignment vertical="center"/>
    </xf>
    <xf numFmtId="0" fontId="12" fillId="0" borderId="49" xfId="0" applyFont="1" applyBorder="1" applyAlignment="1">
      <alignment vertical="center"/>
    </xf>
    <xf numFmtId="2" fontId="14" fillId="0" borderId="50" xfId="0" applyNumberFormat="1" applyFont="1" applyBorder="1" applyAlignment="1">
      <alignment vertical="center"/>
    </xf>
    <xf numFmtId="2" fontId="14" fillId="0" borderId="14" xfId="0" applyNumberFormat="1" applyFont="1" applyBorder="1" applyAlignment="1">
      <alignment horizontal="left" vertical="center"/>
    </xf>
    <xf numFmtId="2" fontId="14" fillId="0" borderId="31" xfId="0" applyNumberFormat="1" applyFont="1" applyBorder="1" applyAlignment="1">
      <alignment vertical="center"/>
    </xf>
    <xf numFmtId="0" fontId="14" fillId="0" borderId="14" xfId="0" applyFont="1" applyBorder="1" applyAlignment="1">
      <alignment vertical="center"/>
    </xf>
    <xf numFmtId="2" fontId="9" fillId="0" borderId="31" xfId="0" applyNumberFormat="1" applyFont="1" applyBorder="1" applyAlignment="1">
      <alignment vertical="center"/>
    </xf>
    <xf numFmtId="0" fontId="12" fillId="0" borderId="51" xfId="0" applyFont="1" applyBorder="1" applyAlignment="1">
      <alignment vertical="center"/>
    </xf>
    <xf numFmtId="2" fontId="14" fillId="0" borderId="20" xfId="0" applyNumberFormat="1" applyFont="1" applyBorder="1" applyAlignment="1">
      <alignment vertical="center"/>
    </xf>
    <xf numFmtId="2" fontId="14" fillId="0" borderId="43" xfId="0" applyNumberFormat="1" applyFont="1" applyBorder="1" applyAlignment="1">
      <alignment horizontal="left" vertical="center"/>
    </xf>
    <xf numFmtId="2" fontId="14" fillId="0" borderId="25" xfId="0" applyNumberFormat="1" applyFont="1" applyBorder="1" applyAlignment="1">
      <alignment vertical="center"/>
    </xf>
    <xf numFmtId="0" fontId="14" fillId="0" borderId="43" xfId="0" applyFont="1" applyBorder="1" applyAlignment="1">
      <alignment vertical="center"/>
    </xf>
    <xf numFmtId="0" fontId="14" fillId="0" borderId="23" xfId="0" applyFont="1" applyBorder="1" applyAlignment="1">
      <alignment vertical="center"/>
    </xf>
    <xf numFmtId="0" fontId="14" fillId="0" borderId="21" xfId="0" applyFont="1" applyBorder="1" applyAlignment="1">
      <alignment vertical="center"/>
    </xf>
    <xf numFmtId="0" fontId="12" fillId="0" borderId="26" xfId="0" applyFont="1" applyBorder="1" applyAlignment="1">
      <alignment vertical="center"/>
    </xf>
    <xf numFmtId="0" fontId="2" fillId="0" borderId="27" xfId="0" applyFont="1" applyBorder="1" applyAlignment="1">
      <alignment vertical="center"/>
    </xf>
    <xf numFmtId="0" fontId="2" fillId="0" borderId="28" xfId="0" applyFont="1" applyBorder="1" applyAlignment="1">
      <alignment vertical="center"/>
    </xf>
    <xf numFmtId="0" fontId="2" fillId="0" borderId="29" xfId="0" applyFont="1" applyBorder="1" applyAlignment="1">
      <alignment vertical="center"/>
    </xf>
    <xf numFmtId="2" fontId="20" fillId="4" borderId="5" xfId="0" applyNumberFormat="1" applyFont="1" applyFill="1" applyBorder="1" applyAlignment="1">
      <alignment horizontal="center" vertical="center"/>
    </xf>
    <xf numFmtId="0" fontId="9" fillId="4" borderId="46" xfId="0" applyFont="1" applyFill="1" applyBorder="1" applyAlignment="1">
      <alignment vertical="center"/>
    </xf>
    <xf numFmtId="167" fontId="19" fillId="5" borderId="30" xfId="3" applyNumberFormat="1" applyFont="1" applyFill="1" applyBorder="1" applyAlignment="1">
      <alignment vertical="center" shrinkToFit="1"/>
    </xf>
    <xf numFmtId="0" fontId="20" fillId="0" borderId="46" xfId="0" applyFont="1" applyBorder="1" applyAlignment="1">
      <alignment horizontal="center" vertical="center"/>
    </xf>
    <xf numFmtId="0" fontId="9" fillId="0" borderId="46" xfId="0" applyFont="1" applyBorder="1" applyAlignment="1">
      <alignment vertical="center"/>
    </xf>
    <xf numFmtId="166" fontId="20" fillId="0" borderId="5" xfId="0" applyNumberFormat="1" applyFont="1" applyBorder="1" applyAlignment="1">
      <alignment horizontal="center" vertical="center"/>
    </xf>
    <xf numFmtId="166" fontId="20" fillId="0" borderId="46" xfId="0" applyNumberFormat="1" applyFont="1" applyBorder="1" applyAlignment="1">
      <alignment horizontal="center" vertical="center"/>
    </xf>
    <xf numFmtId="0" fontId="30" fillId="0" borderId="19" xfId="0" applyFont="1" applyBorder="1" applyAlignment="1">
      <alignment vertical="center"/>
    </xf>
    <xf numFmtId="0" fontId="27" fillId="0" borderId="45" xfId="0" applyFont="1" applyBorder="1" applyAlignment="1">
      <alignment vertical="center"/>
    </xf>
    <xf numFmtId="0" fontId="12" fillId="0" borderId="18" xfId="0" applyFont="1" applyBorder="1" applyAlignment="1">
      <alignment vertical="center"/>
    </xf>
    <xf numFmtId="0" fontId="12" fillId="0" borderId="53" xfId="0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0" fontId="9" fillId="0" borderId="17" xfId="0" applyFont="1" applyBorder="1" applyAlignment="1">
      <alignment horizontal="center" vertical="center"/>
    </xf>
    <xf numFmtId="0" fontId="9" fillId="0" borderId="18" xfId="0" applyFont="1" applyBorder="1" applyAlignment="1">
      <alignment horizontal="centerContinuous" vertical="center"/>
    </xf>
    <xf numFmtId="0" fontId="9" fillId="0" borderId="53" xfId="0" applyFont="1" applyBorder="1" applyAlignment="1">
      <alignment horizontal="center" vertical="center"/>
    </xf>
    <xf numFmtId="0" fontId="9" fillId="0" borderId="17" xfId="0" applyFont="1" applyBorder="1" applyAlignment="1">
      <alignment horizontal="centerContinuous" vertical="center"/>
    </xf>
    <xf numFmtId="0" fontId="9" fillId="0" borderId="37" xfId="0" applyFont="1" applyBorder="1" applyAlignment="1">
      <alignment horizontal="center" vertical="center"/>
    </xf>
    <xf numFmtId="0" fontId="17" fillId="0" borderId="39" xfId="0" applyFont="1" applyBorder="1" applyAlignment="1">
      <alignment horizontal="center" vertical="center"/>
    </xf>
    <xf numFmtId="0" fontId="9" fillId="0" borderId="54" xfId="0" applyFont="1" applyBorder="1" applyAlignment="1">
      <alignment horizontal="centerContinuous" vertical="center"/>
    </xf>
    <xf numFmtId="0" fontId="9" fillId="0" borderId="54" xfId="0" applyFont="1" applyBorder="1" applyAlignment="1">
      <alignment horizontal="left" vertical="center"/>
    </xf>
    <xf numFmtId="0" fontId="9" fillId="0" borderId="8" xfId="0" applyFont="1" applyBorder="1" applyAlignment="1">
      <alignment vertical="center"/>
    </xf>
    <xf numFmtId="0" fontId="17" fillId="0" borderId="16" xfId="0" applyFont="1" applyBorder="1" applyAlignment="1">
      <alignment horizontal="center" vertical="center"/>
    </xf>
    <xf numFmtId="0" fontId="9" fillId="0" borderId="31" xfId="0" applyFont="1" applyBorder="1" applyAlignment="1">
      <alignment horizontal="centerContinuous" vertical="center"/>
    </xf>
    <xf numFmtId="0" fontId="9" fillId="0" borderId="31" xfId="0" applyFont="1" applyBorder="1" applyAlignment="1">
      <alignment horizontal="left" vertical="center"/>
    </xf>
    <xf numFmtId="0" fontId="9" fillId="0" borderId="14" xfId="0" applyFont="1" applyBorder="1" applyAlignment="1">
      <alignment vertical="center"/>
    </xf>
    <xf numFmtId="2" fontId="3" fillId="0" borderId="24" xfId="0" applyNumberFormat="1" applyFont="1" applyBorder="1" applyAlignment="1">
      <alignment horizontal="center" vertical="center"/>
    </xf>
    <xf numFmtId="0" fontId="9" fillId="0" borderId="25" xfId="0" applyFont="1" applyBorder="1" applyAlignment="1">
      <alignment horizontal="centerContinuous" vertical="center"/>
    </xf>
    <xf numFmtId="0" fontId="9" fillId="0" borderId="25" xfId="0" applyFont="1" applyBorder="1" applyAlignment="1">
      <alignment horizontal="left" vertical="center"/>
    </xf>
    <xf numFmtId="0" fontId="9" fillId="0" borderId="43" xfId="0" applyFont="1" applyBorder="1" applyAlignment="1">
      <alignment vertical="center"/>
    </xf>
    <xf numFmtId="0" fontId="9" fillId="0" borderId="57" xfId="0" applyFont="1" applyBorder="1" applyAlignment="1">
      <alignment vertical="center"/>
    </xf>
    <xf numFmtId="0" fontId="31" fillId="0" borderId="58" xfId="0" applyFont="1" applyBorder="1" applyAlignment="1">
      <alignment horizontal="center" vertical="center" wrapText="1"/>
    </xf>
    <xf numFmtId="0" fontId="9" fillId="0" borderId="59" xfId="0" applyFont="1" applyBorder="1" applyAlignment="1">
      <alignment vertical="center"/>
    </xf>
    <xf numFmtId="0" fontId="9" fillId="0" borderId="56" xfId="0" applyFont="1" applyBorder="1" applyAlignment="1">
      <alignment vertical="center"/>
    </xf>
    <xf numFmtId="0" fontId="9" fillId="0" borderId="60" xfId="0" applyFont="1" applyBorder="1" applyAlignment="1">
      <alignment vertical="center"/>
    </xf>
    <xf numFmtId="0" fontId="9" fillId="0" borderId="63" xfId="0" applyFont="1" applyBorder="1" applyAlignment="1">
      <alignment vertical="center"/>
    </xf>
    <xf numFmtId="0" fontId="31" fillId="0" borderId="64" xfId="0" applyFont="1" applyBorder="1" applyAlignment="1">
      <alignment horizontal="center" vertical="center" wrapText="1"/>
    </xf>
    <xf numFmtId="0" fontId="9" fillId="0" borderId="62" xfId="0" applyFont="1" applyBorder="1" applyAlignment="1">
      <alignment vertical="center"/>
    </xf>
    <xf numFmtId="0" fontId="9" fillId="0" borderId="65" xfId="0" applyFont="1" applyBorder="1" applyAlignment="1">
      <alignment vertical="center"/>
    </xf>
    <xf numFmtId="0" fontId="9" fillId="0" borderId="66" xfId="0" applyFont="1" applyBorder="1" applyAlignment="1">
      <alignment vertical="center"/>
    </xf>
    <xf numFmtId="0" fontId="32" fillId="0" borderId="0" xfId="0" applyFont="1"/>
    <xf numFmtId="0" fontId="31" fillId="0" borderId="0" xfId="0" applyFont="1"/>
    <xf numFmtId="0" fontId="32" fillId="0" borderId="0" xfId="0" applyFont="1" applyAlignment="1">
      <alignment horizontal="center"/>
    </xf>
    <xf numFmtId="0" fontId="27" fillId="0" borderId="2" xfId="0" applyFont="1" applyBorder="1" applyAlignment="1">
      <alignment vertical="center"/>
    </xf>
    <xf numFmtId="0" fontId="4" fillId="2" borderId="15" xfId="0" applyFont="1" applyFill="1" applyBorder="1" applyAlignment="1">
      <alignment vertical="center"/>
    </xf>
    <xf numFmtId="0" fontId="2" fillId="2" borderId="14" xfId="0" applyFont="1" applyFill="1" applyBorder="1" applyAlignment="1">
      <alignment horizontal="left" vertical="center"/>
    </xf>
    <xf numFmtId="0" fontId="11" fillId="2" borderId="14" xfId="0" applyFont="1" applyFill="1" applyBorder="1" applyAlignment="1">
      <alignment horizontal="left" vertical="center"/>
    </xf>
    <xf numFmtId="0" fontId="4" fillId="2" borderId="53" xfId="0" applyFont="1" applyFill="1" applyBorder="1" applyAlignment="1">
      <alignment vertical="center"/>
    </xf>
    <xf numFmtId="0" fontId="11" fillId="2" borderId="0" xfId="0" applyFont="1" applyFill="1" applyAlignment="1">
      <alignment vertical="center"/>
    </xf>
    <xf numFmtId="0" fontId="4" fillId="2" borderId="32" xfId="0" applyFont="1" applyFill="1" applyBorder="1" applyAlignment="1">
      <alignment vertical="center"/>
    </xf>
    <xf numFmtId="0" fontId="9" fillId="2" borderId="52" xfId="0" applyFont="1" applyFill="1" applyBorder="1" applyAlignment="1">
      <alignment vertical="center"/>
    </xf>
    <xf numFmtId="0" fontId="4" fillId="2" borderId="52" xfId="0" applyFont="1" applyFill="1" applyBorder="1" applyAlignment="1">
      <alignment vertical="center"/>
    </xf>
    <xf numFmtId="165" fontId="6" fillId="2" borderId="52" xfId="1" applyNumberFormat="1" applyFont="1" applyFill="1" applyBorder="1" applyAlignment="1">
      <alignment vertical="center"/>
    </xf>
    <xf numFmtId="0" fontId="17" fillId="0" borderId="9" xfId="0" applyFont="1" applyBorder="1" applyAlignment="1">
      <alignment horizontal="centerContinuous" vertical="center"/>
    </xf>
    <xf numFmtId="2" fontId="20" fillId="0" borderId="16" xfId="0" applyNumberFormat="1" applyFont="1" applyBorder="1" applyAlignment="1">
      <alignment horizontal="center" vertical="center"/>
    </xf>
    <xf numFmtId="2" fontId="21" fillId="0" borderId="16" xfId="0" applyNumberFormat="1" applyFont="1" applyBorder="1" applyAlignment="1">
      <alignment horizontal="center" vertical="center"/>
    </xf>
    <xf numFmtId="0" fontId="22" fillId="0" borderId="5" xfId="0" applyFont="1" applyBorder="1" applyAlignment="1">
      <alignment vertical="center"/>
    </xf>
    <xf numFmtId="2" fontId="20" fillId="4" borderId="46" xfId="0" applyNumberFormat="1" applyFont="1" applyFill="1" applyBorder="1" applyAlignment="1">
      <alignment horizontal="center" vertical="center"/>
    </xf>
    <xf numFmtId="0" fontId="22" fillId="4" borderId="30" xfId="0" applyFont="1" applyFill="1" applyBorder="1" applyAlignment="1">
      <alignment vertical="center"/>
    </xf>
    <xf numFmtId="0" fontId="9" fillId="0" borderId="16" xfId="0" applyFont="1" applyBorder="1" applyAlignment="1">
      <alignment vertical="center"/>
    </xf>
    <xf numFmtId="2" fontId="20" fillId="0" borderId="35" xfId="0" applyNumberFormat="1" applyFont="1" applyBorder="1" applyAlignment="1">
      <alignment horizontal="center" vertical="center"/>
    </xf>
    <xf numFmtId="2" fontId="20" fillId="0" borderId="41" xfId="0" applyNumberFormat="1" applyFont="1" applyBorder="1" applyAlignment="1">
      <alignment horizontal="center" vertical="center"/>
    </xf>
    <xf numFmtId="2" fontId="14" fillId="0" borderId="30" xfId="0" applyNumberFormat="1" applyFont="1" applyBorder="1" applyAlignment="1">
      <alignment horizontal="left" vertical="center"/>
    </xf>
    <xf numFmtId="0" fontId="14" fillId="0" borderId="30" xfId="0" applyFont="1" applyBorder="1" applyAlignment="1">
      <alignment vertical="center"/>
    </xf>
    <xf numFmtId="0" fontId="14" fillId="0" borderId="16" xfId="0" applyFont="1" applyBorder="1" applyAlignment="1">
      <alignment vertical="center"/>
    </xf>
    <xf numFmtId="0" fontId="33" fillId="2" borderId="0" xfId="0" applyFont="1" applyFill="1" applyAlignment="1">
      <alignment vertical="center"/>
    </xf>
    <xf numFmtId="0" fontId="34" fillId="2" borderId="19" xfId="0" applyFont="1" applyFill="1" applyBorder="1" applyAlignment="1">
      <alignment vertical="center"/>
    </xf>
    <xf numFmtId="0" fontId="9" fillId="0" borderId="31" xfId="0" applyFont="1" applyBorder="1" applyAlignment="1">
      <alignment vertical="center"/>
    </xf>
    <xf numFmtId="0" fontId="33" fillId="0" borderId="15" xfId="2" applyFont="1" applyBorder="1"/>
    <xf numFmtId="0" fontId="34" fillId="2" borderId="49" xfId="0" applyFont="1" applyFill="1" applyBorder="1" applyAlignment="1">
      <alignment vertical="center"/>
    </xf>
    <xf numFmtId="0" fontId="12" fillId="0" borderId="67" xfId="0" applyFont="1" applyBorder="1" applyAlignment="1">
      <alignment horizontal="center" vertical="center"/>
    </xf>
    <xf numFmtId="0" fontId="12" fillId="0" borderId="37" xfId="0" applyFont="1" applyBorder="1" applyAlignment="1">
      <alignment horizontal="center" vertical="center"/>
    </xf>
    <xf numFmtId="0" fontId="9" fillId="0" borderId="20" xfId="0" applyFont="1" applyBorder="1" applyAlignment="1">
      <alignment horizontal="center" vertical="center"/>
    </xf>
    <xf numFmtId="0" fontId="9" fillId="0" borderId="24" xfId="0" applyFont="1" applyBorder="1" applyAlignment="1">
      <alignment horizontal="centerContinuous" vertical="center"/>
    </xf>
    <xf numFmtId="0" fontId="17" fillId="0" borderId="5" xfId="0" applyFont="1" applyBorder="1" applyAlignment="1">
      <alignment horizontal="center" vertical="center"/>
    </xf>
    <xf numFmtId="0" fontId="9" fillId="0" borderId="10" xfId="0" applyFont="1" applyBorder="1" applyAlignment="1">
      <alignment horizontal="centerContinuous" vertical="center"/>
    </xf>
    <xf numFmtId="0" fontId="9" fillId="0" borderId="5" xfId="0" applyFont="1" applyBorder="1" applyAlignment="1">
      <alignment horizontal="centerContinuous" vertical="center"/>
    </xf>
    <xf numFmtId="0" fontId="9" fillId="0" borderId="18" xfId="0" applyFont="1" applyBorder="1" applyAlignment="1">
      <alignment vertical="center"/>
    </xf>
    <xf numFmtId="0" fontId="17" fillId="0" borderId="30" xfId="0" applyFont="1" applyBorder="1" applyAlignment="1">
      <alignment horizontal="center" vertical="center"/>
    </xf>
    <xf numFmtId="0" fontId="9" fillId="0" borderId="30" xfId="0" applyFont="1" applyBorder="1" applyAlignment="1">
      <alignment horizontal="centerContinuous" vertical="center"/>
    </xf>
    <xf numFmtId="0" fontId="9" fillId="0" borderId="51" xfId="0" applyFont="1" applyBorder="1" applyAlignment="1">
      <alignment vertical="center"/>
    </xf>
    <xf numFmtId="0" fontId="9" fillId="0" borderId="70" xfId="0" applyFont="1" applyBorder="1" applyAlignment="1">
      <alignment horizontal="center" vertical="center"/>
    </xf>
    <xf numFmtId="2" fontId="3" fillId="0" borderId="70" xfId="0" applyNumberFormat="1" applyFont="1" applyBorder="1" applyAlignment="1">
      <alignment horizontal="center" vertical="center"/>
    </xf>
    <xf numFmtId="0" fontId="9" fillId="0" borderId="70" xfId="0" applyFont="1" applyBorder="1" applyAlignment="1">
      <alignment horizontal="centerContinuous" vertical="center"/>
    </xf>
    <xf numFmtId="0" fontId="9" fillId="0" borderId="26" xfId="0" applyFont="1" applyBorder="1" applyAlignment="1">
      <alignment vertical="center"/>
    </xf>
    <xf numFmtId="0" fontId="2" fillId="6" borderId="27" xfId="0" applyFont="1" applyFill="1" applyBorder="1" applyAlignment="1">
      <alignment vertical="center"/>
    </xf>
    <xf numFmtId="0" fontId="2" fillId="6" borderId="28" xfId="0" applyFont="1" applyFill="1" applyBorder="1" applyAlignment="1">
      <alignment vertical="center"/>
    </xf>
    <xf numFmtId="0" fontId="2" fillId="6" borderId="29" xfId="0" applyFont="1" applyFill="1" applyBorder="1" applyAlignment="1">
      <alignment vertical="center"/>
    </xf>
    <xf numFmtId="0" fontId="9" fillId="0" borderId="53" xfId="0" applyFont="1" applyBorder="1" applyAlignment="1">
      <alignment vertical="center"/>
    </xf>
    <xf numFmtId="0" fontId="9" fillId="0" borderId="71" xfId="0" applyFont="1" applyBorder="1" applyAlignment="1">
      <alignment vertical="center"/>
    </xf>
    <xf numFmtId="0" fontId="9" fillId="0" borderId="72" xfId="0" applyFont="1" applyBorder="1" applyAlignment="1">
      <alignment vertical="center"/>
    </xf>
    <xf numFmtId="0" fontId="9" fillId="0" borderId="73" xfId="0" applyFont="1" applyBorder="1" applyAlignment="1">
      <alignment vertical="center"/>
    </xf>
    <xf numFmtId="0" fontId="9" fillId="0" borderId="20" xfId="0" applyFont="1" applyBorder="1" applyAlignment="1">
      <alignment vertical="center"/>
    </xf>
    <xf numFmtId="0" fontId="35" fillId="0" borderId="0" xfId="0" applyFont="1" applyAlignment="1">
      <alignment vertical="center"/>
    </xf>
    <xf numFmtId="0" fontId="9" fillId="0" borderId="36" xfId="0" applyFont="1" applyBorder="1" applyAlignment="1">
      <alignment horizontal="center" vertical="center" wrapText="1"/>
    </xf>
    <xf numFmtId="0" fontId="9" fillId="0" borderId="45" xfId="0" applyFont="1" applyBorder="1" applyAlignment="1">
      <alignment horizontal="center" vertical="center" wrapText="1"/>
    </xf>
    <xf numFmtId="0" fontId="9" fillId="0" borderId="42" xfId="0" applyFont="1" applyBorder="1" applyAlignment="1">
      <alignment horizontal="center" vertical="center" wrapText="1"/>
    </xf>
    <xf numFmtId="0" fontId="9" fillId="0" borderId="55" xfId="0" applyFont="1" applyBorder="1" applyAlignment="1">
      <alignment horizontal="center" vertical="center" wrapText="1"/>
    </xf>
    <xf numFmtId="0" fontId="9" fillId="0" borderId="56" xfId="0" applyFont="1" applyBorder="1" applyAlignment="1">
      <alignment horizontal="center" vertical="center" wrapText="1"/>
    </xf>
    <xf numFmtId="0" fontId="9" fillId="0" borderId="61" xfId="0" applyFont="1" applyBorder="1" applyAlignment="1">
      <alignment horizontal="center" vertical="center" wrapText="1"/>
    </xf>
    <xf numFmtId="0" fontId="9" fillId="0" borderId="62" xfId="0" applyFont="1" applyBorder="1" applyAlignment="1">
      <alignment horizontal="center" vertical="center" wrapText="1"/>
    </xf>
    <xf numFmtId="0" fontId="32" fillId="0" borderId="61" xfId="0" applyFont="1" applyBorder="1" applyAlignment="1">
      <alignment horizontal="center"/>
    </xf>
    <xf numFmtId="0" fontId="32" fillId="0" borderId="66" xfId="0" applyFont="1" applyBorder="1" applyAlignment="1">
      <alignment horizontal="center"/>
    </xf>
    <xf numFmtId="0" fontId="32" fillId="0" borderId="12" xfId="0" applyFont="1" applyBorder="1" applyAlignment="1">
      <alignment horizontal="center"/>
    </xf>
    <xf numFmtId="0" fontId="32" fillId="0" borderId="49" xfId="0" applyFont="1" applyBorder="1" applyAlignment="1">
      <alignment horizontal="center"/>
    </xf>
    <xf numFmtId="14" fontId="6" fillId="0" borderId="2" xfId="0" applyNumberFormat="1" applyFont="1" applyBorder="1" applyAlignment="1">
      <alignment horizontal="center" vertical="center"/>
    </xf>
    <xf numFmtId="14" fontId="6" fillId="0" borderId="4" xfId="0" applyNumberFormat="1" applyFont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14" fontId="6" fillId="2" borderId="18" xfId="0" applyNumberFormat="1" applyFont="1" applyFill="1" applyBorder="1" applyAlignment="1">
      <alignment horizontal="center" vertical="center"/>
    </xf>
    <xf numFmtId="14" fontId="6" fillId="2" borderId="19" xfId="0" applyNumberFormat="1" applyFont="1" applyFill="1" applyBorder="1" applyAlignment="1">
      <alignment horizontal="center" vertical="center"/>
    </xf>
    <xf numFmtId="0" fontId="9" fillId="0" borderId="68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9" fillId="0" borderId="40" xfId="0" applyFont="1" applyBorder="1" applyAlignment="1">
      <alignment horizontal="center" vertical="center" wrapText="1"/>
    </xf>
    <xf numFmtId="0" fontId="9" fillId="0" borderId="69" xfId="0" applyFont="1" applyBorder="1" applyAlignment="1">
      <alignment horizontal="center" vertical="center" wrapText="1"/>
    </xf>
    <xf numFmtId="0" fontId="9" fillId="0" borderId="43" xfId="0" applyFont="1" applyBorder="1" applyAlignment="1">
      <alignment horizontal="center" vertical="center" wrapText="1"/>
    </xf>
    <xf numFmtId="0" fontId="9" fillId="0" borderId="26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/>
    </xf>
    <xf numFmtId="0" fontId="9" fillId="0" borderId="40" xfId="0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9" fillId="0" borderId="51" xfId="0" applyFont="1" applyBorder="1" applyAlignment="1">
      <alignment horizontal="center" vertical="center"/>
    </xf>
    <xf numFmtId="0" fontId="9" fillId="0" borderId="43" xfId="0" applyFont="1" applyBorder="1" applyAlignment="1">
      <alignment horizontal="center" vertical="center"/>
    </xf>
    <xf numFmtId="0" fontId="9" fillId="0" borderId="26" xfId="0" applyFont="1" applyBorder="1" applyAlignment="1">
      <alignment horizontal="center" vertical="center"/>
    </xf>
    <xf numFmtId="0" fontId="3" fillId="2" borderId="14" xfId="0" applyFont="1" applyFill="1" applyBorder="1" applyAlignment="1">
      <alignment horizontal="left" vertical="center"/>
    </xf>
    <xf numFmtId="0" fontId="3" fillId="2" borderId="16" xfId="0" applyFont="1" applyFill="1" applyBorder="1" applyAlignment="1">
      <alignment horizontal="left" vertical="center"/>
    </xf>
    <xf numFmtId="14" fontId="6" fillId="2" borderId="25" xfId="0" applyNumberFormat="1" applyFont="1" applyFill="1" applyBorder="1" applyAlignment="1">
      <alignment horizontal="center" vertical="center"/>
    </xf>
    <xf numFmtId="14" fontId="6" fillId="2" borderId="26" xfId="0" applyNumberFormat="1" applyFont="1" applyFill="1" applyBorder="1" applyAlignment="1">
      <alignment horizontal="center" vertical="center"/>
    </xf>
    <xf numFmtId="0" fontId="11" fillId="2" borderId="21" xfId="0" applyFont="1" applyFill="1" applyBorder="1" applyAlignment="1">
      <alignment horizontal="center" vertical="center"/>
    </xf>
    <xf numFmtId="0" fontId="11" fillId="2" borderId="22" xfId="0" applyFont="1" applyFill="1" applyBorder="1" applyAlignment="1">
      <alignment horizontal="center" vertical="center"/>
    </xf>
    <xf numFmtId="0" fontId="9" fillId="0" borderId="18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</cellXfs>
  <cellStyles count="4">
    <cellStyle name="เครื่องหมายจุลภาค" xfId="1" builtinId="3"/>
    <cellStyle name="ปกติ" xfId="0" builtinId="0"/>
    <cellStyle name="標準 10" xfId="2"/>
    <cellStyle name="標準_ﾆﾁﾘﾝ東タイ試作水準案NBH9111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260350</xdr:colOff>
      <xdr:row>0</xdr:row>
      <xdr:rowOff>285750</xdr:rowOff>
    </xdr:to>
    <xdr:pic>
      <xdr:nvPicPr>
        <xdr:cNvPr id="2" name="Picture 26" descr="TORAY_blue_set(B).png">
          <a:extLst>
            <a:ext uri="{FF2B5EF4-FFF2-40B4-BE49-F238E27FC236}">
              <a16:creationId xmlns:a16="http://schemas.microsoft.com/office/drawing/2014/main" xmlns="" id="{914A3C22-0F3E-465A-A9F2-6194C5C0FB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9535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41</xdr:row>
      <xdr:rowOff>0</xdr:rowOff>
    </xdr:from>
    <xdr:to>
      <xdr:col>1</xdr:col>
      <xdr:colOff>260350</xdr:colOff>
      <xdr:row>41</xdr:row>
      <xdr:rowOff>285750</xdr:rowOff>
    </xdr:to>
    <xdr:pic>
      <xdr:nvPicPr>
        <xdr:cNvPr id="3" name="Picture 26" descr="TORAY_blue_set(B).png">
          <a:extLst>
            <a:ext uri="{FF2B5EF4-FFF2-40B4-BE49-F238E27FC236}">
              <a16:creationId xmlns:a16="http://schemas.microsoft.com/office/drawing/2014/main" xmlns="" id="{6EFF67BF-8E3F-4108-94C7-03004987F9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12242800"/>
          <a:ext cx="89535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514350</xdr:colOff>
      <xdr:row>79</xdr:row>
      <xdr:rowOff>38100</xdr:rowOff>
    </xdr:from>
    <xdr:to>
      <xdr:col>3</xdr:col>
      <xdr:colOff>723900</xdr:colOff>
      <xdr:row>79</xdr:row>
      <xdr:rowOff>247650</xdr:rowOff>
    </xdr:to>
    <xdr:sp macro="" textlink="">
      <xdr:nvSpPr>
        <xdr:cNvPr id="4" name="Oval 4">
          <a:extLst>
            <a:ext uri="{FF2B5EF4-FFF2-40B4-BE49-F238E27FC236}">
              <a16:creationId xmlns:a16="http://schemas.microsoft.com/office/drawing/2014/main" xmlns="" id="{1B044451-4028-4910-9D77-E11185B95718}"/>
            </a:ext>
          </a:extLst>
        </xdr:cNvPr>
        <xdr:cNvSpPr>
          <a:spLocks noChangeArrowheads="1"/>
        </xdr:cNvSpPr>
      </xdr:nvSpPr>
      <xdr:spPr bwMode="auto">
        <a:xfrm>
          <a:off x="2927350" y="23691850"/>
          <a:ext cx="209550" cy="209550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514350</xdr:colOff>
      <xdr:row>80</xdr:row>
      <xdr:rowOff>25400</xdr:rowOff>
    </xdr:from>
    <xdr:to>
      <xdr:col>3</xdr:col>
      <xdr:colOff>723900</xdr:colOff>
      <xdr:row>80</xdr:row>
      <xdr:rowOff>234950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xmlns="" id="{2335FE22-C714-477C-AF50-AA32108EC46E}"/>
            </a:ext>
          </a:extLst>
        </xdr:cNvPr>
        <xdr:cNvSpPr>
          <a:spLocks noChangeArrowheads="1"/>
        </xdr:cNvSpPr>
      </xdr:nvSpPr>
      <xdr:spPr bwMode="auto">
        <a:xfrm>
          <a:off x="2927350" y="23945850"/>
          <a:ext cx="209550" cy="209550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469900</xdr:colOff>
      <xdr:row>37</xdr:row>
      <xdr:rowOff>38100</xdr:rowOff>
    </xdr:from>
    <xdr:to>
      <xdr:col>3</xdr:col>
      <xdr:colOff>679450</xdr:colOff>
      <xdr:row>37</xdr:row>
      <xdr:rowOff>247650</xdr:rowOff>
    </xdr:to>
    <xdr:sp macro="" textlink="">
      <xdr:nvSpPr>
        <xdr:cNvPr id="6" name="Oval 4">
          <a:extLst>
            <a:ext uri="{FF2B5EF4-FFF2-40B4-BE49-F238E27FC236}">
              <a16:creationId xmlns:a16="http://schemas.microsoft.com/office/drawing/2014/main" xmlns="" id="{0DAFA08C-2038-46C4-9000-3C66F94D13CF}"/>
            </a:ext>
          </a:extLst>
        </xdr:cNvPr>
        <xdr:cNvSpPr>
          <a:spLocks noChangeArrowheads="1"/>
        </xdr:cNvSpPr>
      </xdr:nvSpPr>
      <xdr:spPr bwMode="auto">
        <a:xfrm>
          <a:off x="2882900" y="11430000"/>
          <a:ext cx="209550" cy="209550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469900</xdr:colOff>
      <xdr:row>38</xdr:row>
      <xdr:rowOff>25400</xdr:rowOff>
    </xdr:from>
    <xdr:to>
      <xdr:col>3</xdr:col>
      <xdr:colOff>679450</xdr:colOff>
      <xdr:row>38</xdr:row>
      <xdr:rowOff>234950</xdr:rowOff>
    </xdr:to>
    <xdr:sp macro="" textlink="">
      <xdr:nvSpPr>
        <xdr:cNvPr id="7" name="Oval 4">
          <a:extLst>
            <a:ext uri="{FF2B5EF4-FFF2-40B4-BE49-F238E27FC236}">
              <a16:creationId xmlns:a16="http://schemas.microsoft.com/office/drawing/2014/main" xmlns="" id="{59B60FC4-6244-4BFB-93D9-D006DC6C18F7}"/>
            </a:ext>
          </a:extLst>
        </xdr:cNvPr>
        <xdr:cNvSpPr>
          <a:spLocks noChangeArrowheads="1"/>
        </xdr:cNvSpPr>
      </xdr:nvSpPr>
      <xdr:spPr bwMode="auto">
        <a:xfrm>
          <a:off x="2882900" y="11684000"/>
          <a:ext cx="209550" cy="209550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C000"/>
  </sheetPr>
  <dimension ref="A1:J82"/>
  <sheetViews>
    <sheetView tabSelected="1" workbookViewId="0">
      <selection activeCell="I3" sqref="I3:J4"/>
    </sheetView>
  </sheetViews>
  <sheetFormatPr defaultColWidth="9.125" defaultRowHeight="19.8"/>
  <cols>
    <col min="1" max="2" width="10" style="203" customWidth="1"/>
    <col min="3" max="3" width="18" style="203" customWidth="1"/>
    <col min="4" max="4" width="16" style="203" customWidth="1"/>
    <col min="5" max="6" width="8.625" style="203" customWidth="1"/>
    <col min="7" max="7" width="12.875" style="203" customWidth="1"/>
    <col min="8" max="8" width="14.75" style="203" customWidth="1"/>
    <col min="9" max="9" width="14.125" style="203" customWidth="1"/>
    <col min="10" max="10" width="14.75" style="203" customWidth="1"/>
    <col min="11" max="246" width="9.125" style="203"/>
    <col min="247" max="248" width="10" style="203" customWidth="1"/>
    <col min="249" max="249" width="18" style="203" customWidth="1"/>
    <col min="250" max="250" width="16" style="203" customWidth="1"/>
    <col min="251" max="252" width="8.625" style="203" customWidth="1"/>
    <col min="253" max="253" width="12.875" style="203" customWidth="1"/>
    <col min="254" max="254" width="14.75" style="203" customWidth="1"/>
    <col min="255" max="255" width="14.125" style="203" customWidth="1"/>
    <col min="256" max="256" width="14.75" style="203" customWidth="1"/>
    <col min="257" max="257" width="9.125" style="203"/>
    <col min="258" max="258" width="17" style="203" customWidth="1"/>
    <col min="259" max="259" width="17.25" style="203" customWidth="1"/>
    <col min="260" max="264" width="9.125" style="203"/>
    <col min="265" max="265" width="17.75" style="203" customWidth="1"/>
    <col min="266" max="502" width="9.125" style="203"/>
    <col min="503" max="504" width="10" style="203" customWidth="1"/>
    <col min="505" max="505" width="18" style="203" customWidth="1"/>
    <col min="506" max="506" width="16" style="203" customWidth="1"/>
    <col min="507" max="508" width="8.625" style="203" customWidth="1"/>
    <col min="509" max="509" width="12.875" style="203" customWidth="1"/>
    <col min="510" max="510" width="14.75" style="203" customWidth="1"/>
    <col min="511" max="511" width="14.125" style="203" customWidth="1"/>
    <col min="512" max="512" width="14.75" style="203" customWidth="1"/>
    <col min="513" max="513" width="9.125" style="203"/>
    <col min="514" max="514" width="17" style="203" customWidth="1"/>
    <col min="515" max="515" width="17.25" style="203" customWidth="1"/>
    <col min="516" max="520" width="9.125" style="203"/>
    <col min="521" max="521" width="17.75" style="203" customWidth="1"/>
    <col min="522" max="758" width="9.125" style="203"/>
    <col min="759" max="760" width="10" style="203" customWidth="1"/>
    <col min="761" max="761" width="18" style="203" customWidth="1"/>
    <col min="762" max="762" width="16" style="203" customWidth="1"/>
    <col min="763" max="764" width="8.625" style="203" customWidth="1"/>
    <col min="765" max="765" width="12.875" style="203" customWidth="1"/>
    <col min="766" max="766" width="14.75" style="203" customWidth="1"/>
    <col min="767" max="767" width="14.125" style="203" customWidth="1"/>
    <col min="768" max="768" width="14.75" style="203" customWidth="1"/>
    <col min="769" max="769" width="9.125" style="203"/>
    <col min="770" max="770" width="17" style="203" customWidth="1"/>
    <col min="771" max="771" width="17.25" style="203" customWidth="1"/>
    <col min="772" max="776" width="9.125" style="203"/>
    <col min="777" max="777" width="17.75" style="203" customWidth="1"/>
    <col min="778" max="1014" width="9.125" style="203"/>
    <col min="1015" max="1016" width="10" style="203" customWidth="1"/>
    <col min="1017" max="1017" width="18" style="203" customWidth="1"/>
    <col min="1018" max="1018" width="16" style="203" customWidth="1"/>
    <col min="1019" max="1020" width="8.625" style="203" customWidth="1"/>
    <col min="1021" max="1021" width="12.875" style="203" customWidth="1"/>
    <col min="1022" max="1022" width="14.75" style="203" customWidth="1"/>
    <col min="1023" max="1023" width="14.125" style="203" customWidth="1"/>
    <col min="1024" max="1024" width="14.75" style="203" customWidth="1"/>
    <col min="1025" max="1025" width="9.125" style="203"/>
    <col min="1026" max="1026" width="17" style="203" customWidth="1"/>
    <col min="1027" max="1027" width="17.25" style="203" customWidth="1"/>
    <col min="1028" max="1032" width="9.125" style="203"/>
    <col min="1033" max="1033" width="17.75" style="203" customWidth="1"/>
    <col min="1034" max="1270" width="9.125" style="203"/>
    <col min="1271" max="1272" width="10" style="203" customWidth="1"/>
    <col min="1273" max="1273" width="18" style="203" customWidth="1"/>
    <col min="1274" max="1274" width="16" style="203" customWidth="1"/>
    <col min="1275" max="1276" width="8.625" style="203" customWidth="1"/>
    <col min="1277" max="1277" width="12.875" style="203" customWidth="1"/>
    <col min="1278" max="1278" width="14.75" style="203" customWidth="1"/>
    <col min="1279" max="1279" width="14.125" style="203" customWidth="1"/>
    <col min="1280" max="1280" width="14.75" style="203" customWidth="1"/>
    <col min="1281" max="1281" width="9.125" style="203"/>
    <col min="1282" max="1282" width="17" style="203" customWidth="1"/>
    <col min="1283" max="1283" width="17.25" style="203" customWidth="1"/>
    <col min="1284" max="1288" width="9.125" style="203"/>
    <col min="1289" max="1289" width="17.75" style="203" customWidth="1"/>
    <col min="1290" max="1526" width="9.125" style="203"/>
    <col min="1527" max="1528" width="10" style="203" customWidth="1"/>
    <col min="1529" max="1529" width="18" style="203" customWidth="1"/>
    <col min="1530" max="1530" width="16" style="203" customWidth="1"/>
    <col min="1531" max="1532" width="8.625" style="203" customWidth="1"/>
    <col min="1533" max="1533" width="12.875" style="203" customWidth="1"/>
    <col min="1534" max="1534" width="14.75" style="203" customWidth="1"/>
    <col min="1535" max="1535" width="14.125" style="203" customWidth="1"/>
    <col min="1536" max="1536" width="14.75" style="203" customWidth="1"/>
    <col min="1537" max="1537" width="9.125" style="203"/>
    <col min="1538" max="1538" width="17" style="203" customWidth="1"/>
    <col min="1539" max="1539" width="17.25" style="203" customWidth="1"/>
    <col min="1540" max="1544" width="9.125" style="203"/>
    <col min="1545" max="1545" width="17.75" style="203" customWidth="1"/>
    <col min="1546" max="1782" width="9.125" style="203"/>
    <col min="1783" max="1784" width="10" style="203" customWidth="1"/>
    <col min="1785" max="1785" width="18" style="203" customWidth="1"/>
    <col min="1786" max="1786" width="16" style="203" customWidth="1"/>
    <col min="1787" max="1788" width="8.625" style="203" customWidth="1"/>
    <col min="1789" max="1789" width="12.875" style="203" customWidth="1"/>
    <col min="1790" max="1790" width="14.75" style="203" customWidth="1"/>
    <col min="1791" max="1791" width="14.125" style="203" customWidth="1"/>
    <col min="1792" max="1792" width="14.75" style="203" customWidth="1"/>
    <col min="1793" max="1793" width="9.125" style="203"/>
    <col min="1794" max="1794" width="17" style="203" customWidth="1"/>
    <col min="1795" max="1795" width="17.25" style="203" customWidth="1"/>
    <col min="1796" max="1800" width="9.125" style="203"/>
    <col min="1801" max="1801" width="17.75" style="203" customWidth="1"/>
    <col min="1802" max="2038" width="9.125" style="203"/>
    <col min="2039" max="2040" width="10" style="203" customWidth="1"/>
    <col min="2041" max="2041" width="18" style="203" customWidth="1"/>
    <col min="2042" max="2042" width="16" style="203" customWidth="1"/>
    <col min="2043" max="2044" width="8.625" style="203" customWidth="1"/>
    <col min="2045" max="2045" width="12.875" style="203" customWidth="1"/>
    <col min="2046" max="2046" width="14.75" style="203" customWidth="1"/>
    <col min="2047" max="2047" width="14.125" style="203" customWidth="1"/>
    <col min="2048" max="2048" width="14.75" style="203" customWidth="1"/>
    <col min="2049" max="2049" width="9.125" style="203"/>
    <col min="2050" max="2050" width="17" style="203" customWidth="1"/>
    <col min="2051" max="2051" width="17.25" style="203" customWidth="1"/>
    <col min="2052" max="2056" width="9.125" style="203"/>
    <col min="2057" max="2057" width="17.75" style="203" customWidth="1"/>
    <col min="2058" max="2294" width="9.125" style="203"/>
    <col min="2295" max="2296" width="10" style="203" customWidth="1"/>
    <col min="2297" max="2297" width="18" style="203" customWidth="1"/>
    <col min="2298" max="2298" width="16" style="203" customWidth="1"/>
    <col min="2299" max="2300" width="8.625" style="203" customWidth="1"/>
    <col min="2301" max="2301" width="12.875" style="203" customWidth="1"/>
    <col min="2302" max="2302" width="14.75" style="203" customWidth="1"/>
    <col min="2303" max="2303" width="14.125" style="203" customWidth="1"/>
    <col min="2304" max="2304" width="14.75" style="203" customWidth="1"/>
    <col min="2305" max="2305" width="9.125" style="203"/>
    <col min="2306" max="2306" width="17" style="203" customWidth="1"/>
    <col min="2307" max="2307" width="17.25" style="203" customWidth="1"/>
    <col min="2308" max="2312" width="9.125" style="203"/>
    <col min="2313" max="2313" width="17.75" style="203" customWidth="1"/>
    <col min="2314" max="2550" width="9.125" style="203"/>
    <col min="2551" max="2552" width="10" style="203" customWidth="1"/>
    <col min="2553" max="2553" width="18" style="203" customWidth="1"/>
    <col min="2554" max="2554" width="16" style="203" customWidth="1"/>
    <col min="2555" max="2556" width="8.625" style="203" customWidth="1"/>
    <col min="2557" max="2557" width="12.875" style="203" customWidth="1"/>
    <col min="2558" max="2558" width="14.75" style="203" customWidth="1"/>
    <col min="2559" max="2559" width="14.125" style="203" customWidth="1"/>
    <col min="2560" max="2560" width="14.75" style="203" customWidth="1"/>
    <col min="2561" max="2561" width="9.125" style="203"/>
    <col min="2562" max="2562" width="17" style="203" customWidth="1"/>
    <col min="2563" max="2563" width="17.25" style="203" customWidth="1"/>
    <col min="2564" max="2568" width="9.125" style="203"/>
    <col min="2569" max="2569" width="17.75" style="203" customWidth="1"/>
    <col min="2570" max="2806" width="9.125" style="203"/>
    <col min="2807" max="2808" width="10" style="203" customWidth="1"/>
    <col min="2809" max="2809" width="18" style="203" customWidth="1"/>
    <col min="2810" max="2810" width="16" style="203" customWidth="1"/>
    <col min="2811" max="2812" width="8.625" style="203" customWidth="1"/>
    <col min="2813" max="2813" width="12.875" style="203" customWidth="1"/>
    <col min="2814" max="2814" width="14.75" style="203" customWidth="1"/>
    <col min="2815" max="2815" width="14.125" style="203" customWidth="1"/>
    <col min="2816" max="2816" width="14.75" style="203" customWidth="1"/>
    <col min="2817" max="2817" width="9.125" style="203"/>
    <col min="2818" max="2818" width="17" style="203" customWidth="1"/>
    <col min="2819" max="2819" width="17.25" style="203" customWidth="1"/>
    <col min="2820" max="2824" width="9.125" style="203"/>
    <col min="2825" max="2825" width="17.75" style="203" customWidth="1"/>
    <col min="2826" max="3062" width="9.125" style="203"/>
    <col min="3063" max="3064" width="10" style="203" customWidth="1"/>
    <col min="3065" max="3065" width="18" style="203" customWidth="1"/>
    <col min="3066" max="3066" width="16" style="203" customWidth="1"/>
    <col min="3067" max="3068" width="8.625" style="203" customWidth="1"/>
    <col min="3069" max="3069" width="12.875" style="203" customWidth="1"/>
    <col min="3070" max="3070" width="14.75" style="203" customWidth="1"/>
    <col min="3071" max="3071" width="14.125" style="203" customWidth="1"/>
    <col min="3072" max="3072" width="14.75" style="203" customWidth="1"/>
    <col min="3073" max="3073" width="9.125" style="203"/>
    <col min="3074" max="3074" width="17" style="203" customWidth="1"/>
    <col min="3075" max="3075" width="17.25" style="203" customWidth="1"/>
    <col min="3076" max="3080" width="9.125" style="203"/>
    <col min="3081" max="3081" width="17.75" style="203" customWidth="1"/>
    <col min="3082" max="3318" width="9.125" style="203"/>
    <col min="3319" max="3320" width="10" style="203" customWidth="1"/>
    <col min="3321" max="3321" width="18" style="203" customWidth="1"/>
    <col min="3322" max="3322" width="16" style="203" customWidth="1"/>
    <col min="3323" max="3324" width="8.625" style="203" customWidth="1"/>
    <col min="3325" max="3325" width="12.875" style="203" customWidth="1"/>
    <col min="3326" max="3326" width="14.75" style="203" customWidth="1"/>
    <col min="3327" max="3327" width="14.125" style="203" customWidth="1"/>
    <col min="3328" max="3328" width="14.75" style="203" customWidth="1"/>
    <col min="3329" max="3329" width="9.125" style="203"/>
    <col min="3330" max="3330" width="17" style="203" customWidth="1"/>
    <col min="3331" max="3331" width="17.25" style="203" customWidth="1"/>
    <col min="3332" max="3336" width="9.125" style="203"/>
    <col min="3337" max="3337" width="17.75" style="203" customWidth="1"/>
    <col min="3338" max="3574" width="9.125" style="203"/>
    <col min="3575" max="3576" width="10" style="203" customWidth="1"/>
    <col min="3577" max="3577" width="18" style="203" customWidth="1"/>
    <col min="3578" max="3578" width="16" style="203" customWidth="1"/>
    <col min="3579" max="3580" width="8.625" style="203" customWidth="1"/>
    <col min="3581" max="3581" width="12.875" style="203" customWidth="1"/>
    <col min="3582" max="3582" width="14.75" style="203" customWidth="1"/>
    <col min="3583" max="3583" width="14.125" style="203" customWidth="1"/>
    <col min="3584" max="3584" width="14.75" style="203" customWidth="1"/>
    <col min="3585" max="3585" width="9.125" style="203"/>
    <col min="3586" max="3586" width="17" style="203" customWidth="1"/>
    <col min="3587" max="3587" width="17.25" style="203" customWidth="1"/>
    <col min="3588" max="3592" width="9.125" style="203"/>
    <col min="3593" max="3593" width="17.75" style="203" customWidth="1"/>
    <col min="3594" max="3830" width="9.125" style="203"/>
    <col min="3831" max="3832" width="10" style="203" customWidth="1"/>
    <col min="3833" max="3833" width="18" style="203" customWidth="1"/>
    <col min="3834" max="3834" width="16" style="203" customWidth="1"/>
    <col min="3835" max="3836" width="8.625" style="203" customWidth="1"/>
    <col min="3837" max="3837" width="12.875" style="203" customWidth="1"/>
    <col min="3838" max="3838" width="14.75" style="203" customWidth="1"/>
    <col min="3839" max="3839" width="14.125" style="203" customWidth="1"/>
    <col min="3840" max="3840" width="14.75" style="203" customWidth="1"/>
    <col min="3841" max="3841" width="9.125" style="203"/>
    <col min="3842" max="3842" width="17" style="203" customWidth="1"/>
    <col min="3843" max="3843" width="17.25" style="203" customWidth="1"/>
    <col min="3844" max="3848" width="9.125" style="203"/>
    <col min="3849" max="3849" width="17.75" style="203" customWidth="1"/>
    <col min="3850" max="4086" width="9.125" style="203"/>
    <col min="4087" max="4088" width="10" style="203" customWidth="1"/>
    <col min="4089" max="4089" width="18" style="203" customWidth="1"/>
    <col min="4090" max="4090" width="16" style="203" customWidth="1"/>
    <col min="4091" max="4092" width="8.625" style="203" customWidth="1"/>
    <col min="4093" max="4093" width="12.875" style="203" customWidth="1"/>
    <col min="4094" max="4094" width="14.75" style="203" customWidth="1"/>
    <col min="4095" max="4095" width="14.125" style="203" customWidth="1"/>
    <col min="4096" max="4096" width="14.75" style="203" customWidth="1"/>
    <col min="4097" max="4097" width="9.125" style="203"/>
    <col min="4098" max="4098" width="17" style="203" customWidth="1"/>
    <col min="4099" max="4099" width="17.25" style="203" customWidth="1"/>
    <col min="4100" max="4104" width="9.125" style="203"/>
    <col min="4105" max="4105" width="17.75" style="203" customWidth="1"/>
    <col min="4106" max="4342" width="9.125" style="203"/>
    <col min="4343" max="4344" width="10" style="203" customWidth="1"/>
    <col min="4345" max="4345" width="18" style="203" customWidth="1"/>
    <col min="4346" max="4346" width="16" style="203" customWidth="1"/>
    <col min="4347" max="4348" width="8.625" style="203" customWidth="1"/>
    <col min="4349" max="4349" width="12.875" style="203" customWidth="1"/>
    <col min="4350" max="4350" width="14.75" style="203" customWidth="1"/>
    <col min="4351" max="4351" width="14.125" style="203" customWidth="1"/>
    <col min="4352" max="4352" width="14.75" style="203" customWidth="1"/>
    <col min="4353" max="4353" width="9.125" style="203"/>
    <col min="4354" max="4354" width="17" style="203" customWidth="1"/>
    <col min="4355" max="4355" width="17.25" style="203" customWidth="1"/>
    <col min="4356" max="4360" width="9.125" style="203"/>
    <col min="4361" max="4361" width="17.75" style="203" customWidth="1"/>
    <col min="4362" max="4598" width="9.125" style="203"/>
    <col min="4599" max="4600" width="10" style="203" customWidth="1"/>
    <col min="4601" max="4601" width="18" style="203" customWidth="1"/>
    <col min="4602" max="4602" width="16" style="203" customWidth="1"/>
    <col min="4603" max="4604" width="8.625" style="203" customWidth="1"/>
    <col min="4605" max="4605" width="12.875" style="203" customWidth="1"/>
    <col min="4606" max="4606" width="14.75" style="203" customWidth="1"/>
    <col min="4607" max="4607" width="14.125" style="203" customWidth="1"/>
    <col min="4608" max="4608" width="14.75" style="203" customWidth="1"/>
    <col min="4609" max="4609" width="9.125" style="203"/>
    <col min="4610" max="4610" width="17" style="203" customWidth="1"/>
    <col min="4611" max="4611" width="17.25" style="203" customWidth="1"/>
    <col min="4612" max="4616" width="9.125" style="203"/>
    <col min="4617" max="4617" width="17.75" style="203" customWidth="1"/>
    <col min="4618" max="4854" width="9.125" style="203"/>
    <col min="4855" max="4856" width="10" style="203" customWidth="1"/>
    <col min="4857" max="4857" width="18" style="203" customWidth="1"/>
    <col min="4858" max="4858" width="16" style="203" customWidth="1"/>
    <col min="4859" max="4860" width="8.625" style="203" customWidth="1"/>
    <col min="4861" max="4861" width="12.875" style="203" customWidth="1"/>
    <col min="4862" max="4862" width="14.75" style="203" customWidth="1"/>
    <col min="4863" max="4863" width="14.125" style="203" customWidth="1"/>
    <col min="4864" max="4864" width="14.75" style="203" customWidth="1"/>
    <col min="4865" max="4865" width="9.125" style="203"/>
    <col min="4866" max="4866" width="17" style="203" customWidth="1"/>
    <col min="4867" max="4867" width="17.25" style="203" customWidth="1"/>
    <col min="4868" max="4872" width="9.125" style="203"/>
    <col min="4873" max="4873" width="17.75" style="203" customWidth="1"/>
    <col min="4874" max="5110" width="9.125" style="203"/>
    <col min="5111" max="5112" width="10" style="203" customWidth="1"/>
    <col min="5113" max="5113" width="18" style="203" customWidth="1"/>
    <col min="5114" max="5114" width="16" style="203" customWidth="1"/>
    <col min="5115" max="5116" width="8.625" style="203" customWidth="1"/>
    <col min="5117" max="5117" width="12.875" style="203" customWidth="1"/>
    <col min="5118" max="5118" width="14.75" style="203" customWidth="1"/>
    <col min="5119" max="5119" width="14.125" style="203" customWidth="1"/>
    <col min="5120" max="5120" width="14.75" style="203" customWidth="1"/>
    <col min="5121" max="5121" width="9.125" style="203"/>
    <col min="5122" max="5122" width="17" style="203" customWidth="1"/>
    <col min="5123" max="5123" width="17.25" style="203" customWidth="1"/>
    <col min="5124" max="5128" width="9.125" style="203"/>
    <col min="5129" max="5129" width="17.75" style="203" customWidth="1"/>
    <col min="5130" max="5366" width="9.125" style="203"/>
    <col min="5367" max="5368" width="10" style="203" customWidth="1"/>
    <col min="5369" max="5369" width="18" style="203" customWidth="1"/>
    <col min="5370" max="5370" width="16" style="203" customWidth="1"/>
    <col min="5371" max="5372" width="8.625" style="203" customWidth="1"/>
    <col min="5373" max="5373" width="12.875" style="203" customWidth="1"/>
    <col min="5374" max="5374" width="14.75" style="203" customWidth="1"/>
    <col min="5375" max="5375" width="14.125" style="203" customWidth="1"/>
    <col min="5376" max="5376" width="14.75" style="203" customWidth="1"/>
    <col min="5377" max="5377" width="9.125" style="203"/>
    <col min="5378" max="5378" width="17" style="203" customWidth="1"/>
    <col min="5379" max="5379" width="17.25" style="203" customWidth="1"/>
    <col min="5380" max="5384" width="9.125" style="203"/>
    <col min="5385" max="5385" width="17.75" style="203" customWidth="1"/>
    <col min="5386" max="5622" width="9.125" style="203"/>
    <col min="5623" max="5624" width="10" style="203" customWidth="1"/>
    <col min="5625" max="5625" width="18" style="203" customWidth="1"/>
    <col min="5626" max="5626" width="16" style="203" customWidth="1"/>
    <col min="5627" max="5628" width="8.625" style="203" customWidth="1"/>
    <col min="5629" max="5629" width="12.875" style="203" customWidth="1"/>
    <col min="5630" max="5630" width="14.75" style="203" customWidth="1"/>
    <col min="5631" max="5631" width="14.125" style="203" customWidth="1"/>
    <col min="5632" max="5632" width="14.75" style="203" customWidth="1"/>
    <col min="5633" max="5633" width="9.125" style="203"/>
    <col min="5634" max="5634" width="17" style="203" customWidth="1"/>
    <col min="5635" max="5635" width="17.25" style="203" customWidth="1"/>
    <col min="5636" max="5640" width="9.125" style="203"/>
    <col min="5641" max="5641" width="17.75" style="203" customWidth="1"/>
    <col min="5642" max="5878" width="9.125" style="203"/>
    <col min="5879" max="5880" width="10" style="203" customWidth="1"/>
    <col min="5881" max="5881" width="18" style="203" customWidth="1"/>
    <col min="5882" max="5882" width="16" style="203" customWidth="1"/>
    <col min="5883" max="5884" width="8.625" style="203" customWidth="1"/>
    <col min="5885" max="5885" width="12.875" style="203" customWidth="1"/>
    <col min="5886" max="5886" width="14.75" style="203" customWidth="1"/>
    <col min="5887" max="5887" width="14.125" style="203" customWidth="1"/>
    <col min="5888" max="5888" width="14.75" style="203" customWidth="1"/>
    <col min="5889" max="5889" width="9.125" style="203"/>
    <col min="5890" max="5890" width="17" style="203" customWidth="1"/>
    <col min="5891" max="5891" width="17.25" style="203" customWidth="1"/>
    <col min="5892" max="5896" width="9.125" style="203"/>
    <col min="5897" max="5897" width="17.75" style="203" customWidth="1"/>
    <col min="5898" max="6134" width="9.125" style="203"/>
    <col min="6135" max="6136" width="10" style="203" customWidth="1"/>
    <col min="6137" max="6137" width="18" style="203" customWidth="1"/>
    <col min="6138" max="6138" width="16" style="203" customWidth="1"/>
    <col min="6139" max="6140" width="8.625" style="203" customWidth="1"/>
    <col min="6141" max="6141" width="12.875" style="203" customWidth="1"/>
    <col min="6142" max="6142" width="14.75" style="203" customWidth="1"/>
    <col min="6143" max="6143" width="14.125" style="203" customWidth="1"/>
    <col min="6144" max="6144" width="14.75" style="203" customWidth="1"/>
    <col min="6145" max="6145" width="9.125" style="203"/>
    <col min="6146" max="6146" width="17" style="203" customWidth="1"/>
    <col min="6147" max="6147" width="17.25" style="203" customWidth="1"/>
    <col min="6148" max="6152" width="9.125" style="203"/>
    <col min="6153" max="6153" width="17.75" style="203" customWidth="1"/>
    <col min="6154" max="6390" width="9.125" style="203"/>
    <col min="6391" max="6392" width="10" style="203" customWidth="1"/>
    <col min="6393" max="6393" width="18" style="203" customWidth="1"/>
    <col min="6394" max="6394" width="16" style="203" customWidth="1"/>
    <col min="6395" max="6396" width="8.625" style="203" customWidth="1"/>
    <col min="6397" max="6397" width="12.875" style="203" customWidth="1"/>
    <col min="6398" max="6398" width="14.75" style="203" customWidth="1"/>
    <col min="6399" max="6399" width="14.125" style="203" customWidth="1"/>
    <col min="6400" max="6400" width="14.75" style="203" customWidth="1"/>
    <col min="6401" max="6401" width="9.125" style="203"/>
    <col min="6402" max="6402" width="17" style="203" customWidth="1"/>
    <col min="6403" max="6403" width="17.25" style="203" customWidth="1"/>
    <col min="6404" max="6408" width="9.125" style="203"/>
    <col min="6409" max="6409" width="17.75" style="203" customWidth="1"/>
    <col min="6410" max="6646" width="9.125" style="203"/>
    <col min="6647" max="6648" width="10" style="203" customWidth="1"/>
    <col min="6649" max="6649" width="18" style="203" customWidth="1"/>
    <col min="6650" max="6650" width="16" style="203" customWidth="1"/>
    <col min="6651" max="6652" width="8.625" style="203" customWidth="1"/>
    <col min="6653" max="6653" width="12.875" style="203" customWidth="1"/>
    <col min="6654" max="6654" width="14.75" style="203" customWidth="1"/>
    <col min="6655" max="6655" width="14.125" style="203" customWidth="1"/>
    <col min="6656" max="6656" width="14.75" style="203" customWidth="1"/>
    <col min="6657" max="6657" width="9.125" style="203"/>
    <col min="6658" max="6658" width="17" style="203" customWidth="1"/>
    <col min="6659" max="6659" width="17.25" style="203" customWidth="1"/>
    <col min="6660" max="6664" width="9.125" style="203"/>
    <col min="6665" max="6665" width="17.75" style="203" customWidth="1"/>
    <col min="6666" max="6902" width="9.125" style="203"/>
    <col min="6903" max="6904" width="10" style="203" customWidth="1"/>
    <col min="6905" max="6905" width="18" style="203" customWidth="1"/>
    <col min="6906" max="6906" width="16" style="203" customWidth="1"/>
    <col min="6907" max="6908" width="8.625" style="203" customWidth="1"/>
    <col min="6909" max="6909" width="12.875" style="203" customWidth="1"/>
    <col min="6910" max="6910" width="14.75" style="203" customWidth="1"/>
    <col min="6911" max="6911" width="14.125" style="203" customWidth="1"/>
    <col min="6912" max="6912" width="14.75" style="203" customWidth="1"/>
    <col min="6913" max="6913" width="9.125" style="203"/>
    <col min="6914" max="6914" width="17" style="203" customWidth="1"/>
    <col min="6915" max="6915" width="17.25" style="203" customWidth="1"/>
    <col min="6916" max="6920" width="9.125" style="203"/>
    <col min="6921" max="6921" width="17.75" style="203" customWidth="1"/>
    <col min="6922" max="7158" width="9.125" style="203"/>
    <col min="7159" max="7160" width="10" style="203" customWidth="1"/>
    <col min="7161" max="7161" width="18" style="203" customWidth="1"/>
    <col min="7162" max="7162" width="16" style="203" customWidth="1"/>
    <col min="7163" max="7164" width="8.625" style="203" customWidth="1"/>
    <col min="7165" max="7165" width="12.875" style="203" customWidth="1"/>
    <col min="7166" max="7166" width="14.75" style="203" customWidth="1"/>
    <col min="7167" max="7167" width="14.125" style="203" customWidth="1"/>
    <col min="7168" max="7168" width="14.75" style="203" customWidth="1"/>
    <col min="7169" max="7169" width="9.125" style="203"/>
    <col min="7170" max="7170" width="17" style="203" customWidth="1"/>
    <col min="7171" max="7171" width="17.25" style="203" customWidth="1"/>
    <col min="7172" max="7176" width="9.125" style="203"/>
    <col min="7177" max="7177" width="17.75" style="203" customWidth="1"/>
    <col min="7178" max="7414" width="9.125" style="203"/>
    <col min="7415" max="7416" width="10" style="203" customWidth="1"/>
    <col min="7417" max="7417" width="18" style="203" customWidth="1"/>
    <col min="7418" max="7418" width="16" style="203" customWidth="1"/>
    <col min="7419" max="7420" width="8.625" style="203" customWidth="1"/>
    <col min="7421" max="7421" width="12.875" style="203" customWidth="1"/>
    <col min="7422" max="7422" width="14.75" style="203" customWidth="1"/>
    <col min="7423" max="7423" width="14.125" style="203" customWidth="1"/>
    <col min="7424" max="7424" width="14.75" style="203" customWidth="1"/>
    <col min="7425" max="7425" width="9.125" style="203"/>
    <col min="7426" max="7426" width="17" style="203" customWidth="1"/>
    <col min="7427" max="7427" width="17.25" style="203" customWidth="1"/>
    <col min="7428" max="7432" width="9.125" style="203"/>
    <col min="7433" max="7433" width="17.75" style="203" customWidth="1"/>
    <col min="7434" max="7670" width="9.125" style="203"/>
    <col min="7671" max="7672" width="10" style="203" customWidth="1"/>
    <col min="7673" max="7673" width="18" style="203" customWidth="1"/>
    <col min="7674" max="7674" width="16" style="203" customWidth="1"/>
    <col min="7675" max="7676" width="8.625" style="203" customWidth="1"/>
    <col min="7677" max="7677" width="12.875" style="203" customWidth="1"/>
    <col min="7678" max="7678" width="14.75" style="203" customWidth="1"/>
    <col min="7679" max="7679" width="14.125" style="203" customWidth="1"/>
    <col min="7680" max="7680" width="14.75" style="203" customWidth="1"/>
    <col min="7681" max="7681" width="9.125" style="203"/>
    <col min="7682" max="7682" width="17" style="203" customWidth="1"/>
    <col min="7683" max="7683" width="17.25" style="203" customWidth="1"/>
    <col min="7684" max="7688" width="9.125" style="203"/>
    <col min="7689" max="7689" width="17.75" style="203" customWidth="1"/>
    <col min="7690" max="7926" width="9.125" style="203"/>
    <col min="7927" max="7928" width="10" style="203" customWidth="1"/>
    <col min="7929" max="7929" width="18" style="203" customWidth="1"/>
    <col min="7930" max="7930" width="16" style="203" customWidth="1"/>
    <col min="7931" max="7932" width="8.625" style="203" customWidth="1"/>
    <col min="7933" max="7933" width="12.875" style="203" customWidth="1"/>
    <col min="7934" max="7934" width="14.75" style="203" customWidth="1"/>
    <col min="7935" max="7935" width="14.125" style="203" customWidth="1"/>
    <col min="7936" max="7936" width="14.75" style="203" customWidth="1"/>
    <col min="7937" max="7937" width="9.125" style="203"/>
    <col min="7938" max="7938" width="17" style="203" customWidth="1"/>
    <col min="7939" max="7939" width="17.25" style="203" customWidth="1"/>
    <col min="7940" max="7944" width="9.125" style="203"/>
    <col min="7945" max="7945" width="17.75" style="203" customWidth="1"/>
    <col min="7946" max="8182" width="9.125" style="203"/>
    <col min="8183" max="8184" width="10" style="203" customWidth="1"/>
    <col min="8185" max="8185" width="18" style="203" customWidth="1"/>
    <col min="8186" max="8186" width="16" style="203" customWidth="1"/>
    <col min="8187" max="8188" width="8.625" style="203" customWidth="1"/>
    <col min="8189" max="8189" width="12.875" style="203" customWidth="1"/>
    <col min="8190" max="8190" width="14.75" style="203" customWidth="1"/>
    <col min="8191" max="8191" width="14.125" style="203" customWidth="1"/>
    <col min="8192" max="8192" width="14.75" style="203" customWidth="1"/>
    <col min="8193" max="8193" width="9.125" style="203"/>
    <col min="8194" max="8194" width="17" style="203" customWidth="1"/>
    <col min="8195" max="8195" width="17.25" style="203" customWidth="1"/>
    <col min="8196" max="8200" width="9.125" style="203"/>
    <col min="8201" max="8201" width="17.75" style="203" customWidth="1"/>
    <col min="8202" max="8438" width="9.125" style="203"/>
    <col min="8439" max="8440" width="10" style="203" customWidth="1"/>
    <col min="8441" max="8441" width="18" style="203" customWidth="1"/>
    <col min="8442" max="8442" width="16" style="203" customWidth="1"/>
    <col min="8443" max="8444" width="8.625" style="203" customWidth="1"/>
    <col min="8445" max="8445" width="12.875" style="203" customWidth="1"/>
    <col min="8446" max="8446" width="14.75" style="203" customWidth="1"/>
    <col min="8447" max="8447" width="14.125" style="203" customWidth="1"/>
    <col min="8448" max="8448" width="14.75" style="203" customWidth="1"/>
    <col min="8449" max="8449" width="9.125" style="203"/>
    <col min="8450" max="8450" width="17" style="203" customWidth="1"/>
    <col min="8451" max="8451" width="17.25" style="203" customWidth="1"/>
    <col min="8452" max="8456" width="9.125" style="203"/>
    <col min="8457" max="8457" width="17.75" style="203" customWidth="1"/>
    <col min="8458" max="8694" width="9.125" style="203"/>
    <col min="8695" max="8696" width="10" style="203" customWidth="1"/>
    <col min="8697" max="8697" width="18" style="203" customWidth="1"/>
    <col min="8698" max="8698" width="16" style="203" customWidth="1"/>
    <col min="8699" max="8700" width="8.625" style="203" customWidth="1"/>
    <col min="8701" max="8701" width="12.875" style="203" customWidth="1"/>
    <col min="8702" max="8702" width="14.75" style="203" customWidth="1"/>
    <col min="8703" max="8703" width="14.125" style="203" customWidth="1"/>
    <col min="8704" max="8704" width="14.75" style="203" customWidth="1"/>
    <col min="8705" max="8705" width="9.125" style="203"/>
    <col min="8706" max="8706" width="17" style="203" customWidth="1"/>
    <col min="8707" max="8707" width="17.25" style="203" customWidth="1"/>
    <col min="8708" max="8712" width="9.125" style="203"/>
    <col min="8713" max="8713" width="17.75" style="203" customWidth="1"/>
    <col min="8714" max="8950" width="9.125" style="203"/>
    <col min="8951" max="8952" width="10" style="203" customWidth="1"/>
    <col min="8953" max="8953" width="18" style="203" customWidth="1"/>
    <col min="8954" max="8954" width="16" style="203" customWidth="1"/>
    <col min="8955" max="8956" width="8.625" style="203" customWidth="1"/>
    <col min="8957" max="8957" width="12.875" style="203" customWidth="1"/>
    <col min="8958" max="8958" width="14.75" style="203" customWidth="1"/>
    <col min="8959" max="8959" width="14.125" style="203" customWidth="1"/>
    <col min="8960" max="8960" width="14.75" style="203" customWidth="1"/>
    <col min="8961" max="8961" width="9.125" style="203"/>
    <col min="8962" max="8962" width="17" style="203" customWidth="1"/>
    <col min="8963" max="8963" width="17.25" style="203" customWidth="1"/>
    <col min="8964" max="8968" width="9.125" style="203"/>
    <col min="8969" max="8969" width="17.75" style="203" customWidth="1"/>
    <col min="8970" max="9206" width="9.125" style="203"/>
    <col min="9207" max="9208" width="10" style="203" customWidth="1"/>
    <col min="9209" max="9209" width="18" style="203" customWidth="1"/>
    <col min="9210" max="9210" width="16" style="203" customWidth="1"/>
    <col min="9211" max="9212" width="8.625" style="203" customWidth="1"/>
    <col min="9213" max="9213" width="12.875" style="203" customWidth="1"/>
    <col min="9214" max="9214" width="14.75" style="203" customWidth="1"/>
    <col min="9215" max="9215" width="14.125" style="203" customWidth="1"/>
    <col min="9216" max="9216" width="14.75" style="203" customWidth="1"/>
    <col min="9217" max="9217" width="9.125" style="203"/>
    <col min="9218" max="9218" width="17" style="203" customWidth="1"/>
    <col min="9219" max="9219" width="17.25" style="203" customWidth="1"/>
    <col min="9220" max="9224" width="9.125" style="203"/>
    <col min="9225" max="9225" width="17.75" style="203" customWidth="1"/>
    <col min="9226" max="9462" width="9.125" style="203"/>
    <col min="9463" max="9464" width="10" style="203" customWidth="1"/>
    <col min="9465" max="9465" width="18" style="203" customWidth="1"/>
    <col min="9466" max="9466" width="16" style="203" customWidth="1"/>
    <col min="9467" max="9468" width="8.625" style="203" customWidth="1"/>
    <col min="9469" max="9469" width="12.875" style="203" customWidth="1"/>
    <col min="9470" max="9470" width="14.75" style="203" customWidth="1"/>
    <col min="9471" max="9471" width="14.125" style="203" customWidth="1"/>
    <col min="9472" max="9472" width="14.75" style="203" customWidth="1"/>
    <col min="9473" max="9473" width="9.125" style="203"/>
    <col min="9474" max="9474" width="17" style="203" customWidth="1"/>
    <col min="9475" max="9475" width="17.25" style="203" customWidth="1"/>
    <col min="9476" max="9480" width="9.125" style="203"/>
    <col min="9481" max="9481" width="17.75" style="203" customWidth="1"/>
    <col min="9482" max="9718" width="9.125" style="203"/>
    <col min="9719" max="9720" width="10" style="203" customWidth="1"/>
    <col min="9721" max="9721" width="18" style="203" customWidth="1"/>
    <col min="9722" max="9722" width="16" style="203" customWidth="1"/>
    <col min="9723" max="9724" width="8.625" style="203" customWidth="1"/>
    <col min="9725" max="9725" width="12.875" style="203" customWidth="1"/>
    <col min="9726" max="9726" width="14.75" style="203" customWidth="1"/>
    <col min="9727" max="9727" width="14.125" style="203" customWidth="1"/>
    <col min="9728" max="9728" width="14.75" style="203" customWidth="1"/>
    <col min="9729" max="9729" width="9.125" style="203"/>
    <col min="9730" max="9730" width="17" style="203" customWidth="1"/>
    <col min="9731" max="9731" width="17.25" style="203" customWidth="1"/>
    <col min="9732" max="9736" width="9.125" style="203"/>
    <col min="9737" max="9737" width="17.75" style="203" customWidth="1"/>
    <col min="9738" max="9974" width="9.125" style="203"/>
    <col min="9975" max="9976" width="10" style="203" customWidth="1"/>
    <col min="9977" max="9977" width="18" style="203" customWidth="1"/>
    <col min="9978" max="9978" width="16" style="203" customWidth="1"/>
    <col min="9979" max="9980" width="8.625" style="203" customWidth="1"/>
    <col min="9981" max="9981" width="12.875" style="203" customWidth="1"/>
    <col min="9982" max="9982" width="14.75" style="203" customWidth="1"/>
    <col min="9983" max="9983" width="14.125" style="203" customWidth="1"/>
    <col min="9984" max="9984" width="14.75" style="203" customWidth="1"/>
    <col min="9985" max="9985" width="9.125" style="203"/>
    <col min="9986" max="9986" width="17" style="203" customWidth="1"/>
    <col min="9987" max="9987" width="17.25" style="203" customWidth="1"/>
    <col min="9988" max="9992" width="9.125" style="203"/>
    <col min="9993" max="9993" width="17.75" style="203" customWidth="1"/>
    <col min="9994" max="10230" width="9.125" style="203"/>
    <col min="10231" max="10232" width="10" style="203" customWidth="1"/>
    <col min="10233" max="10233" width="18" style="203" customWidth="1"/>
    <col min="10234" max="10234" width="16" style="203" customWidth="1"/>
    <col min="10235" max="10236" width="8.625" style="203" customWidth="1"/>
    <col min="10237" max="10237" width="12.875" style="203" customWidth="1"/>
    <col min="10238" max="10238" width="14.75" style="203" customWidth="1"/>
    <col min="10239" max="10239" width="14.125" style="203" customWidth="1"/>
    <col min="10240" max="10240" width="14.75" style="203" customWidth="1"/>
    <col min="10241" max="10241" width="9.125" style="203"/>
    <col min="10242" max="10242" width="17" style="203" customWidth="1"/>
    <col min="10243" max="10243" width="17.25" style="203" customWidth="1"/>
    <col min="10244" max="10248" width="9.125" style="203"/>
    <col min="10249" max="10249" width="17.75" style="203" customWidth="1"/>
    <col min="10250" max="10486" width="9.125" style="203"/>
    <col min="10487" max="10488" width="10" style="203" customWidth="1"/>
    <col min="10489" max="10489" width="18" style="203" customWidth="1"/>
    <col min="10490" max="10490" width="16" style="203" customWidth="1"/>
    <col min="10491" max="10492" width="8.625" style="203" customWidth="1"/>
    <col min="10493" max="10493" width="12.875" style="203" customWidth="1"/>
    <col min="10494" max="10494" width="14.75" style="203" customWidth="1"/>
    <col min="10495" max="10495" width="14.125" style="203" customWidth="1"/>
    <col min="10496" max="10496" width="14.75" style="203" customWidth="1"/>
    <col min="10497" max="10497" width="9.125" style="203"/>
    <col min="10498" max="10498" width="17" style="203" customWidth="1"/>
    <col min="10499" max="10499" width="17.25" style="203" customWidth="1"/>
    <col min="10500" max="10504" width="9.125" style="203"/>
    <col min="10505" max="10505" width="17.75" style="203" customWidth="1"/>
    <col min="10506" max="10742" width="9.125" style="203"/>
    <col min="10743" max="10744" width="10" style="203" customWidth="1"/>
    <col min="10745" max="10745" width="18" style="203" customWidth="1"/>
    <col min="10746" max="10746" width="16" style="203" customWidth="1"/>
    <col min="10747" max="10748" width="8.625" style="203" customWidth="1"/>
    <col min="10749" max="10749" width="12.875" style="203" customWidth="1"/>
    <col min="10750" max="10750" width="14.75" style="203" customWidth="1"/>
    <col min="10751" max="10751" width="14.125" style="203" customWidth="1"/>
    <col min="10752" max="10752" width="14.75" style="203" customWidth="1"/>
    <col min="10753" max="10753" width="9.125" style="203"/>
    <col min="10754" max="10754" width="17" style="203" customWidth="1"/>
    <col min="10755" max="10755" width="17.25" style="203" customWidth="1"/>
    <col min="10756" max="10760" width="9.125" style="203"/>
    <col min="10761" max="10761" width="17.75" style="203" customWidth="1"/>
    <col min="10762" max="10998" width="9.125" style="203"/>
    <col min="10999" max="11000" width="10" style="203" customWidth="1"/>
    <col min="11001" max="11001" width="18" style="203" customWidth="1"/>
    <col min="11002" max="11002" width="16" style="203" customWidth="1"/>
    <col min="11003" max="11004" width="8.625" style="203" customWidth="1"/>
    <col min="11005" max="11005" width="12.875" style="203" customWidth="1"/>
    <col min="11006" max="11006" width="14.75" style="203" customWidth="1"/>
    <col min="11007" max="11007" width="14.125" style="203" customWidth="1"/>
    <col min="11008" max="11008" width="14.75" style="203" customWidth="1"/>
    <col min="11009" max="11009" width="9.125" style="203"/>
    <col min="11010" max="11010" width="17" style="203" customWidth="1"/>
    <col min="11011" max="11011" width="17.25" style="203" customWidth="1"/>
    <col min="11012" max="11016" width="9.125" style="203"/>
    <col min="11017" max="11017" width="17.75" style="203" customWidth="1"/>
    <col min="11018" max="11254" width="9.125" style="203"/>
    <col min="11255" max="11256" width="10" style="203" customWidth="1"/>
    <col min="11257" max="11257" width="18" style="203" customWidth="1"/>
    <col min="11258" max="11258" width="16" style="203" customWidth="1"/>
    <col min="11259" max="11260" width="8.625" style="203" customWidth="1"/>
    <col min="11261" max="11261" width="12.875" style="203" customWidth="1"/>
    <col min="11262" max="11262" width="14.75" style="203" customWidth="1"/>
    <col min="11263" max="11263" width="14.125" style="203" customWidth="1"/>
    <col min="11264" max="11264" width="14.75" style="203" customWidth="1"/>
    <col min="11265" max="11265" width="9.125" style="203"/>
    <col min="11266" max="11266" width="17" style="203" customWidth="1"/>
    <col min="11267" max="11267" width="17.25" style="203" customWidth="1"/>
    <col min="11268" max="11272" width="9.125" style="203"/>
    <col min="11273" max="11273" width="17.75" style="203" customWidth="1"/>
    <col min="11274" max="11510" width="9.125" style="203"/>
    <col min="11511" max="11512" width="10" style="203" customWidth="1"/>
    <col min="11513" max="11513" width="18" style="203" customWidth="1"/>
    <col min="11514" max="11514" width="16" style="203" customWidth="1"/>
    <col min="11515" max="11516" width="8.625" style="203" customWidth="1"/>
    <col min="11517" max="11517" width="12.875" style="203" customWidth="1"/>
    <col min="11518" max="11518" width="14.75" style="203" customWidth="1"/>
    <col min="11519" max="11519" width="14.125" style="203" customWidth="1"/>
    <col min="11520" max="11520" width="14.75" style="203" customWidth="1"/>
    <col min="11521" max="11521" width="9.125" style="203"/>
    <col min="11522" max="11522" width="17" style="203" customWidth="1"/>
    <col min="11523" max="11523" width="17.25" style="203" customWidth="1"/>
    <col min="11524" max="11528" width="9.125" style="203"/>
    <col min="11529" max="11529" width="17.75" style="203" customWidth="1"/>
    <col min="11530" max="11766" width="9.125" style="203"/>
    <col min="11767" max="11768" width="10" style="203" customWidth="1"/>
    <col min="11769" max="11769" width="18" style="203" customWidth="1"/>
    <col min="11770" max="11770" width="16" style="203" customWidth="1"/>
    <col min="11771" max="11772" width="8.625" style="203" customWidth="1"/>
    <col min="11773" max="11773" width="12.875" style="203" customWidth="1"/>
    <col min="11774" max="11774" width="14.75" style="203" customWidth="1"/>
    <col min="11775" max="11775" width="14.125" style="203" customWidth="1"/>
    <col min="11776" max="11776" width="14.75" style="203" customWidth="1"/>
    <col min="11777" max="11777" width="9.125" style="203"/>
    <col min="11778" max="11778" width="17" style="203" customWidth="1"/>
    <col min="11779" max="11779" width="17.25" style="203" customWidth="1"/>
    <col min="11780" max="11784" width="9.125" style="203"/>
    <col min="11785" max="11785" width="17.75" style="203" customWidth="1"/>
    <col min="11786" max="12022" width="9.125" style="203"/>
    <col min="12023" max="12024" width="10" style="203" customWidth="1"/>
    <col min="12025" max="12025" width="18" style="203" customWidth="1"/>
    <col min="12026" max="12026" width="16" style="203" customWidth="1"/>
    <col min="12027" max="12028" width="8.625" style="203" customWidth="1"/>
    <col min="12029" max="12029" width="12.875" style="203" customWidth="1"/>
    <col min="12030" max="12030" width="14.75" style="203" customWidth="1"/>
    <col min="12031" max="12031" width="14.125" style="203" customWidth="1"/>
    <col min="12032" max="12032" width="14.75" style="203" customWidth="1"/>
    <col min="12033" max="12033" width="9.125" style="203"/>
    <col min="12034" max="12034" width="17" style="203" customWidth="1"/>
    <col min="12035" max="12035" width="17.25" style="203" customWidth="1"/>
    <col min="12036" max="12040" width="9.125" style="203"/>
    <col min="12041" max="12041" width="17.75" style="203" customWidth="1"/>
    <col min="12042" max="12278" width="9.125" style="203"/>
    <col min="12279" max="12280" width="10" style="203" customWidth="1"/>
    <col min="12281" max="12281" width="18" style="203" customWidth="1"/>
    <col min="12282" max="12282" width="16" style="203" customWidth="1"/>
    <col min="12283" max="12284" width="8.625" style="203" customWidth="1"/>
    <col min="12285" max="12285" width="12.875" style="203" customWidth="1"/>
    <col min="12286" max="12286" width="14.75" style="203" customWidth="1"/>
    <col min="12287" max="12287" width="14.125" style="203" customWidth="1"/>
    <col min="12288" max="12288" width="14.75" style="203" customWidth="1"/>
    <col min="12289" max="12289" width="9.125" style="203"/>
    <col min="12290" max="12290" width="17" style="203" customWidth="1"/>
    <col min="12291" max="12291" width="17.25" style="203" customWidth="1"/>
    <col min="12292" max="12296" width="9.125" style="203"/>
    <col min="12297" max="12297" width="17.75" style="203" customWidth="1"/>
    <col min="12298" max="12534" width="9.125" style="203"/>
    <col min="12535" max="12536" width="10" style="203" customWidth="1"/>
    <col min="12537" max="12537" width="18" style="203" customWidth="1"/>
    <col min="12538" max="12538" width="16" style="203" customWidth="1"/>
    <col min="12539" max="12540" width="8.625" style="203" customWidth="1"/>
    <col min="12541" max="12541" width="12.875" style="203" customWidth="1"/>
    <col min="12542" max="12542" width="14.75" style="203" customWidth="1"/>
    <col min="12543" max="12543" width="14.125" style="203" customWidth="1"/>
    <col min="12544" max="12544" width="14.75" style="203" customWidth="1"/>
    <col min="12545" max="12545" width="9.125" style="203"/>
    <col min="12546" max="12546" width="17" style="203" customWidth="1"/>
    <col min="12547" max="12547" width="17.25" style="203" customWidth="1"/>
    <col min="12548" max="12552" width="9.125" style="203"/>
    <col min="12553" max="12553" width="17.75" style="203" customWidth="1"/>
    <col min="12554" max="12790" width="9.125" style="203"/>
    <col min="12791" max="12792" width="10" style="203" customWidth="1"/>
    <col min="12793" max="12793" width="18" style="203" customWidth="1"/>
    <col min="12794" max="12794" width="16" style="203" customWidth="1"/>
    <col min="12795" max="12796" width="8.625" style="203" customWidth="1"/>
    <col min="12797" max="12797" width="12.875" style="203" customWidth="1"/>
    <col min="12798" max="12798" width="14.75" style="203" customWidth="1"/>
    <col min="12799" max="12799" width="14.125" style="203" customWidth="1"/>
    <col min="12800" max="12800" width="14.75" style="203" customWidth="1"/>
    <col min="12801" max="12801" width="9.125" style="203"/>
    <col min="12802" max="12802" width="17" style="203" customWidth="1"/>
    <col min="12803" max="12803" width="17.25" style="203" customWidth="1"/>
    <col min="12804" max="12808" width="9.125" style="203"/>
    <col min="12809" max="12809" width="17.75" style="203" customWidth="1"/>
    <col min="12810" max="13046" width="9.125" style="203"/>
    <col min="13047" max="13048" width="10" style="203" customWidth="1"/>
    <col min="13049" max="13049" width="18" style="203" customWidth="1"/>
    <col min="13050" max="13050" width="16" style="203" customWidth="1"/>
    <col min="13051" max="13052" width="8.625" style="203" customWidth="1"/>
    <col min="13053" max="13053" width="12.875" style="203" customWidth="1"/>
    <col min="13054" max="13054" width="14.75" style="203" customWidth="1"/>
    <col min="13055" max="13055" width="14.125" style="203" customWidth="1"/>
    <col min="13056" max="13056" width="14.75" style="203" customWidth="1"/>
    <col min="13057" max="13057" width="9.125" style="203"/>
    <col min="13058" max="13058" width="17" style="203" customWidth="1"/>
    <col min="13059" max="13059" width="17.25" style="203" customWidth="1"/>
    <col min="13060" max="13064" width="9.125" style="203"/>
    <col min="13065" max="13065" width="17.75" style="203" customWidth="1"/>
    <col min="13066" max="13302" width="9.125" style="203"/>
    <col min="13303" max="13304" width="10" style="203" customWidth="1"/>
    <col min="13305" max="13305" width="18" style="203" customWidth="1"/>
    <col min="13306" max="13306" width="16" style="203" customWidth="1"/>
    <col min="13307" max="13308" width="8.625" style="203" customWidth="1"/>
    <col min="13309" max="13309" width="12.875" style="203" customWidth="1"/>
    <col min="13310" max="13310" width="14.75" style="203" customWidth="1"/>
    <col min="13311" max="13311" width="14.125" style="203" customWidth="1"/>
    <col min="13312" max="13312" width="14.75" style="203" customWidth="1"/>
    <col min="13313" max="13313" width="9.125" style="203"/>
    <col min="13314" max="13314" width="17" style="203" customWidth="1"/>
    <col min="13315" max="13315" width="17.25" style="203" customWidth="1"/>
    <col min="13316" max="13320" width="9.125" style="203"/>
    <col min="13321" max="13321" width="17.75" style="203" customWidth="1"/>
    <col min="13322" max="13558" width="9.125" style="203"/>
    <col min="13559" max="13560" width="10" style="203" customWidth="1"/>
    <col min="13561" max="13561" width="18" style="203" customWidth="1"/>
    <col min="13562" max="13562" width="16" style="203" customWidth="1"/>
    <col min="13563" max="13564" width="8.625" style="203" customWidth="1"/>
    <col min="13565" max="13565" width="12.875" style="203" customWidth="1"/>
    <col min="13566" max="13566" width="14.75" style="203" customWidth="1"/>
    <col min="13567" max="13567" width="14.125" style="203" customWidth="1"/>
    <col min="13568" max="13568" width="14.75" style="203" customWidth="1"/>
    <col min="13569" max="13569" width="9.125" style="203"/>
    <col min="13570" max="13570" width="17" style="203" customWidth="1"/>
    <col min="13571" max="13571" width="17.25" style="203" customWidth="1"/>
    <col min="13572" max="13576" width="9.125" style="203"/>
    <col min="13577" max="13577" width="17.75" style="203" customWidth="1"/>
    <col min="13578" max="13814" width="9.125" style="203"/>
    <col min="13815" max="13816" width="10" style="203" customWidth="1"/>
    <col min="13817" max="13817" width="18" style="203" customWidth="1"/>
    <col min="13818" max="13818" width="16" style="203" customWidth="1"/>
    <col min="13819" max="13820" width="8.625" style="203" customWidth="1"/>
    <col min="13821" max="13821" width="12.875" style="203" customWidth="1"/>
    <col min="13822" max="13822" width="14.75" style="203" customWidth="1"/>
    <col min="13823" max="13823" width="14.125" style="203" customWidth="1"/>
    <col min="13824" max="13824" width="14.75" style="203" customWidth="1"/>
    <col min="13825" max="13825" width="9.125" style="203"/>
    <col min="13826" max="13826" width="17" style="203" customWidth="1"/>
    <col min="13827" max="13827" width="17.25" style="203" customWidth="1"/>
    <col min="13828" max="13832" width="9.125" style="203"/>
    <col min="13833" max="13833" width="17.75" style="203" customWidth="1"/>
    <col min="13834" max="14070" width="9.125" style="203"/>
    <col min="14071" max="14072" width="10" style="203" customWidth="1"/>
    <col min="14073" max="14073" width="18" style="203" customWidth="1"/>
    <col min="14074" max="14074" width="16" style="203" customWidth="1"/>
    <col min="14075" max="14076" width="8.625" style="203" customWidth="1"/>
    <col min="14077" max="14077" width="12.875" style="203" customWidth="1"/>
    <col min="14078" max="14078" width="14.75" style="203" customWidth="1"/>
    <col min="14079" max="14079" width="14.125" style="203" customWidth="1"/>
    <col min="14080" max="14080" width="14.75" style="203" customWidth="1"/>
    <col min="14081" max="14081" width="9.125" style="203"/>
    <col min="14082" max="14082" width="17" style="203" customWidth="1"/>
    <col min="14083" max="14083" width="17.25" style="203" customWidth="1"/>
    <col min="14084" max="14088" width="9.125" style="203"/>
    <col min="14089" max="14089" width="17.75" style="203" customWidth="1"/>
    <col min="14090" max="14326" width="9.125" style="203"/>
    <col min="14327" max="14328" width="10" style="203" customWidth="1"/>
    <col min="14329" max="14329" width="18" style="203" customWidth="1"/>
    <col min="14330" max="14330" width="16" style="203" customWidth="1"/>
    <col min="14331" max="14332" width="8.625" style="203" customWidth="1"/>
    <col min="14333" max="14333" width="12.875" style="203" customWidth="1"/>
    <col min="14334" max="14334" width="14.75" style="203" customWidth="1"/>
    <col min="14335" max="14335" width="14.125" style="203" customWidth="1"/>
    <col min="14336" max="14336" width="14.75" style="203" customWidth="1"/>
    <col min="14337" max="14337" width="9.125" style="203"/>
    <col min="14338" max="14338" width="17" style="203" customWidth="1"/>
    <col min="14339" max="14339" width="17.25" style="203" customWidth="1"/>
    <col min="14340" max="14344" width="9.125" style="203"/>
    <col min="14345" max="14345" width="17.75" style="203" customWidth="1"/>
    <col min="14346" max="14582" width="9.125" style="203"/>
    <col min="14583" max="14584" width="10" style="203" customWidth="1"/>
    <col min="14585" max="14585" width="18" style="203" customWidth="1"/>
    <col min="14586" max="14586" width="16" style="203" customWidth="1"/>
    <col min="14587" max="14588" width="8.625" style="203" customWidth="1"/>
    <col min="14589" max="14589" width="12.875" style="203" customWidth="1"/>
    <col min="14590" max="14590" width="14.75" style="203" customWidth="1"/>
    <col min="14591" max="14591" width="14.125" style="203" customWidth="1"/>
    <col min="14592" max="14592" width="14.75" style="203" customWidth="1"/>
    <col min="14593" max="14593" width="9.125" style="203"/>
    <col min="14594" max="14594" width="17" style="203" customWidth="1"/>
    <col min="14595" max="14595" width="17.25" style="203" customWidth="1"/>
    <col min="14596" max="14600" width="9.125" style="203"/>
    <col min="14601" max="14601" width="17.75" style="203" customWidth="1"/>
    <col min="14602" max="14838" width="9.125" style="203"/>
    <col min="14839" max="14840" width="10" style="203" customWidth="1"/>
    <col min="14841" max="14841" width="18" style="203" customWidth="1"/>
    <col min="14842" max="14842" width="16" style="203" customWidth="1"/>
    <col min="14843" max="14844" width="8.625" style="203" customWidth="1"/>
    <col min="14845" max="14845" width="12.875" style="203" customWidth="1"/>
    <col min="14846" max="14846" width="14.75" style="203" customWidth="1"/>
    <col min="14847" max="14847" width="14.125" style="203" customWidth="1"/>
    <col min="14848" max="14848" width="14.75" style="203" customWidth="1"/>
    <col min="14849" max="14849" width="9.125" style="203"/>
    <col min="14850" max="14850" width="17" style="203" customWidth="1"/>
    <col min="14851" max="14851" width="17.25" style="203" customWidth="1"/>
    <col min="14852" max="14856" width="9.125" style="203"/>
    <col min="14857" max="14857" width="17.75" style="203" customWidth="1"/>
    <col min="14858" max="15094" width="9.125" style="203"/>
    <col min="15095" max="15096" width="10" style="203" customWidth="1"/>
    <col min="15097" max="15097" width="18" style="203" customWidth="1"/>
    <col min="15098" max="15098" width="16" style="203" customWidth="1"/>
    <col min="15099" max="15100" width="8.625" style="203" customWidth="1"/>
    <col min="15101" max="15101" width="12.875" style="203" customWidth="1"/>
    <col min="15102" max="15102" width="14.75" style="203" customWidth="1"/>
    <col min="15103" max="15103" width="14.125" style="203" customWidth="1"/>
    <col min="15104" max="15104" width="14.75" style="203" customWidth="1"/>
    <col min="15105" max="15105" width="9.125" style="203"/>
    <col min="15106" max="15106" width="17" style="203" customWidth="1"/>
    <col min="15107" max="15107" width="17.25" style="203" customWidth="1"/>
    <col min="15108" max="15112" width="9.125" style="203"/>
    <col min="15113" max="15113" width="17.75" style="203" customWidth="1"/>
    <col min="15114" max="15350" width="9.125" style="203"/>
    <col min="15351" max="15352" width="10" style="203" customWidth="1"/>
    <col min="15353" max="15353" width="18" style="203" customWidth="1"/>
    <col min="15354" max="15354" width="16" style="203" customWidth="1"/>
    <col min="15355" max="15356" width="8.625" style="203" customWidth="1"/>
    <col min="15357" max="15357" width="12.875" style="203" customWidth="1"/>
    <col min="15358" max="15358" width="14.75" style="203" customWidth="1"/>
    <col min="15359" max="15359" width="14.125" style="203" customWidth="1"/>
    <col min="15360" max="15360" width="14.75" style="203" customWidth="1"/>
    <col min="15361" max="15361" width="9.125" style="203"/>
    <col min="15362" max="15362" width="17" style="203" customWidth="1"/>
    <col min="15363" max="15363" width="17.25" style="203" customWidth="1"/>
    <col min="15364" max="15368" width="9.125" style="203"/>
    <col min="15369" max="15369" width="17.75" style="203" customWidth="1"/>
    <col min="15370" max="15606" width="9.125" style="203"/>
    <col min="15607" max="15608" width="10" style="203" customWidth="1"/>
    <col min="15609" max="15609" width="18" style="203" customWidth="1"/>
    <col min="15610" max="15610" width="16" style="203" customWidth="1"/>
    <col min="15611" max="15612" width="8.625" style="203" customWidth="1"/>
    <col min="15613" max="15613" width="12.875" style="203" customWidth="1"/>
    <col min="15614" max="15614" width="14.75" style="203" customWidth="1"/>
    <col min="15615" max="15615" width="14.125" style="203" customWidth="1"/>
    <col min="15616" max="15616" width="14.75" style="203" customWidth="1"/>
    <col min="15617" max="15617" width="9.125" style="203"/>
    <col min="15618" max="15618" width="17" style="203" customWidth="1"/>
    <col min="15619" max="15619" width="17.25" style="203" customWidth="1"/>
    <col min="15620" max="15624" width="9.125" style="203"/>
    <col min="15625" max="15625" width="17.75" style="203" customWidth="1"/>
    <col min="15626" max="15862" width="9.125" style="203"/>
    <col min="15863" max="15864" width="10" style="203" customWidth="1"/>
    <col min="15865" max="15865" width="18" style="203" customWidth="1"/>
    <col min="15866" max="15866" width="16" style="203" customWidth="1"/>
    <col min="15867" max="15868" width="8.625" style="203" customWidth="1"/>
    <col min="15869" max="15869" width="12.875" style="203" customWidth="1"/>
    <col min="15870" max="15870" width="14.75" style="203" customWidth="1"/>
    <col min="15871" max="15871" width="14.125" style="203" customWidth="1"/>
    <col min="15872" max="15872" width="14.75" style="203" customWidth="1"/>
    <col min="15873" max="15873" width="9.125" style="203"/>
    <col min="15874" max="15874" width="17" style="203" customWidth="1"/>
    <col min="15875" max="15875" width="17.25" style="203" customWidth="1"/>
    <col min="15876" max="15880" width="9.125" style="203"/>
    <col min="15881" max="15881" width="17.75" style="203" customWidth="1"/>
    <col min="15882" max="16118" width="9.125" style="203"/>
    <col min="16119" max="16120" width="10" style="203" customWidth="1"/>
    <col min="16121" max="16121" width="18" style="203" customWidth="1"/>
    <col min="16122" max="16122" width="16" style="203" customWidth="1"/>
    <col min="16123" max="16124" width="8.625" style="203" customWidth="1"/>
    <col min="16125" max="16125" width="12.875" style="203" customWidth="1"/>
    <col min="16126" max="16126" width="14.75" style="203" customWidth="1"/>
    <col min="16127" max="16127" width="14.125" style="203" customWidth="1"/>
    <col min="16128" max="16128" width="14.75" style="203" customWidth="1"/>
    <col min="16129" max="16129" width="9.125" style="203"/>
    <col min="16130" max="16130" width="17" style="203" customWidth="1"/>
    <col min="16131" max="16131" width="17.25" style="203" customWidth="1"/>
    <col min="16132" max="16136" width="9.125" style="203"/>
    <col min="16137" max="16137" width="17.75" style="203" customWidth="1"/>
    <col min="16138" max="16384" width="9.125" style="203"/>
  </cols>
  <sheetData>
    <row r="1" spans="1:10" s="6" customFormat="1" ht="27.75" customHeight="1" thickBot="1">
      <c r="A1" s="1" t="s">
        <v>0</v>
      </c>
      <c r="B1" s="2"/>
      <c r="C1" s="3"/>
      <c r="D1" s="3"/>
      <c r="E1" s="3"/>
      <c r="F1" s="3"/>
      <c r="G1" s="4" t="s">
        <v>1</v>
      </c>
      <c r="H1" s="5"/>
      <c r="I1" s="215">
        <f ca="1">NOW()</f>
        <v>45168.573472569442</v>
      </c>
      <c r="J1" s="216"/>
    </row>
    <row r="2" spans="1:10" s="14" customFormat="1" ht="27.75" customHeight="1" thickTop="1">
      <c r="A2" s="7" t="s">
        <v>2</v>
      </c>
      <c r="B2" s="8"/>
      <c r="C2" s="9"/>
      <c r="D2" s="10" t="s">
        <v>3</v>
      </c>
      <c r="E2" s="8"/>
      <c r="F2" s="11"/>
      <c r="G2" s="12"/>
      <c r="H2" s="13" t="s">
        <v>4</v>
      </c>
      <c r="I2" s="217" t="s">
        <v>5</v>
      </c>
      <c r="J2" s="218"/>
    </row>
    <row r="3" spans="1:10" s="14" customFormat="1" ht="27.75" customHeight="1">
      <c r="A3" s="16" t="s">
        <v>6</v>
      </c>
      <c r="B3" s="17"/>
      <c r="C3" s="18"/>
      <c r="D3" s="19" t="s">
        <v>7</v>
      </c>
      <c r="E3" s="17"/>
      <c r="F3" s="233" t="s">
        <v>8</v>
      </c>
      <c r="G3" s="234"/>
      <c r="H3" s="20"/>
      <c r="I3" s="219">
        <f ca="1">I1</f>
        <v>45168.573472569442</v>
      </c>
      <c r="J3" s="220"/>
    </row>
    <row r="4" spans="1:10" s="14" customFormat="1" ht="27.75" customHeight="1" thickBot="1">
      <c r="A4" s="21" t="s">
        <v>9</v>
      </c>
      <c r="B4" s="237" t="s">
        <v>10</v>
      </c>
      <c r="C4" s="238"/>
      <c r="D4" s="22" t="s">
        <v>11</v>
      </c>
      <c r="E4" s="23"/>
      <c r="F4" s="24"/>
      <c r="G4" s="25">
        <v>1110</v>
      </c>
      <c r="H4" s="26"/>
      <c r="I4" s="235"/>
      <c r="J4" s="236"/>
    </row>
    <row r="5" spans="1:10" s="31" customFormat="1" ht="27.6" thickTop="1" thickBot="1">
      <c r="A5" s="28" t="s">
        <v>12</v>
      </c>
      <c r="B5" s="29"/>
      <c r="C5" s="29"/>
      <c r="D5" s="29"/>
      <c r="E5" s="29"/>
      <c r="F5" s="29"/>
      <c r="G5" s="29"/>
      <c r="H5" s="29"/>
      <c r="I5" s="29"/>
      <c r="J5" s="30"/>
    </row>
    <row r="6" spans="1:10" s="15" customFormat="1" ht="21.6" thickTop="1" thickBot="1">
      <c r="A6" s="32" t="s">
        <v>13</v>
      </c>
      <c r="B6" s="33"/>
      <c r="C6" s="34"/>
      <c r="D6" s="35" t="s">
        <v>14</v>
      </c>
      <c r="E6" s="35"/>
      <c r="F6" s="36"/>
      <c r="G6" s="37" t="s">
        <v>15</v>
      </c>
      <c r="H6" s="38"/>
      <c r="I6" s="39" t="s">
        <v>16</v>
      </c>
      <c r="J6" s="40"/>
    </row>
    <row r="7" spans="1:10" s="15" customFormat="1" ht="24" thickTop="1">
      <c r="A7" s="41" t="s">
        <v>17</v>
      </c>
      <c r="B7" s="42" t="s">
        <v>18</v>
      </c>
      <c r="C7" s="42" t="s">
        <v>18</v>
      </c>
      <c r="D7" s="43" t="s">
        <v>19</v>
      </c>
      <c r="E7" s="44" t="s">
        <v>20</v>
      </c>
      <c r="F7" s="45"/>
      <c r="G7" s="46" t="s">
        <v>21</v>
      </c>
      <c r="H7" s="47" t="s">
        <v>22</v>
      </c>
      <c r="I7" s="43" t="s">
        <v>23</v>
      </c>
      <c r="J7" s="48"/>
    </row>
    <row r="8" spans="1:10" s="15" customFormat="1" ht="21" thickBot="1">
      <c r="A8" s="49" t="s">
        <v>24</v>
      </c>
      <c r="B8" s="50" t="s">
        <v>25</v>
      </c>
      <c r="C8" s="50" t="s">
        <v>26</v>
      </c>
      <c r="D8" s="51" t="s">
        <v>27</v>
      </c>
      <c r="E8" s="52" t="s">
        <v>28</v>
      </c>
      <c r="F8" s="53" t="s">
        <v>29</v>
      </c>
      <c r="G8" s="54" t="s">
        <v>30</v>
      </c>
      <c r="H8" s="55" t="s">
        <v>31</v>
      </c>
      <c r="I8" s="56" t="s">
        <v>32</v>
      </c>
      <c r="J8" s="57"/>
    </row>
    <row r="9" spans="1:10" s="68" customFormat="1" ht="25.2" thickTop="1">
      <c r="A9" s="58"/>
      <c r="B9" s="59" t="s">
        <v>33</v>
      </c>
      <c r="C9" s="60" t="s">
        <v>34</v>
      </c>
      <c r="D9" s="61" t="s">
        <v>35</v>
      </c>
      <c r="E9" s="62">
        <v>67.849999999999994</v>
      </c>
      <c r="F9" s="63" t="s">
        <v>34</v>
      </c>
      <c r="G9" s="64">
        <f>E9*G4/1000</f>
        <v>75.313500000000005</v>
      </c>
      <c r="H9" s="65"/>
      <c r="I9" s="66" t="s">
        <v>36</v>
      </c>
      <c r="J9" s="67"/>
    </row>
    <row r="10" spans="1:10" s="68" customFormat="1" ht="24.6">
      <c r="A10" s="58"/>
      <c r="B10" s="69" t="s">
        <v>37</v>
      </c>
      <c r="C10" s="70"/>
      <c r="D10" s="71" t="s">
        <v>38</v>
      </c>
      <c r="E10" s="72">
        <v>0.11</v>
      </c>
      <c r="F10" s="73">
        <v>0.111</v>
      </c>
      <c r="G10" s="74">
        <f>E10*G4/1000</f>
        <v>0.1221</v>
      </c>
      <c r="H10" s="75"/>
      <c r="I10" s="66" t="s">
        <v>39</v>
      </c>
      <c r="J10" s="67"/>
    </row>
    <row r="11" spans="1:10" s="68" customFormat="1" ht="24.6">
      <c r="A11" s="58" t="s">
        <v>40</v>
      </c>
      <c r="B11" s="69" t="s">
        <v>41</v>
      </c>
      <c r="C11" s="70"/>
      <c r="D11" s="71" t="s">
        <v>42</v>
      </c>
      <c r="E11" s="72">
        <v>4.78</v>
      </c>
      <c r="F11" s="73">
        <v>4.7809999999999997</v>
      </c>
      <c r="G11" s="76">
        <f>E11*G4/1000</f>
        <v>5.3058000000000005</v>
      </c>
      <c r="H11" s="75"/>
      <c r="I11" s="66" t="s">
        <v>43</v>
      </c>
      <c r="J11" s="67"/>
    </row>
    <row r="12" spans="1:10" s="68" customFormat="1" ht="24.6">
      <c r="A12" s="77"/>
      <c r="B12" s="69" t="s">
        <v>44</v>
      </c>
      <c r="C12" s="70"/>
      <c r="D12" s="71" t="s">
        <v>45</v>
      </c>
      <c r="E12" s="72">
        <v>7.05</v>
      </c>
      <c r="F12" s="73">
        <v>2.6080000000000001</v>
      </c>
      <c r="G12" s="76">
        <f>E12*G4/1000</f>
        <v>7.8254999999999999</v>
      </c>
      <c r="H12" s="75"/>
      <c r="I12" s="78" t="s">
        <v>46</v>
      </c>
      <c r="J12" s="67"/>
    </row>
    <row r="13" spans="1:10" s="15" customFormat="1" ht="24.6">
      <c r="A13" s="79"/>
      <c r="B13" s="80" t="s">
        <v>33</v>
      </c>
      <c r="C13" s="81"/>
      <c r="D13" s="27" t="s">
        <v>47</v>
      </c>
      <c r="E13" s="82">
        <f>SUM(E9:E12)</f>
        <v>79.789999999999992</v>
      </c>
      <c r="F13" s="73">
        <f>SUM(F10:F12)</f>
        <v>7.5</v>
      </c>
      <c r="G13" s="83">
        <f>SUM(G9:G12)</f>
        <v>88.566900000000018</v>
      </c>
      <c r="H13" s="84"/>
      <c r="I13" s="85"/>
      <c r="J13" s="86"/>
    </row>
    <row r="14" spans="1:10" s="15" customFormat="1" ht="24" customHeight="1">
      <c r="A14" s="87" t="s">
        <v>48</v>
      </c>
      <c r="B14" s="88"/>
      <c r="C14" s="88"/>
      <c r="D14" s="89"/>
      <c r="E14" s="90"/>
      <c r="F14" s="89"/>
      <c r="G14" s="91"/>
      <c r="H14" s="92" t="s">
        <v>49</v>
      </c>
      <c r="I14" s="93"/>
      <c r="J14" s="94"/>
    </row>
    <row r="15" spans="1:10" s="15" customFormat="1" ht="24" customHeight="1">
      <c r="A15" s="95" t="s">
        <v>50</v>
      </c>
      <c r="B15" s="96"/>
      <c r="C15" s="96"/>
      <c r="D15" s="97" t="s">
        <v>51</v>
      </c>
      <c r="E15" s="98"/>
      <c r="F15" s="98"/>
      <c r="G15" s="98"/>
      <c r="H15" s="99" t="s">
        <v>52</v>
      </c>
      <c r="I15" s="68"/>
      <c r="J15" s="100"/>
    </row>
    <row r="16" spans="1:10" s="15" customFormat="1" ht="24" customHeight="1" thickBot="1">
      <c r="A16" s="101" t="s">
        <v>53</v>
      </c>
      <c r="B16" s="102"/>
      <c r="C16" s="102"/>
      <c r="D16" s="103" t="s">
        <v>54</v>
      </c>
      <c r="E16" s="104"/>
      <c r="F16" s="104"/>
      <c r="G16" s="104"/>
      <c r="H16" s="105"/>
      <c r="I16" s="106"/>
      <c r="J16" s="107"/>
    </row>
    <row r="17" spans="1:10" s="31" customFormat="1" ht="33.6" thickTop="1" thickBot="1">
      <c r="A17" s="108" t="s">
        <v>55</v>
      </c>
      <c r="B17" s="109"/>
      <c r="C17" s="109"/>
      <c r="D17" s="109"/>
      <c r="E17" s="109"/>
      <c r="F17" s="109"/>
      <c r="G17" s="109"/>
      <c r="H17" s="109"/>
      <c r="I17" s="109"/>
      <c r="J17" s="110"/>
    </row>
    <row r="18" spans="1:10" s="15" customFormat="1" ht="21.6" thickTop="1" thickBot="1">
      <c r="A18" s="32" t="s">
        <v>13</v>
      </c>
      <c r="B18" s="33"/>
      <c r="C18" s="34"/>
      <c r="D18" s="35" t="s">
        <v>14</v>
      </c>
      <c r="E18" s="35"/>
      <c r="F18" s="36"/>
      <c r="G18" s="37" t="s">
        <v>15</v>
      </c>
      <c r="H18" s="38"/>
      <c r="I18" s="39" t="s">
        <v>16</v>
      </c>
      <c r="J18" s="40"/>
    </row>
    <row r="19" spans="1:10" s="15" customFormat="1" ht="24" thickTop="1">
      <c r="A19" s="41" t="s">
        <v>17</v>
      </c>
      <c r="B19" s="42" t="s">
        <v>18</v>
      </c>
      <c r="C19" s="42" t="s">
        <v>18</v>
      </c>
      <c r="D19" s="43" t="s">
        <v>19</v>
      </c>
      <c r="E19" s="44" t="s">
        <v>20</v>
      </c>
      <c r="F19" s="45"/>
      <c r="G19" s="46" t="s">
        <v>21</v>
      </c>
      <c r="H19" s="47" t="s">
        <v>22</v>
      </c>
      <c r="I19" s="43" t="s">
        <v>23</v>
      </c>
      <c r="J19" s="48"/>
    </row>
    <row r="20" spans="1:10" s="15" customFormat="1" ht="21" thickBot="1">
      <c r="A20" s="49" t="s">
        <v>24</v>
      </c>
      <c r="B20" s="50" t="s">
        <v>25</v>
      </c>
      <c r="C20" s="50" t="s">
        <v>26</v>
      </c>
      <c r="D20" s="51" t="s">
        <v>27</v>
      </c>
      <c r="E20" s="52" t="s">
        <v>28</v>
      </c>
      <c r="F20" s="53" t="s">
        <v>29</v>
      </c>
      <c r="G20" s="54" t="s">
        <v>30</v>
      </c>
      <c r="H20" s="55" t="s">
        <v>31</v>
      </c>
      <c r="I20" s="56" t="s">
        <v>32</v>
      </c>
      <c r="J20" s="57"/>
    </row>
    <row r="21" spans="1:10" s="15" customFormat="1" ht="25.2" thickTop="1">
      <c r="A21" s="58"/>
      <c r="B21" s="92" t="s">
        <v>33</v>
      </c>
      <c r="C21" s="60"/>
      <c r="D21" s="61" t="s">
        <v>35</v>
      </c>
      <c r="E21" s="111">
        <v>256.93</v>
      </c>
      <c r="F21" s="63"/>
      <c r="G21" s="64">
        <f>E21*G4/1000</f>
        <v>285.19229999999999</v>
      </c>
      <c r="H21" s="112"/>
      <c r="I21" s="66" t="s">
        <v>56</v>
      </c>
      <c r="J21" s="67"/>
    </row>
    <row r="22" spans="1:10" s="15" customFormat="1" ht="24.6">
      <c r="A22" s="58"/>
      <c r="B22" s="69" t="s">
        <v>57</v>
      </c>
      <c r="C22" s="70"/>
      <c r="D22" s="113" t="s">
        <v>58</v>
      </c>
      <c r="E22" s="72">
        <v>124.34</v>
      </c>
      <c r="F22" s="114">
        <v>47.25</v>
      </c>
      <c r="G22" s="76">
        <f>E22*G4/1000</f>
        <v>138.01739999999998</v>
      </c>
      <c r="H22" s="115"/>
      <c r="I22" s="66" t="s">
        <v>59</v>
      </c>
      <c r="J22" s="67"/>
    </row>
    <row r="23" spans="1:10" s="15" customFormat="1" ht="24.6">
      <c r="A23" s="58" t="s">
        <v>60</v>
      </c>
      <c r="B23" s="69" t="s">
        <v>61</v>
      </c>
      <c r="C23" s="70"/>
      <c r="D23" s="113" t="s">
        <v>62</v>
      </c>
      <c r="E23" s="116">
        <v>38.94</v>
      </c>
      <c r="F23" s="117">
        <v>20.25</v>
      </c>
      <c r="G23" s="76">
        <f>E23*G4/1000</f>
        <v>43.223399999999991</v>
      </c>
      <c r="H23" s="115"/>
      <c r="I23" s="66" t="s">
        <v>63</v>
      </c>
      <c r="J23" s="67"/>
    </row>
    <row r="24" spans="1:10" s="15" customFormat="1" ht="24.6">
      <c r="A24" s="58" t="s">
        <v>64</v>
      </c>
      <c r="B24" s="69" t="s">
        <v>34</v>
      </c>
      <c r="C24" s="70"/>
      <c r="D24" s="71" t="s">
        <v>65</v>
      </c>
      <c r="E24" s="72">
        <v>79.790000000000006</v>
      </c>
      <c r="F24" s="114">
        <v>7.5</v>
      </c>
      <c r="G24" s="76">
        <f>E24*G4/1000</f>
        <v>88.566900000000004</v>
      </c>
      <c r="H24" s="115"/>
      <c r="I24" s="78" t="s">
        <v>46</v>
      </c>
      <c r="J24" s="118"/>
    </row>
    <row r="25" spans="1:10" s="15" customFormat="1" ht="24.6">
      <c r="A25" s="119"/>
      <c r="B25" s="80" t="s">
        <v>33</v>
      </c>
      <c r="C25" s="81"/>
      <c r="D25" s="27" t="s">
        <v>47</v>
      </c>
      <c r="E25" s="72">
        <f>SUM(E21:E24)</f>
        <v>500</v>
      </c>
      <c r="F25" s="73">
        <f>SUM(F21:F24)</f>
        <v>75</v>
      </c>
      <c r="G25" s="83">
        <f>SUM(G21:G24)</f>
        <v>555</v>
      </c>
      <c r="H25" s="115"/>
      <c r="I25" s="120"/>
      <c r="J25" s="86"/>
    </row>
    <row r="26" spans="1:10" s="15" customFormat="1" ht="24" customHeight="1">
      <c r="A26" s="87" t="s">
        <v>48</v>
      </c>
      <c r="B26" s="88"/>
      <c r="C26" s="88"/>
      <c r="D26" s="89"/>
      <c r="E26" s="90"/>
      <c r="F26" s="89"/>
      <c r="G26" s="91"/>
      <c r="H26" s="92" t="s">
        <v>49</v>
      </c>
      <c r="I26" s="93"/>
      <c r="J26" s="94"/>
    </row>
    <row r="27" spans="1:10" s="15" customFormat="1" ht="24" customHeight="1">
      <c r="A27" s="95" t="s">
        <v>50</v>
      </c>
      <c r="B27" s="96"/>
      <c r="C27" s="96"/>
      <c r="D27" s="97" t="s">
        <v>51</v>
      </c>
      <c r="E27" s="98"/>
      <c r="F27" s="98"/>
      <c r="G27" s="98"/>
      <c r="H27" s="99" t="s">
        <v>52</v>
      </c>
      <c r="I27" s="68"/>
      <c r="J27" s="100"/>
    </row>
    <row r="28" spans="1:10" s="15" customFormat="1" ht="24" customHeight="1" thickBot="1">
      <c r="A28" s="101" t="s">
        <v>53</v>
      </c>
      <c r="B28" s="102"/>
      <c r="C28" s="102"/>
      <c r="D28" s="103" t="s">
        <v>54</v>
      </c>
      <c r="E28" s="104"/>
      <c r="F28" s="104"/>
      <c r="G28" s="104"/>
      <c r="H28" s="105"/>
      <c r="I28" s="106"/>
      <c r="J28" s="107"/>
    </row>
    <row r="29" spans="1:10" s="31" customFormat="1" ht="33.6" thickTop="1" thickBot="1">
      <c r="A29" s="108" t="s">
        <v>66</v>
      </c>
      <c r="B29" s="109"/>
      <c r="C29" s="109"/>
      <c r="D29" s="109"/>
      <c r="E29" s="109"/>
      <c r="F29" s="109"/>
      <c r="G29" s="109"/>
      <c r="H29" s="109"/>
      <c r="I29" s="109"/>
      <c r="J29" s="110"/>
    </row>
    <row r="30" spans="1:10" s="15" customFormat="1" ht="21" thickTop="1">
      <c r="A30" s="121" t="s">
        <v>17</v>
      </c>
      <c r="B30" s="122" t="s">
        <v>67</v>
      </c>
      <c r="C30" s="123" t="s">
        <v>68</v>
      </c>
      <c r="D30" s="123" t="s">
        <v>69</v>
      </c>
      <c r="E30" s="124" t="s">
        <v>70</v>
      </c>
      <c r="F30" s="124"/>
      <c r="G30" s="239" t="s">
        <v>71</v>
      </c>
      <c r="H30" s="240"/>
      <c r="I30" s="240"/>
      <c r="J30" s="241"/>
    </row>
    <row r="31" spans="1:10" s="15" customFormat="1" ht="21" thickBot="1">
      <c r="A31" s="125" t="s">
        <v>24</v>
      </c>
      <c r="B31" s="123" t="s">
        <v>72</v>
      </c>
      <c r="C31" s="123" t="s">
        <v>73</v>
      </c>
      <c r="D31" s="126" t="s">
        <v>74</v>
      </c>
      <c r="E31" s="124" t="s">
        <v>75</v>
      </c>
      <c r="F31" s="124"/>
      <c r="G31" s="239"/>
      <c r="H31" s="240"/>
      <c r="I31" s="240"/>
      <c r="J31" s="241"/>
    </row>
    <row r="32" spans="1:10" s="15" customFormat="1" ht="21" thickTop="1">
      <c r="A32" s="41"/>
      <c r="B32" s="127" t="s">
        <v>76</v>
      </c>
      <c r="C32" s="128"/>
      <c r="D32" s="127"/>
      <c r="E32" s="129" t="s">
        <v>77</v>
      </c>
      <c r="F32" s="129"/>
      <c r="G32" s="130" t="s">
        <v>78</v>
      </c>
      <c r="H32" s="131"/>
      <c r="I32" s="227"/>
      <c r="J32" s="228"/>
    </row>
    <row r="33" spans="1:10" s="15" customFormat="1" ht="20.399999999999999">
      <c r="A33" s="58" t="s">
        <v>40</v>
      </c>
      <c r="B33" s="92" t="s">
        <v>79</v>
      </c>
      <c r="C33" s="132"/>
      <c r="D33" s="92"/>
      <c r="E33" s="133" t="s">
        <v>77</v>
      </c>
      <c r="F33" s="133"/>
      <c r="G33" s="134" t="s">
        <v>80</v>
      </c>
      <c r="H33" s="135"/>
      <c r="I33" s="229"/>
      <c r="J33" s="230"/>
    </row>
    <row r="34" spans="1:10" s="15" customFormat="1" ht="24" thickBot="1">
      <c r="A34" s="49"/>
      <c r="B34" s="52" t="s">
        <v>81</v>
      </c>
      <c r="C34" s="136">
        <f>F13/E13*100</f>
        <v>9.3996741446296532</v>
      </c>
      <c r="D34" s="52"/>
      <c r="E34" s="137" t="s">
        <v>77</v>
      </c>
      <c r="F34" s="137"/>
      <c r="G34" s="138" t="s">
        <v>82</v>
      </c>
      <c r="H34" s="139"/>
      <c r="I34" s="231"/>
      <c r="J34" s="232"/>
    </row>
    <row r="35" spans="1:10" s="15" customFormat="1" ht="21" thickTop="1">
      <c r="A35" s="204" t="s">
        <v>83</v>
      </c>
      <c r="B35" s="127" t="s">
        <v>76</v>
      </c>
      <c r="C35" s="128"/>
      <c r="D35" s="127"/>
      <c r="E35" s="129" t="s">
        <v>77</v>
      </c>
      <c r="F35" s="129"/>
      <c r="G35" s="130" t="s">
        <v>78</v>
      </c>
      <c r="H35" s="131"/>
      <c r="I35" s="227"/>
      <c r="J35" s="228"/>
    </row>
    <row r="36" spans="1:10" s="15" customFormat="1" ht="20.399999999999999">
      <c r="A36" s="205"/>
      <c r="B36" s="92" t="s">
        <v>79</v>
      </c>
      <c r="C36" s="132"/>
      <c r="D36" s="92"/>
      <c r="E36" s="133" t="s">
        <v>77</v>
      </c>
      <c r="F36" s="133"/>
      <c r="G36" s="134" t="s">
        <v>80</v>
      </c>
      <c r="H36" s="135"/>
      <c r="I36" s="229"/>
      <c r="J36" s="230"/>
    </row>
    <row r="37" spans="1:10" s="15" customFormat="1" ht="24" thickBot="1">
      <c r="A37" s="206"/>
      <c r="B37" s="52" t="s">
        <v>81</v>
      </c>
      <c r="C37" s="136">
        <f>F25/E25*100</f>
        <v>15</v>
      </c>
      <c r="D37" s="52"/>
      <c r="E37" s="137" t="s">
        <v>77</v>
      </c>
      <c r="F37" s="137"/>
      <c r="G37" s="138" t="s">
        <v>82</v>
      </c>
      <c r="H37" s="139"/>
      <c r="I37" s="231"/>
      <c r="J37" s="232"/>
    </row>
    <row r="38" spans="1:10" s="15" customFormat="1" ht="21" thickTop="1">
      <c r="A38" s="207" t="s">
        <v>84</v>
      </c>
      <c r="B38" s="208"/>
      <c r="C38" s="208"/>
      <c r="D38" s="140"/>
      <c r="E38" s="141" t="s">
        <v>85</v>
      </c>
      <c r="F38" s="142" t="s">
        <v>86</v>
      </c>
      <c r="G38" s="142"/>
      <c r="H38" s="143"/>
      <c r="I38" s="142" t="s">
        <v>87</v>
      </c>
      <c r="J38" s="144"/>
    </row>
    <row r="39" spans="1:10" s="15" customFormat="1" ht="21" thickBot="1">
      <c r="A39" s="209"/>
      <c r="B39" s="210"/>
      <c r="C39" s="210"/>
      <c r="D39" s="145"/>
      <c r="E39" s="146" t="s">
        <v>88</v>
      </c>
      <c r="F39" s="147" t="s">
        <v>89</v>
      </c>
      <c r="G39" s="147"/>
      <c r="H39" s="148"/>
      <c r="I39" s="147" t="s">
        <v>87</v>
      </c>
      <c r="J39" s="149"/>
    </row>
    <row r="40" spans="1:10" s="15" customFormat="1" ht="20.399999999999999">
      <c r="A40" s="150" t="s">
        <v>90</v>
      </c>
      <c r="B40" s="150"/>
      <c r="C40" s="150"/>
      <c r="D40" s="151"/>
      <c r="E40" s="151"/>
      <c r="F40" s="151"/>
      <c r="G40" s="151"/>
      <c r="H40" s="151"/>
      <c r="I40" s="213" t="s">
        <v>91</v>
      </c>
      <c r="J40" s="214"/>
    </row>
    <row r="41" spans="1:10" s="15" customFormat="1" ht="4.5" customHeight="1" thickBot="1">
      <c r="A41" s="150"/>
      <c r="B41" s="150"/>
      <c r="C41" s="151"/>
      <c r="D41" s="151"/>
      <c r="E41" s="151"/>
      <c r="F41" s="151"/>
      <c r="G41" s="151"/>
      <c r="H41" s="151"/>
      <c r="I41" s="152"/>
      <c r="J41" s="152"/>
    </row>
    <row r="42" spans="1:10" s="6" customFormat="1" ht="28.5" customHeight="1" thickBot="1">
      <c r="A42" s="1" t="s">
        <v>0</v>
      </c>
      <c r="B42" s="2"/>
      <c r="C42" s="3"/>
      <c r="D42" s="3"/>
      <c r="E42" s="3"/>
      <c r="F42" s="3"/>
      <c r="G42" s="4" t="s">
        <v>92</v>
      </c>
      <c r="H42" s="153"/>
      <c r="I42" s="215">
        <f ca="1">I1</f>
        <v>45168.573472569442</v>
      </c>
      <c r="J42" s="216"/>
    </row>
    <row r="43" spans="1:10" s="14" customFormat="1" ht="28.5" customHeight="1" thickTop="1">
      <c r="A43" s="7" t="s">
        <v>2</v>
      </c>
      <c r="B43" s="8"/>
      <c r="C43" s="9"/>
      <c r="D43" s="10" t="str">
        <f>D2</f>
        <v>ชื่อน้ำยาเคลือบ / Dip solution name :  AX-09 PV3 ( 10%)</v>
      </c>
      <c r="E43" s="8"/>
      <c r="F43" s="11"/>
      <c r="G43" s="12"/>
      <c r="H43" s="13" t="s">
        <v>4</v>
      </c>
      <c r="I43" s="217" t="s">
        <v>5</v>
      </c>
      <c r="J43" s="218"/>
    </row>
    <row r="44" spans="1:10" s="14" customFormat="1" ht="28.5" customHeight="1">
      <c r="A44" s="16" t="s">
        <v>6</v>
      </c>
      <c r="B44" s="17"/>
      <c r="C44" s="18"/>
      <c r="D44" s="154" t="s">
        <v>7</v>
      </c>
      <c r="E44" s="17"/>
      <c r="F44" s="155" t="s">
        <v>93</v>
      </c>
      <c r="G44" s="156"/>
      <c r="H44" s="20"/>
      <c r="I44" s="219">
        <f ca="1">I3</f>
        <v>45168.573472569442</v>
      </c>
      <c r="J44" s="220"/>
    </row>
    <row r="45" spans="1:10" s="14" customFormat="1" ht="28.5" customHeight="1" thickBot="1">
      <c r="A45" s="157" t="s">
        <v>9</v>
      </c>
      <c r="B45" s="158" t="str">
        <f>B4</f>
        <v>:   230714-01</v>
      </c>
      <c r="C45" s="158"/>
      <c r="D45" s="159" t="s">
        <v>11</v>
      </c>
      <c r="E45" s="160"/>
      <c r="F45" s="161"/>
      <c r="G45" s="162">
        <f>G4</f>
        <v>1110</v>
      </c>
      <c r="H45" s="20"/>
      <c r="I45" s="219"/>
      <c r="J45" s="220"/>
    </row>
    <row r="46" spans="1:10" s="31" customFormat="1" ht="33.6" thickTop="1" thickBot="1">
      <c r="A46" s="28" t="s">
        <v>94</v>
      </c>
      <c r="B46" s="29"/>
      <c r="C46" s="29"/>
      <c r="D46" s="29"/>
      <c r="E46" s="29"/>
      <c r="F46" s="29"/>
      <c r="G46" s="29"/>
      <c r="H46" s="29"/>
      <c r="I46" s="29"/>
      <c r="J46" s="30"/>
    </row>
    <row r="47" spans="1:10" s="15" customFormat="1" ht="21.6" thickTop="1" thickBot="1">
      <c r="A47" s="32" t="s">
        <v>13</v>
      </c>
      <c r="B47" s="33"/>
      <c r="C47" s="34"/>
      <c r="D47" s="35" t="s">
        <v>14</v>
      </c>
      <c r="E47" s="35"/>
      <c r="F47" s="36"/>
      <c r="G47" s="37" t="s">
        <v>15</v>
      </c>
      <c r="H47" s="38"/>
      <c r="I47" s="39" t="s">
        <v>16</v>
      </c>
      <c r="J47" s="40"/>
    </row>
    <row r="48" spans="1:10" s="15" customFormat="1" ht="24" thickTop="1">
      <c r="A48" s="41" t="s">
        <v>17</v>
      </c>
      <c r="B48" s="42" t="s">
        <v>18</v>
      </c>
      <c r="C48" s="42" t="s">
        <v>18</v>
      </c>
      <c r="D48" s="43" t="s">
        <v>19</v>
      </c>
      <c r="E48" s="163" t="s">
        <v>20</v>
      </c>
      <c r="F48" s="45"/>
      <c r="G48" s="46" t="s">
        <v>21</v>
      </c>
      <c r="H48" s="47" t="s">
        <v>22</v>
      </c>
      <c r="I48" s="43" t="s">
        <v>23</v>
      </c>
      <c r="J48" s="48"/>
    </row>
    <row r="49" spans="1:10" s="15" customFormat="1" ht="21" thickBot="1">
      <c r="A49" s="49" t="s">
        <v>24</v>
      </c>
      <c r="B49" s="50" t="s">
        <v>25</v>
      </c>
      <c r="C49" s="50" t="s">
        <v>26</v>
      </c>
      <c r="D49" s="51" t="s">
        <v>27</v>
      </c>
      <c r="E49" s="52" t="s">
        <v>28</v>
      </c>
      <c r="F49" s="53" t="s">
        <v>29</v>
      </c>
      <c r="G49" s="54" t="s">
        <v>30</v>
      </c>
      <c r="H49" s="55" t="s">
        <v>31</v>
      </c>
      <c r="I49" s="56" t="s">
        <v>32</v>
      </c>
      <c r="J49" s="57"/>
    </row>
    <row r="50" spans="1:10" s="68" customFormat="1" ht="25.2" thickTop="1">
      <c r="A50" s="58"/>
      <c r="B50" s="59" t="s">
        <v>33</v>
      </c>
      <c r="C50" s="60"/>
      <c r="D50" s="71" t="s">
        <v>95</v>
      </c>
      <c r="E50" s="82">
        <v>500</v>
      </c>
      <c r="F50" s="164">
        <v>75</v>
      </c>
      <c r="G50" s="165">
        <f>G25</f>
        <v>555</v>
      </c>
      <c r="H50" s="84"/>
      <c r="I50" s="66" t="s">
        <v>36</v>
      </c>
      <c r="J50" s="67"/>
    </row>
    <row r="51" spans="1:10" s="68" customFormat="1" ht="24.6">
      <c r="A51" s="58" t="s">
        <v>96</v>
      </c>
      <c r="B51" s="69" t="s">
        <v>97</v>
      </c>
      <c r="C51" s="70"/>
      <c r="D51" s="71" t="s">
        <v>98</v>
      </c>
      <c r="E51" s="72">
        <v>125</v>
      </c>
      <c r="F51" s="73">
        <v>25</v>
      </c>
      <c r="G51" s="76">
        <f>E51*G4/1000</f>
        <v>138.75</v>
      </c>
      <c r="H51" s="166"/>
      <c r="I51" s="66" t="s">
        <v>99</v>
      </c>
      <c r="J51" s="67"/>
    </row>
    <row r="52" spans="1:10" s="68" customFormat="1" ht="24.6">
      <c r="A52" s="77" t="s">
        <v>64</v>
      </c>
      <c r="B52" s="69" t="s">
        <v>33</v>
      </c>
      <c r="C52" s="70"/>
      <c r="D52" s="61" t="s">
        <v>35</v>
      </c>
      <c r="E52" s="111">
        <v>375</v>
      </c>
      <c r="F52" s="167">
        <v>0</v>
      </c>
      <c r="G52" s="64">
        <f>E52*G45/1000</f>
        <v>416.25</v>
      </c>
      <c r="H52" s="168"/>
      <c r="I52" s="66" t="s">
        <v>63</v>
      </c>
      <c r="J52" s="67"/>
    </row>
    <row r="53" spans="1:10" s="15" customFormat="1" ht="24.6">
      <c r="A53" s="77"/>
      <c r="B53" s="69" t="s">
        <v>33</v>
      </c>
      <c r="C53" s="69"/>
      <c r="D53" s="169" t="s">
        <v>47</v>
      </c>
      <c r="E53" s="170">
        <f>SUM(E50:E52)</f>
        <v>1000</v>
      </c>
      <c r="F53" s="171">
        <f>SUM(F50:F52)</f>
        <v>100</v>
      </c>
      <c r="G53" s="83">
        <f>SUM(G50:G52)</f>
        <v>1110</v>
      </c>
      <c r="H53" s="84"/>
      <c r="I53" s="78" t="s">
        <v>100</v>
      </c>
      <c r="J53" s="67"/>
    </row>
    <row r="54" spans="1:10" s="15" customFormat="1" ht="24" customHeight="1">
      <c r="B54" s="172"/>
      <c r="C54" s="172"/>
      <c r="D54" s="173"/>
      <c r="E54" s="97"/>
      <c r="F54" s="98"/>
      <c r="G54" s="174"/>
      <c r="H54" s="92" t="s">
        <v>49</v>
      </c>
      <c r="I54" s="175" t="s">
        <v>101</v>
      </c>
      <c r="J54" s="176"/>
    </row>
    <row r="55" spans="1:10" s="15" customFormat="1" ht="24" customHeight="1">
      <c r="A55" s="87" t="s">
        <v>48</v>
      </c>
      <c r="E55" s="177"/>
      <c r="I55" s="178" t="s">
        <v>102</v>
      </c>
      <c r="J55" s="179"/>
    </row>
    <row r="56" spans="1:10" s="15" customFormat="1" ht="24" customHeight="1">
      <c r="A56" s="95" t="s">
        <v>50</v>
      </c>
      <c r="B56" s="96"/>
      <c r="C56" s="96"/>
      <c r="D56" s="97" t="s">
        <v>51</v>
      </c>
      <c r="E56" s="98"/>
      <c r="F56" s="98"/>
      <c r="G56" s="98"/>
      <c r="H56" s="99" t="s">
        <v>52</v>
      </c>
      <c r="I56" s="68"/>
      <c r="J56" s="100"/>
    </row>
    <row r="57" spans="1:10" s="15" customFormat="1" ht="24" customHeight="1" thickBot="1">
      <c r="A57" s="101" t="s">
        <v>53</v>
      </c>
      <c r="B57" s="102"/>
      <c r="C57" s="102"/>
      <c r="D57" s="103" t="s">
        <v>54</v>
      </c>
      <c r="E57" s="104"/>
      <c r="F57" s="104"/>
      <c r="G57" s="104"/>
      <c r="H57" s="105"/>
      <c r="I57" s="106"/>
      <c r="J57" s="107"/>
    </row>
    <row r="58" spans="1:10" s="31" customFormat="1" ht="33.6" thickTop="1" thickBot="1">
      <c r="A58" s="108" t="s">
        <v>103</v>
      </c>
      <c r="B58" s="109"/>
      <c r="C58" s="109"/>
      <c r="D58" s="109"/>
      <c r="E58" s="109"/>
      <c r="F58" s="109"/>
      <c r="G58" s="109"/>
      <c r="H58" s="109"/>
      <c r="I58" s="109"/>
      <c r="J58" s="110"/>
    </row>
    <row r="59" spans="1:10" s="15" customFormat="1" ht="24.75" customHeight="1" thickTop="1">
      <c r="A59" s="180" t="s">
        <v>17</v>
      </c>
      <c r="B59" s="181" t="s">
        <v>67</v>
      </c>
      <c r="C59" s="127" t="s">
        <v>68</v>
      </c>
      <c r="D59" s="127" t="s">
        <v>69</v>
      </c>
      <c r="E59" s="129" t="s">
        <v>70</v>
      </c>
      <c r="F59" s="129"/>
      <c r="G59" s="221" t="s">
        <v>71</v>
      </c>
      <c r="H59" s="222"/>
      <c r="I59" s="222"/>
      <c r="J59" s="223"/>
    </row>
    <row r="60" spans="1:10" s="15" customFormat="1" ht="24.75" customHeight="1" thickBot="1">
      <c r="A60" s="182" t="s">
        <v>24</v>
      </c>
      <c r="B60" s="52" t="s">
        <v>72</v>
      </c>
      <c r="C60" s="52" t="s">
        <v>73</v>
      </c>
      <c r="D60" s="183" t="s">
        <v>74</v>
      </c>
      <c r="E60" s="137" t="s">
        <v>75</v>
      </c>
      <c r="F60" s="137"/>
      <c r="G60" s="224"/>
      <c r="H60" s="225"/>
      <c r="I60" s="225"/>
      <c r="J60" s="226"/>
    </row>
    <row r="61" spans="1:10" s="15" customFormat="1" ht="24.75" customHeight="1" thickTop="1">
      <c r="A61" s="204" t="s">
        <v>104</v>
      </c>
      <c r="B61" s="60" t="s">
        <v>76</v>
      </c>
      <c r="C61" s="184"/>
      <c r="D61" s="123"/>
      <c r="E61" s="185" t="s">
        <v>105</v>
      </c>
      <c r="F61" s="186"/>
      <c r="G61" s="187" t="s">
        <v>78</v>
      </c>
      <c r="J61" s="86"/>
    </row>
    <row r="62" spans="1:10" s="15" customFormat="1" ht="24.75" customHeight="1">
      <c r="A62" s="205"/>
      <c r="B62" s="92" t="s">
        <v>79</v>
      </c>
      <c r="C62" s="188"/>
      <c r="D62" s="92"/>
      <c r="E62" s="189" t="s">
        <v>105</v>
      </c>
      <c r="F62" s="189"/>
      <c r="G62" s="177" t="s">
        <v>80</v>
      </c>
      <c r="H62" s="135"/>
      <c r="I62" s="135"/>
      <c r="J62" s="190"/>
    </row>
    <row r="63" spans="1:10" s="15" customFormat="1" ht="24.75" customHeight="1" thickBot="1">
      <c r="A63" s="206"/>
      <c r="B63" s="191" t="s">
        <v>81</v>
      </c>
      <c r="C63" s="192">
        <v>10</v>
      </c>
      <c r="D63" s="52"/>
      <c r="E63" s="193" t="s">
        <v>105</v>
      </c>
      <c r="F63" s="193"/>
      <c r="G63" s="37" t="s">
        <v>82</v>
      </c>
      <c r="H63" s="139"/>
      <c r="I63" s="139"/>
      <c r="J63" s="194"/>
    </row>
    <row r="64" spans="1:10" s="15" customFormat="1" ht="27.6" thickTop="1" thickBot="1">
      <c r="A64" s="195" t="s">
        <v>106</v>
      </c>
      <c r="B64" s="196"/>
      <c r="C64" s="196"/>
      <c r="D64" s="196"/>
      <c r="E64" s="196"/>
      <c r="F64" s="196"/>
      <c r="G64" s="196"/>
      <c r="H64" s="196"/>
      <c r="I64" s="196"/>
      <c r="J64" s="197"/>
    </row>
    <row r="65" spans="1:10" s="15" customFormat="1" ht="21" thickTop="1">
      <c r="A65" s="198"/>
      <c r="J65" s="86"/>
    </row>
    <row r="66" spans="1:10" s="15" customFormat="1" ht="20.399999999999999">
      <c r="A66" s="199"/>
      <c r="B66" s="200"/>
      <c r="C66" s="200"/>
      <c r="D66" s="200"/>
      <c r="E66" s="200"/>
      <c r="F66" s="200"/>
      <c r="G66" s="200"/>
      <c r="H66" s="200"/>
      <c r="I66" s="200"/>
      <c r="J66" s="201"/>
    </row>
    <row r="67" spans="1:10" s="15" customFormat="1" ht="20.399999999999999">
      <c r="A67" s="199"/>
      <c r="B67" s="200"/>
      <c r="C67" s="200"/>
      <c r="D67" s="200"/>
      <c r="E67" s="200"/>
      <c r="F67" s="200"/>
      <c r="G67" s="200"/>
      <c r="H67" s="200"/>
      <c r="I67" s="200"/>
      <c r="J67" s="201"/>
    </row>
    <row r="68" spans="1:10" s="15" customFormat="1" ht="20.399999999999999">
      <c r="A68" s="199"/>
      <c r="B68" s="200"/>
      <c r="C68" s="200"/>
      <c r="D68" s="200"/>
      <c r="E68" s="200"/>
      <c r="F68" s="200"/>
      <c r="G68" s="200"/>
      <c r="H68" s="200"/>
      <c r="I68" s="200"/>
      <c r="J68" s="201"/>
    </row>
    <row r="69" spans="1:10" s="15" customFormat="1" ht="20.399999999999999">
      <c r="A69" s="199"/>
      <c r="B69" s="200"/>
      <c r="C69" s="200"/>
      <c r="D69" s="200"/>
      <c r="E69" s="200"/>
      <c r="F69" s="200"/>
      <c r="G69" s="200"/>
      <c r="H69" s="200"/>
      <c r="I69" s="200"/>
      <c r="J69" s="201"/>
    </row>
    <row r="70" spans="1:10" s="15" customFormat="1" ht="20.399999999999999">
      <c r="A70" s="199"/>
      <c r="B70" s="200"/>
      <c r="C70" s="200"/>
      <c r="D70" s="200"/>
      <c r="E70" s="200"/>
      <c r="F70" s="200"/>
      <c r="G70" s="200"/>
      <c r="H70" s="200"/>
      <c r="I70" s="200"/>
      <c r="J70" s="201"/>
    </row>
    <row r="71" spans="1:10" s="15" customFormat="1" ht="20.399999999999999">
      <c r="A71" s="199"/>
      <c r="B71" s="200"/>
      <c r="C71" s="200"/>
      <c r="D71" s="200"/>
      <c r="E71" s="200"/>
      <c r="F71" s="200"/>
      <c r="G71" s="200"/>
      <c r="H71" s="200"/>
      <c r="I71" s="200"/>
      <c r="J71" s="201"/>
    </row>
    <row r="72" spans="1:10" s="15" customFormat="1" ht="20.399999999999999">
      <c r="A72" s="199"/>
      <c r="B72" s="200"/>
      <c r="C72" s="200"/>
      <c r="D72" s="200"/>
      <c r="E72" s="200"/>
      <c r="F72" s="200"/>
      <c r="G72" s="200"/>
      <c r="H72" s="200"/>
      <c r="I72" s="200"/>
      <c r="J72" s="201"/>
    </row>
    <row r="73" spans="1:10" s="15" customFormat="1" ht="20.399999999999999">
      <c r="A73" s="199"/>
      <c r="B73" s="200"/>
      <c r="C73" s="200"/>
      <c r="D73" s="200"/>
      <c r="E73" s="200"/>
      <c r="F73" s="200"/>
      <c r="G73" s="200"/>
      <c r="H73" s="200"/>
      <c r="I73" s="200"/>
      <c r="J73" s="201"/>
    </row>
    <row r="74" spans="1:10" s="15" customFormat="1" ht="20.399999999999999">
      <c r="A74" s="199"/>
      <c r="B74" s="200"/>
      <c r="C74" s="200"/>
      <c r="D74" s="200"/>
      <c r="E74" s="200"/>
      <c r="F74" s="200"/>
      <c r="G74" s="200"/>
      <c r="H74" s="200"/>
      <c r="I74" s="200"/>
      <c r="J74" s="201"/>
    </row>
    <row r="75" spans="1:10" s="15" customFormat="1" ht="20.399999999999999">
      <c r="A75" s="199"/>
      <c r="B75" s="200"/>
      <c r="C75" s="200"/>
      <c r="D75" s="200"/>
      <c r="E75" s="200"/>
      <c r="F75" s="200"/>
      <c r="G75" s="200"/>
      <c r="H75" s="200"/>
      <c r="I75" s="200"/>
      <c r="J75" s="201"/>
    </row>
    <row r="76" spans="1:10" s="15" customFormat="1" ht="20.399999999999999">
      <c r="A76" s="199"/>
      <c r="B76" s="200"/>
      <c r="C76" s="200"/>
      <c r="D76" s="200"/>
      <c r="E76" s="200"/>
      <c r="F76" s="200"/>
      <c r="G76" s="200"/>
      <c r="H76" s="200"/>
      <c r="I76" s="200"/>
      <c r="J76" s="201"/>
    </row>
    <row r="77" spans="1:10" s="15" customFormat="1" ht="20.399999999999999">
      <c r="A77" s="199"/>
      <c r="B77" s="200"/>
      <c r="C77" s="200"/>
      <c r="D77" s="200"/>
      <c r="E77" s="200"/>
      <c r="F77" s="200"/>
      <c r="G77" s="200"/>
      <c r="H77" s="200"/>
      <c r="I77" s="200"/>
      <c r="J77" s="201"/>
    </row>
    <row r="78" spans="1:10" s="15" customFormat="1" ht="20.399999999999999">
      <c r="A78" s="199"/>
      <c r="B78" s="200"/>
      <c r="C78" s="200"/>
      <c r="D78" s="200"/>
      <c r="E78" s="200"/>
      <c r="F78" s="200"/>
      <c r="G78" s="200"/>
      <c r="H78" s="200"/>
      <c r="I78" s="200"/>
      <c r="J78" s="201"/>
    </row>
    <row r="79" spans="1:10" s="15" customFormat="1" ht="21" thickBot="1">
      <c r="A79" s="202"/>
      <c r="B79" s="139"/>
      <c r="C79" s="139"/>
      <c r="D79" s="139"/>
      <c r="E79" s="139"/>
      <c r="F79" s="139"/>
      <c r="G79" s="139"/>
      <c r="H79" s="139"/>
      <c r="I79" s="139"/>
      <c r="J79" s="194"/>
    </row>
    <row r="80" spans="1:10" s="15" customFormat="1" ht="21" thickTop="1">
      <c r="A80" s="207" t="s">
        <v>84</v>
      </c>
      <c r="B80" s="208"/>
      <c r="C80" s="208"/>
      <c r="D80" s="140"/>
      <c r="E80" s="141" t="s">
        <v>85</v>
      </c>
      <c r="F80" s="142" t="s">
        <v>86</v>
      </c>
      <c r="G80" s="142"/>
      <c r="H80" s="143"/>
      <c r="I80" s="142" t="s">
        <v>87</v>
      </c>
      <c r="J80" s="144"/>
    </row>
    <row r="81" spans="1:10" s="15" customFormat="1" ht="21" thickBot="1">
      <c r="A81" s="209"/>
      <c r="B81" s="210"/>
      <c r="C81" s="210"/>
      <c r="D81" s="145"/>
      <c r="E81" s="146" t="s">
        <v>88</v>
      </c>
      <c r="F81" s="147" t="s">
        <v>89</v>
      </c>
      <c r="G81" s="147"/>
      <c r="H81" s="148"/>
      <c r="I81" s="147" t="s">
        <v>87</v>
      </c>
      <c r="J81" s="149"/>
    </row>
    <row r="82" spans="1:10" s="15" customFormat="1" ht="21" thickBot="1">
      <c r="A82" s="150" t="s">
        <v>90</v>
      </c>
      <c r="B82" s="150"/>
      <c r="C82" s="150"/>
      <c r="D82" s="151"/>
      <c r="E82" s="151"/>
      <c r="F82" s="151"/>
      <c r="G82" s="151"/>
      <c r="H82" s="151"/>
      <c r="I82" s="211" t="s">
        <v>91</v>
      </c>
      <c r="J82" s="212"/>
    </row>
  </sheetData>
  <protectedRanges>
    <protectedRange sqref="B4" name="Range2"/>
    <protectedRange sqref="G4" name="Range1"/>
  </protectedRanges>
  <mergeCells count="22">
    <mergeCell ref="G30:J31"/>
    <mergeCell ref="I1:J1"/>
    <mergeCell ref="I2:J2"/>
    <mergeCell ref="F3:G3"/>
    <mergeCell ref="I3:J4"/>
    <mergeCell ref="B4:C4"/>
    <mergeCell ref="I32:J32"/>
    <mergeCell ref="I33:J33"/>
    <mergeCell ref="I34:J34"/>
    <mergeCell ref="A35:A37"/>
    <mergeCell ref="I35:J35"/>
    <mergeCell ref="I36:J36"/>
    <mergeCell ref="I37:J37"/>
    <mergeCell ref="A61:A63"/>
    <mergeCell ref="A80:C81"/>
    <mergeCell ref="I82:J82"/>
    <mergeCell ref="A38:C39"/>
    <mergeCell ref="I40:J40"/>
    <mergeCell ref="I42:J42"/>
    <mergeCell ref="I43:J43"/>
    <mergeCell ref="I44:J45"/>
    <mergeCell ref="G59:J60"/>
  </mergeCells>
  <pageMargins left="0.26" right="0.11811023622047245" top="0.46" bottom="0.41" header="0.14000000000000001" footer="0.14000000000000001"/>
  <pageSetup paperSize="9" scale="85" orientation="portrait" r:id="rId1"/>
  <drawing r:id="rId2"/>
</worksheet>
</file>

<file path=docMetadata/LabelInfo.xml><?xml version="1.0" encoding="utf-8"?>
<clbl:labelList xmlns:clbl="http://schemas.microsoft.com/office/2020/mipLabelMetadata">
  <clbl:label id="{808e8e4e-335e-475c-a857-3d2d1a28a81f}" enabled="0" method="" siteId="{808e8e4e-335e-475c-a857-3d2d1a28a81f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แผ่นงาน</vt:lpstr>
      </vt:variant>
      <vt:variant>
        <vt:i4>1</vt:i4>
      </vt:variant>
    </vt:vector>
  </HeadingPairs>
  <TitlesOfParts>
    <vt:vector size="1" baseType="lpstr">
      <vt:lpstr>AX-09PV3 (10%) 8335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Paiboon</dc:creator>
  <cp:lastModifiedBy>Chumpon Asaneerat</cp:lastModifiedBy>
  <dcterms:created xsi:type="dcterms:W3CDTF">2023-08-24T06:50:10Z</dcterms:created>
  <dcterms:modified xsi:type="dcterms:W3CDTF">2023-08-30T06:46:14Z</dcterms:modified>
</cp:coreProperties>
</file>