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raygroup01-my.sharepoint.com/personal/paiboon_mongkollert_e5_mail_toray/Documents/03 IATF/Condition Standard/Chemical/"/>
    </mc:Choice>
  </mc:AlternateContent>
  <xr:revisionPtr revIDLastSave="1" documentId="8_{673A2F7E-F6A2-48AE-8106-6D6B9EBCD5B6}" xr6:coauthVersionLast="47" xr6:coauthVersionMax="47" xr10:uidLastSave="{3441718B-6315-46A0-BE8D-89CCCD0A2EC7}"/>
  <bookViews>
    <workbookView xWindow="-110" yWindow="-110" windowWidth="19420" windowHeight="10420" xr2:uid="{91CD2C6A-7AB9-45C0-BC07-BC38922F6C5E}"/>
  </bookViews>
  <sheets>
    <sheet name="MX520DRev3(10%) KT3R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1" l="1"/>
  <c r="D41" i="1"/>
  <c r="C41" i="1"/>
  <c r="D40" i="1"/>
  <c r="D39" i="1"/>
  <c r="F26" i="1"/>
  <c r="E26" i="1"/>
  <c r="G25" i="1"/>
  <c r="G24" i="1"/>
  <c r="G23" i="1"/>
  <c r="G22" i="1"/>
  <c r="F14" i="1"/>
  <c r="E14" i="1"/>
  <c r="G14" i="1" s="1"/>
  <c r="G13" i="1"/>
  <c r="G12" i="1"/>
  <c r="G11" i="1"/>
  <c r="G10" i="1"/>
  <c r="G9" i="1"/>
  <c r="J3" i="1"/>
  <c r="J1" i="1" s="1"/>
  <c r="G26" i="1" l="1"/>
  <c r="J38" i="1"/>
  <c r="J40" i="1"/>
</calcChain>
</file>

<file path=xl/sharedStrings.xml><?xml version="1.0" encoding="utf-8"?>
<sst xmlns="http://schemas.openxmlformats.org/spreadsheetml/2006/main" count="200" uniqueCount="110">
  <si>
    <t>DIP SOLUTION CHECK SHEET</t>
  </si>
  <si>
    <t xml:space="preserve">วันที่ผสม / Mixing date : </t>
  </si>
  <si>
    <r>
      <t xml:space="preserve">ลูกค้า / Custome    :       </t>
    </r>
    <r>
      <rPr>
        <b/>
        <sz val="20"/>
        <rFont val="AngsanaUPC"/>
        <family val="1"/>
        <charset val="222"/>
      </rPr>
      <t xml:space="preserve"> BS JAPAN</t>
    </r>
  </si>
  <si>
    <r>
      <t xml:space="preserve">ชื่อน้ำยาเคลือบ / Dip solution name :   </t>
    </r>
    <r>
      <rPr>
        <b/>
        <sz val="16"/>
        <rFont val="AngsanaUPC"/>
        <family val="1"/>
      </rPr>
      <t>MX520D Rev3 (10%)</t>
    </r>
  </si>
  <si>
    <t>Issued by</t>
  </si>
  <si>
    <t>Date</t>
  </si>
  <si>
    <r>
      <t xml:space="preserve">ผลิตภัณฑ์ / Product item  :       </t>
    </r>
    <r>
      <rPr>
        <b/>
        <sz val="18"/>
        <rFont val="AngsanaUPC"/>
        <family val="1"/>
        <charset val="222"/>
      </rPr>
      <t>KT3R16</t>
    </r>
  </si>
  <si>
    <r>
      <t xml:space="preserve">องค์ประกอบ / Compound :                 </t>
    </r>
    <r>
      <rPr>
        <b/>
        <sz val="16"/>
        <rFont val="AngsanaUPC"/>
        <family val="1"/>
      </rPr>
      <t>RFL &amp; P-RFL</t>
    </r>
  </si>
  <si>
    <t xml:space="preserve"> Lot No.   </t>
  </si>
  <si>
    <t>: 230731 - 01</t>
  </si>
  <si>
    <t>ปริมาณน้ำยา / Dip solution quantity  (lites)  :</t>
  </si>
  <si>
    <r>
      <t xml:space="preserve">  1.  สูตรผสมน้ำยา / DIP SOLUTION RECIPE  :  </t>
    </r>
    <r>
      <rPr>
        <b/>
        <sz val="22"/>
        <rFont val="AngsanaUPC"/>
        <family val="1"/>
        <charset val="222"/>
      </rPr>
      <t xml:space="preserve"> RFL </t>
    </r>
  </si>
  <si>
    <r>
      <t xml:space="preserve"> เริ่มเวลา / Start time </t>
    </r>
    <r>
      <rPr>
        <b/>
        <sz val="14"/>
        <color indexed="10"/>
        <rFont val="AngsanaUPC"/>
        <family val="1"/>
      </rPr>
      <t>(SC)</t>
    </r>
    <r>
      <rPr>
        <b/>
        <sz val="12"/>
        <rFont val="AngsanaUPC"/>
        <family val="1"/>
        <charset val="222"/>
      </rPr>
      <t>:</t>
    </r>
  </si>
  <si>
    <r>
      <t xml:space="preserve"> สิ้นสุดเวลา / Finish time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                                 </t>
    </r>
  </si>
  <si>
    <r>
      <t xml:space="preserve"> Temp.(°C)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</si>
  <si>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เตรียมโดย / prepared by :</t>
  </si>
  <si>
    <t xml:space="preserve">น้ำยาเคลือบ </t>
  </si>
  <si>
    <t>Chemical</t>
  </si>
  <si>
    <t xml:space="preserve">เคมีที่ใช้  </t>
  </si>
  <si>
    <t>มาตรฐาน/Standard (kg)</t>
  </si>
  <si>
    <t>จากการคำนวณ /</t>
  </si>
  <si>
    <t xml:space="preserve">ค่าจริงที่ชั่งได้ / </t>
  </si>
  <si>
    <t xml:space="preserve">สภาวะควบคุม / </t>
  </si>
  <si>
    <t>Solution</t>
  </si>
  <si>
    <t>No.</t>
  </si>
  <si>
    <t>Lot no.</t>
  </si>
  <si>
    <r>
      <t xml:space="preserve">Chemical </t>
    </r>
    <r>
      <rPr>
        <b/>
        <sz val="14"/>
        <color indexed="10"/>
        <rFont val="AngsanaUPC"/>
        <family val="1"/>
      </rPr>
      <t xml:space="preserve"> (SC)</t>
    </r>
  </si>
  <si>
    <t>Wet</t>
  </si>
  <si>
    <t>Dry</t>
  </si>
  <si>
    <t>Calculation Wet (kg)</t>
  </si>
  <si>
    <t>Actual Wet (kg)</t>
  </si>
  <si>
    <t>Conditions</t>
  </si>
  <si>
    <t>RFL</t>
  </si>
  <si>
    <t>_</t>
  </si>
  <si>
    <t xml:space="preserve"> Pure water</t>
  </si>
  <si>
    <t xml:space="preserve"> 1. Aging Condition</t>
  </si>
  <si>
    <t>23</t>
  </si>
  <si>
    <t xml:space="preserve"> Na OH ( 100 )</t>
  </si>
  <si>
    <r>
      <t xml:space="preserve"> 25.0 </t>
    </r>
    <r>
      <rPr>
        <u/>
        <sz val="13"/>
        <rFont val="CordiaUPC"/>
        <family val="2"/>
        <charset val="222"/>
      </rPr>
      <t>+</t>
    </r>
    <r>
      <rPr>
        <sz val="13"/>
        <rFont val="CordiaUPC"/>
        <family val="2"/>
        <charset val="222"/>
      </rPr>
      <t xml:space="preserve">  3.0 </t>
    </r>
    <r>
      <rPr>
        <sz val="13"/>
        <rFont val="Calibri"/>
        <family val="2"/>
      </rPr>
      <t>°</t>
    </r>
    <r>
      <rPr>
        <sz val="13"/>
        <rFont val="CordiaUPC"/>
        <family val="2"/>
        <charset val="222"/>
      </rPr>
      <t xml:space="preserve">C x 6.0 hr. </t>
    </r>
    <r>
      <rPr>
        <sz val="13"/>
        <rFont val="Calibri"/>
        <family val="2"/>
      </rPr>
      <t xml:space="preserve">± </t>
    </r>
    <r>
      <rPr>
        <sz val="13"/>
        <rFont val="CordiaUPC"/>
        <family val="2"/>
        <charset val="222"/>
      </rPr>
      <t>1.0 hr.</t>
    </r>
  </si>
  <si>
    <t>14</t>
  </si>
  <si>
    <t xml:space="preserve"> S-700(S)  ( 65 )</t>
  </si>
  <si>
    <t xml:space="preserve"> 2. Mixing Condition  15 ~ 25 RPM</t>
  </si>
  <si>
    <t>22</t>
  </si>
  <si>
    <t xml:space="preserve"> Formalin ( 37 )</t>
  </si>
  <si>
    <t>29</t>
  </si>
  <si>
    <t xml:space="preserve"> NA-13 (47)</t>
  </si>
  <si>
    <t xml:space="preserve"> Sub Total</t>
  </si>
  <si>
    <t xml:space="preserve"> ตรวจเช็คสารเคมีโดย :</t>
  </si>
  <si>
    <t>YES or NO</t>
  </si>
  <si>
    <r>
      <t xml:space="preserve"> เริ่มเอจจิ้ง  Aging Start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</t>
    </r>
  </si>
  <si>
    <r>
      <t xml:space="preserve">สิ้นสุดเอจจิ้ง Aging Finish </t>
    </r>
    <r>
      <rPr>
        <sz val="13"/>
        <color indexed="10"/>
        <rFont val="AngsanaUPC"/>
        <family val="1"/>
      </rPr>
      <t>(SC)</t>
    </r>
    <r>
      <rPr>
        <sz val="13"/>
        <rFont val="AngsanaUPC"/>
        <family val="1"/>
        <charset val="222"/>
      </rPr>
      <t xml:space="preserve"> :</t>
    </r>
  </si>
  <si>
    <r>
      <t xml:space="preserve">Temp.  ( </t>
    </r>
    <r>
      <rPr>
        <b/>
        <vertAlign val="superscript"/>
        <sz val="14"/>
        <rFont val="AngsanaUPC"/>
        <family val="1"/>
        <charset val="222"/>
      </rPr>
      <t>O</t>
    </r>
    <r>
      <rPr>
        <b/>
        <sz val="14"/>
        <rFont val="AngsanaUPC"/>
        <family val="1"/>
        <charset val="222"/>
      </rPr>
      <t>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</si>
  <si>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วันที่เริ่มเอจจิ้ง :</t>
  </si>
  <si>
    <t>วันที่สิ้นสุดเอจจิ้ง:</t>
  </si>
  <si>
    <t xml:space="preserve">  2.  สูตรผสมน้ำยา / DIP SOLUTION RECIPE  :  P-RFL</t>
  </si>
  <si>
    <t>P-RFL</t>
  </si>
  <si>
    <t xml:space="preserve"> RFL</t>
  </si>
  <si>
    <t>13</t>
  </si>
  <si>
    <t xml:space="preserve"> Denabond (20)</t>
  </si>
  <si>
    <r>
      <t xml:space="preserve"> 25.0 </t>
    </r>
    <r>
      <rPr>
        <u/>
        <sz val="13"/>
        <rFont val="CordiaUPC"/>
        <family val="2"/>
        <charset val="222"/>
      </rPr>
      <t>+</t>
    </r>
    <r>
      <rPr>
        <sz val="13"/>
        <rFont val="CordiaUPC"/>
        <family val="2"/>
        <charset val="222"/>
      </rPr>
      <t xml:space="preserve">  3.0 </t>
    </r>
    <r>
      <rPr>
        <sz val="13"/>
        <rFont val="Calibri"/>
        <family val="2"/>
      </rPr>
      <t>°</t>
    </r>
    <r>
      <rPr>
        <sz val="13"/>
        <rFont val="CordiaUPC"/>
        <family val="2"/>
        <charset val="222"/>
      </rPr>
      <t>C x 24.0</t>
    </r>
    <r>
      <rPr>
        <vertAlign val="superscript"/>
        <sz val="13"/>
        <rFont val="CordiaUPC"/>
        <family val="2"/>
        <charset val="222"/>
      </rPr>
      <t xml:space="preserve"> </t>
    </r>
    <r>
      <rPr>
        <u/>
        <sz val="13"/>
        <rFont val="CordiaUPC"/>
        <family val="2"/>
        <charset val="222"/>
      </rPr>
      <t>+</t>
    </r>
    <r>
      <rPr>
        <sz val="13"/>
        <rFont val="CordiaUPC"/>
        <family val="2"/>
        <charset val="222"/>
      </rPr>
      <t xml:space="preserve"> 1.0 hr.</t>
    </r>
  </si>
  <si>
    <t xml:space="preserve"> Puurified  water</t>
  </si>
  <si>
    <t>18</t>
  </si>
  <si>
    <t xml:space="preserve"> FN-5 ( 50 )</t>
  </si>
  <si>
    <t>FN-5 is added after 24h aging</t>
  </si>
  <si>
    <t>before dipping 30 minute</t>
  </si>
  <si>
    <t>3.Pot Lift : 7 Day  after Conditioning</t>
  </si>
  <si>
    <t xml:space="preserve">  3.  บันทึก / NOTE</t>
  </si>
  <si>
    <t>ฝ่ายผลิตเท่านั้น / Production only</t>
  </si>
  <si>
    <t>Use</t>
  </si>
  <si>
    <t>ตรวจสอบโดย / Checked by   :</t>
  </si>
  <si>
    <t>Date :</t>
  </si>
  <si>
    <t>No use</t>
  </si>
  <si>
    <t>อนุมัติโดย / Approved by     :</t>
  </si>
  <si>
    <t>FM-CM-06-04 / EJS-EG-08    Effective date : 7 / November / 2022   Approved by : PD</t>
  </si>
  <si>
    <t>Retention : 15 year</t>
  </si>
  <si>
    <r>
      <t xml:space="preserve">ลูกค้า / Custome    :       </t>
    </r>
    <r>
      <rPr>
        <b/>
        <sz val="20"/>
        <rFont val="AngsanaUPC"/>
        <family val="1"/>
        <charset val="222"/>
      </rPr>
      <t xml:space="preserve"> BS CBF</t>
    </r>
  </si>
  <si>
    <r>
      <t xml:space="preserve">ผลิตภัณฑ์ / Product item  :  </t>
    </r>
    <r>
      <rPr>
        <b/>
        <sz val="18"/>
        <rFont val="AngsanaUPC"/>
        <family val="1"/>
        <charset val="222"/>
      </rPr>
      <t>KT3R16</t>
    </r>
  </si>
  <si>
    <t xml:space="preserve">  1.  คุณภาพ / QUALITY :    RFL</t>
  </si>
  <si>
    <t xml:space="preserve">น้ำยาเคลือบ / </t>
  </si>
  <si>
    <t xml:space="preserve">หัวข้อทดสอบ / </t>
  </si>
  <si>
    <t xml:space="preserve">เกณฑ์ / </t>
  </si>
  <si>
    <t xml:space="preserve">ค่าที่วัดได้ / </t>
  </si>
  <si>
    <t xml:space="preserve">ผลการตัดสิน / </t>
  </si>
  <si>
    <t>ห้อง Lab เท่านั้น / Laboratory only</t>
  </si>
  <si>
    <t>Tesing item</t>
  </si>
  <si>
    <t>Specification</t>
  </si>
  <si>
    <t xml:space="preserve">Actual </t>
  </si>
  <si>
    <t xml:space="preserve">Judgement </t>
  </si>
  <si>
    <t>pH</t>
  </si>
  <si>
    <r>
      <t xml:space="preserve">7.05  </t>
    </r>
    <r>
      <rPr>
        <b/>
        <sz val="18"/>
        <rFont val="CordiaUPC"/>
        <family val="2"/>
      </rPr>
      <t>~</t>
    </r>
    <r>
      <rPr>
        <b/>
        <sz val="14"/>
        <rFont val="CordiaUPC"/>
        <family val="2"/>
        <charset val="222"/>
      </rPr>
      <t xml:space="preserve">  8.01</t>
    </r>
  </si>
  <si>
    <t>Pass    /     No pass</t>
  </si>
  <si>
    <t>เวลาที่ทดสอบ / Testing time  :</t>
  </si>
  <si>
    <t>Before</t>
  </si>
  <si>
    <t>Viscosity</t>
  </si>
  <si>
    <t>2.16  ~  3.42</t>
  </si>
  <si>
    <t>ทดสอบโดย / Tested by          :</t>
  </si>
  <si>
    <t>TSC</t>
  </si>
  <si>
    <t>24.23  ~  28.01</t>
  </si>
  <si>
    <t>อนุมัติโดย / Approved by       :</t>
  </si>
  <si>
    <t>6.98  ~  8.00</t>
  </si>
  <si>
    <t>After 6 hour.</t>
  </si>
  <si>
    <t>2.01  ~  3.51</t>
  </si>
  <si>
    <t xml:space="preserve">  2.  คุณภาพ / QUALITY :   P-RFL</t>
  </si>
  <si>
    <t>9.77  ~  10.85</t>
  </si>
  <si>
    <t>1.17  ~  2.37</t>
  </si>
  <si>
    <t>9.50  ~  10.64</t>
  </si>
  <si>
    <t>9.63  ~  11.01</t>
  </si>
  <si>
    <t>After 24 hour.</t>
  </si>
  <si>
    <t>1.37  ~  2.15</t>
  </si>
  <si>
    <t>9.68  ~  10.52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</si>
</sst>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90" formatCode="0.0000_ "/>
    <numFmt numFmtId="191" formatCode="0.000"/>
    <numFmt numFmtId="192" formatCode="0.00_ "/>
    <numFmt numFmtId="193" formatCode="_-* #,##0.00_-;\-* #,##0.00_-;_-* &quot;-&quot;??_-;_-@_-"/>
  </numFmts>
  <fonts count="39">
    <font>
      <sz val="14"/>
      <name val="Cordia New"/>
      <family val="2"/>
    </font>
    <font>
      <sz val="14"/>
      <name val="Cordia New"/>
      <family val="2"/>
    </font>
    <font>
      <b/>
      <sz val="18"/>
      <name val="AngsanaUPC"/>
      <family val="1"/>
      <charset val="222"/>
    </font>
    <font>
      <b/>
      <sz val="16"/>
      <name val="AngsanaUPC"/>
      <family val="1"/>
      <charset val="222"/>
    </font>
    <font>
      <b/>
      <sz val="15"/>
      <name val="AngsanaUPC"/>
      <family val="1"/>
      <charset val="222"/>
    </font>
    <font>
      <b/>
      <sz val="20"/>
      <name val="AngsanaUPC"/>
      <family val="1"/>
      <charset val="222"/>
    </font>
    <font>
      <b/>
      <sz val="24"/>
      <name val="AngsanaUPC"/>
      <family val="1"/>
      <charset val="222"/>
    </font>
    <font>
      <b/>
      <sz val="13"/>
      <name val="AngsanaUPC"/>
      <family val="1"/>
      <charset val="222"/>
    </font>
    <font>
      <b/>
      <sz val="16"/>
      <name val="AngsanaUPC"/>
      <family val="1"/>
    </font>
    <font>
      <b/>
      <sz val="13"/>
      <color theme="8" tint="0.59999389629810485"/>
      <name val="AngsanaUPC"/>
      <family val="1"/>
      <charset val="222"/>
    </font>
    <font>
      <sz val="11"/>
      <name val="ＭＳ Ｐゴシック"/>
      <family val="3"/>
      <charset val="128"/>
    </font>
    <font>
      <sz val="11"/>
      <color theme="1"/>
      <name val="Tahoma"/>
      <family val="3"/>
      <charset val="128"/>
      <scheme val="minor"/>
    </font>
    <font>
      <b/>
      <sz val="15"/>
      <color theme="8" tint="0.59999389629810485"/>
      <name val="AngsanaUPC"/>
      <family val="1"/>
      <charset val="222"/>
    </font>
    <font>
      <b/>
      <sz val="22"/>
      <name val="AngsanaUPC"/>
      <family val="1"/>
      <charset val="222"/>
    </font>
    <font>
      <b/>
      <sz val="12"/>
      <name val="AngsanaUPC"/>
      <family val="1"/>
      <charset val="222"/>
    </font>
    <font>
      <b/>
      <sz val="14"/>
      <color indexed="10"/>
      <name val="AngsanaUPC"/>
      <family val="1"/>
    </font>
    <font>
      <sz val="13"/>
      <name val="AngsanaUPC"/>
      <family val="1"/>
      <charset val="222"/>
    </font>
    <font>
      <sz val="13"/>
      <color indexed="10"/>
      <name val="AngsanaUPC"/>
      <family val="1"/>
    </font>
    <font>
      <b/>
      <sz val="14"/>
      <name val="AngsanaUPC"/>
      <family val="1"/>
      <charset val="222"/>
    </font>
    <font>
      <b/>
      <sz val="10"/>
      <name val="AngsanaUPC"/>
      <family val="1"/>
      <charset val="222"/>
    </font>
    <font>
      <b/>
      <sz val="14"/>
      <name val="AngsanaUPC"/>
      <family val="1"/>
    </font>
    <font>
      <b/>
      <sz val="12"/>
      <name val="Angsana New"/>
      <family val="1"/>
    </font>
    <font>
      <sz val="14"/>
      <name val="CordiaUPC"/>
      <family val="2"/>
      <charset val="222"/>
    </font>
    <font>
      <b/>
      <sz val="16"/>
      <name val="Cordia New"/>
      <family val="2"/>
    </font>
    <font>
      <sz val="13"/>
      <name val="CordiaUPC"/>
      <family val="2"/>
      <charset val="222"/>
    </font>
    <font>
      <b/>
      <sz val="13.5"/>
      <name val="AngsanaUPC"/>
      <family val="1"/>
      <charset val="222"/>
    </font>
    <font>
      <u/>
      <sz val="13"/>
      <name val="CordiaUPC"/>
      <family val="2"/>
      <charset val="222"/>
    </font>
    <font>
      <sz val="13"/>
      <name val="Calibri"/>
      <family val="2"/>
    </font>
    <font>
      <sz val="12"/>
      <name val="CordiaUPC"/>
      <family val="2"/>
      <charset val="222"/>
    </font>
    <font>
      <sz val="16"/>
      <name val="CordiaUPC"/>
      <family val="2"/>
      <charset val="222"/>
    </font>
    <font>
      <b/>
      <sz val="14"/>
      <name val="CordiaUPC"/>
      <family val="2"/>
      <charset val="222"/>
    </font>
    <font>
      <b/>
      <vertAlign val="superscript"/>
      <sz val="14"/>
      <name val="AngsanaUPC"/>
      <family val="1"/>
      <charset val="222"/>
    </font>
    <font>
      <sz val="14"/>
      <name val="AngsanaUPC"/>
      <family val="1"/>
      <charset val="222"/>
    </font>
    <font>
      <vertAlign val="superscript"/>
      <sz val="13"/>
      <name val="CordiaUPC"/>
      <family val="2"/>
      <charset val="222"/>
    </font>
    <font>
      <b/>
      <sz val="14"/>
      <name val="Cordia New"/>
      <family val="2"/>
    </font>
    <font>
      <b/>
      <sz val="16"/>
      <color rgb="FFFF0000"/>
      <name val="AngsanaUPC"/>
      <family val="1"/>
      <charset val="222"/>
    </font>
    <font>
      <b/>
      <sz val="14"/>
      <name val="CordiaUPC"/>
      <family val="2"/>
    </font>
    <font>
      <b/>
      <sz val="18"/>
      <color indexed="15"/>
      <name val="AngsanaUPC"/>
      <family val="1"/>
      <charset val="222"/>
    </font>
    <font>
      <b/>
      <sz val="18"/>
      <name val="CordiaUPC"/>
      <family val="2"/>
    </font>
  </fonts>
  <fills count="2">
    <fill>
      <patternFill patternType="none"/>
    </fill>
    <fill>
      <patternFill patternType="gray125"/>
    </fill>
  </fills>
  <borders count="9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</borders>
  <cellStyleXfs count="4">
    <xf numFmtId="0" fontId="0" fillId="0" borderId="0"/>
    <xf numFmtId="193" fontId="1" fillId="0" borderId="0" applyFont="0" applyFill="0" applyBorder="0" applyAlignment="0" applyProtection="0"/>
    <xf numFmtId="0" fontId="10" fillId="0" borderId="0"/>
    <xf numFmtId="0" fontId="11" fillId="0" borderId="0">
      <alignment vertical="center"/>
    </xf>
  </cellStyleXfs>
  <cellXfs count="245">
    <xf numFmtId="0" fontId="0" fillId="0" borderId="0" xfId="0"/>
    <xf numFmtId="0" fontId="2" fillId="0" borderId="1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4" fontId="5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9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14" fontId="5" fillId="0" borderId="17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5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14" fontId="5" fillId="0" borderId="25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2" fontId="16" fillId="0" borderId="30" xfId="0" applyNumberFormat="1" applyFont="1" applyBorder="1" applyAlignment="1">
      <alignment vertical="center"/>
    </xf>
    <xf numFmtId="2" fontId="16" fillId="0" borderId="28" xfId="0" applyNumberFormat="1" applyFont="1" applyBorder="1" applyAlignment="1">
      <alignment vertical="center"/>
    </xf>
    <xf numFmtId="0" fontId="18" fillId="0" borderId="31" xfId="0" applyFont="1" applyBorder="1" applyAlignment="1">
      <alignment vertical="center"/>
    </xf>
    <xf numFmtId="2" fontId="16" fillId="0" borderId="32" xfId="0" applyNumberFormat="1" applyFont="1" applyBorder="1" applyAlignment="1">
      <alignment vertical="center"/>
    </xf>
    <xf numFmtId="0" fontId="14" fillId="0" borderId="30" xfId="0" applyFont="1" applyBorder="1" applyAlignment="1">
      <alignment vertical="center"/>
    </xf>
    <xf numFmtId="0" fontId="14" fillId="0" borderId="33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4" fillId="0" borderId="34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Continuous" vertical="center"/>
    </xf>
    <xf numFmtId="0" fontId="14" fillId="0" borderId="8" xfId="0" applyFont="1" applyBorder="1" applyAlignment="1">
      <alignment horizontal="centerContinuous" vertical="center"/>
    </xf>
    <xf numFmtId="0" fontId="14" fillId="0" borderId="7" xfId="0" applyFont="1" applyBorder="1" applyAlignment="1">
      <alignment horizontal="centerContinuous" vertical="center"/>
    </xf>
    <xf numFmtId="0" fontId="19" fillId="0" borderId="36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8" fillId="0" borderId="9" xfId="0" applyFont="1" applyBorder="1" applyAlignment="1">
      <alignment horizontal="centerContinuous" vertical="center"/>
    </xf>
    <xf numFmtId="0" fontId="18" fillId="0" borderId="37" xfId="0" applyFont="1" applyBorder="1" applyAlignment="1">
      <alignment horizontal="centerContinuous" vertical="center"/>
    </xf>
    <xf numFmtId="0" fontId="14" fillId="0" borderId="38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Continuous" vertical="center"/>
    </xf>
    <xf numFmtId="0" fontId="18" fillId="0" borderId="40" xfId="0" applyFont="1" applyBorder="1" applyAlignment="1">
      <alignment horizontal="centerContinuous" vertical="center"/>
    </xf>
    <xf numFmtId="0" fontId="21" fillId="0" borderId="34" xfId="0" applyFont="1" applyBorder="1" applyAlignment="1">
      <alignment horizontal="center" vertical="center"/>
    </xf>
    <xf numFmtId="49" fontId="18" fillId="0" borderId="18" xfId="0" applyNumberFormat="1" applyFont="1" applyBorder="1" applyAlignment="1">
      <alignment horizontal="center" vertical="center"/>
    </xf>
    <xf numFmtId="49" fontId="18" fillId="0" borderId="41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2" fontId="22" fillId="0" borderId="10" xfId="0" applyNumberFormat="1" applyFont="1" applyBorder="1" applyAlignment="1">
      <alignment vertical="center"/>
    </xf>
    <xf numFmtId="0" fontId="22" fillId="0" borderId="42" xfId="0" applyFont="1" applyBorder="1" applyAlignment="1">
      <alignment vertical="center"/>
    </xf>
    <xf numFmtId="2" fontId="23" fillId="0" borderId="42" xfId="0" applyNumberFormat="1" applyFont="1" applyBorder="1" applyAlignment="1">
      <alignment vertical="center"/>
    </xf>
    <xf numFmtId="0" fontId="14" fillId="0" borderId="42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0" fontId="24" fillId="0" borderId="37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21" fillId="0" borderId="45" xfId="0" applyFont="1" applyBorder="1" applyAlignment="1">
      <alignment horizontal="center" vertical="center"/>
    </xf>
    <xf numFmtId="190" fontId="22" fillId="0" borderId="41" xfId="0" applyNumberFormat="1" applyFont="1" applyBorder="1" applyAlignment="1">
      <alignment vertical="center"/>
    </xf>
    <xf numFmtId="190" fontId="23" fillId="0" borderId="42" xfId="0" applyNumberFormat="1" applyFont="1" applyBorder="1" applyAlignment="1">
      <alignment horizontal="right" vertical="center"/>
    </xf>
    <xf numFmtId="0" fontId="24" fillId="0" borderId="46" xfId="0" applyFont="1" applyBorder="1" applyAlignment="1">
      <alignment vertical="center"/>
    </xf>
    <xf numFmtId="0" fontId="24" fillId="0" borderId="29" xfId="0" applyFont="1" applyBorder="1" applyAlignment="1">
      <alignment vertical="center"/>
    </xf>
    <xf numFmtId="2" fontId="22" fillId="0" borderId="41" xfId="0" applyNumberFormat="1" applyFont="1" applyBorder="1" applyAlignment="1">
      <alignment vertical="center"/>
    </xf>
    <xf numFmtId="191" fontId="22" fillId="0" borderId="42" xfId="0" applyNumberFormat="1" applyFont="1" applyBorder="1" applyAlignment="1">
      <alignment vertical="center"/>
    </xf>
    <xf numFmtId="192" fontId="23" fillId="0" borderId="42" xfId="0" applyNumberFormat="1" applyFont="1" applyBorder="1" applyAlignment="1">
      <alignment vertical="center"/>
    </xf>
    <xf numFmtId="49" fontId="18" fillId="0" borderId="26" xfId="0" applyNumberFormat="1" applyFont="1" applyBorder="1" applyAlignment="1">
      <alignment horizontal="center" vertical="center"/>
    </xf>
    <xf numFmtId="0" fontId="1" fillId="0" borderId="47" xfId="0" applyFont="1" applyBorder="1" applyAlignment="1">
      <alignment vertical="center"/>
    </xf>
    <xf numFmtId="2" fontId="22" fillId="0" borderId="18" xfId="0" applyNumberFormat="1" applyFont="1" applyBorder="1" applyAlignment="1">
      <alignment vertical="center"/>
    </xf>
    <xf numFmtId="191" fontId="22" fillId="0" borderId="18" xfId="0" applyNumberFormat="1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28" fillId="0" borderId="46" xfId="0" applyFont="1" applyBorder="1" applyAlignment="1">
      <alignment vertical="center"/>
    </xf>
    <xf numFmtId="0" fontId="29" fillId="0" borderId="29" xfId="0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30" fillId="0" borderId="49" xfId="0" applyFont="1" applyBorder="1" applyAlignment="1">
      <alignment vertical="center"/>
    </xf>
    <xf numFmtId="2" fontId="22" fillId="0" borderId="16" xfId="0" applyNumberFormat="1" applyFont="1" applyBorder="1" applyAlignment="1">
      <alignment vertical="center"/>
    </xf>
    <xf numFmtId="191" fontId="22" fillId="0" borderId="16" xfId="0" applyNumberFormat="1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2" fontId="16" fillId="0" borderId="50" xfId="0" applyNumberFormat="1" applyFont="1" applyBorder="1" applyAlignment="1">
      <alignment horizontal="left" vertical="center"/>
    </xf>
    <xf numFmtId="2" fontId="16" fillId="0" borderId="51" xfId="0" applyNumberFormat="1" applyFont="1" applyBorder="1" applyAlignment="1">
      <alignment horizontal="left" vertical="center"/>
    </xf>
    <xf numFmtId="0" fontId="16" fillId="0" borderId="51" xfId="0" applyFont="1" applyBorder="1" applyAlignment="1">
      <alignment vertical="center"/>
    </xf>
    <xf numFmtId="2" fontId="16" fillId="0" borderId="52" xfId="0" applyNumberFormat="1" applyFont="1" applyBorder="1" applyAlignment="1">
      <alignment vertical="center"/>
    </xf>
    <xf numFmtId="0" fontId="16" fillId="0" borderId="53" xfId="0" applyFont="1" applyBorder="1" applyAlignment="1">
      <alignment vertical="center"/>
    </xf>
    <xf numFmtId="0" fontId="18" fillId="0" borderId="18" xfId="0" applyFont="1" applyBorder="1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54" xfId="0" applyFont="1" applyBorder="1" applyAlignment="1">
      <alignment vertical="center"/>
    </xf>
    <xf numFmtId="2" fontId="16" fillId="0" borderId="55" xfId="0" applyNumberFormat="1" applyFont="1" applyBorder="1" applyAlignment="1">
      <alignment vertical="center"/>
    </xf>
    <xf numFmtId="2" fontId="16" fillId="0" borderId="15" xfId="0" applyNumberFormat="1" applyFont="1" applyBorder="1" applyAlignment="1">
      <alignment horizontal="left" vertical="center"/>
    </xf>
    <xf numFmtId="2" fontId="16" fillId="0" borderId="44" xfId="0" applyNumberFormat="1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2" fontId="18" fillId="0" borderId="44" xfId="0" applyNumberFormat="1" applyFont="1" applyBorder="1" applyAlignment="1">
      <alignment vertical="center"/>
    </xf>
    <xf numFmtId="0" fontId="14" fillId="0" borderId="56" xfId="0" applyFont="1" applyBorder="1" applyAlignment="1">
      <alignment vertical="center"/>
    </xf>
    <xf numFmtId="2" fontId="16" fillId="0" borderId="19" xfId="0" applyNumberFormat="1" applyFont="1" applyBorder="1" applyAlignment="1">
      <alignment vertical="center"/>
    </xf>
    <xf numFmtId="2" fontId="16" fillId="0" borderId="20" xfId="0" applyNumberFormat="1" applyFont="1" applyBorder="1" applyAlignment="1">
      <alignment horizontal="left" vertical="center"/>
    </xf>
    <xf numFmtId="2" fontId="16" fillId="0" borderId="31" xfId="0" applyNumberFormat="1" applyFont="1" applyBorder="1" applyAlignment="1">
      <alignment vertical="center"/>
    </xf>
    <xf numFmtId="0" fontId="16" fillId="0" borderId="20" xfId="0" applyFont="1" applyBorder="1" applyAlignment="1">
      <alignment vertical="center"/>
    </xf>
    <xf numFmtId="0" fontId="16" fillId="0" borderId="21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14" fillId="0" borderId="40" xfId="0" applyFont="1" applyBorder="1" applyAlignment="1">
      <alignment vertical="center"/>
    </xf>
    <xf numFmtId="49" fontId="18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1" fillId="0" borderId="18" xfId="0" applyFont="1" applyBorder="1" applyAlignment="1">
      <alignment vertical="center"/>
    </xf>
    <xf numFmtId="2" fontId="23" fillId="0" borderId="18" xfId="0" applyNumberFormat="1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4" fillId="0" borderId="54" xfId="0" applyFont="1" applyBorder="1" applyAlignment="1">
      <alignment vertical="center"/>
    </xf>
    <xf numFmtId="0" fontId="34" fillId="0" borderId="26" xfId="0" applyFont="1" applyBorder="1" applyAlignment="1">
      <alignment vertical="center"/>
    </xf>
    <xf numFmtId="2" fontId="30" fillId="0" borderId="26" xfId="0" applyNumberFormat="1" applyFont="1" applyBorder="1" applyAlignment="1">
      <alignment vertical="center"/>
    </xf>
    <xf numFmtId="191" fontId="30" fillId="0" borderId="26" xfId="0" applyNumberFormat="1" applyFont="1" applyBorder="1" applyAlignment="1">
      <alignment vertical="center"/>
    </xf>
    <xf numFmtId="0" fontId="14" fillId="0" borderId="26" xfId="0" applyFont="1" applyBorder="1" applyAlignment="1">
      <alignment vertical="center"/>
    </xf>
    <xf numFmtId="0" fontId="35" fillId="0" borderId="52" xfId="0" applyFont="1" applyBorder="1" applyAlignment="1">
      <alignment vertical="center"/>
    </xf>
    <xf numFmtId="0" fontId="24" fillId="0" borderId="57" xfId="0" applyFont="1" applyBorder="1" applyAlignment="1">
      <alignment vertical="center"/>
    </xf>
    <xf numFmtId="0" fontId="21" fillId="0" borderId="48" xfId="0" applyFont="1" applyBorder="1" applyAlignment="1">
      <alignment vertical="center"/>
    </xf>
    <xf numFmtId="0" fontId="30" fillId="0" borderId="26" xfId="0" applyFont="1" applyBorder="1" applyAlignment="1">
      <alignment vertical="center"/>
    </xf>
    <xf numFmtId="2" fontId="36" fillId="0" borderId="26" xfId="0" applyNumberFormat="1" applyFont="1" applyBorder="1" applyAlignment="1">
      <alignment vertical="center"/>
    </xf>
    <xf numFmtId="191" fontId="36" fillId="0" borderId="26" xfId="0" applyNumberFormat="1" applyFont="1" applyBorder="1" applyAlignment="1">
      <alignment vertical="center"/>
    </xf>
    <xf numFmtId="2" fontId="23" fillId="0" borderId="26" xfId="0" applyNumberFormat="1" applyFont="1" applyBorder="1" applyAlignment="1">
      <alignment vertical="center"/>
    </xf>
    <xf numFmtId="0" fontId="35" fillId="0" borderId="14" xfId="0" applyFont="1" applyBorder="1" applyAlignment="1">
      <alignment vertical="center"/>
    </xf>
    <xf numFmtId="0" fontId="18" fillId="0" borderId="54" xfId="0" applyFont="1" applyBorder="1" applyAlignment="1">
      <alignment vertical="center"/>
    </xf>
    <xf numFmtId="2" fontId="16" fillId="0" borderId="53" xfId="0" applyNumberFormat="1" applyFont="1" applyBorder="1" applyAlignment="1">
      <alignment vertical="center"/>
    </xf>
    <xf numFmtId="0" fontId="2" fillId="0" borderId="58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60" xfId="0" applyFont="1" applyBorder="1" applyAlignment="1">
      <alignment horizontal="center" vertical="center"/>
    </xf>
    <xf numFmtId="193" fontId="3" fillId="0" borderId="60" xfId="1" applyFont="1" applyFill="1" applyBorder="1" applyAlignment="1">
      <alignment horizontal="center" vertical="center"/>
    </xf>
    <xf numFmtId="0" fontId="3" fillId="0" borderId="60" xfId="0" applyFont="1" applyBorder="1" applyAlignment="1">
      <alignment vertical="center"/>
    </xf>
    <xf numFmtId="0" fontId="3" fillId="0" borderId="61" xfId="0" applyFont="1" applyBorder="1" applyAlignment="1">
      <alignment vertical="center"/>
    </xf>
    <xf numFmtId="0" fontId="3" fillId="0" borderId="61" xfId="0" quotePrefix="1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193" fontId="3" fillId="0" borderId="60" xfId="1" applyFont="1" applyFill="1" applyBorder="1" applyAlignment="1">
      <alignment vertical="center"/>
    </xf>
    <xf numFmtId="0" fontId="3" fillId="0" borderId="60" xfId="0" quotePrefix="1" applyFont="1" applyBorder="1" applyAlignment="1">
      <alignment horizontal="center" vertical="center"/>
    </xf>
    <xf numFmtId="0" fontId="3" fillId="0" borderId="63" xfId="0" quotePrefix="1" applyFont="1" applyBorder="1" applyAlignment="1">
      <alignment horizontal="center" vertical="center"/>
    </xf>
    <xf numFmtId="0" fontId="3" fillId="0" borderId="64" xfId="0" applyFont="1" applyBorder="1" applyAlignment="1">
      <alignment vertical="center"/>
    </xf>
    <xf numFmtId="0" fontId="3" fillId="0" borderId="65" xfId="0" applyFont="1" applyBorder="1" applyAlignment="1">
      <alignment horizontal="center" vertical="center"/>
    </xf>
    <xf numFmtId="0" fontId="18" fillId="0" borderId="65" xfId="0" applyFont="1" applyBorder="1" applyAlignment="1">
      <alignment vertical="center"/>
    </xf>
    <xf numFmtId="0" fontId="3" fillId="0" borderId="65" xfId="0" applyFont="1" applyBorder="1" applyAlignment="1">
      <alignment vertical="center"/>
    </xf>
    <xf numFmtId="0" fontId="3" fillId="0" borderId="65" xfId="0" quotePrefix="1" applyFont="1" applyBorder="1" applyAlignment="1">
      <alignment horizontal="center" vertical="center"/>
    </xf>
    <xf numFmtId="0" fontId="3" fillId="0" borderId="66" xfId="0" quotePrefix="1" applyFont="1" applyBorder="1" applyAlignment="1">
      <alignment horizontal="center" vertical="center"/>
    </xf>
    <xf numFmtId="0" fontId="18" fillId="0" borderId="67" xfId="0" applyFont="1" applyBorder="1" applyAlignment="1">
      <alignment horizontal="center" vertical="center" wrapText="1"/>
    </xf>
    <xf numFmtId="0" fontId="18" fillId="0" borderId="68" xfId="0" applyFont="1" applyBorder="1" applyAlignment="1">
      <alignment horizontal="center" vertical="center" wrapText="1"/>
    </xf>
    <xf numFmtId="0" fontId="18" fillId="0" borderId="69" xfId="0" applyFont="1" applyBorder="1" applyAlignment="1">
      <alignment vertical="center"/>
    </xf>
    <xf numFmtId="0" fontId="34" fillId="0" borderId="70" xfId="0" applyFont="1" applyBorder="1" applyAlignment="1">
      <alignment horizontal="center" vertical="center" wrapText="1"/>
    </xf>
    <xf numFmtId="0" fontId="18" fillId="0" borderId="71" xfId="0" applyFont="1" applyBorder="1" applyAlignment="1">
      <alignment vertical="center"/>
    </xf>
    <xf numFmtId="0" fontId="18" fillId="0" borderId="68" xfId="0" applyFont="1" applyBorder="1" applyAlignment="1">
      <alignment vertical="center"/>
    </xf>
    <xf numFmtId="0" fontId="18" fillId="0" borderId="72" xfId="0" applyFont="1" applyBorder="1" applyAlignment="1">
      <alignment vertical="center"/>
    </xf>
    <xf numFmtId="0" fontId="18" fillId="0" borderId="73" xfId="0" applyFont="1" applyBorder="1" applyAlignment="1">
      <alignment horizontal="center" vertical="center" wrapText="1"/>
    </xf>
    <xf numFmtId="0" fontId="18" fillId="0" borderId="74" xfId="0" applyFont="1" applyBorder="1" applyAlignment="1">
      <alignment horizontal="center" vertical="center" wrapText="1"/>
    </xf>
    <xf numFmtId="0" fontId="18" fillId="0" borderId="75" xfId="0" applyFont="1" applyBorder="1" applyAlignment="1">
      <alignment vertical="center"/>
    </xf>
    <xf numFmtId="0" fontId="34" fillId="0" borderId="76" xfId="0" applyFont="1" applyBorder="1" applyAlignment="1">
      <alignment horizontal="center" vertical="center" wrapText="1"/>
    </xf>
    <xf numFmtId="0" fontId="18" fillId="0" borderId="74" xfId="0" applyFont="1" applyBorder="1" applyAlignment="1">
      <alignment vertical="center"/>
    </xf>
    <xf numFmtId="0" fontId="18" fillId="0" borderId="77" xfId="0" applyFont="1" applyBorder="1" applyAlignment="1">
      <alignment vertical="center"/>
    </xf>
    <xf numFmtId="0" fontId="18" fillId="0" borderId="78" xfId="0" applyFont="1" applyBorder="1" applyAlignment="1">
      <alignment vertical="center"/>
    </xf>
    <xf numFmtId="0" fontId="30" fillId="0" borderId="0" xfId="0" applyFont="1"/>
    <xf numFmtId="0" fontId="30" fillId="0" borderId="68" xfId="0" applyFont="1" applyBorder="1"/>
    <xf numFmtId="0" fontId="34" fillId="0" borderId="68" xfId="0" applyFont="1" applyBorder="1"/>
    <xf numFmtId="0" fontId="34" fillId="0" borderId="79" xfId="0" applyFont="1" applyBorder="1"/>
    <xf numFmtId="0" fontId="30" fillId="0" borderId="80" xfId="0" applyFont="1" applyBorder="1" applyAlignment="1">
      <alignment horizontal="center"/>
    </xf>
    <xf numFmtId="0" fontId="30" fillId="0" borderId="81" xfId="0" applyFont="1" applyBorder="1" applyAlignment="1">
      <alignment horizontal="center"/>
    </xf>
    <xf numFmtId="0" fontId="3" fillId="0" borderId="35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2" fillId="0" borderId="67" xfId="0" applyFont="1" applyBorder="1" applyAlignment="1">
      <alignment vertical="center"/>
    </xf>
    <xf numFmtId="0" fontId="2" fillId="0" borderId="68" xfId="0" applyFont="1" applyBorder="1" applyAlignment="1">
      <alignment vertical="center"/>
    </xf>
    <xf numFmtId="0" fontId="37" fillId="0" borderId="68" xfId="0" applyFont="1" applyBorder="1" applyAlignment="1">
      <alignment vertical="center"/>
    </xf>
    <xf numFmtId="0" fontId="2" fillId="0" borderId="79" xfId="0" applyFont="1" applyBorder="1" applyAlignment="1">
      <alignment vertical="center"/>
    </xf>
    <xf numFmtId="0" fontId="18" fillId="0" borderId="67" xfId="0" applyFont="1" applyBorder="1" applyAlignment="1">
      <alignment horizontal="center" vertical="center"/>
    </xf>
    <xf numFmtId="0" fontId="18" fillId="0" borderId="82" xfId="0" applyFont="1" applyBorder="1" applyAlignment="1">
      <alignment horizontal="center" vertical="center"/>
    </xf>
    <xf numFmtId="0" fontId="18" fillId="0" borderId="83" xfId="0" applyFont="1" applyBorder="1" applyAlignment="1">
      <alignment horizontal="centerContinuous" vertical="center"/>
    </xf>
    <xf numFmtId="0" fontId="18" fillId="0" borderId="83" xfId="0" applyFont="1" applyBorder="1" applyAlignment="1">
      <alignment horizontal="center" vertical="center" wrapText="1"/>
    </xf>
    <xf numFmtId="0" fontId="18" fillId="0" borderId="79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Continuous" vertical="center"/>
    </xf>
    <xf numFmtId="0" fontId="18" fillId="0" borderId="31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Continuous" vertical="center"/>
    </xf>
    <xf numFmtId="0" fontId="18" fillId="0" borderId="8" xfId="0" applyFont="1" applyBorder="1" applyAlignment="1">
      <alignment horizontal="left" vertical="center"/>
    </xf>
    <xf numFmtId="0" fontId="18" fillId="0" borderId="9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18" fillId="0" borderId="84" xfId="0" applyFont="1" applyBorder="1" applyAlignment="1">
      <alignment vertical="center"/>
    </xf>
    <xf numFmtId="0" fontId="18" fillId="0" borderId="45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Continuous" vertical="center"/>
    </xf>
    <xf numFmtId="0" fontId="18" fillId="0" borderId="44" xfId="0" applyFont="1" applyBorder="1" applyAlignment="1">
      <alignment horizontal="left" vertical="center"/>
    </xf>
    <xf numFmtId="0" fontId="18" fillId="0" borderId="15" xfId="0" applyFont="1" applyBorder="1" applyAlignment="1">
      <alignment vertical="center"/>
    </xf>
    <xf numFmtId="0" fontId="18" fillId="0" borderId="56" xfId="0" applyFont="1" applyBorder="1" applyAlignment="1">
      <alignment vertical="center"/>
    </xf>
    <xf numFmtId="0" fontId="18" fillId="0" borderId="48" xfId="0" applyFont="1" applyBorder="1" applyAlignment="1">
      <alignment vertical="center"/>
    </xf>
    <xf numFmtId="2" fontId="30" fillId="0" borderId="18" xfId="0" applyNumberFormat="1" applyFont="1" applyBorder="1" applyAlignment="1">
      <alignment horizontal="center" vertical="center"/>
    </xf>
    <xf numFmtId="0" fontId="18" fillId="0" borderId="14" xfId="0" applyFont="1" applyBorder="1" applyAlignment="1">
      <alignment horizontal="centerContinuous" vertical="center"/>
    </xf>
    <xf numFmtId="0" fontId="18" fillId="0" borderId="14" xfId="0" applyFont="1" applyBorder="1" applyAlignment="1">
      <alignment horizontal="left" vertical="center"/>
    </xf>
    <xf numFmtId="0" fontId="18" fillId="0" borderId="13" xfId="0" applyFont="1" applyBorder="1" applyAlignment="1">
      <alignment vertical="center"/>
    </xf>
    <xf numFmtId="0" fontId="18" fillId="0" borderId="85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30" fillId="0" borderId="41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Continuous" vertical="center"/>
    </xf>
    <xf numFmtId="0" fontId="7" fillId="0" borderId="45" xfId="0" applyFont="1" applyBorder="1" applyAlignment="1">
      <alignment horizontal="center" vertical="center"/>
    </xf>
    <xf numFmtId="0" fontId="18" fillId="0" borderId="86" xfId="0" applyFont="1" applyBorder="1" applyAlignment="1">
      <alignment vertical="center"/>
    </xf>
    <xf numFmtId="0" fontId="18" fillId="0" borderId="87" xfId="0" applyFont="1" applyBorder="1" applyAlignment="1">
      <alignment horizontal="center" vertical="center"/>
    </xf>
    <xf numFmtId="2" fontId="30" fillId="0" borderId="87" xfId="0" applyNumberFormat="1" applyFont="1" applyBorder="1" applyAlignment="1">
      <alignment horizontal="center" vertical="center"/>
    </xf>
    <xf numFmtId="0" fontId="18" fillId="0" borderId="75" xfId="0" applyFont="1" applyBorder="1" applyAlignment="1">
      <alignment horizontal="centerContinuous" vertical="center"/>
    </xf>
    <xf numFmtId="0" fontId="18" fillId="0" borderId="75" xfId="0" applyFont="1" applyBorder="1" applyAlignment="1">
      <alignment horizontal="left" vertical="center"/>
    </xf>
    <xf numFmtId="0" fontId="2" fillId="0" borderId="80" xfId="0" applyFont="1" applyBorder="1" applyAlignment="1">
      <alignment vertical="center"/>
    </xf>
    <xf numFmtId="0" fontId="2" fillId="0" borderId="88" xfId="0" applyFont="1" applyBorder="1" applyAlignment="1">
      <alignment vertical="center"/>
    </xf>
    <xf numFmtId="0" fontId="37" fillId="0" borderId="88" xfId="0" applyFont="1" applyBorder="1" applyAlignment="1">
      <alignment vertical="center"/>
    </xf>
    <xf numFmtId="2" fontId="2" fillId="0" borderId="88" xfId="0" applyNumberFormat="1" applyFont="1" applyBorder="1" applyAlignment="1">
      <alignment vertical="center"/>
    </xf>
    <xf numFmtId="0" fontId="2" fillId="0" borderId="81" xfId="0" applyFont="1" applyBorder="1" applyAlignment="1">
      <alignment vertical="center"/>
    </xf>
    <xf numFmtId="0" fontId="18" fillId="0" borderId="89" xfId="0" applyFont="1" applyBorder="1" applyAlignment="1">
      <alignment horizontal="center" vertical="center"/>
    </xf>
    <xf numFmtId="0" fontId="18" fillId="0" borderId="90" xfId="0" applyFont="1" applyBorder="1" applyAlignment="1">
      <alignment horizontal="center" vertical="center"/>
    </xf>
    <xf numFmtId="0" fontId="30" fillId="0" borderId="90" xfId="0" applyFont="1" applyBorder="1" applyAlignment="1">
      <alignment horizontal="center" vertical="center"/>
    </xf>
    <xf numFmtId="0" fontId="18" fillId="0" borderId="69" xfId="0" applyFont="1" applyBorder="1" applyAlignment="1">
      <alignment horizontal="left" vertical="center"/>
    </xf>
    <xf numFmtId="0" fontId="18" fillId="0" borderId="48" xfId="0" applyFont="1" applyBorder="1" applyAlignment="1">
      <alignment horizontal="center" vertical="center"/>
    </xf>
    <xf numFmtId="0" fontId="7" fillId="0" borderId="45" xfId="0" applyFont="1" applyBorder="1" applyAlignment="1">
      <alignment vertical="center"/>
    </xf>
    <xf numFmtId="2" fontId="30" fillId="0" borderId="91" xfId="0" applyNumberFormat="1" applyFont="1" applyBorder="1" applyAlignment="1">
      <alignment horizontal="center" vertical="center"/>
    </xf>
    <xf numFmtId="0" fontId="0" fillId="0" borderId="73" xfId="0" applyBorder="1" applyAlignment="1">
      <alignment vertical="center"/>
    </xf>
    <xf numFmtId="0" fontId="0" fillId="0" borderId="74" xfId="0" applyBorder="1" applyAlignment="1">
      <alignment vertical="center"/>
    </xf>
    <xf numFmtId="0" fontId="34" fillId="0" borderId="74" xfId="0" applyFont="1" applyBorder="1" applyAlignment="1">
      <alignment horizontal="center" vertical="center" wrapText="1"/>
    </xf>
    <xf numFmtId="0" fontId="3" fillId="0" borderId="92" xfId="0" applyFont="1" applyBorder="1" applyAlignment="1">
      <alignment vertical="center"/>
    </xf>
    <xf numFmtId="0" fontId="3" fillId="0" borderId="61" xfId="0" applyFont="1" applyBorder="1" applyAlignment="1">
      <alignment horizontal="center" vertical="center"/>
    </xf>
    <xf numFmtId="193" fontId="3" fillId="0" borderId="61" xfId="1" applyFont="1" applyFill="1" applyBorder="1" applyAlignment="1">
      <alignment vertical="center"/>
    </xf>
    <xf numFmtId="0" fontId="18" fillId="0" borderId="60" xfId="0" applyFont="1" applyBorder="1" applyAlignment="1">
      <alignment vertical="center"/>
    </xf>
    <xf numFmtId="0" fontId="34" fillId="0" borderId="0" xfId="0" applyFont="1"/>
  </cellXfs>
  <cellStyles count="4">
    <cellStyle name="Comma" xfId="1" builtinId="3"/>
    <cellStyle name="Normal" xfId="0" builtinId="0"/>
    <cellStyle name="標準 3" xfId="3" xr:uid="{18D1BFBC-786C-4940-AB59-36115CDAD1B2}"/>
    <cellStyle name="標準_RFLﾚｼﾋﾟ集" xfId="2" xr:uid="{C095B739-9538-4A3E-82B6-D3901A3B6A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34</xdr:row>
      <xdr:rowOff>57150</xdr:rowOff>
    </xdr:from>
    <xdr:to>
      <xdr:col>3</xdr:col>
      <xdr:colOff>698500</xdr:colOff>
      <xdr:row>34</xdr:row>
      <xdr:rowOff>273050</xdr:rowOff>
    </xdr:to>
    <xdr:sp macro="" textlink="">
      <xdr:nvSpPr>
        <xdr:cNvPr id="2" name="Oval 4">
          <a:extLst>
            <a:ext uri="{FF2B5EF4-FFF2-40B4-BE49-F238E27FC236}">
              <a16:creationId xmlns:a16="http://schemas.microsoft.com/office/drawing/2014/main" id="{0D5DAF26-864A-4890-B253-517985AC8754}"/>
            </a:ext>
          </a:extLst>
        </xdr:cNvPr>
        <xdr:cNvSpPr>
          <a:spLocks noChangeArrowheads="1"/>
        </xdr:cNvSpPr>
      </xdr:nvSpPr>
      <xdr:spPr bwMode="auto">
        <a:xfrm>
          <a:off x="2755900" y="11283950"/>
          <a:ext cx="209550" cy="2159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35</xdr:row>
      <xdr:rowOff>57150</xdr:rowOff>
    </xdr:from>
    <xdr:to>
      <xdr:col>3</xdr:col>
      <xdr:colOff>698500</xdr:colOff>
      <xdr:row>35</xdr:row>
      <xdr:rowOff>273050</xdr:rowOff>
    </xdr:to>
    <xdr:sp macro="" textlink="">
      <xdr:nvSpPr>
        <xdr:cNvPr id="3" name="Oval 4">
          <a:extLst>
            <a:ext uri="{FF2B5EF4-FFF2-40B4-BE49-F238E27FC236}">
              <a16:creationId xmlns:a16="http://schemas.microsoft.com/office/drawing/2014/main" id="{3CC66F61-7834-4777-8E9F-6DBB8602999C}"/>
            </a:ext>
          </a:extLst>
        </xdr:cNvPr>
        <xdr:cNvSpPr>
          <a:spLocks noChangeArrowheads="1"/>
        </xdr:cNvSpPr>
      </xdr:nvSpPr>
      <xdr:spPr bwMode="auto">
        <a:xfrm>
          <a:off x="2755900" y="11614150"/>
          <a:ext cx="209550" cy="2159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75</xdr:row>
      <xdr:rowOff>38100</xdr:rowOff>
    </xdr:from>
    <xdr:to>
      <xdr:col>3</xdr:col>
      <xdr:colOff>698500</xdr:colOff>
      <xdr:row>75</xdr:row>
      <xdr:rowOff>254000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id="{D7C6A1D6-D232-4DB2-AE7C-B0D44432D95E}"/>
            </a:ext>
          </a:extLst>
        </xdr:cNvPr>
        <xdr:cNvSpPr>
          <a:spLocks noChangeArrowheads="1"/>
        </xdr:cNvSpPr>
      </xdr:nvSpPr>
      <xdr:spPr bwMode="auto">
        <a:xfrm>
          <a:off x="2755900" y="23361650"/>
          <a:ext cx="209550" cy="2159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76</xdr:row>
      <xdr:rowOff>25400</xdr:rowOff>
    </xdr:from>
    <xdr:to>
      <xdr:col>3</xdr:col>
      <xdr:colOff>698500</xdr:colOff>
      <xdr:row>76</xdr:row>
      <xdr:rowOff>241300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56775AD9-3FA0-47FC-A97D-536DDFD3FE89}"/>
            </a:ext>
          </a:extLst>
        </xdr:cNvPr>
        <xdr:cNvSpPr>
          <a:spLocks noChangeArrowheads="1"/>
        </xdr:cNvSpPr>
      </xdr:nvSpPr>
      <xdr:spPr bwMode="auto">
        <a:xfrm>
          <a:off x="2755900" y="23660100"/>
          <a:ext cx="209550" cy="2159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57150</xdr:colOff>
      <xdr:row>0</xdr:row>
      <xdr:rowOff>31750</xdr:rowOff>
    </xdr:from>
    <xdr:to>
      <xdr:col>1</xdr:col>
      <xdr:colOff>311150</xdr:colOff>
      <xdr:row>0</xdr:row>
      <xdr:rowOff>311150</xdr:rowOff>
    </xdr:to>
    <xdr:pic>
      <xdr:nvPicPr>
        <xdr:cNvPr id="6" name="Picture 26" descr="TORAY_blue_set(B).png">
          <a:extLst>
            <a:ext uri="{FF2B5EF4-FFF2-40B4-BE49-F238E27FC236}">
              <a16:creationId xmlns:a16="http://schemas.microsoft.com/office/drawing/2014/main" id="{993A19B8-8C52-4091-81D9-D66C66CCD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750"/>
          <a:ext cx="89535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63500</xdr:colOff>
      <xdr:row>37</xdr:row>
      <xdr:rowOff>31750</xdr:rowOff>
    </xdr:from>
    <xdr:to>
      <xdr:col>1</xdr:col>
      <xdr:colOff>317500</xdr:colOff>
      <xdr:row>37</xdr:row>
      <xdr:rowOff>311150</xdr:rowOff>
    </xdr:to>
    <xdr:pic>
      <xdr:nvPicPr>
        <xdr:cNvPr id="7" name="Picture 26" descr="TORAY_blue_set(B).png">
          <a:extLst>
            <a:ext uri="{FF2B5EF4-FFF2-40B4-BE49-F238E27FC236}">
              <a16:creationId xmlns:a16="http://schemas.microsoft.com/office/drawing/2014/main" id="{B772ED37-85D3-49C1-92A7-474A51E3F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12249150"/>
          <a:ext cx="89535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EE9B0-6F40-4375-9D00-C137E823548C}">
  <sheetPr>
    <tabColor rgb="FF00B0F0"/>
  </sheetPr>
  <dimension ref="A1:J78"/>
  <sheetViews>
    <sheetView tabSelected="1" topLeftCell="C79" workbookViewId="0">
      <selection activeCell="L1" sqref="L1:Q1048576"/>
    </sheetView>
  </sheetViews>
  <sheetFormatPr defaultColWidth="9.09765625" defaultRowHeight="20"/>
  <cols>
    <col min="1" max="1" width="10.09765625" style="120" customWidth="1"/>
    <col min="2" max="2" width="10" style="120" customWidth="1"/>
    <col min="3" max="3" width="15.59765625" style="120" customWidth="1"/>
    <col min="4" max="4" width="15" style="120" customWidth="1"/>
    <col min="5" max="6" width="8.59765625" style="120" customWidth="1"/>
    <col min="7" max="7" width="12.8984375" style="120" customWidth="1"/>
    <col min="8" max="8" width="14.69921875" style="120" customWidth="1"/>
    <col min="9" max="9" width="13.8984375" style="120" customWidth="1"/>
    <col min="10" max="10" width="13.09765625" style="120" customWidth="1"/>
    <col min="11" max="11" width="4" style="120" customWidth="1"/>
    <col min="12" max="250" width="9.09765625" style="120"/>
    <col min="251" max="251" width="10.09765625" style="120" customWidth="1"/>
    <col min="252" max="252" width="10" style="120" customWidth="1"/>
    <col min="253" max="253" width="15.59765625" style="120" customWidth="1"/>
    <col min="254" max="254" width="15" style="120" customWidth="1"/>
    <col min="255" max="256" width="8.59765625" style="120" customWidth="1"/>
    <col min="257" max="257" width="12.8984375" style="120" customWidth="1"/>
    <col min="258" max="258" width="14.69921875" style="120" customWidth="1"/>
    <col min="259" max="259" width="13.8984375" style="120" customWidth="1"/>
    <col min="260" max="260" width="13.09765625" style="120" customWidth="1"/>
    <col min="261" max="261" width="4" style="120" customWidth="1"/>
    <col min="262" max="262" width="9.09765625" style="120"/>
    <col min="263" max="263" width="17.296875" style="120" customWidth="1"/>
    <col min="264" max="266" width="9.09765625" style="120"/>
    <col min="267" max="267" width="12.3984375" style="120" customWidth="1"/>
    <col min="268" max="506" width="9.09765625" style="120"/>
    <col min="507" max="507" width="10.09765625" style="120" customWidth="1"/>
    <col min="508" max="508" width="10" style="120" customWidth="1"/>
    <col min="509" max="509" width="15.59765625" style="120" customWidth="1"/>
    <col min="510" max="510" width="15" style="120" customWidth="1"/>
    <col min="511" max="512" width="8.59765625" style="120" customWidth="1"/>
    <col min="513" max="513" width="12.8984375" style="120" customWidth="1"/>
    <col min="514" max="514" width="14.69921875" style="120" customWidth="1"/>
    <col min="515" max="515" width="13.8984375" style="120" customWidth="1"/>
    <col min="516" max="516" width="13.09765625" style="120" customWidth="1"/>
    <col min="517" max="517" width="4" style="120" customWidth="1"/>
    <col min="518" max="518" width="9.09765625" style="120"/>
    <col min="519" max="519" width="17.296875" style="120" customWidth="1"/>
    <col min="520" max="522" width="9.09765625" style="120"/>
    <col min="523" max="523" width="12.3984375" style="120" customWidth="1"/>
    <col min="524" max="762" width="9.09765625" style="120"/>
    <col min="763" max="763" width="10.09765625" style="120" customWidth="1"/>
    <col min="764" max="764" width="10" style="120" customWidth="1"/>
    <col min="765" max="765" width="15.59765625" style="120" customWidth="1"/>
    <col min="766" max="766" width="15" style="120" customWidth="1"/>
    <col min="767" max="768" width="8.59765625" style="120" customWidth="1"/>
    <col min="769" max="769" width="12.8984375" style="120" customWidth="1"/>
    <col min="770" max="770" width="14.69921875" style="120" customWidth="1"/>
    <col min="771" max="771" width="13.8984375" style="120" customWidth="1"/>
    <col min="772" max="772" width="13.09765625" style="120" customWidth="1"/>
    <col min="773" max="773" width="4" style="120" customWidth="1"/>
    <col min="774" max="774" width="9.09765625" style="120"/>
    <col min="775" max="775" width="17.296875" style="120" customWidth="1"/>
    <col min="776" max="778" width="9.09765625" style="120"/>
    <col min="779" max="779" width="12.3984375" style="120" customWidth="1"/>
    <col min="780" max="1018" width="9.09765625" style="120"/>
    <col min="1019" max="1019" width="10.09765625" style="120" customWidth="1"/>
    <col min="1020" max="1020" width="10" style="120" customWidth="1"/>
    <col min="1021" max="1021" width="15.59765625" style="120" customWidth="1"/>
    <col min="1022" max="1022" width="15" style="120" customWidth="1"/>
    <col min="1023" max="1024" width="8.59765625" style="120" customWidth="1"/>
    <col min="1025" max="1025" width="12.8984375" style="120" customWidth="1"/>
    <col min="1026" max="1026" width="14.69921875" style="120" customWidth="1"/>
    <col min="1027" max="1027" width="13.8984375" style="120" customWidth="1"/>
    <col min="1028" max="1028" width="13.09765625" style="120" customWidth="1"/>
    <col min="1029" max="1029" width="4" style="120" customWidth="1"/>
    <col min="1030" max="1030" width="9.09765625" style="120"/>
    <col min="1031" max="1031" width="17.296875" style="120" customWidth="1"/>
    <col min="1032" max="1034" width="9.09765625" style="120"/>
    <col min="1035" max="1035" width="12.3984375" style="120" customWidth="1"/>
    <col min="1036" max="1274" width="9.09765625" style="120"/>
    <col min="1275" max="1275" width="10.09765625" style="120" customWidth="1"/>
    <col min="1276" max="1276" width="10" style="120" customWidth="1"/>
    <col min="1277" max="1277" width="15.59765625" style="120" customWidth="1"/>
    <col min="1278" max="1278" width="15" style="120" customWidth="1"/>
    <col min="1279" max="1280" width="8.59765625" style="120" customWidth="1"/>
    <col min="1281" max="1281" width="12.8984375" style="120" customWidth="1"/>
    <col min="1282" max="1282" width="14.69921875" style="120" customWidth="1"/>
    <col min="1283" max="1283" width="13.8984375" style="120" customWidth="1"/>
    <col min="1284" max="1284" width="13.09765625" style="120" customWidth="1"/>
    <col min="1285" max="1285" width="4" style="120" customWidth="1"/>
    <col min="1286" max="1286" width="9.09765625" style="120"/>
    <col min="1287" max="1287" width="17.296875" style="120" customWidth="1"/>
    <col min="1288" max="1290" width="9.09765625" style="120"/>
    <col min="1291" max="1291" width="12.3984375" style="120" customWidth="1"/>
    <col min="1292" max="1530" width="9.09765625" style="120"/>
    <col min="1531" max="1531" width="10.09765625" style="120" customWidth="1"/>
    <col min="1532" max="1532" width="10" style="120" customWidth="1"/>
    <col min="1533" max="1533" width="15.59765625" style="120" customWidth="1"/>
    <col min="1534" max="1534" width="15" style="120" customWidth="1"/>
    <col min="1535" max="1536" width="8.59765625" style="120" customWidth="1"/>
    <col min="1537" max="1537" width="12.8984375" style="120" customWidth="1"/>
    <col min="1538" max="1538" width="14.69921875" style="120" customWidth="1"/>
    <col min="1539" max="1539" width="13.8984375" style="120" customWidth="1"/>
    <col min="1540" max="1540" width="13.09765625" style="120" customWidth="1"/>
    <col min="1541" max="1541" width="4" style="120" customWidth="1"/>
    <col min="1542" max="1542" width="9.09765625" style="120"/>
    <col min="1543" max="1543" width="17.296875" style="120" customWidth="1"/>
    <col min="1544" max="1546" width="9.09765625" style="120"/>
    <col min="1547" max="1547" width="12.3984375" style="120" customWidth="1"/>
    <col min="1548" max="1786" width="9.09765625" style="120"/>
    <col min="1787" max="1787" width="10.09765625" style="120" customWidth="1"/>
    <col min="1788" max="1788" width="10" style="120" customWidth="1"/>
    <col min="1789" max="1789" width="15.59765625" style="120" customWidth="1"/>
    <col min="1790" max="1790" width="15" style="120" customWidth="1"/>
    <col min="1791" max="1792" width="8.59765625" style="120" customWidth="1"/>
    <col min="1793" max="1793" width="12.8984375" style="120" customWidth="1"/>
    <col min="1794" max="1794" width="14.69921875" style="120" customWidth="1"/>
    <col min="1795" max="1795" width="13.8984375" style="120" customWidth="1"/>
    <col min="1796" max="1796" width="13.09765625" style="120" customWidth="1"/>
    <col min="1797" max="1797" width="4" style="120" customWidth="1"/>
    <col min="1798" max="1798" width="9.09765625" style="120"/>
    <col min="1799" max="1799" width="17.296875" style="120" customWidth="1"/>
    <col min="1800" max="1802" width="9.09765625" style="120"/>
    <col min="1803" max="1803" width="12.3984375" style="120" customWidth="1"/>
    <col min="1804" max="2042" width="9.09765625" style="120"/>
    <col min="2043" max="2043" width="10.09765625" style="120" customWidth="1"/>
    <col min="2044" max="2044" width="10" style="120" customWidth="1"/>
    <col min="2045" max="2045" width="15.59765625" style="120" customWidth="1"/>
    <col min="2046" max="2046" width="15" style="120" customWidth="1"/>
    <col min="2047" max="2048" width="8.59765625" style="120" customWidth="1"/>
    <col min="2049" max="2049" width="12.8984375" style="120" customWidth="1"/>
    <col min="2050" max="2050" width="14.69921875" style="120" customWidth="1"/>
    <col min="2051" max="2051" width="13.8984375" style="120" customWidth="1"/>
    <col min="2052" max="2052" width="13.09765625" style="120" customWidth="1"/>
    <col min="2053" max="2053" width="4" style="120" customWidth="1"/>
    <col min="2054" max="2054" width="9.09765625" style="120"/>
    <col min="2055" max="2055" width="17.296875" style="120" customWidth="1"/>
    <col min="2056" max="2058" width="9.09765625" style="120"/>
    <col min="2059" max="2059" width="12.3984375" style="120" customWidth="1"/>
    <col min="2060" max="2298" width="9.09765625" style="120"/>
    <col min="2299" max="2299" width="10.09765625" style="120" customWidth="1"/>
    <col min="2300" max="2300" width="10" style="120" customWidth="1"/>
    <col min="2301" max="2301" width="15.59765625" style="120" customWidth="1"/>
    <col min="2302" max="2302" width="15" style="120" customWidth="1"/>
    <col min="2303" max="2304" width="8.59765625" style="120" customWidth="1"/>
    <col min="2305" max="2305" width="12.8984375" style="120" customWidth="1"/>
    <col min="2306" max="2306" width="14.69921875" style="120" customWidth="1"/>
    <col min="2307" max="2307" width="13.8984375" style="120" customWidth="1"/>
    <col min="2308" max="2308" width="13.09765625" style="120" customWidth="1"/>
    <col min="2309" max="2309" width="4" style="120" customWidth="1"/>
    <col min="2310" max="2310" width="9.09765625" style="120"/>
    <col min="2311" max="2311" width="17.296875" style="120" customWidth="1"/>
    <col min="2312" max="2314" width="9.09765625" style="120"/>
    <col min="2315" max="2315" width="12.3984375" style="120" customWidth="1"/>
    <col min="2316" max="2554" width="9.09765625" style="120"/>
    <col min="2555" max="2555" width="10.09765625" style="120" customWidth="1"/>
    <col min="2556" max="2556" width="10" style="120" customWidth="1"/>
    <col min="2557" max="2557" width="15.59765625" style="120" customWidth="1"/>
    <col min="2558" max="2558" width="15" style="120" customWidth="1"/>
    <col min="2559" max="2560" width="8.59765625" style="120" customWidth="1"/>
    <col min="2561" max="2561" width="12.8984375" style="120" customWidth="1"/>
    <col min="2562" max="2562" width="14.69921875" style="120" customWidth="1"/>
    <col min="2563" max="2563" width="13.8984375" style="120" customWidth="1"/>
    <col min="2564" max="2564" width="13.09765625" style="120" customWidth="1"/>
    <col min="2565" max="2565" width="4" style="120" customWidth="1"/>
    <col min="2566" max="2566" width="9.09765625" style="120"/>
    <col min="2567" max="2567" width="17.296875" style="120" customWidth="1"/>
    <col min="2568" max="2570" width="9.09765625" style="120"/>
    <col min="2571" max="2571" width="12.3984375" style="120" customWidth="1"/>
    <col min="2572" max="2810" width="9.09765625" style="120"/>
    <col min="2811" max="2811" width="10.09765625" style="120" customWidth="1"/>
    <col min="2812" max="2812" width="10" style="120" customWidth="1"/>
    <col min="2813" max="2813" width="15.59765625" style="120" customWidth="1"/>
    <col min="2814" max="2814" width="15" style="120" customWidth="1"/>
    <col min="2815" max="2816" width="8.59765625" style="120" customWidth="1"/>
    <col min="2817" max="2817" width="12.8984375" style="120" customWidth="1"/>
    <col min="2818" max="2818" width="14.69921875" style="120" customWidth="1"/>
    <col min="2819" max="2819" width="13.8984375" style="120" customWidth="1"/>
    <col min="2820" max="2820" width="13.09765625" style="120" customWidth="1"/>
    <col min="2821" max="2821" width="4" style="120" customWidth="1"/>
    <col min="2822" max="2822" width="9.09765625" style="120"/>
    <col min="2823" max="2823" width="17.296875" style="120" customWidth="1"/>
    <col min="2824" max="2826" width="9.09765625" style="120"/>
    <col min="2827" max="2827" width="12.3984375" style="120" customWidth="1"/>
    <col min="2828" max="3066" width="9.09765625" style="120"/>
    <col min="3067" max="3067" width="10.09765625" style="120" customWidth="1"/>
    <col min="3068" max="3068" width="10" style="120" customWidth="1"/>
    <col min="3069" max="3069" width="15.59765625" style="120" customWidth="1"/>
    <col min="3070" max="3070" width="15" style="120" customWidth="1"/>
    <col min="3071" max="3072" width="8.59765625" style="120" customWidth="1"/>
    <col min="3073" max="3073" width="12.8984375" style="120" customWidth="1"/>
    <col min="3074" max="3074" width="14.69921875" style="120" customWidth="1"/>
    <col min="3075" max="3075" width="13.8984375" style="120" customWidth="1"/>
    <col min="3076" max="3076" width="13.09765625" style="120" customWidth="1"/>
    <col min="3077" max="3077" width="4" style="120" customWidth="1"/>
    <col min="3078" max="3078" width="9.09765625" style="120"/>
    <col min="3079" max="3079" width="17.296875" style="120" customWidth="1"/>
    <col min="3080" max="3082" width="9.09765625" style="120"/>
    <col min="3083" max="3083" width="12.3984375" style="120" customWidth="1"/>
    <col min="3084" max="3322" width="9.09765625" style="120"/>
    <col min="3323" max="3323" width="10.09765625" style="120" customWidth="1"/>
    <col min="3324" max="3324" width="10" style="120" customWidth="1"/>
    <col min="3325" max="3325" width="15.59765625" style="120" customWidth="1"/>
    <col min="3326" max="3326" width="15" style="120" customWidth="1"/>
    <col min="3327" max="3328" width="8.59765625" style="120" customWidth="1"/>
    <col min="3329" max="3329" width="12.8984375" style="120" customWidth="1"/>
    <col min="3330" max="3330" width="14.69921875" style="120" customWidth="1"/>
    <col min="3331" max="3331" width="13.8984375" style="120" customWidth="1"/>
    <col min="3332" max="3332" width="13.09765625" style="120" customWidth="1"/>
    <col min="3333" max="3333" width="4" style="120" customWidth="1"/>
    <col min="3334" max="3334" width="9.09765625" style="120"/>
    <col min="3335" max="3335" width="17.296875" style="120" customWidth="1"/>
    <col min="3336" max="3338" width="9.09765625" style="120"/>
    <col min="3339" max="3339" width="12.3984375" style="120" customWidth="1"/>
    <col min="3340" max="3578" width="9.09765625" style="120"/>
    <col min="3579" max="3579" width="10.09765625" style="120" customWidth="1"/>
    <col min="3580" max="3580" width="10" style="120" customWidth="1"/>
    <col min="3581" max="3581" width="15.59765625" style="120" customWidth="1"/>
    <col min="3582" max="3582" width="15" style="120" customWidth="1"/>
    <col min="3583" max="3584" width="8.59765625" style="120" customWidth="1"/>
    <col min="3585" max="3585" width="12.8984375" style="120" customWidth="1"/>
    <col min="3586" max="3586" width="14.69921875" style="120" customWidth="1"/>
    <col min="3587" max="3587" width="13.8984375" style="120" customWidth="1"/>
    <col min="3588" max="3588" width="13.09765625" style="120" customWidth="1"/>
    <col min="3589" max="3589" width="4" style="120" customWidth="1"/>
    <col min="3590" max="3590" width="9.09765625" style="120"/>
    <col min="3591" max="3591" width="17.296875" style="120" customWidth="1"/>
    <col min="3592" max="3594" width="9.09765625" style="120"/>
    <col min="3595" max="3595" width="12.3984375" style="120" customWidth="1"/>
    <col min="3596" max="3834" width="9.09765625" style="120"/>
    <col min="3835" max="3835" width="10.09765625" style="120" customWidth="1"/>
    <col min="3836" max="3836" width="10" style="120" customWidth="1"/>
    <col min="3837" max="3837" width="15.59765625" style="120" customWidth="1"/>
    <col min="3838" max="3838" width="15" style="120" customWidth="1"/>
    <col min="3839" max="3840" width="8.59765625" style="120" customWidth="1"/>
    <col min="3841" max="3841" width="12.8984375" style="120" customWidth="1"/>
    <col min="3842" max="3842" width="14.69921875" style="120" customWidth="1"/>
    <col min="3843" max="3843" width="13.8984375" style="120" customWidth="1"/>
    <col min="3844" max="3844" width="13.09765625" style="120" customWidth="1"/>
    <col min="3845" max="3845" width="4" style="120" customWidth="1"/>
    <col min="3846" max="3846" width="9.09765625" style="120"/>
    <col min="3847" max="3847" width="17.296875" style="120" customWidth="1"/>
    <col min="3848" max="3850" width="9.09765625" style="120"/>
    <col min="3851" max="3851" width="12.3984375" style="120" customWidth="1"/>
    <col min="3852" max="4090" width="9.09765625" style="120"/>
    <col min="4091" max="4091" width="10.09765625" style="120" customWidth="1"/>
    <col min="4092" max="4092" width="10" style="120" customWidth="1"/>
    <col min="4093" max="4093" width="15.59765625" style="120" customWidth="1"/>
    <col min="4094" max="4094" width="15" style="120" customWidth="1"/>
    <col min="4095" max="4096" width="8.59765625" style="120" customWidth="1"/>
    <col min="4097" max="4097" width="12.8984375" style="120" customWidth="1"/>
    <col min="4098" max="4098" width="14.69921875" style="120" customWidth="1"/>
    <col min="4099" max="4099" width="13.8984375" style="120" customWidth="1"/>
    <col min="4100" max="4100" width="13.09765625" style="120" customWidth="1"/>
    <col min="4101" max="4101" width="4" style="120" customWidth="1"/>
    <col min="4102" max="4102" width="9.09765625" style="120"/>
    <col min="4103" max="4103" width="17.296875" style="120" customWidth="1"/>
    <col min="4104" max="4106" width="9.09765625" style="120"/>
    <col min="4107" max="4107" width="12.3984375" style="120" customWidth="1"/>
    <col min="4108" max="4346" width="9.09765625" style="120"/>
    <col min="4347" max="4347" width="10.09765625" style="120" customWidth="1"/>
    <col min="4348" max="4348" width="10" style="120" customWidth="1"/>
    <col min="4349" max="4349" width="15.59765625" style="120" customWidth="1"/>
    <col min="4350" max="4350" width="15" style="120" customWidth="1"/>
    <col min="4351" max="4352" width="8.59765625" style="120" customWidth="1"/>
    <col min="4353" max="4353" width="12.8984375" style="120" customWidth="1"/>
    <col min="4354" max="4354" width="14.69921875" style="120" customWidth="1"/>
    <col min="4355" max="4355" width="13.8984375" style="120" customWidth="1"/>
    <col min="4356" max="4356" width="13.09765625" style="120" customWidth="1"/>
    <col min="4357" max="4357" width="4" style="120" customWidth="1"/>
    <col min="4358" max="4358" width="9.09765625" style="120"/>
    <col min="4359" max="4359" width="17.296875" style="120" customWidth="1"/>
    <col min="4360" max="4362" width="9.09765625" style="120"/>
    <col min="4363" max="4363" width="12.3984375" style="120" customWidth="1"/>
    <col min="4364" max="4602" width="9.09765625" style="120"/>
    <col min="4603" max="4603" width="10.09765625" style="120" customWidth="1"/>
    <col min="4604" max="4604" width="10" style="120" customWidth="1"/>
    <col min="4605" max="4605" width="15.59765625" style="120" customWidth="1"/>
    <col min="4606" max="4606" width="15" style="120" customWidth="1"/>
    <col min="4607" max="4608" width="8.59765625" style="120" customWidth="1"/>
    <col min="4609" max="4609" width="12.8984375" style="120" customWidth="1"/>
    <col min="4610" max="4610" width="14.69921875" style="120" customWidth="1"/>
    <col min="4611" max="4611" width="13.8984375" style="120" customWidth="1"/>
    <col min="4612" max="4612" width="13.09765625" style="120" customWidth="1"/>
    <col min="4613" max="4613" width="4" style="120" customWidth="1"/>
    <col min="4614" max="4614" width="9.09765625" style="120"/>
    <col min="4615" max="4615" width="17.296875" style="120" customWidth="1"/>
    <col min="4616" max="4618" width="9.09765625" style="120"/>
    <col min="4619" max="4619" width="12.3984375" style="120" customWidth="1"/>
    <col min="4620" max="4858" width="9.09765625" style="120"/>
    <col min="4859" max="4859" width="10.09765625" style="120" customWidth="1"/>
    <col min="4860" max="4860" width="10" style="120" customWidth="1"/>
    <col min="4861" max="4861" width="15.59765625" style="120" customWidth="1"/>
    <col min="4862" max="4862" width="15" style="120" customWidth="1"/>
    <col min="4863" max="4864" width="8.59765625" style="120" customWidth="1"/>
    <col min="4865" max="4865" width="12.8984375" style="120" customWidth="1"/>
    <col min="4866" max="4866" width="14.69921875" style="120" customWidth="1"/>
    <col min="4867" max="4867" width="13.8984375" style="120" customWidth="1"/>
    <col min="4868" max="4868" width="13.09765625" style="120" customWidth="1"/>
    <col min="4869" max="4869" width="4" style="120" customWidth="1"/>
    <col min="4870" max="4870" width="9.09765625" style="120"/>
    <col min="4871" max="4871" width="17.296875" style="120" customWidth="1"/>
    <col min="4872" max="4874" width="9.09765625" style="120"/>
    <col min="4875" max="4875" width="12.3984375" style="120" customWidth="1"/>
    <col min="4876" max="5114" width="9.09765625" style="120"/>
    <col min="5115" max="5115" width="10.09765625" style="120" customWidth="1"/>
    <col min="5116" max="5116" width="10" style="120" customWidth="1"/>
    <col min="5117" max="5117" width="15.59765625" style="120" customWidth="1"/>
    <col min="5118" max="5118" width="15" style="120" customWidth="1"/>
    <col min="5119" max="5120" width="8.59765625" style="120" customWidth="1"/>
    <col min="5121" max="5121" width="12.8984375" style="120" customWidth="1"/>
    <col min="5122" max="5122" width="14.69921875" style="120" customWidth="1"/>
    <col min="5123" max="5123" width="13.8984375" style="120" customWidth="1"/>
    <col min="5124" max="5124" width="13.09765625" style="120" customWidth="1"/>
    <col min="5125" max="5125" width="4" style="120" customWidth="1"/>
    <col min="5126" max="5126" width="9.09765625" style="120"/>
    <col min="5127" max="5127" width="17.296875" style="120" customWidth="1"/>
    <col min="5128" max="5130" width="9.09765625" style="120"/>
    <col min="5131" max="5131" width="12.3984375" style="120" customWidth="1"/>
    <col min="5132" max="5370" width="9.09765625" style="120"/>
    <col min="5371" max="5371" width="10.09765625" style="120" customWidth="1"/>
    <col min="5372" max="5372" width="10" style="120" customWidth="1"/>
    <col min="5373" max="5373" width="15.59765625" style="120" customWidth="1"/>
    <col min="5374" max="5374" width="15" style="120" customWidth="1"/>
    <col min="5375" max="5376" width="8.59765625" style="120" customWidth="1"/>
    <col min="5377" max="5377" width="12.8984375" style="120" customWidth="1"/>
    <col min="5378" max="5378" width="14.69921875" style="120" customWidth="1"/>
    <col min="5379" max="5379" width="13.8984375" style="120" customWidth="1"/>
    <col min="5380" max="5380" width="13.09765625" style="120" customWidth="1"/>
    <col min="5381" max="5381" width="4" style="120" customWidth="1"/>
    <col min="5382" max="5382" width="9.09765625" style="120"/>
    <col min="5383" max="5383" width="17.296875" style="120" customWidth="1"/>
    <col min="5384" max="5386" width="9.09765625" style="120"/>
    <col min="5387" max="5387" width="12.3984375" style="120" customWidth="1"/>
    <col min="5388" max="5626" width="9.09765625" style="120"/>
    <col min="5627" max="5627" width="10.09765625" style="120" customWidth="1"/>
    <col min="5628" max="5628" width="10" style="120" customWidth="1"/>
    <col min="5629" max="5629" width="15.59765625" style="120" customWidth="1"/>
    <col min="5630" max="5630" width="15" style="120" customWidth="1"/>
    <col min="5631" max="5632" width="8.59765625" style="120" customWidth="1"/>
    <col min="5633" max="5633" width="12.8984375" style="120" customWidth="1"/>
    <col min="5634" max="5634" width="14.69921875" style="120" customWidth="1"/>
    <col min="5635" max="5635" width="13.8984375" style="120" customWidth="1"/>
    <col min="5636" max="5636" width="13.09765625" style="120" customWidth="1"/>
    <col min="5637" max="5637" width="4" style="120" customWidth="1"/>
    <col min="5638" max="5638" width="9.09765625" style="120"/>
    <col min="5639" max="5639" width="17.296875" style="120" customWidth="1"/>
    <col min="5640" max="5642" width="9.09765625" style="120"/>
    <col min="5643" max="5643" width="12.3984375" style="120" customWidth="1"/>
    <col min="5644" max="5882" width="9.09765625" style="120"/>
    <col min="5883" max="5883" width="10.09765625" style="120" customWidth="1"/>
    <col min="5884" max="5884" width="10" style="120" customWidth="1"/>
    <col min="5885" max="5885" width="15.59765625" style="120" customWidth="1"/>
    <col min="5886" max="5886" width="15" style="120" customWidth="1"/>
    <col min="5887" max="5888" width="8.59765625" style="120" customWidth="1"/>
    <col min="5889" max="5889" width="12.8984375" style="120" customWidth="1"/>
    <col min="5890" max="5890" width="14.69921875" style="120" customWidth="1"/>
    <col min="5891" max="5891" width="13.8984375" style="120" customWidth="1"/>
    <col min="5892" max="5892" width="13.09765625" style="120" customWidth="1"/>
    <col min="5893" max="5893" width="4" style="120" customWidth="1"/>
    <col min="5894" max="5894" width="9.09765625" style="120"/>
    <col min="5895" max="5895" width="17.296875" style="120" customWidth="1"/>
    <col min="5896" max="5898" width="9.09765625" style="120"/>
    <col min="5899" max="5899" width="12.3984375" style="120" customWidth="1"/>
    <col min="5900" max="6138" width="9.09765625" style="120"/>
    <col min="6139" max="6139" width="10.09765625" style="120" customWidth="1"/>
    <col min="6140" max="6140" width="10" style="120" customWidth="1"/>
    <col min="6141" max="6141" width="15.59765625" style="120" customWidth="1"/>
    <col min="6142" max="6142" width="15" style="120" customWidth="1"/>
    <col min="6143" max="6144" width="8.59765625" style="120" customWidth="1"/>
    <col min="6145" max="6145" width="12.8984375" style="120" customWidth="1"/>
    <col min="6146" max="6146" width="14.69921875" style="120" customWidth="1"/>
    <col min="6147" max="6147" width="13.8984375" style="120" customWidth="1"/>
    <col min="6148" max="6148" width="13.09765625" style="120" customWidth="1"/>
    <col min="6149" max="6149" width="4" style="120" customWidth="1"/>
    <col min="6150" max="6150" width="9.09765625" style="120"/>
    <col min="6151" max="6151" width="17.296875" style="120" customWidth="1"/>
    <col min="6152" max="6154" width="9.09765625" style="120"/>
    <col min="6155" max="6155" width="12.3984375" style="120" customWidth="1"/>
    <col min="6156" max="6394" width="9.09765625" style="120"/>
    <col min="6395" max="6395" width="10.09765625" style="120" customWidth="1"/>
    <col min="6396" max="6396" width="10" style="120" customWidth="1"/>
    <col min="6397" max="6397" width="15.59765625" style="120" customWidth="1"/>
    <col min="6398" max="6398" width="15" style="120" customWidth="1"/>
    <col min="6399" max="6400" width="8.59765625" style="120" customWidth="1"/>
    <col min="6401" max="6401" width="12.8984375" style="120" customWidth="1"/>
    <col min="6402" max="6402" width="14.69921875" style="120" customWidth="1"/>
    <col min="6403" max="6403" width="13.8984375" style="120" customWidth="1"/>
    <col min="6404" max="6404" width="13.09765625" style="120" customWidth="1"/>
    <col min="6405" max="6405" width="4" style="120" customWidth="1"/>
    <col min="6406" max="6406" width="9.09765625" style="120"/>
    <col min="6407" max="6407" width="17.296875" style="120" customWidth="1"/>
    <col min="6408" max="6410" width="9.09765625" style="120"/>
    <col min="6411" max="6411" width="12.3984375" style="120" customWidth="1"/>
    <col min="6412" max="6650" width="9.09765625" style="120"/>
    <col min="6651" max="6651" width="10.09765625" style="120" customWidth="1"/>
    <col min="6652" max="6652" width="10" style="120" customWidth="1"/>
    <col min="6653" max="6653" width="15.59765625" style="120" customWidth="1"/>
    <col min="6654" max="6654" width="15" style="120" customWidth="1"/>
    <col min="6655" max="6656" width="8.59765625" style="120" customWidth="1"/>
    <col min="6657" max="6657" width="12.8984375" style="120" customWidth="1"/>
    <col min="6658" max="6658" width="14.69921875" style="120" customWidth="1"/>
    <col min="6659" max="6659" width="13.8984375" style="120" customWidth="1"/>
    <col min="6660" max="6660" width="13.09765625" style="120" customWidth="1"/>
    <col min="6661" max="6661" width="4" style="120" customWidth="1"/>
    <col min="6662" max="6662" width="9.09765625" style="120"/>
    <col min="6663" max="6663" width="17.296875" style="120" customWidth="1"/>
    <col min="6664" max="6666" width="9.09765625" style="120"/>
    <col min="6667" max="6667" width="12.3984375" style="120" customWidth="1"/>
    <col min="6668" max="6906" width="9.09765625" style="120"/>
    <col min="6907" max="6907" width="10.09765625" style="120" customWidth="1"/>
    <col min="6908" max="6908" width="10" style="120" customWidth="1"/>
    <col min="6909" max="6909" width="15.59765625" style="120" customWidth="1"/>
    <col min="6910" max="6910" width="15" style="120" customWidth="1"/>
    <col min="6911" max="6912" width="8.59765625" style="120" customWidth="1"/>
    <col min="6913" max="6913" width="12.8984375" style="120" customWidth="1"/>
    <col min="6914" max="6914" width="14.69921875" style="120" customWidth="1"/>
    <col min="6915" max="6915" width="13.8984375" style="120" customWidth="1"/>
    <col min="6916" max="6916" width="13.09765625" style="120" customWidth="1"/>
    <col min="6917" max="6917" width="4" style="120" customWidth="1"/>
    <col min="6918" max="6918" width="9.09765625" style="120"/>
    <col min="6919" max="6919" width="17.296875" style="120" customWidth="1"/>
    <col min="6920" max="6922" width="9.09765625" style="120"/>
    <col min="6923" max="6923" width="12.3984375" style="120" customWidth="1"/>
    <col min="6924" max="7162" width="9.09765625" style="120"/>
    <col min="7163" max="7163" width="10.09765625" style="120" customWidth="1"/>
    <col min="7164" max="7164" width="10" style="120" customWidth="1"/>
    <col min="7165" max="7165" width="15.59765625" style="120" customWidth="1"/>
    <col min="7166" max="7166" width="15" style="120" customWidth="1"/>
    <col min="7167" max="7168" width="8.59765625" style="120" customWidth="1"/>
    <col min="7169" max="7169" width="12.8984375" style="120" customWidth="1"/>
    <col min="7170" max="7170" width="14.69921875" style="120" customWidth="1"/>
    <col min="7171" max="7171" width="13.8984375" style="120" customWidth="1"/>
    <col min="7172" max="7172" width="13.09765625" style="120" customWidth="1"/>
    <col min="7173" max="7173" width="4" style="120" customWidth="1"/>
    <col min="7174" max="7174" width="9.09765625" style="120"/>
    <col min="7175" max="7175" width="17.296875" style="120" customWidth="1"/>
    <col min="7176" max="7178" width="9.09765625" style="120"/>
    <col min="7179" max="7179" width="12.3984375" style="120" customWidth="1"/>
    <col min="7180" max="7418" width="9.09765625" style="120"/>
    <col min="7419" max="7419" width="10.09765625" style="120" customWidth="1"/>
    <col min="7420" max="7420" width="10" style="120" customWidth="1"/>
    <col min="7421" max="7421" width="15.59765625" style="120" customWidth="1"/>
    <col min="7422" max="7422" width="15" style="120" customWidth="1"/>
    <col min="7423" max="7424" width="8.59765625" style="120" customWidth="1"/>
    <col min="7425" max="7425" width="12.8984375" style="120" customWidth="1"/>
    <col min="7426" max="7426" width="14.69921875" style="120" customWidth="1"/>
    <col min="7427" max="7427" width="13.8984375" style="120" customWidth="1"/>
    <col min="7428" max="7428" width="13.09765625" style="120" customWidth="1"/>
    <col min="7429" max="7429" width="4" style="120" customWidth="1"/>
    <col min="7430" max="7430" width="9.09765625" style="120"/>
    <col min="7431" max="7431" width="17.296875" style="120" customWidth="1"/>
    <col min="7432" max="7434" width="9.09765625" style="120"/>
    <col min="7435" max="7435" width="12.3984375" style="120" customWidth="1"/>
    <col min="7436" max="7674" width="9.09765625" style="120"/>
    <col min="7675" max="7675" width="10.09765625" style="120" customWidth="1"/>
    <col min="7676" max="7676" width="10" style="120" customWidth="1"/>
    <col min="7677" max="7677" width="15.59765625" style="120" customWidth="1"/>
    <col min="7678" max="7678" width="15" style="120" customWidth="1"/>
    <col min="7679" max="7680" width="8.59765625" style="120" customWidth="1"/>
    <col min="7681" max="7681" width="12.8984375" style="120" customWidth="1"/>
    <col min="7682" max="7682" width="14.69921875" style="120" customWidth="1"/>
    <col min="7683" max="7683" width="13.8984375" style="120" customWidth="1"/>
    <col min="7684" max="7684" width="13.09765625" style="120" customWidth="1"/>
    <col min="7685" max="7685" width="4" style="120" customWidth="1"/>
    <col min="7686" max="7686" width="9.09765625" style="120"/>
    <col min="7687" max="7687" width="17.296875" style="120" customWidth="1"/>
    <col min="7688" max="7690" width="9.09765625" style="120"/>
    <col min="7691" max="7691" width="12.3984375" style="120" customWidth="1"/>
    <col min="7692" max="7930" width="9.09765625" style="120"/>
    <col min="7931" max="7931" width="10.09765625" style="120" customWidth="1"/>
    <col min="7932" max="7932" width="10" style="120" customWidth="1"/>
    <col min="7933" max="7933" width="15.59765625" style="120" customWidth="1"/>
    <col min="7934" max="7934" width="15" style="120" customWidth="1"/>
    <col min="7935" max="7936" width="8.59765625" style="120" customWidth="1"/>
    <col min="7937" max="7937" width="12.8984375" style="120" customWidth="1"/>
    <col min="7938" max="7938" width="14.69921875" style="120" customWidth="1"/>
    <col min="7939" max="7939" width="13.8984375" style="120" customWidth="1"/>
    <col min="7940" max="7940" width="13.09765625" style="120" customWidth="1"/>
    <col min="7941" max="7941" width="4" style="120" customWidth="1"/>
    <col min="7942" max="7942" width="9.09765625" style="120"/>
    <col min="7943" max="7943" width="17.296875" style="120" customWidth="1"/>
    <col min="7944" max="7946" width="9.09765625" style="120"/>
    <col min="7947" max="7947" width="12.3984375" style="120" customWidth="1"/>
    <col min="7948" max="8186" width="9.09765625" style="120"/>
    <col min="8187" max="8187" width="10.09765625" style="120" customWidth="1"/>
    <col min="8188" max="8188" width="10" style="120" customWidth="1"/>
    <col min="8189" max="8189" width="15.59765625" style="120" customWidth="1"/>
    <col min="8190" max="8190" width="15" style="120" customWidth="1"/>
    <col min="8191" max="8192" width="8.59765625" style="120" customWidth="1"/>
    <col min="8193" max="8193" width="12.8984375" style="120" customWidth="1"/>
    <col min="8194" max="8194" width="14.69921875" style="120" customWidth="1"/>
    <col min="8195" max="8195" width="13.8984375" style="120" customWidth="1"/>
    <col min="8196" max="8196" width="13.09765625" style="120" customWidth="1"/>
    <col min="8197" max="8197" width="4" style="120" customWidth="1"/>
    <col min="8198" max="8198" width="9.09765625" style="120"/>
    <col min="8199" max="8199" width="17.296875" style="120" customWidth="1"/>
    <col min="8200" max="8202" width="9.09765625" style="120"/>
    <col min="8203" max="8203" width="12.3984375" style="120" customWidth="1"/>
    <col min="8204" max="8442" width="9.09765625" style="120"/>
    <col min="8443" max="8443" width="10.09765625" style="120" customWidth="1"/>
    <col min="8444" max="8444" width="10" style="120" customWidth="1"/>
    <col min="8445" max="8445" width="15.59765625" style="120" customWidth="1"/>
    <col min="8446" max="8446" width="15" style="120" customWidth="1"/>
    <col min="8447" max="8448" width="8.59765625" style="120" customWidth="1"/>
    <col min="8449" max="8449" width="12.8984375" style="120" customWidth="1"/>
    <col min="8450" max="8450" width="14.69921875" style="120" customWidth="1"/>
    <col min="8451" max="8451" width="13.8984375" style="120" customWidth="1"/>
    <col min="8452" max="8452" width="13.09765625" style="120" customWidth="1"/>
    <col min="8453" max="8453" width="4" style="120" customWidth="1"/>
    <col min="8454" max="8454" width="9.09765625" style="120"/>
    <col min="8455" max="8455" width="17.296875" style="120" customWidth="1"/>
    <col min="8456" max="8458" width="9.09765625" style="120"/>
    <col min="8459" max="8459" width="12.3984375" style="120" customWidth="1"/>
    <col min="8460" max="8698" width="9.09765625" style="120"/>
    <col min="8699" max="8699" width="10.09765625" style="120" customWidth="1"/>
    <col min="8700" max="8700" width="10" style="120" customWidth="1"/>
    <col min="8701" max="8701" width="15.59765625" style="120" customWidth="1"/>
    <col min="8702" max="8702" width="15" style="120" customWidth="1"/>
    <col min="8703" max="8704" width="8.59765625" style="120" customWidth="1"/>
    <col min="8705" max="8705" width="12.8984375" style="120" customWidth="1"/>
    <col min="8706" max="8706" width="14.69921875" style="120" customWidth="1"/>
    <col min="8707" max="8707" width="13.8984375" style="120" customWidth="1"/>
    <col min="8708" max="8708" width="13.09765625" style="120" customWidth="1"/>
    <col min="8709" max="8709" width="4" style="120" customWidth="1"/>
    <col min="8710" max="8710" width="9.09765625" style="120"/>
    <col min="8711" max="8711" width="17.296875" style="120" customWidth="1"/>
    <col min="8712" max="8714" width="9.09765625" style="120"/>
    <col min="8715" max="8715" width="12.3984375" style="120" customWidth="1"/>
    <col min="8716" max="8954" width="9.09765625" style="120"/>
    <col min="8955" max="8955" width="10.09765625" style="120" customWidth="1"/>
    <col min="8956" max="8956" width="10" style="120" customWidth="1"/>
    <col min="8957" max="8957" width="15.59765625" style="120" customWidth="1"/>
    <col min="8958" max="8958" width="15" style="120" customWidth="1"/>
    <col min="8959" max="8960" width="8.59765625" style="120" customWidth="1"/>
    <col min="8961" max="8961" width="12.8984375" style="120" customWidth="1"/>
    <col min="8962" max="8962" width="14.69921875" style="120" customWidth="1"/>
    <col min="8963" max="8963" width="13.8984375" style="120" customWidth="1"/>
    <col min="8964" max="8964" width="13.09765625" style="120" customWidth="1"/>
    <col min="8965" max="8965" width="4" style="120" customWidth="1"/>
    <col min="8966" max="8966" width="9.09765625" style="120"/>
    <col min="8967" max="8967" width="17.296875" style="120" customWidth="1"/>
    <col min="8968" max="8970" width="9.09765625" style="120"/>
    <col min="8971" max="8971" width="12.3984375" style="120" customWidth="1"/>
    <col min="8972" max="9210" width="9.09765625" style="120"/>
    <col min="9211" max="9211" width="10.09765625" style="120" customWidth="1"/>
    <col min="9212" max="9212" width="10" style="120" customWidth="1"/>
    <col min="9213" max="9213" width="15.59765625" style="120" customWidth="1"/>
    <col min="9214" max="9214" width="15" style="120" customWidth="1"/>
    <col min="9215" max="9216" width="8.59765625" style="120" customWidth="1"/>
    <col min="9217" max="9217" width="12.8984375" style="120" customWidth="1"/>
    <col min="9218" max="9218" width="14.69921875" style="120" customWidth="1"/>
    <col min="9219" max="9219" width="13.8984375" style="120" customWidth="1"/>
    <col min="9220" max="9220" width="13.09765625" style="120" customWidth="1"/>
    <col min="9221" max="9221" width="4" style="120" customWidth="1"/>
    <col min="9222" max="9222" width="9.09765625" style="120"/>
    <col min="9223" max="9223" width="17.296875" style="120" customWidth="1"/>
    <col min="9224" max="9226" width="9.09765625" style="120"/>
    <col min="9227" max="9227" width="12.3984375" style="120" customWidth="1"/>
    <col min="9228" max="9466" width="9.09765625" style="120"/>
    <col min="9467" max="9467" width="10.09765625" style="120" customWidth="1"/>
    <col min="9468" max="9468" width="10" style="120" customWidth="1"/>
    <col min="9469" max="9469" width="15.59765625" style="120" customWidth="1"/>
    <col min="9470" max="9470" width="15" style="120" customWidth="1"/>
    <col min="9471" max="9472" width="8.59765625" style="120" customWidth="1"/>
    <col min="9473" max="9473" width="12.8984375" style="120" customWidth="1"/>
    <col min="9474" max="9474" width="14.69921875" style="120" customWidth="1"/>
    <col min="9475" max="9475" width="13.8984375" style="120" customWidth="1"/>
    <col min="9476" max="9476" width="13.09765625" style="120" customWidth="1"/>
    <col min="9477" max="9477" width="4" style="120" customWidth="1"/>
    <col min="9478" max="9478" width="9.09765625" style="120"/>
    <col min="9479" max="9479" width="17.296875" style="120" customWidth="1"/>
    <col min="9480" max="9482" width="9.09765625" style="120"/>
    <col min="9483" max="9483" width="12.3984375" style="120" customWidth="1"/>
    <col min="9484" max="9722" width="9.09765625" style="120"/>
    <col min="9723" max="9723" width="10.09765625" style="120" customWidth="1"/>
    <col min="9724" max="9724" width="10" style="120" customWidth="1"/>
    <col min="9725" max="9725" width="15.59765625" style="120" customWidth="1"/>
    <col min="9726" max="9726" width="15" style="120" customWidth="1"/>
    <col min="9727" max="9728" width="8.59765625" style="120" customWidth="1"/>
    <col min="9729" max="9729" width="12.8984375" style="120" customWidth="1"/>
    <col min="9730" max="9730" width="14.69921875" style="120" customWidth="1"/>
    <col min="9731" max="9731" width="13.8984375" style="120" customWidth="1"/>
    <col min="9732" max="9732" width="13.09765625" style="120" customWidth="1"/>
    <col min="9733" max="9733" width="4" style="120" customWidth="1"/>
    <col min="9734" max="9734" width="9.09765625" style="120"/>
    <col min="9735" max="9735" width="17.296875" style="120" customWidth="1"/>
    <col min="9736" max="9738" width="9.09765625" style="120"/>
    <col min="9739" max="9739" width="12.3984375" style="120" customWidth="1"/>
    <col min="9740" max="9978" width="9.09765625" style="120"/>
    <col min="9979" max="9979" width="10.09765625" style="120" customWidth="1"/>
    <col min="9980" max="9980" width="10" style="120" customWidth="1"/>
    <col min="9981" max="9981" width="15.59765625" style="120" customWidth="1"/>
    <col min="9982" max="9982" width="15" style="120" customWidth="1"/>
    <col min="9983" max="9984" width="8.59765625" style="120" customWidth="1"/>
    <col min="9985" max="9985" width="12.8984375" style="120" customWidth="1"/>
    <col min="9986" max="9986" width="14.69921875" style="120" customWidth="1"/>
    <col min="9987" max="9987" width="13.8984375" style="120" customWidth="1"/>
    <col min="9988" max="9988" width="13.09765625" style="120" customWidth="1"/>
    <col min="9989" max="9989" width="4" style="120" customWidth="1"/>
    <col min="9990" max="9990" width="9.09765625" style="120"/>
    <col min="9991" max="9991" width="17.296875" style="120" customWidth="1"/>
    <col min="9992" max="9994" width="9.09765625" style="120"/>
    <col min="9995" max="9995" width="12.3984375" style="120" customWidth="1"/>
    <col min="9996" max="10234" width="9.09765625" style="120"/>
    <col min="10235" max="10235" width="10.09765625" style="120" customWidth="1"/>
    <col min="10236" max="10236" width="10" style="120" customWidth="1"/>
    <col min="10237" max="10237" width="15.59765625" style="120" customWidth="1"/>
    <col min="10238" max="10238" width="15" style="120" customWidth="1"/>
    <col min="10239" max="10240" width="8.59765625" style="120" customWidth="1"/>
    <col min="10241" max="10241" width="12.8984375" style="120" customWidth="1"/>
    <col min="10242" max="10242" width="14.69921875" style="120" customWidth="1"/>
    <col min="10243" max="10243" width="13.8984375" style="120" customWidth="1"/>
    <col min="10244" max="10244" width="13.09765625" style="120" customWidth="1"/>
    <col min="10245" max="10245" width="4" style="120" customWidth="1"/>
    <col min="10246" max="10246" width="9.09765625" style="120"/>
    <col min="10247" max="10247" width="17.296875" style="120" customWidth="1"/>
    <col min="10248" max="10250" width="9.09765625" style="120"/>
    <col min="10251" max="10251" width="12.3984375" style="120" customWidth="1"/>
    <col min="10252" max="10490" width="9.09765625" style="120"/>
    <col min="10491" max="10491" width="10.09765625" style="120" customWidth="1"/>
    <col min="10492" max="10492" width="10" style="120" customWidth="1"/>
    <col min="10493" max="10493" width="15.59765625" style="120" customWidth="1"/>
    <col min="10494" max="10494" width="15" style="120" customWidth="1"/>
    <col min="10495" max="10496" width="8.59765625" style="120" customWidth="1"/>
    <col min="10497" max="10497" width="12.8984375" style="120" customWidth="1"/>
    <col min="10498" max="10498" width="14.69921875" style="120" customWidth="1"/>
    <col min="10499" max="10499" width="13.8984375" style="120" customWidth="1"/>
    <col min="10500" max="10500" width="13.09765625" style="120" customWidth="1"/>
    <col min="10501" max="10501" width="4" style="120" customWidth="1"/>
    <col min="10502" max="10502" width="9.09765625" style="120"/>
    <col min="10503" max="10503" width="17.296875" style="120" customWidth="1"/>
    <col min="10504" max="10506" width="9.09765625" style="120"/>
    <col min="10507" max="10507" width="12.3984375" style="120" customWidth="1"/>
    <col min="10508" max="10746" width="9.09765625" style="120"/>
    <col min="10747" max="10747" width="10.09765625" style="120" customWidth="1"/>
    <col min="10748" max="10748" width="10" style="120" customWidth="1"/>
    <col min="10749" max="10749" width="15.59765625" style="120" customWidth="1"/>
    <col min="10750" max="10750" width="15" style="120" customWidth="1"/>
    <col min="10751" max="10752" width="8.59765625" style="120" customWidth="1"/>
    <col min="10753" max="10753" width="12.8984375" style="120" customWidth="1"/>
    <col min="10754" max="10754" width="14.69921875" style="120" customWidth="1"/>
    <col min="10755" max="10755" width="13.8984375" style="120" customWidth="1"/>
    <col min="10756" max="10756" width="13.09765625" style="120" customWidth="1"/>
    <col min="10757" max="10757" width="4" style="120" customWidth="1"/>
    <col min="10758" max="10758" width="9.09765625" style="120"/>
    <col min="10759" max="10759" width="17.296875" style="120" customWidth="1"/>
    <col min="10760" max="10762" width="9.09765625" style="120"/>
    <col min="10763" max="10763" width="12.3984375" style="120" customWidth="1"/>
    <col min="10764" max="11002" width="9.09765625" style="120"/>
    <col min="11003" max="11003" width="10.09765625" style="120" customWidth="1"/>
    <col min="11004" max="11004" width="10" style="120" customWidth="1"/>
    <col min="11005" max="11005" width="15.59765625" style="120" customWidth="1"/>
    <col min="11006" max="11006" width="15" style="120" customWidth="1"/>
    <col min="11007" max="11008" width="8.59765625" style="120" customWidth="1"/>
    <col min="11009" max="11009" width="12.8984375" style="120" customWidth="1"/>
    <col min="11010" max="11010" width="14.69921875" style="120" customWidth="1"/>
    <col min="11011" max="11011" width="13.8984375" style="120" customWidth="1"/>
    <col min="11012" max="11012" width="13.09765625" style="120" customWidth="1"/>
    <col min="11013" max="11013" width="4" style="120" customWidth="1"/>
    <col min="11014" max="11014" width="9.09765625" style="120"/>
    <col min="11015" max="11015" width="17.296875" style="120" customWidth="1"/>
    <col min="11016" max="11018" width="9.09765625" style="120"/>
    <col min="11019" max="11019" width="12.3984375" style="120" customWidth="1"/>
    <col min="11020" max="11258" width="9.09765625" style="120"/>
    <col min="11259" max="11259" width="10.09765625" style="120" customWidth="1"/>
    <col min="11260" max="11260" width="10" style="120" customWidth="1"/>
    <col min="11261" max="11261" width="15.59765625" style="120" customWidth="1"/>
    <col min="11262" max="11262" width="15" style="120" customWidth="1"/>
    <col min="11263" max="11264" width="8.59765625" style="120" customWidth="1"/>
    <col min="11265" max="11265" width="12.8984375" style="120" customWidth="1"/>
    <col min="11266" max="11266" width="14.69921875" style="120" customWidth="1"/>
    <col min="11267" max="11267" width="13.8984375" style="120" customWidth="1"/>
    <col min="11268" max="11268" width="13.09765625" style="120" customWidth="1"/>
    <col min="11269" max="11269" width="4" style="120" customWidth="1"/>
    <col min="11270" max="11270" width="9.09765625" style="120"/>
    <col min="11271" max="11271" width="17.296875" style="120" customWidth="1"/>
    <col min="11272" max="11274" width="9.09765625" style="120"/>
    <col min="11275" max="11275" width="12.3984375" style="120" customWidth="1"/>
    <col min="11276" max="11514" width="9.09765625" style="120"/>
    <col min="11515" max="11515" width="10.09765625" style="120" customWidth="1"/>
    <col min="11516" max="11516" width="10" style="120" customWidth="1"/>
    <col min="11517" max="11517" width="15.59765625" style="120" customWidth="1"/>
    <col min="11518" max="11518" width="15" style="120" customWidth="1"/>
    <col min="11519" max="11520" width="8.59765625" style="120" customWidth="1"/>
    <col min="11521" max="11521" width="12.8984375" style="120" customWidth="1"/>
    <col min="11522" max="11522" width="14.69921875" style="120" customWidth="1"/>
    <col min="11523" max="11523" width="13.8984375" style="120" customWidth="1"/>
    <col min="11524" max="11524" width="13.09765625" style="120" customWidth="1"/>
    <col min="11525" max="11525" width="4" style="120" customWidth="1"/>
    <col min="11526" max="11526" width="9.09765625" style="120"/>
    <col min="11527" max="11527" width="17.296875" style="120" customWidth="1"/>
    <col min="11528" max="11530" width="9.09765625" style="120"/>
    <col min="11531" max="11531" width="12.3984375" style="120" customWidth="1"/>
    <col min="11532" max="11770" width="9.09765625" style="120"/>
    <col min="11771" max="11771" width="10.09765625" style="120" customWidth="1"/>
    <col min="11772" max="11772" width="10" style="120" customWidth="1"/>
    <col min="11773" max="11773" width="15.59765625" style="120" customWidth="1"/>
    <col min="11774" max="11774" width="15" style="120" customWidth="1"/>
    <col min="11775" max="11776" width="8.59765625" style="120" customWidth="1"/>
    <col min="11777" max="11777" width="12.8984375" style="120" customWidth="1"/>
    <col min="11778" max="11778" width="14.69921875" style="120" customWidth="1"/>
    <col min="11779" max="11779" width="13.8984375" style="120" customWidth="1"/>
    <col min="11780" max="11780" width="13.09765625" style="120" customWidth="1"/>
    <col min="11781" max="11781" width="4" style="120" customWidth="1"/>
    <col min="11782" max="11782" width="9.09765625" style="120"/>
    <col min="11783" max="11783" width="17.296875" style="120" customWidth="1"/>
    <col min="11784" max="11786" width="9.09765625" style="120"/>
    <col min="11787" max="11787" width="12.3984375" style="120" customWidth="1"/>
    <col min="11788" max="12026" width="9.09765625" style="120"/>
    <col min="12027" max="12027" width="10.09765625" style="120" customWidth="1"/>
    <col min="12028" max="12028" width="10" style="120" customWidth="1"/>
    <col min="12029" max="12029" width="15.59765625" style="120" customWidth="1"/>
    <col min="12030" max="12030" width="15" style="120" customWidth="1"/>
    <col min="12031" max="12032" width="8.59765625" style="120" customWidth="1"/>
    <col min="12033" max="12033" width="12.8984375" style="120" customWidth="1"/>
    <col min="12034" max="12034" width="14.69921875" style="120" customWidth="1"/>
    <col min="12035" max="12035" width="13.8984375" style="120" customWidth="1"/>
    <col min="12036" max="12036" width="13.09765625" style="120" customWidth="1"/>
    <col min="12037" max="12037" width="4" style="120" customWidth="1"/>
    <col min="12038" max="12038" width="9.09765625" style="120"/>
    <col min="12039" max="12039" width="17.296875" style="120" customWidth="1"/>
    <col min="12040" max="12042" width="9.09765625" style="120"/>
    <col min="12043" max="12043" width="12.3984375" style="120" customWidth="1"/>
    <col min="12044" max="12282" width="9.09765625" style="120"/>
    <col min="12283" max="12283" width="10.09765625" style="120" customWidth="1"/>
    <col min="12284" max="12284" width="10" style="120" customWidth="1"/>
    <col min="12285" max="12285" width="15.59765625" style="120" customWidth="1"/>
    <col min="12286" max="12286" width="15" style="120" customWidth="1"/>
    <col min="12287" max="12288" width="8.59765625" style="120" customWidth="1"/>
    <col min="12289" max="12289" width="12.8984375" style="120" customWidth="1"/>
    <col min="12290" max="12290" width="14.69921875" style="120" customWidth="1"/>
    <col min="12291" max="12291" width="13.8984375" style="120" customWidth="1"/>
    <col min="12292" max="12292" width="13.09765625" style="120" customWidth="1"/>
    <col min="12293" max="12293" width="4" style="120" customWidth="1"/>
    <col min="12294" max="12294" width="9.09765625" style="120"/>
    <col min="12295" max="12295" width="17.296875" style="120" customWidth="1"/>
    <col min="12296" max="12298" width="9.09765625" style="120"/>
    <col min="12299" max="12299" width="12.3984375" style="120" customWidth="1"/>
    <col min="12300" max="12538" width="9.09765625" style="120"/>
    <col min="12539" max="12539" width="10.09765625" style="120" customWidth="1"/>
    <col min="12540" max="12540" width="10" style="120" customWidth="1"/>
    <col min="12541" max="12541" width="15.59765625" style="120" customWidth="1"/>
    <col min="12542" max="12542" width="15" style="120" customWidth="1"/>
    <col min="12543" max="12544" width="8.59765625" style="120" customWidth="1"/>
    <col min="12545" max="12545" width="12.8984375" style="120" customWidth="1"/>
    <col min="12546" max="12546" width="14.69921875" style="120" customWidth="1"/>
    <col min="12547" max="12547" width="13.8984375" style="120" customWidth="1"/>
    <col min="12548" max="12548" width="13.09765625" style="120" customWidth="1"/>
    <col min="12549" max="12549" width="4" style="120" customWidth="1"/>
    <col min="12550" max="12550" width="9.09765625" style="120"/>
    <col min="12551" max="12551" width="17.296875" style="120" customWidth="1"/>
    <col min="12552" max="12554" width="9.09765625" style="120"/>
    <col min="12555" max="12555" width="12.3984375" style="120" customWidth="1"/>
    <col min="12556" max="12794" width="9.09765625" style="120"/>
    <col min="12795" max="12795" width="10.09765625" style="120" customWidth="1"/>
    <col min="12796" max="12796" width="10" style="120" customWidth="1"/>
    <col min="12797" max="12797" width="15.59765625" style="120" customWidth="1"/>
    <col min="12798" max="12798" width="15" style="120" customWidth="1"/>
    <col min="12799" max="12800" width="8.59765625" style="120" customWidth="1"/>
    <col min="12801" max="12801" width="12.8984375" style="120" customWidth="1"/>
    <col min="12802" max="12802" width="14.69921875" style="120" customWidth="1"/>
    <col min="12803" max="12803" width="13.8984375" style="120" customWidth="1"/>
    <col min="12804" max="12804" width="13.09765625" style="120" customWidth="1"/>
    <col min="12805" max="12805" width="4" style="120" customWidth="1"/>
    <col min="12806" max="12806" width="9.09765625" style="120"/>
    <col min="12807" max="12807" width="17.296875" style="120" customWidth="1"/>
    <col min="12808" max="12810" width="9.09765625" style="120"/>
    <col min="12811" max="12811" width="12.3984375" style="120" customWidth="1"/>
    <col min="12812" max="13050" width="9.09765625" style="120"/>
    <col min="13051" max="13051" width="10.09765625" style="120" customWidth="1"/>
    <col min="13052" max="13052" width="10" style="120" customWidth="1"/>
    <col min="13053" max="13053" width="15.59765625" style="120" customWidth="1"/>
    <col min="13054" max="13054" width="15" style="120" customWidth="1"/>
    <col min="13055" max="13056" width="8.59765625" style="120" customWidth="1"/>
    <col min="13057" max="13057" width="12.8984375" style="120" customWidth="1"/>
    <col min="13058" max="13058" width="14.69921875" style="120" customWidth="1"/>
    <col min="13059" max="13059" width="13.8984375" style="120" customWidth="1"/>
    <col min="13060" max="13060" width="13.09765625" style="120" customWidth="1"/>
    <col min="13061" max="13061" width="4" style="120" customWidth="1"/>
    <col min="13062" max="13062" width="9.09765625" style="120"/>
    <col min="13063" max="13063" width="17.296875" style="120" customWidth="1"/>
    <col min="13064" max="13066" width="9.09765625" style="120"/>
    <col min="13067" max="13067" width="12.3984375" style="120" customWidth="1"/>
    <col min="13068" max="13306" width="9.09765625" style="120"/>
    <col min="13307" max="13307" width="10.09765625" style="120" customWidth="1"/>
    <col min="13308" max="13308" width="10" style="120" customWidth="1"/>
    <col min="13309" max="13309" width="15.59765625" style="120" customWidth="1"/>
    <col min="13310" max="13310" width="15" style="120" customWidth="1"/>
    <col min="13311" max="13312" width="8.59765625" style="120" customWidth="1"/>
    <col min="13313" max="13313" width="12.8984375" style="120" customWidth="1"/>
    <col min="13314" max="13314" width="14.69921875" style="120" customWidth="1"/>
    <col min="13315" max="13315" width="13.8984375" style="120" customWidth="1"/>
    <col min="13316" max="13316" width="13.09765625" style="120" customWidth="1"/>
    <col min="13317" max="13317" width="4" style="120" customWidth="1"/>
    <col min="13318" max="13318" width="9.09765625" style="120"/>
    <col min="13319" max="13319" width="17.296875" style="120" customWidth="1"/>
    <col min="13320" max="13322" width="9.09765625" style="120"/>
    <col min="13323" max="13323" width="12.3984375" style="120" customWidth="1"/>
    <col min="13324" max="13562" width="9.09765625" style="120"/>
    <col min="13563" max="13563" width="10.09765625" style="120" customWidth="1"/>
    <col min="13564" max="13564" width="10" style="120" customWidth="1"/>
    <col min="13565" max="13565" width="15.59765625" style="120" customWidth="1"/>
    <col min="13566" max="13566" width="15" style="120" customWidth="1"/>
    <col min="13567" max="13568" width="8.59765625" style="120" customWidth="1"/>
    <col min="13569" max="13569" width="12.8984375" style="120" customWidth="1"/>
    <col min="13570" max="13570" width="14.69921875" style="120" customWidth="1"/>
    <col min="13571" max="13571" width="13.8984375" style="120" customWidth="1"/>
    <col min="13572" max="13572" width="13.09765625" style="120" customWidth="1"/>
    <col min="13573" max="13573" width="4" style="120" customWidth="1"/>
    <col min="13574" max="13574" width="9.09765625" style="120"/>
    <col min="13575" max="13575" width="17.296875" style="120" customWidth="1"/>
    <col min="13576" max="13578" width="9.09765625" style="120"/>
    <col min="13579" max="13579" width="12.3984375" style="120" customWidth="1"/>
    <col min="13580" max="13818" width="9.09765625" style="120"/>
    <col min="13819" max="13819" width="10.09765625" style="120" customWidth="1"/>
    <col min="13820" max="13820" width="10" style="120" customWidth="1"/>
    <col min="13821" max="13821" width="15.59765625" style="120" customWidth="1"/>
    <col min="13822" max="13822" width="15" style="120" customWidth="1"/>
    <col min="13823" max="13824" width="8.59765625" style="120" customWidth="1"/>
    <col min="13825" max="13825" width="12.8984375" style="120" customWidth="1"/>
    <col min="13826" max="13826" width="14.69921875" style="120" customWidth="1"/>
    <col min="13827" max="13827" width="13.8984375" style="120" customWidth="1"/>
    <col min="13828" max="13828" width="13.09765625" style="120" customWidth="1"/>
    <col min="13829" max="13829" width="4" style="120" customWidth="1"/>
    <col min="13830" max="13830" width="9.09765625" style="120"/>
    <col min="13831" max="13831" width="17.296875" style="120" customWidth="1"/>
    <col min="13832" max="13834" width="9.09765625" style="120"/>
    <col min="13835" max="13835" width="12.3984375" style="120" customWidth="1"/>
    <col min="13836" max="14074" width="9.09765625" style="120"/>
    <col min="14075" max="14075" width="10.09765625" style="120" customWidth="1"/>
    <col min="14076" max="14076" width="10" style="120" customWidth="1"/>
    <col min="14077" max="14077" width="15.59765625" style="120" customWidth="1"/>
    <col min="14078" max="14078" width="15" style="120" customWidth="1"/>
    <col min="14079" max="14080" width="8.59765625" style="120" customWidth="1"/>
    <col min="14081" max="14081" width="12.8984375" style="120" customWidth="1"/>
    <col min="14082" max="14082" width="14.69921875" style="120" customWidth="1"/>
    <col min="14083" max="14083" width="13.8984375" style="120" customWidth="1"/>
    <col min="14084" max="14084" width="13.09765625" style="120" customWidth="1"/>
    <col min="14085" max="14085" width="4" style="120" customWidth="1"/>
    <col min="14086" max="14086" width="9.09765625" style="120"/>
    <col min="14087" max="14087" width="17.296875" style="120" customWidth="1"/>
    <col min="14088" max="14090" width="9.09765625" style="120"/>
    <col min="14091" max="14091" width="12.3984375" style="120" customWidth="1"/>
    <col min="14092" max="14330" width="9.09765625" style="120"/>
    <col min="14331" max="14331" width="10.09765625" style="120" customWidth="1"/>
    <col min="14332" max="14332" width="10" style="120" customWidth="1"/>
    <col min="14333" max="14333" width="15.59765625" style="120" customWidth="1"/>
    <col min="14334" max="14334" width="15" style="120" customWidth="1"/>
    <col min="14335" max="14336" width="8.59765625" style="120" customWidth="1"/>
    <col min="14337" max="14337" width="12.8984375" style="120" customWidth="1"/>
    <col min="14338" max="14338" width="14.69921875" style="120" customWidth="1"/>
    <col min="14339" max="14339" width="13.8984375" style="120" customWidth="1"/>
    <col min="14340" max="14340" width="13.09765625" style="120" customWidth="1"/>
    <col min="14341" max="14341" width="4" style="120" customWidth="1"/>
    <col min="14342" max="14342" width="9.09765625" style="120"/>
    <col min="14343" max="14343" width="17.296875" style="120" customWidth="1"/>
    <col min="14344" max="14346" width="9.09765625" style="120"/>
    <col min="14347" max="14347" width="12.3984375" style="120" customWidth="1"/>
    <col min="14348" max="14586" width="9.09765625" style="120"/>
    <col min="14587" max="14587" width="10.09765625" style="120" customWidth="1"/>
    <col min="14588" max="14588" width="10" style="120" customWidth="1"/>
    <col min="14589" max="14589" width="15.59765625" style="120" customWidth="1"/>
    <col min="14590" max="14590" width="15" style="120" customWidth="1"/>
    <col min="14591" max="14592" width="8.59765625" style="120" customWidth="1"/>
    <col min="14593" max="14593" width="12.8984375" style="120" customWidth="1"/>
    <col min="14594" max="14594" width="14.69921875" style="120" customWidth="1"/>
    <col min="14595" max="14595" width="13.8984375" style="120" customWidth="1"/>
    <col min="14596" max="14596" width="13.09765625" style="120" customWidth="1"/>
    <col min="14597" max="14597" width="4" style="120" customWidth="1"/>
    <col min="14598" max="14598" width="9.09765625" style="120"/>
    <col min="14599" max="14599" width="17.296875" style="120" customWidth="1"/>
    <col min="14600" max="14602" width="9.09765625" style="120"/>
    <col min="14603" max="14603" width="12.3984375" style="120" customWidth="1"/>
    <col min="14604" max="14842" width="9.09765625" style="120"/>
    <col min="14843" max="14843" width="10.09765625" style="120" customWidth="1"/>
    <col min="14844" max="14844" width="10" style="120" customWidth="1"/>
    <col min="14845" max="14845" width="15.59765625" style="120" customWidth="1"/>
    <col min="14846" max="14846" width="15" style="120" customWidth="1"/>
    <col min="14847" max="14848" width="8.59765625" style="120" customWidth="1"/>
    <col min="14849" max="14849" width="12.8984375" style="120" customWidth="1"/>
    <col min="14850" max="14850" width="14.69921875" style="120" customWidth="1"/>
    <col min="14851" max="14851" width="13.8984375" style="120" customWidth="1"/>
    <col min="14852" max="14852" width="13.09765625" style="120" customWidth="1"/>
    <col min="14853" max="14853" width="4" style="120" customWidth="1"/>
    <col min="14854" max="14854" width="9.09765625" style="120"/>
    <col min="14855" max="14855" width="17.296875" style="120" customWidth="1"/>
    <col min="14856" max="14858" width="9.09765625" style="120"/>
    <col min="14859" max="14859" width="12.3984375" style="120" customWidth="1"/>
    <col min="14860" max="15098" width="9.09765625" style="120"/>
    <col min="15099" max="15099" width="10.09765625" style="120" customWidth="1"/>
    <col min="15100" max="15100" width="10" style="120" customWidth="1"/>
    <col min="15101" max="15101" width="15.59765625" style="120" customWidth="1"/>
    <col min="15102" max="15102" width="15" style="120" customWidth="1"/>
    <col min="15103" max="15104" width="8.59765625" style="120" customWidth="1"/>
    <col min="15105" max="15105" width="12.8984375" style="120" customWidth="1"/>
    <col min="15106" max="15106" width="14.69921875" style="120" customWidth="1"/>
    <col min="15107" max="15107" width="13.8984375" style="120" customWidth="1"/>
    <col min="15108" max="15108" width="13.09765625" style="120" customWidth="1"/>
    <col min="15109" max="15109" width="4" style="120" customWidth="1"/>
    <col min="15110" max="15110" width="9.09765625" style="120"/>
    <col min="15111" max="15111" width="17.296875" style="120" customWidth="1"/>
    <col min="15112" max="15114" width="9.09765625" style="120"/>
    <col min="15115" max="15115" width="12.3984375" style="120" customWidth="1"/>
    <col min="15116" max="15354" width="9.09765625" style="120"/>
    <col min="15355" max="15355" width="10.09765625" style="120" customWidth="1"/>
    <col min="15356" max="15356" width="10" style="120" customWidth="1"/>
    <col min="15357" max="15357" width="15.59765625" style="120" customWidth="1"/>
    <col min="15358" max="15358" width="15" style="120" customWidth="1"/>
    <col min="15359" max="15360" width="8.59765625" style="120" customWidth="1"/>
    <col min="15361" max="15361" width="12.8984375" style="120" customWidth="1"/>
    <col min="15362" max="15362" width="14.69921875" style="120" customWidth="1"/>
    <col min="15363" max="15363" width="13.8984375" style="120" customWidth="1"/>
    <col min="15364" max="15364" width="13.09765625" style="120" customWidth="1"/>
    <col min="15365" max="15365" width="4" style="120" customWidth="1"/>
    <col min="15366" max="15366" width="9.09765625" style="120"/>
    <col min="15367" max="15367" width="17.296875" style="120" customWidth="1"/>
    <col min="15368" max="15370" width="9.09765625" style="120"/>
    <col min="15371" max="15371" width="12.3984375" style="120" customWidth="1"/>
    <col min="15372" max="15610" width="9.09765625" style="120"/>
    <col min="15611" max="15611" width="10.09765625" style="120" customWidth="1"/>
    <col min="15612" max="15612" width="10" style="120" customWidth="1"/>
    <col min="15613" max="15613" width="15.59765625" style="120" customWidth="1"/>
    <col min="15614" max="15614" width="15" style="120" customWidth="1"/>
    <col min="15615" max="15616" width="8.59765625" style="120" customWidth="1"/>
    <col min="15617" max="15617" width="12.8984375" style="120" customWidth="1"/>
    <col min="15618" max="15618" width="14.69921875" style="120" customWidth="1"/>
    <col min="15619" max="15619" width="13.8984375" style="120" customWidth="1"/>
    <col min="15620" max="15620" width="13.09765625" style="120" customWidth="1"/>
    <col min="15621" max="15621" width="4" style="120" customWidth="1"/>
    <col min="15622" max="15622" width="9.09765625" style="120"/>
    <col min="15623" max="15623" width="17.296875" style="120" customWidth="1"/>
    <col min="15624" max="15626" width="9.09765625" style="120"/>
    <col min="15627" max="15627" width="12.3984375" style="120" customWidth="1"/>
    <col min="15628" max="15866" width="9.09765625" style="120"/>
    <col min="15867" max="15867" width="10.09765625" style="120" customWidth="1"/>
    <col min="15868" max="15868" width="10" style="120" customWidth="1"/>
    <col min="15869" max="15869" width="15.59765625" style="120" customWidth="1"/>
    <col min="15870" max="15870" width="15" style="120" customWidth="1"/>
    <col min="15871" max="15872" width="8.59765625" style="120" customWidth="1"/>
    <col min="15873" max="15873" width="12.8984375" style="120" customWidth="1"/>
    <col min="15874" max="15874" width="14.69921875" style="120" customWidth="1"/>
    <col min="15875" max="15875" width="13.8984375" style="120" customWidth="1"/>
    <col min="15876" max="15876" width="13.09765625" style="120" customWidth="1"/>
    <col min="15877" max="15877" width="4" style="120" customWidth="1"/>
    <col min="15878" max="15878" width="9.09765625" style="120"/>
    <col min="15879" max="15879" width="17.296875" style="120" customWidth="1"/>
    <col min="15880" max="15882" width="9.09765625" style="120"/>
    <col min="15883" max="15883" width="12.3984375" style="120" customWidth="1"/>
    <col min="15884" max="16122" width="9.09765625" style="120"/>
    <col min="16123" max="16123" width="10.09765625" style="120" customWidth="1"/>
    <col min="16124" max="16124" width="10" style="120" customWidth="1"/>
    <col min="16125" max="16125" width="15.59765625" style="120" customWidth="1"/>
    <col min="16126" max="16126" width="15" style="120" customWidth="1"/>
    <col min="16127" max="16128" width="8.59765625" style="120" customWidth="1"/>
    <col min="16129" max="16129" width="12.8984375" style="120" customWidth="1"/>
    <col min="16130" max="16130" width="14.69921875" style="120" customWidth="1"/>
    <col min="16131" max="16131" width="13.8984375" style="120" customWidth="1"/>
    <col min="16132" max="16132" width="13.09765625" style="120" customWidth="1"/>
    <col min="16133" max="16133" width="4" style="120" customWidth="1"/>
    <col min="16134" max="16134" width="9.09765625" style="120"/>
    <col min="16135" max="16135" width="17.296875" style="120" customWidth="1"/>
    <col min="16136" max="16138" width="9.09765625" style="120"/>
    <col min="16139" max="16139" width="12.3984375" style="120" customWidth="1"/>
    <col min="16140" max="16384" width="9.09765625" style="120"/>
  </cols>
  <sheetData>
    <row r="1" spans="1:10" s="7" customFormat="1" ht="26.25" customHeight="1" thickBot="1">
      <c r="A1" s="1" t="s">
        <v>0</v>
      </c>
      <c r="B1" s="2"/>
      <c r="C1" s="2"/>
      <c r="D1" s="3"/>
      <c r="E1" s="3"/>
      <c r="F1" s="3"/>
      <c r="G1" s="3"/>
      <c r="H1" s="4" t="s">
        <v>1</v>
      </c>
      <c r="I1" s="5"/>
      <c r="J1" s="6">
        <f ca="1">J3</f>
        <v>45162</v>
      </c>
    </row>
    <row r="2" spans="1:10" s="17" customFormat="1" ht="26.25" customHeight="1" thickTop="1">
      <c r="A2" s="8" t="s">
        <v>2</v>
      </c>
      <c r="B2" s="9"/>
      <c r="C2" s="10"/>
      <c r="D2" s="11" t="s">
        <v>3</v>
      </c>
      <c r="E2" s="11"/>
      <c r="F2" s="12"/>
      <c r="G2" s="13"/>
      <c r="H2" s="14"/>
      <c r="I2" s="15" t="s">
        <v>4</v>
      </c>
      <c r="J2" s="16" t="s">
        <v>5</v>
      </c>
    </row>
    <row r="3" spans="1:10" s="17" customFormat="1" ht="26.25" customHeight="1">
      <c r="A3" s="18" t="s">
        <v>6</v>
      </c>
      <c r="B3" s="19"/>
      <c r="C3" s="19"/>
      <c r="D3" s="20" t="s">
        <v>7</v>
      </c>
      <c r="E3" s="20"/>
      <c r="F3" s="21"/>
      <c r="G3" s="22"/>
      <c r="H3" s="23"/>
      <c r="I3" s="24"/>
      <c r="J3" s="25">
        <f ca="1">TODAY()</f>
        <v>45162</v>
      </c>
    </row>
    <row r="4" spans="1:10" s="17" customFormat="1" ht="26.25" customHeight="1" thickBot="1">
      <c r="A4" s="26" t="s">
        <v>8</v>
      </c>
      <c r="B4" s="27"/>
      <c r="C4" s="28" t="s">
        <v>9</v>
      </c>
      <c r="D4" s="29" t="s">
        <v>10</v>
      </c>
      <c r="E4" s="29"/>
      <c r="F4" s="30"/>
      <c r="G4" s="30"/>
      <c r="H4" s="31">
        <v>1200</v>
      </c>
      <c r="I4" s="32"/>
      <c r="J4" s="33"/>
    </row>
    <row r="5" spans="1:10" s="35" customFormat="1" ht="26.25" customHeight="1" thickTop="1" thickBot="1">
      <c r="A5" s="34" t="s">
        <v>11</v>
      </c>
      <c r="G5" s="36"/>
      <c r="J5" s="37"/>
    </row>
    <row r="6" spans="1:10" s="47" customFormat="1" ht="26.25" customHeight="1" thickTop="1" thickBot="1">
      <c r="A6" s="38" t="s">
        <v>12</v>
      </c>
      <c r="B6" s="39"/>
      <c r="C6" s="40"/>
      <c r="D6" s="41" t="s">
        <v>13</v>
      </c>
      <c r="E6" s="41"/>
      <c r="F6" s="42"/>
      <c r="G6" s="43" t="s">
        <v>14</v>
      </c>
      <c r="H6" s="44"/>
      <c r="I6" s="45" t="s">
        <v>15</v>
      </c>
      <c r="J6" s="46"/>
    </row>
    <row r="7" spans="1:10" s="47" customFormat="1" ht="26.25" customHeight="1" thickTop="1">
      <c r="A7" s="48" t="s">
        <v>16</v>
      </c>
      <c r="B7" s="49" t="s">
        <v>17</v>
      </c>
      <c r="C7" s="49" t="s">
        <v>17</v>
      </c>
      <c r="D7" s="50" t="s">
        <v>18</v>
      </c>
      <c r="E7" s="51" t="s">
        <v>19</v>
      </c>
      <c r="F7" s="52"/>
      <c r="G7" s="53" t="s">
        <v>20</v>
      </c>
      <c r="H7" s="54" t="s">
        <v>21</v>
      </c>
      <c r="I7" s="55" t="s">
        <v>22</v>
      </c>
      <c r="J7" s="56"/>
    </row>
    <row r="8" spans="1:10" s="47" customFormat="1" ht="26.25" customHeight="1" thickBot="1">
      <c r="A8" s="57" t="s">
        <v>23</v>
      </c>
      <c r="B8" s="58" t="s">
        <v>24</v>
      </c>
      <c r="C8" s="58" t="s">
        <v>25</v>
      </c>
      <c r="D8" s="59" t="s">
        <v>26</v>
      </c>
      <c r="E8" s="58" t="s">
        <v>27</v>
      </c>
      <c r="F8" s="60" t="s">
        <v>28</v>
      </c>
      <c r="G8" s="61" t="s">
        <v>29</v>
      </c>
      <c r="H8" s="60" t="s">
        <v>30</v>
      </c>
      <c r="I8" s="62" t="s">
        <v>31</v>
      </c>
      <c r="J8" s="63"/>
    </row>
    <row r="9" spans="1:10" s="74" customFormat="1" ht="26.25" customHeight="1" thickTop="1">
      <c r="A9" s="64" t="s">
        <v>32</v>
      </c>
      <c r="B9" s="65" t="s">
        <v>33</v>
      </c>
      <c r="C9" s="66" t="s">
        <v>33</v>
      </c>
      <c r="D9" s="67" t="s">
        <v>34</v>
      </c>
      <c r="E9" s="68">
        <v>14.755826523659454</v>
      </c>
      <c r="F9" s="69"/>
      <c r="G9" s="70">
        <f>E9*H4/100</f>
        <v>177.06991828391347</v>
      </c>
      <c r="H9" s="71"/>
      <c r="I9" s="72" t="s">
        <v>35</v>
      </c>
      <c r="J9" s="73"/>
    </row>
    <row r="10" spans="1:10" s="74" customFormat="1" ht="26.25" customHeight="1">
      <c r="A10" s="75"/>
      <c r="B10" s="65" t="s">
        <v>36</v>
      </c>
      <c r="C10" s="65"/>
      <c r="D10" s="67" t="s">
        <v>37</v>
      </c>
      <c r="E10" s="76">
        <v>1.4889815366289454E-2</v>
      </c>
      <c r="F10" s="69">
        <v>1.4889815366289454E-2</v>
      </c>
      <c r="G10" s="77">
        <f>E10*H4/100</f>
        <v>0.17867778439547344</v>
      </c>
      <c r="H10" s="71"/>
      <c r="I10" s="78" t="s">
        <v>38</v>
      </c>
      <c r="J10" s="79"/>
    </row>
    <row r="11" spans="1:10" s="74" customFormat="1" ht="26.25" customHeight="1">
      <c r="A11" s="75"/>
      <c r="B11" s="65" t="s">
        <v>39</v>
      </c>
      <c r="C11" s="65"/>
      <c r="D11" s="67" t="s">
        <v>40</v>
      </c>
      <c r="E11" s="80">
        <v>1.9013148852338839</v>
      </c>
      <c r="F11" s="81">
        <v>1.2358546754020245</v>
      </c>
      <c r="G11" s="70">
        <f>E11*H4/100</f>
        <v>22.815778622806604</v>
      </c>
      <c r="H11" s="71"/>
      <c r="I11" s="78" t="s">
        <v>41</v>
      </c>
      <c r="J11" s="79"/>
    </row>
    <row r="12" spans="1:10" s="74" customFormat="1" ht="26.25" customHeight="1">
      <c r="A12" s="75"/>
      <c r="B12" s="65" t="s">
        <v>42</v>
      </c>
      <c r="C12" s="65"/>
      <c r="D12" s="67" t="s">
        <v>43</v>
      </c>
      <c r="E12" s="80">
        <v>0.14889815366289455</v>
      </c>
      <c r="F12" s="81">
        <v>5.5092316855270981E-2</v>
      </c>
      <c r="G12" s="82">
        <f>E12*H4/100</f>
        <v>1.7867778439547346</v>
      </c>
      <c r="H12" s="71"/>
      <c r="I12" s="78"/>
      <c r="J12" s="79"/>
    </row>
    <row r="13" spans="1:10" s="74" customFormat="1" ht="26.25" customHeight="1">
      <c r="A13" s="75"/>
      <c r="B13" s="83" t="s">
        <v>44</v>
      </c>
      <c r="C13" s="65"/>
      <c r="D13" s="84" t="s">
        <v>45</v>
      </c>
      <c r="E13" s="85">
        <v>13.179070622077475</v>
      </c>
      <c r="F13" s="86">
        <v>6.1941631923764131</v>
      </c>
      <c r="G13" s="70">
        <f>E13*H4/100</f>
        <v>158.1488474649297</v>
      </c>
      <c r="H13" s="87"/>
      <c r="I13" s="88"/>
      <c r="J13" s="89"/>
    </row>
    <row r="14" spans="1:10" s="74" customFormat="1" ht="26.25" customHeight="1">
      <c r="A14" s="90"/>
      <c r="B14" s="83" t="s">
        <v>33</v>
      </c>
      <c r="C14" s="65"/>
      <c r="D14" s="91" t="s">
        <v>46</v>
      </c>
      <c r="E14" s="92">
        <f>SUM(E9:E13)</f>
        <v>30</v>
      </c>
      <c r="F14" s="93">
        <f>SUM(F10:F13)</f>
        <v>7.4999999999999982</v>
      </c>
      <c r="G14" s="70">
        <f>E14*H4/100</f>
        <v>360</v>
      </c>
      <c r="H14" s="94"/>
      <c r="J14" s="79"/>
    </row>
    <row r="15" spans="1:10" s="74" customFormat="1" ht="26.25" customHeight="1">
      <c r="A15" s="95" t="s">
        <v>47</v>
      </c>
      <c r="B15" s="96"/>
      <c r="C15" s="96"/>
      <c r="D15" s="97"/>
      <c r="E15" s="98"/>
      <c r="F15" s="97"/>
      <c r="G15" s="99"/>
      <c r="H15" s="100" t="s">
        <v>48</v>
      </c>
      <c r="I15" s="101"/>
      <c r="J15" s="102"/>
    </row>
    <row r="16" spans="1:10" s="74" customFormat="1" ht="26.25" customHeight="1">
      <c r="A16" s="103" t="s">
        <v>49</v>
      </c>
      <c r="B16" s="104"/>
      <c r="C16" s="104"/>
      <c r="D16" s="105" t="s">
        <v>50</v>
      </c>
      <c r="E16" s="106"/>
      <c r="F16" s="106"/>
      <c r="G16" s="106"/>
      <c r="H16" s="107" t="s">
        <v>51</v>
      </c>
      <c r="J16" s="108"/>
    </row>
    <row r="17" spans="1:10" s="74" customFormat="1" ht="26.25" customHeight="1" thickBot="1">
      <c r="A17" s="109" t="s">
        <v>52</v>
      </c>
      <c r="B17" s="110"/>
      <c r="C17" s="110"/>
      <c r="D17" s="111" t="s">
        <v>53</v>
      </c>
      <c r="E17" s="112"/>
      <c r="F17" s="112"/>
      <c r="G17" s="112"/>
      <c r="H17" s="113"/>
      <c r="I17" s="114"/>
      <c r="J17" s="115"/>
    </row>
    <row r="18" spans="1:10" s="74" customFormat="1" ht="26.25" customHeight="1" thickTop="1" thickBot="1">
      <c r="A18" s="34" t="s">
        <v>54</v>
      </c>
      <c r="B18" s="35"/>
      <c r="C18" s="35"/>
      <c r="D18" s="35"/>
      <c r="E18" s="35"/>
      <c r="F18" s="35"/>
      <c r="G18" s="36"/>
      <c r="H18" s="35"/>
      <c r="I18" s="35"/>
      <c r="J18" s="37"/>
    </row>
    <row r="19" spans="1:10" s="74" customFormat="1" ht="26.25" customHeight="1" thickTop="1" thickBot="1">
      <c r="A19" s="38" t="s">
        <v>12</v>
      </c>
      <c r="B19" s="39"/>
      <c r="C19" s="40"/>
      <c r="D19" s="41" t="s">
        <v>13</v>
      </c>
      <c r="E19" s="41"/>
      <c r="F19" s="42"/>
      <c r="G19" s="43" t="s">
        <v>14</v>
      </c>
      <c r="H19" s="44"/>
      <c r="I19" s="45" t="s">
        <v>15</v>
      </c>
      <c r="J19" s="46"/>
    </row>
    <row r="20" spans="1:10" s="74" customFormat="1" ht="26.25" customHeight="1" thickTop="1">
      <c r="A20" s="48" t="s">
        <v>16</v>
      </c>
      <c r="B20" s="49" t="s">
        <v>17</v>
      </c>
      <c r="C20" s="49" t="s">
        <v>17</v>
      </c>
      <c r="D20" s="50" t="s">
        <v>18</v>
      </c>
      <c r="E20" s="51" t="s">
        <v>19</v>
      </c>
      <c r="F20" s="52"/>
      <c r="G20" s="53" t="s">
        <v>20</v>
      </c>
      <c r="H20" s="54" t="s">
        <v>21</v>
      </c>
      <c r="I20" s="55" t="s">
        <v>22</v>
      </c>
      <c r="J20" s="56"/>
    </row>
    <row r="21" spans="1:10" s="74" customFormat="1" ht="26.25" customHeight="1" thickBot="1">
      <c r="A21" s="57" t="s">
        <v>23</v>
      </c>
      <c r="B21" s="58" t="s">
        <v>24</v>
      </c>
      <c r="C21" s="58" t="s">
        <v>25</v>
      </c>
      <c r="D21" s="59" t="s">
        <v>26</v>
      </c>
      <c r="E21" s="58" t="s">
        <v>27</v>
      </c>
      <c r="F21" s="60" t="s">
        <v>28</v>
      </c>
      <c r="G21" s="61" t="s">
        <v>29</v>
      </c>
      <c r="H21" s="60" t="s">
        <v>30</v>
      </c>
      <c r="I21" s="62" t="s">
        <v>31</v>
      </c>
      <c r="J21" s="63"/>
    </row>
    <row r="22" spans="1:10" s="74" customFormat="1" ht="26.25" customHeight="1" thickTop="1">
      <c r="A22" s="64" t="s">
        <v>55</v>
      </c>
      <c r="B22" s="116" t="s">
        <v>33</v>
      </c>
      <c r="C22" s="116" t="s">
        <v>33</v>
      </c>
      <c r="D22" s="117" t="s">
        <v>56</v>
      </c>
      <c r="E22" s="68">
        <v>29.999999999999996</v>
      </c>
      <c r="F22" s="118">
        <v>7.4999999999999991</v>
      </c>
      <c r="G22" s="70">
        <f>E22*H4/100</f>
        <v>359.99999999999994</v>
      </c>
      <c r="H22" s="119"/>
      <c r="I22" s="72" t="s">
        <v>35</v>
      </c>
      <c r="J22" s="73"/>
    </row>
    <row r="23" spans="1:10" s="47" customFormat="1" ht="26.25" customHeight="1">
      <c r="A23" s="75"/>
      <c r="B23" s="65" t="s">
        <v>57</v>
      </c>
      <c r="C23" s="65"/>
      <c r="D23" s="121" t="s">
        <v>58</v>
      </c>
      <c r="E23" s="85">
        <v>12.499999999999996</v>
      </c>
      <c r="F23" s="86">
        <v>2.4999999999999996</v>
      </c>
      <c r="G23" s="122">
        <f>E23*H4/100</f>
        <v>149.99999999999997</v>
      </c>
      <c r="H23" s="87"/>
      <c r="I23" s="78" t="s">
        <v>59</v>
      </c>
      <c r="J23" s="79"/>
    </row>
    <row r="24" spans="1:10" s="35" customFormat="1" ht="26.25" customHeight="1">
      <c r="A24" s="75"/>
      <c r="B24" s="65" t="s">
        <v>33</v>
      </c>
      <c r="C24" s="65" t="s">
        <v>33</v>
      </c>
      <c r="D24" s="121" t="s">
        <v>60</v>
      </c>
      <c r="E24" s="85">
        <v>57.1</v>
      </c>
      <c r="F24" s="86"/>
      <c r="G24" s="70">
        <f>E24*H4/100</f>
        <v>685.2</v>
      </c>
      <c r="H24" s="87"/>
      <c r="I24" s="123" t="s">
        <v>41</v>
      </c>
      <c r="J24" s="124"/>
    </row>
    <row r="25" spans="1:10" s="35" customFormat="1" ht="26.25" customHeight="1">
      <c r="A25" s="75"/>
      <c r="B25" s="83" t="s">
        <v>61</v>
      </c>
      <c r="C25" s="83"/>
      <c r="D25" s="125" t="s">
        <v>62</v>
      </c>
      <c r="E25" s="126">
        <v>0.39999999999999997</v>
      </c>
      <c r="F25" s="127">
        <v>0.19999999999999998</v>
      </c>
      <c r="G25" s="70">
        <f>E25*H4/100</f>
        <v>4.8</v>
      </c>
      <c r="H25" s="128"/>
      <c r="I25" s="129" t="s">
        <v>63</v>
      </c>
      <c r="J25" s="130"/>
    </row>
    <row r="26" spans="1:10" s="47" customFormat="1" ht="26.25" customHeight="1">
      <c r="A26" s="131"/>
      <c r="B26" s="83"/>
      <c r="C26" s="83"/>
      <c r="D26" s="132" t="s">
        <v>46</v>
      </c>
      <c r="E26" s="133">
        <f>SUM(E22:E25)</f>
        <v>100</v>
      </c>
      <c r="F26" s="134">
        <f>SUM(F22:F25)</f>
        <v>10.199999999999998</v>
      </c>
      <c r="G26" s="135">
        <f>SUM(G22:G25)</f>
        <v>1199.9999999999998</v>
      </c>
      <c r="H26" s="128"/>
      <c r="I26" s="136" t="s">
        <v>64</v>
      </c>
      <c r="J26" s="137"/>
    </row>
    <row r="27" spans="1:10" s="47" customFormat="1" ht="26.25" customHeight="1">
      <c r="A27" s="95" t="s">
        <v>47</v>
      </c>
      <c r="B27" s="96"/>
      <c r="C27" s="96"/>
      <c r="D27" s="97"/>
      <c r="E27" s="98"/>
      <c r="F27" s="97"/>
      <c r="G27" s="138"/>
      <c r="H27" s="100" t="s">
        <v>48</v>
      </c>
      <c r="I27" s="123" t="s">
        <v>65</v>
      </c>
      <c r="J27" s="137"/>
    </row>
    <row r="28" spans="1:10" s="47" customFormat="1" ht="26.25" customHeight="1">
      <c r="A28" s="103" t="s">
        <v>49</v>
      </c>
      <c r="B28" s="104"/>
      <c r="C28" s="104"/>
      <c r="D28" s="105" t="s">
        <v>50</v>
      </c>
      <c r="E28" s="106"/>
      <c r="F28" s="106"/>
      <c r="G28" s="106"/>
      <c r="H28" s="107" t="s">
        <v>51</v>
      </c>
      <c r="I28" s="74"/>
      <c r="J28" s="108"/>
    </row>
    <row r="29" spans="1:10" s="47" customFormat="1" ht="26.25" customHeight="1" thickBot="1">
      <c r="A29" s="109" t="s">
        <v>52</v>
      </c>
      <c r="B29" s="110"/>
      <c r="C29" s="110"/>
      <c r="D29" s="111" t="s">
        <v>53</v>
      </c>
      <c r="E29" s="112"/>
      <c r="F29" s="112"/>
      <c r="G29" s="112"/>
      <c r="H29" s="113"/>
      <c r="I29" s="114"/>
      <c r="J29" s="115"/>
    </row>
    <row r="30" spans="1:10" s="47" customFormat="1" ht="26.25" customHeight="1" thickTop="1" thickBot="1">
      <c r="A30" s="139" t="s">
        <v>66</v>
      </c>
      <c r="B30" s="36"/>
      <c r="C30" s="36"/>
      <c r="D30" s="36"/>
      <c r="E30" s="36"/>
      <c r="F30" s="36"/>
      <c r="G30" s="36"/>
      <c r="H30" s="36"/>
      <c r="I30" s="36"/>
      <c r="J30" s="140"/>
    </row>
    <row r="31" spans="1:10" s="47" customFormat="1" ht="26.25" customHeight="1" thickTop="1">
      <c r="A31" s="141"/>
      <c r="B31" s="142"/>
      <c r="C31" s="142"/>
      <c r="D31" s="142"/>
      <c r="E31" s="143"/>
      <c r="F31" s="144"/>
      <c r="G31" s="144"/>
      <c r="H31" s="145"/>
      <c r="I31" s="146"/>
      <c r="J31" s="147"/>
    </row>
    <row r="32" spans="1:10" s="47" customFormat="1" ht="26.25" customHeight="1">
      <c r="A32" s="141"/>
      <c r="B32" s="142"/>
      <c r="C32" s="142"/>
      <c r="D32" s="142"/>
      <c r="E32" s="143"/>
      <c r="F32" s="144"/>
      <c r="G32" s="144"/>
      <c r="H32" s="145"/>
      <c r="I32" s="146"/>
      <c r="J32" s="147"/>
    </row>
    <row r="33" spans="1:10" s="47" customFormat="1" ht="26.25" customHeight="1">
      <c r="A33" s="141"/>
      <c r="B33" s="144"/>
      <c r="C33" s="144"/>
      <c r="D33" s="142"/>
      <c r="E33" s="148"/>
      <c r="F33" s="144"/>
      <c r="G33" s="144"/>
      <c r="H33" s="144"/>
      <c r="I33" s="149"/>
      <c r="J33" s="150"/>
    </row>
    <row r="34" spans="1:10" s="47" customFormat="1" ht="26.25" customHeight="1" thickBot="1">
      <c r="A34" s="151"/>
      <c r="B34" s="152"/>
      <c r="C34" s="152"/>
      <c r="D34" s="152"/>
      <c r="E34" s="153"/>
      <c r="F34" s="153"/>
      <c r="G34" s="153"/>
      <c r="H34" s="154"/>
      <c r="I34" s="155"/>
      <c r="J34" s="156"/>
    </row>
    <row r="35" spans="1:10" s="47" customFormat="1" ht="26.25" customHeight="1" thickTop="1">
      <c r="A35" s="157" t="s">
        <v>67</v>
      </c>
      <c r="B35" s="158"/>
      <c r="C35" s="158"/>
      <c r="D35" s="159"/>
      <c r="E35" s="160" t="s">
        <v>68</v>
      </c>
      <c r="F35" s="161" t="s">
        <v>69</v>
      </c>
      <c r="G35" s="161"/>
      <c r="H35" s="162"/>
      <c r="I35" s="161" t="s">
        <v>70</v>
      </c>
      <c r="J35" s="163"/>
    </row>
    <row r="36" spans="1:10" s="47" customFormat="1" ht="26.25" customHeight="1" thickBot="1">
      <c r="A36" s="164"/>
      <c r="B36" s="165"/>
      <c r="C36" s="165"/>
      <c r="D36" s="166"/>
      <c r="E36" s="167" t="s">
        <v>71</v>
      </c>
      <c r="F36" s="168" t="s">
        <v>72</v>
      </c>
      <c r="G36" s="168"/>
      <c r="H36" s="169"/>
      <c r="I36" s="168" t="s">
        <v>70</v>
      </c>
      <c r="J36" s="170"/>
    </row>
    <row r="37" spans="1:10" s="7" customFormat="1" ht="26.25" customHeight="1" thickBot="1">
      <c r="A37" s="171" t="s">
        <v>73</v>
      </c>
      <c r="B37" s="172"/>
      <c r="C37" s="172"/>
      <c r="D37" s="173"/>
      <c r="E37" s="173"/>
      <c r="F37" s="173"/>
      <c r="G37" s="173"/>
      <c r="H37" s="174"/>
      <c r="I37" s="175" t="s">
        <v>74</v>
      </c>
      <c r="J37" s="176"/>
    </row>
    <row r="38" spans="1:10" s="7" customFormat="1" ht="26.25" customHeight="1" thickBot="1">
      <c r="A38" s="1" t="s">
        <v>0</v>
      </c>
      <c r="B38" s="2"/>
      <c r="C38" s="2"/>
      <c r="D38" s="3"/>
      <c r="E38" s="3"/>
      <c r="F38" s="3"/>
      <c r="G38" s="3"/>
      <c r="H38" s="4" t="s">
        <v>1</v>
      </c>
      <c r="I38" s="5"/>
      <c r="J38" s="6">
        <f ca="1">J3</f>
        <v>45162</v>
      </c>
    </row>
    <row r="39" spans="1:10" s="7" customFormat="1" ht="26.25" customHeight="1" thickTop="1">
      <c r="A39" s="8" t="s">
        <v>75</v>
      </c>
      <c r="B39" s="9"/>
      <c r="C39" s="9"/>
      <c r="D39" s="177" t="str">
        <f>D2</f>
        <v>ชื่อน้ำยาเคลือบ / Dip solution name :   MX520D Rev3 (10%)</v>
      </c>
      <c r="E39" s="11"/>
      <c r="F39" s="12"/>
      <c r="G39" s="13"/>
      <c r="H39" s="14"/>
      <c r="I39" s="15" t="s">
        <v>4</v>
      </c>
      <c r="J39" s="16" t="s">
        <v>5</v>
      </c>
    </row>
    <row r="40" spans="1:10" ht="26">
      <c r="A40" s="18" t="s">
        <v>76</v>
      </c>
      <c r="B40" s="19"/>
      <c r="C40" s="19"/>
      <c r="D40" s="178" t="str">
        <f>D3</f>
        <v>องค์ประกอบ / Compound :                 RFL &amp; P-RFL</v>
      </c>
      <c r="E40" s="20"/>
      <c r="F40" s="21"/>
      <c r="G40" s="22"/>
      <c r="H40" s="23"/>
      <c r="I40" s="24"/>
      <c r="J40" s="25">
        <f ca="1">J3</f>
        <v>45162</v>
      </c>
    </row>
    <row r="41" spans="1:10" ht="26.5" thickBot="1">
      <c r="A41" s="26" t="s">
        <v>8</v>
      </c>
      <c r="B41" s="27"/>
      <c r="C41" s="27" t="str">
        <f>C4</f>
        <v>: 230731 - 01</v>
      </c>
      <c r="D41" s="179" t="str">
        <f>D4</f>
        <v>ปริมาณน้ำยา / Dip solution quantity  (lites)  :</v>
      </c>
      <c r="E41" s="29"/>
      <c r="F41" s="30"/>
      <c r="G41" s="30"/>
      <c r="H41" s="180">
        <f>H4</f>
        <v>1200</v>
      </c>
      <c r="I41" s="32"/>
      <c r="J41" s="33"/>
    </row>
    <row r="42" spans="1:10" ht="27" thickTop="1" thickBot="1">
      <c r="A42" s="181" t="s">
        <v>77</v>
      </c>
      <c r="B42" s="182"/>
      <c r="C42" s="182"/>
      <c r="D42" s="183"/>
      <c r="E42" s="182"/>
      <c r="F42" s="182"/>
      <c r="G42" s="182"/>
      <c r="H42" s="35"/>
      <c r="I42" s="182"/>
      <c r="J42" s="184"/>
    </row>
    <row r="43" spans="1:10" ht="34.5" customHeight="1">
      <c r="A43" s="185" t="s">
        <v>78</v>
      </c>
      <c r="B43" s="186" t="s">
        <v>79</v>
      </c>
      <c r="C43" s="186" t="s">
        <v>80</v>
      </c>
      <c r="D43" s="186" t="s">
        <v>81</v>
      </c>
      <c r="E43" s="187" t="s">
        <v>82</v>
      </c>
      <c r="F43" s="187"/>
      <c r="G43" s="188" t="s">
        <v>83</v>
      </c>
      <c r="H43" s="158"/>
      <c r="I43" s="158"/>
      <c r="J43" s="189"/>
    </row>
    <row r="44" spans="1:10" ht="21" thickBot="1">
      <c r="A44" s="190" t="s">
        <v>23</v>
      </c>
      <c r="B44" s="191" t="s">
        <v>84</v>
      </c>
      <c r="C44" s="191" t="s">
        <v>85</v>
      </c>
      <c r="D44" s="191" t="s">
        <v>86</v>
      </c>
      <c r="E44" s="192" t="s">
        <v>87</v>
      </c>
      <c r="F44" s="192"/>
      <c r="G44" s="193"/>
      <c r="H44" s="194"/>
      <c r="I44" s="194"/>
      <c r="J44" s="195"/>
    </row>
    <row r="45" spans="1:10" ht="26.5" thickTop="1">
      <c r="A45" s="196" t="s">
        <v>32</v>
      </c>
      <c r="B45" s="197" t="s">
        <v>88</v>
      </c>
      <c r="C45" s="198" t="s">
        <v>89</v>
      </c>
      <c r="D45" s="197"/>
      <c r="E45" s="199" t="s">
        <v>90</v>
      </c>
      <c r="F45" s="199"/>
      <c r="G45" s="200" t="s">
        <v>91</v>
      </c>
      <c r="H45" s="201"/>
      <c r="I45" s="202"/>
      <c r="J45" s="203"/>
    </row>
    <row r="46" spans="1:10" ht="20.5">
      <c r="A46" s="204" t="s">
        <v>92</v>
      </c>
      <c r="B46" s="100" t="s">
        <v>93</v>
      </c>
      <c r="C46" s="205" t="s">
        <v>94</v>
      </c>
      <c r="D46" s="100"/>
      <c r="E46" s="206" t="s">
        <v>90</v>
      </c>
      <c r="F46" s="206"/>
      <c r="G46" s="207" t="s">
        <v>95</v>
      </c>
      <c r="H46" s="208"/>
      <c r="I46" s="208"/>
      <c r="J46" s="209"/>
    </row>
    <row r="47" spans="1:10" ht="20.5">
      <c r="A47" s="210"/>
      <c r="B47" s="100" t="s">
        <v>96</v>
      </c>
      <c r="C47" s="211" t="s">
        <v>97</v>
      </c>
      <c r="D47" s="100"/>
      <c r="E47" s="212" t="s">
        <v>90</v>
      </c>
      <c r="F47" s="212"/>
      <c r="G47" s="213" t="s">
        <v>98</v>
      </c>
      <c r="H47" s="208"/>
      <c r="I47" s="214"/>
      <c r="J47" s="137"/>
    </row>
    <row r="48" spans="1:10" ht="20.5">
      <c r="A48" s="215" t="s">
        <v>32</v>
      </c>
      <c r="B48" s="216" t="s">
        <v>88</v>
      </c>
      <c r="C48" s="217" t="s">
        <v>99</v>
      </c>
      <c r="D48" s="216"/>
      <c r="E48" s="218" t="s">
        <v>90</v>
      </c>
      <c r="F48" s="218"/>
      <c r="G48" s="213" t="s">
        <v>91</v>
      </c>
      <c r="H48" s="47"/>
      <c r="I48" s="214"/>
      <c r="J48" s="137"/>
    </row>
    <row r="49" spans="1:10" ht="20.5">
      <c r="A49" s="219" t="s">
        <v>100</v>
      </c>
      <c r="B49" s="100" t="s">
        <v>93</v>
      </c>
      <c r="C49" s="205" t="s">
        <v>101</v>
      </c>
      <c r="D49" s="100"/>
      <c r="E49" s="206" t="s">
        <v>90</v>
      </c>
      <c r="F49" s="206"/>
      <c r="G49" s="207" t="s">
        <v>95</v>
      </c>
      <c r="H49" s="208"/>
      <c r="I49" s="208"/>
      <c r="J49" s="209"/>
    </row>
    <row r="50" spans="1:10" ht="21" thickBot="1">
      <c r="A50" s="220"/>
      <c r="B50" s="221" t="s">
        <v>96</v>
      </c>
      <c r="C50" s="222" t="s">
        <v>97</v>
      </c>
      <c r="D50" s="221"/>
      <c r="E50" s="223" t="s">
        <v>90</v>
      </c>
      <c r="F50" s="223"/>
      <c r="G50" s="224" t="s">
        <v>98</v>
      </c>
      <c r="H50" s="169"/>
      <c r="I50" s="168"/>
      <c r="J50" s="170"/>
    </row>
    <row r="51" spans="1:10" ht="26.5" thickBot="1">
      <c r="A51" s="225" t="s">
        <v>102</v>
      </c>
      <c r="B51" s="226"/>
      <c r="C51" s="226"/>
      <c r="D51" s="227"/>
      <c r="E51" s="228"/>
      <c r="F51" s="226"/>
      <c r="G51" s="226"/>
      <c r="H51" s="226"/>
      <c r="I51" s="226"/>
      <c r="J51" s="229"/>
    </row>
    <row r="52" spans="1:10" ht="21.75" customHeight="1">
      <c r="A52" s="230" t="s">
        <v>55</v>
      </c>
      <c r="B52" s="231" t="s">
        <v>88</v>
      </c>
      <c r="C52" s="232" t="s">
        <v>103</v>
      </c>
      <c r="D52" s="231"/>
      <c r="E52" s="187" t="s">
        <v>90</v>
      </c>
      <c r="F52" s="187"/>
      <c r="G52" s="233" t="s">
        <v>91</v>
      </c>
      <c r="H52" s="162"/>
      <c r="I52" s="161"/>
      <c r="J52" s="163"/>
    </row>
    <row r="53" spans="1:10" ht="20.5">
      <c r="A53" s="204" t="s">
        <v>92</v>
      </c>
      <c r="B53" s="100" t="s">
        <v>93</v>
      </c>
      <c r="C53" s="205" t="s">
        <v>104</v>
      </c>
      <c r="D53" s="100"/>
      <c r="E53" s="206" t="s">
        <v>90</v>
      </c>
      <c r="F53" s="206"/>
      <c r="G53" s="207" t="s">
        <v>95</v>
      </c>
      <c r="H53" s="208"/>
      <c r="I53" s="208"/>
      <c r="J53" s="209"/>
    </row>
    <row r="54" spans="1:10" ht="20.5">
      <c r="A54" s="234"/>
      <c r="B54" s="100" t="s">
        <v>96</v>
      </c>
      <c r="C54" s="211" t="s">
        <v>105</v>
      </c>
      <c r="D54" s="100"/>
      <c r="E54" s="212" t="s">
        <v>90</v>
      </c>
      <c r="F54" s="212"/>
      <c r="G54" s="213" t="s">
        <v>98</v>
      </c>
      <c r="H54" s="208"/>
      <c r="I54" s="214"/>
      <c r="J54" s="137"/>
    </row>
    <row r="55" spans="1:10" ht="20.5">
      <c r="A55" s="215" t="s">
        <v>55</v>
      </c>
      <c r="B55" s="100" t="s">
        <v>88</v>
      </c>
      <c r="C55" s="205" t="s">
        <v>106</v>
      </c>
      <c r="D55" s="216"/>
      <c r="E55" s="218" t="s">
        <v>90</v>
      </c>
      <c r="F55" s="218"/>
      <c r="G55" s="213" t="s">
        <v>91</v>
      </c>
      <c r="H55" s="47"/>
      <c r="I55" s="214"/>
      <c r="J55" s="137"/>
    </row>
    <row r="56" spans="1:10" ht="20.5">
      <c r="A56" s="235" t="s">
        <v>107</v>
      </c>
      <c r="B56" s="100" t="s">
        <v>93</v>
      </c>
      <c r="C56" s="205" t="s">
        <v>108</v>
      </c>
      <c r="D56" s="100"/>
      <c r="E56" s="206" t="s">
        <v>90</v>
      </c>
      <c r="F56" s="206"/>
      <c r="G56" s="207" t="s">
        <v>95</v>
      </c>
      <c r="H56" s="208"/>
      <c r="I56" s="208"/>
      <c r="J56" s="209"/>
    </row>
    <row r="57" spans="1:10" ht="21" thickBot="1">
      <c r="A57" s="220"/>
      <c r="B57" s="221" t="s">
        <v>96</v>
      </c>
      <c r="C57" s="236" t="s">
        <v>109</v>
      </c>
      <c r="D57" s="221"/>
      <c r="E57" s="223" t="s">
        <v>90</v>
      </c>
      <c r="F57" s="223"/>
      <c r="G57" s="224" t="s">
        <v>98</v>
      </c>
      <c r="H57" s="169"/>
      <c r="I57" s="168"/>
      <c r="J57" s="170"/>
    </row>
    <row r="58" spans="1:10" ht="11.25" customHeight="1" thickBot="1">
      <c r="A58" s="237"/>
      <c r="B58" s="238"/>
      <c r="C58" s="238"/>
      <c r="D58" s="238"/>
      <c r="E58" s="168"/>
      <c r="F58" s="239"/>
      <c r="G58" s="168"/>
      <c r="H58" s="168"/>
      <c r="I58" s="168"/>
      <c r="J58" s="170"/>
    </row>
    <row r="59" spans="1:10" ht="27" thickTop="1" thickBot="1">
      <c r="A59" s="139" t="s">
        <v>66</v>
      </c>
      <c r="B59" s="36"/>
      <c r="C59" s="36"/>
      <c r="D59" s="36"/>
      <c r="E59" s="36"/>
      <c r="F59" s="36"/>
      <c r="G59" s="36"/>
      <c r="H59" s="36"/>
      <c r="I59" s="36"/>
      <c r="J59" s="140"/>
    </row>
    <row r="60" spans="1:10" ht="23.5" thickTop="1">
      <c r="A60" s="141"/>
      <c r="B60" s="142"/>
      <c r="C60" s="142"/>
      <c r="D60" s="142"/>
      <c r="E60" s="143"/>
      <c r="F60" s="144"/>
      <c r="G60" s="144"/>
      <c r="H60" s="145"/>
      <c r="I60" s="146"/>
      <c r="J60" s="147"/>
    </row>
    <row r="61" spans="1:10" ht="23">
      <c r="A61" s="141"/>
      <c r="B61" s="142"/>
      <c r="C61" s="142"/>
      <c r="D61" s="142"/>
      <c r="E61" s="143"/>
      <c r="F61" s="144"/>
      <c r="G61" s="144"/>
      <c r="H61" s="145"/>
      <c r="I61" s="146"/>
      <c r="J61" s="147"/>
    </row>
    <row r="62" spans="1:10" ht="23">
      <c r="A62" s="141"/>
      <c r="B62" s="142"/>
      <c r="C62" s="142"/>
      <c r="D62" s="142"/>
      <c r="E62" s="143"/>
      <c r="F62" s="144"/>
      <c r="G62" s="144"/>
      <c r="H62" s="145"/>
      <c r="I62" s="146"/>
      <c r="J62" s="147"/>
    </row>
    <row r="63" spans="1:10" ht="23">
      <c r="A63" s="141"/>
      <c r="B63" s="142"/>
      <c r="C63" s="142"/>
      <c r="D63" s="142"/>
      <c r="E63" s="143"/>
      <c r="F63" s="144"/>
      <c r="G63" s="144"/>
      <c r="H63" s="145"/>
      <c r="I63" s="146"/>
      <c r="J63" s="147"/>
    </row>
    <row r="64" spans="1:10" ht="23">
      <c r="A64" s="141"/>
      <c r="B64" s="142"/>
      <c r="C64" s="142"/>
      <c r="D64" s="142"/>
      <c r="E64" s="143"/>
      <c r="F64" s="144"/>
      <c r="G64" s="144"/>
      <c r="H64" s="145"/>
      <c r="I64" s="146"/>
      <c r="J64" s="147"/>
    </row>
    <row r="65" spans="1:10" ht="23">
      <c r="A65" s="141"/>
      <c r="B65" s="142"/>
      <c r="C65" s="142"/>
      <c r="D65" s="142"/>
      <c r="E65" s="143"/>
      <c r="F65" s="144"/>
      <c r="G65" s="144"/>
      <c r="H65" s="145"/>
      <c r="I65" s="146"/>
      <c r="J65" s="147"/>
    </row>
    <row r="66" spans="1:10" ht="23">
      <c r="A66" s="141"/>
      <c r="B66" s="144"/>
      <c r="C66" s="144"/>
      <c r="D66" s="142"/>
      <c r="E66" s="148"/>
      <c r="F66" s="144"/>
      <c r="G66" s="144"/>
      <c r="H66" s="144"/>
      <c r="I66" s="149"/>
      <c r="J66" s="150"/>
    </row>
    <row r="67" spans="1:10" ht="23">
      <c r="A67" s="240"/>
      <c r="B67" s="145"/>
      <c r="C67" s="145"/>
      <c r="D67" s="241"/>
      <c r="E67" s="242"/>
      <c r="F67" s="144"/>
      <c r="G67" s="144"/>
      <c r="H67" s="144"/>
      <c r="I67" s="149"/>
      <c r="J67" s="150"/>
    </row>
    <row r="68" spans="1:10" ht="23">
      <c r="A68" s="240"/>
      <c r="B68" s="145"/>
      <c r="C68" s="145"/>
      <c r="D68" s="241"/>
      <c r="E68" s="242"/>
      <c r="F68" s="144"/>
      <c r="G68" s="144"/>
      <c r="H68" s="144"/>
      <c r="I68" s="149"/>
      <c r="J68" s="150"/>
    </row>
    <row r="69" spans="1:10" ht="23">
      <c r="A69" s="240"/>
      <c r="B69" s="145"/>
      <c r="C69" s="145"/>
      <c r="D69" s="241"/>
      <c r="E69" s="242"/>
      <c r="F69" s="144"/>
      <c r="G69" s="144"/>
      <c r="H69" s="144"/>
      <c r="I69" s="149"/>
      <c r="J69" s="150"/>
    </row>
    <row r="70" spans="1:10" ht="23">
      <c r="A70" s="240"/>
      <c r="B70" s="145"/>
      <c r="C70" s="145"/>
      <c r="D70" s="241"/>
      <c r="E70" s="242"/>
      <c r="F70" s="144"/>
      <c r="G70" s="144"/>
      <c r="H70" s="144"/>
      <c r="I70" s="149"/>
      <c r="J70" s="150"/>
    </row>
    <row r="71" spans="1:10" ht="23">
      <c r="A71" s="240"/>
      <c r="B71" s="145"/>
      <c r="C71" s="145"/>
      <c r="D71" s="241"/>
      <c r="E71" s="242"/>
      <c r="F71" s="144"/>
      <c r="G71" s="144"/>
      <c r="H71" s="144"/>
      <c r="I71" s="149"/>
      <c r="J71" s="150"/>
    </row>
    <row r="72" spans="1:10" ht="23">
      <c r="A72" s="240"/>
      <c r="B72" s="145"/>
      <c r="C72" s="145"/>
      <c r="D72" s="241"/>
      <c r="E72" s="242"/>
      <c r="F72" s="144"/>
      <c r="G72" s="144"/>
      <c r="H72" s="144"/>
      <c r="I72" s="149"/>
      <c r="J72" s="150"/>
    </row>
    <row r="73" spans="1:10" ht="23">
      <c r="A73" s="240"/>
      <c r="B73" s="145"/>
      <c r="C73" s="145"/>
      <c r="D73" s="241"/>
      <c r="E73" s="242"/>
      <c r="F73" s="144"/>
      <c r="G73" s="144"/>
      <c r="H73" s="144"/>
      <c r="I73" s="149"/>
      <c r="J73" s="150"/>
    </row>
    <row r="74" spans="1:10" ht="23">
      <c r="A74" s="141"/>
      <c r="B74" s="142"/>
      <c r="C74" s="142"/>
      <c r="D74" s="142"/>
      <c r="E74" s="144"/>
      <c r="F74" s="243"/>
      <c r="G74" s="144"/>
      <c r="H74" s="144"/>
      <c r="I74" s="149"/>
      <c r="J74" s="150"/>
    </row>
    <row r="75" spans="1:10" ht="23.5" thickBot="1">
      <c r="A75" s="151"/>
      <c r="B75" s="152"/>
      <c r="C75" s="152"/>
      <c r="D75" s="152"/>
      <c r="E75" s="153"/>
      <c r="F75" s="153"/>
      <c r="G75" s="153"/>
      <c r="H75" s="154"/>
      <c r="I75" s="155"/>
      <c r="J75" s="156"/>
    </row>
    <row r="76" spans="1:10" ht="24.75" customHeight="1" thickTop="1">
      <c r="A76" s="157" t="s">
        <v>67</v>
      </c>
      <c r="B76" s="158"/>
      <c r="C76" s="158"/>
      <c r="D76" s="159"/>
      <c r="E76" s="160" t="s">
        <v>68</v>
      </c>
      <c r="F76" s="161" t="s">
        <v>69</v>
      </c>
      <c r="G76" s="161"/>
      <c r="H76" s="162"/>
      <c r="I76" s="161" t="s">
        <v>70</v>
      </c>
      <c r="J76" s="163"/>
    </row>
    <row r="77" spans="1:10" ht="24.75" customHeight="1" thickBot="1">
      <c r="A77" s="164"/>
      <c r="B77" s="165"/>
      <c r="C77" s="165"/>
      <c r="D77" s="166"/>
      <c r="E77" s="167" t="s">
        <v>71</v>
      </c>
      <c r="F77" s="168" t="s">
        <v>72</v>
      </c>
      <c r="G77" s="168"/>
      <c r="H77" s="169"/>
      <c r="I77" s="168" t="s">
        <v>70</v>
      </c>
      <c r="J77" s="170"/>
    </row>
    <row r="78" spans="1:10" ht="21" thickBot="1">
      <c r="A78" s="171" t="s">
        <v>73</v>
      </c>
      <c r="B78" s="171"/>
      <c r="C78" s="171"/>
      <c r="D78" s="244"/>
      <c r="E78" s="244"/>
      <c r="F78" s="244"/>
      <c r="G78" s="244"/>
      <c r="H78" s="244"/>
      <c r="I78" s="175" t="s">
        <v>74</v>
      </c>
      <c r="J78" s="176"/>
    </row>
  </sheetData>
  <protectedRanges>
    <protectedRange sqref="C4" name="Range1"/>
    <protectedRange sqref="H4" name="Range2"/>
  </protectedRanges>
  <mergeCells count="9">
    <mergeCell ref="G43:J44"/>
    <mergeCell ref="A76:C77"/>
    <mergeCell ref="I78:J78"/>
    <mergeCell ref="J3:J4"/>
    <mergeCell ref="A9:A14"/>
    <mergeCell ref="A22:A25"/>
    <mergeCell ref="A35:C36"/>
    <mergeCell ref="I37:J37"/>
    <mergeCell ref="J40:J41"/>
  </mergeCells>
  <pageMargins left="0.25" right="0.11811023622047245" top="0.28000000000000003" bottom="0.16" header="0.15748031496062992" footer="0.11811023622047245"/>
  <pageSetup paperSize="9" scale="89" orientation="portrait" r:id="rId1"/>
  <drawing r:id="rId2"/>
</worksheet>
</file>

<file path=docMetadata/LabelInfo.xml><?xml version="1.0" encoding="utf-8"?>
<clbl:labelList xmlns:clbl="http://schemas.microsoft.com/office/2020/mipLabelMetadata">
  <clbl:label id="{808e8e4e-335e-475c-a857-3d2d1a28a81f}" enabled="0" method="" siteId="{808e8e4e-335e-475c-a857-3d2d1a28a81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MX520DRev3(10%) KT3R16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Paiboon</dc:creator>
  <cp:lastModifiedBy>Mongkollert, Paiboon/TTT(TH)/Buay (M3 Cord SM)</cp:lastModifiedBy>
  <dcterms:created xsi:type="dcterms:W3CDTF">2023-08-24T06:51:35Z</dcterms:created>
  <dcterms:modified xsi:type="dcterms:W3CDTF">2023-08-24T06:52:24Z</dcterms:modified>
</cp:coreProperties>
</file>