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codeName="EsteLibro"/>
  <mc:AlternateContent xmlns:mc="http://schemas.openxmlformats.org/markup-compatibility/2006">
    <mc:Choice Requires="x15">
      <x15ac:absPath xmlns:x15ac="http://schemas.microsoft.com/office/spreadsheetml/2010/11/ac" url="/Users/santiago/Dropbox/UCLM/Docencia/2021-2022/2022-01-30-3ro-TA-Aspectos_Profesionales_de_la_Informatica/Tema 3 - Gestion del Tempo en Proyectos/ejercicios/"/>
    </mc:Choice>
  </mc:AlternateContent>
  <xr:revisionPtr revIDLastSave="0" documentId="13_ncr:1_{9D45C981-9C55-B44E-9F97-367E1E0F3308}" xr6:coauthVersionLast="47" xr6:coauthVersionMax="47" xr10:uidLastSave="{00000000-0000-0000-0000-000000000000}"/>
  <bookViews>
    <workbookView xWindow="0" yWindow="500" windowWidth="35840" windowHeight="20260" xr2:uid="{00000000-000D-0000-FFFF-FFFF00000000}"/>
  </bookViews>
  <sheets>
    <sheet name="3.2" sheetId="9" r:id="rId1"/>
  </sheets>
  <definedNames>
    <definedName name="anscount" hidden="1">1</definedName>
    <definedName name="_xlnm.Print_Area" localSheetId="0">'3.2'!$A$1:$R$33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9" l="1"/>
  <c r="N4" i="9"/>
  <c r="M4" i="9"/>
  <c r="L4" i="9"/>
  <c r="K4" i="9"/>
  <c r="J4" i="9"/>
  <c r="I4" i="9"/>
  <c r="H4" i="9"/>
  <c r="G4" i="9"/>
  <c r="F4" i="9"/>
  <c r="E4" i="9"/>
  <c r="D4" i="9"/>
  <c r="C4" i="9"/>
  <c r="O9" i="9"/>
  <c r="N9" i="9"/>
  <c r="M9" i="9"/>
  <c r="L9" i="9"/>
  <c r="K9" i="9"/>
  <c r="J9" i="9"/>
  <c r="I9" i="9"/>
  <c r="H9" i="9"/>
  <c r="G9" i="9"/>
  <c r="F9" i="9"/>
  <c r="E9" i="9"/>
  <c r="D9" i="9"/>
  <c r="C9" i="9"/>
  <c r="Q14" i="9" l="1"/>
  <c r="Q13" i="9"/>
  <c r="Q11" i="9"/>
  <c r="Q10" i="9"/>
  <c r="Q12" i="9"/>
  <c r="Q15" i="9" l="1"/>
  <c r="R12" i="9" s="1"/>
  <c r="R11" i="9" l="1"/>
  <c r="R10" i="9"/>
  <c r="R14" i="9"/>
  <c r="R13" i="9"/>
</calcChain>
</file>

<file path=xl/sharedStrings.xml><?xml version="1.0" encoding="utf-8"?>
<sst xmlns="http://schemas.openxmlformats.org/spreadsheetml/2006/main" count="52" uniqueCount="43">
  <si>
    <t>B</t>
  </si>
  <si>
    <t>C</t>
  </si>
  <si>
    <t>D</t>
  </si>
  <si>
    <t>E</t>
  </si>
  <si>
    <t>F</t>
  </si>
  <si>
    <t>G</t>
  </si>
  <si>
    <t>H</t>
  </si>
  <si>
    <t>I</t>
  </si>
  <si>
    <t>J</t>
  </si>
  <si>
    <t>A</t>
  </si>
  <si>
    <t>K</t>
  </si>
  <si>
    <t>L</t>
  </si>
  <si>
    <t>M</t>
  </si>
  <si>
    <t>Total</t>
  </si>
  <si>
    <t>-</t>
  </si>
  <si>
    <t>B, H</t>
  </si>
  <si>
    <t>J, K</t>
  </si>
  <si>
    <t>Caminos Críticos:</t>
  </si>
  <si>
    <t>Duración Total del Proyecto:</t>
  </si>
  <si>
    <t>Actividad:</t>
  </si>
  <si>
    <t>Precedentes:</t>
  </si>
  <si>
    <t>Tiempo:</t>
  </si>
  <si>
    <t>Matriz de Caminos Posibles:</t>
  </si>
  <si>
    <t>Duración</t>
  </si>
  <si>
    <t>Camino</t>
  </si>
  <si>
    <t>Crítico</t>
  </si>
  <si>
    <t>Camino 1</t>
  </si>
  <si>
    <t>Camino 2</t>
  </si>
  <si>
    <t>Camino 3</t>
  </si>
  <si>
    <t>Camino 4</t>
  </si>
  <si>
    <t>Camino 5</t>
  </si>
  <si>
    <t>C4: D, I, J, L, M</t>
  </si>
  <si>
    <t>Tiempo inicial:</t>
  </si>
  <si>
    <t>Cambios:</t>
  </si>
  <si>
    <t>- A se retrasa 9 semanas:</t>
  </si>
  <si>
    <t>- D se retrasa 3 semanas:</t>
  </si>
  <si>
    <t>- L se reduce 1 semana:</t>
  </si>
  <si>
    <t>Efectos:</t>
  </si>
  <si>
    <t>C,L</t>
  </si>
  <si>
    <t>PROBLEMA 3.2</t>
  </si>
  <si>
    <t>DTP sigue igual, holgura (A)=11 (&gt;9)</t>
  </si>
  <si>
    <t>DTP=DTP+3 (D es crítica, holgura (D)=0)</t>
  </si>
  <si>
    <t>DTP=DTP-1 (L es crítica, holgura (L)=0, y no hay más caminos críticos)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</si>
</sst>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5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" fillId="0" borderId="6" xfId="0" applyFont="1" applyBorder="1"/>
    <xf numFmtId="0" fontId="0" fillId="0" borderId="6" xfId="0" applyFill="1" applyBorder="1"/>
    <xf numFmtId="0" fontId="0" fillId="0" borderId="5" xfId="0" applyFill="1" applyBorder="1"/>
    <xf numFmtId="0" fontId="0" fillId="0" borderId="0" xfId="0" quotePrefix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16</xdr:row>
          <xdr:rowOff>114300</xdr:rowOff>
        </xdr:from>
        <xdr:to>
          <xdr:col>22</xdr:col>
          <xdr:colOff>673100</xdr:colOff>
          <xdr:row>35</xdr:row>
          <xdr:rowOff>76200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1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40"/>
  <sheetViews>
    <sheetView showGridLines="0" tabSelected="1" zoomScale="140" zoomScaleNormal="140" workbookViewId="0">
      <selection activeCell="G6" sqref="G6"/>
    </sheetView>
  </sheetViews>
  <sheetFormatPr baseColWidth="10" defaultRowHeight="13" x14ac:dyDescent="0.15"/>
  <cols>
    <col min="1" max="1" width="4.6640625" customWidth="1"/>
    <col min="2" max="2" width="12.6640625" customWidth="1"/>
    <col min="3" max="4" width="5.6640625" customWidth="1"/>
    <col min="5" max="9" width="5.6640625" style="1" customWidth="1"/>
    <col min="10" max="16" width="5.6640625" customWidth="1"/>
    <col min="17" max="18" width="8.6640625" customWidth="1"/>
  </cols>
  <sheetData>
    <row r="1" spans="2:18" x14ac:dyDescent="0.15">
      <c r="B1" s="2" t="s">
        <v>39</v>
      </c>
    </row>
    <row r="2" spans="2:18" x14ac:dyDescent="0.15">
      <c r="B2" s="15" t="s">
        <v>19</v>
      </c>
      <c r="C2" s="3" t="s">
        <v>9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10</v>
      </c>
      <c r="N2" s="3" t="s">
        <v>11</v>
      </c>
      <c r="O2" s="3" t="s">
        <v>12</v>
      </c>
      <c r="P2" s="4"/>
    </row>
    <row r="3" spans="2:18" x14ac:dyDescent="0.15">
      <c r="B3" s="8" t="s">
        <v>20</v>
      </c>
      <c r="C3" s="6" t="s">
        <v>14</v>
      </c>
      <c r="D3" s="6" t="s">
        <v>9</v>
      </c>
      <c r="E3" s="6" t="s">
        <v>15</v>
      </c>
      <c r="F3" s="6" t="s">
        <v>14</v>
      </c>
      <c r="G3" s="6" t="s">
        <v>5</v>
      </c>
      <c r="H3" s="6" t="s">
        <v>3</v>
      </c>
      <c r="I3" s="6" t="s">
        <v>2</v>
      </c>
      <c r="J3" s="6" t="s">
        <v>5</v>
      </c>
      <c r="K3" s="6" t="s">
        <v>2</v>
      </c>
      <c r="L3" s="6" t="s">
        <v>7</v>
      </c>
      <c r="M3" s="6" t="s">
        <v>2</v>
      </c>
      <c r="N3" s="6" t="s">
        <v>16</v>
      </c>
      <c r="O3" s="6" t="s">
        <v>38</v>
      </c>
      <c r="P3" s="7"/>
    </row>
    <row r="4" spans="2:18" x14ac:dyDescent="0.15">
      <c r="B4" s="9" t="s">
        <v>21</v>
      </c>
      <c r="C4" s="10">
        <f>+C5+C6</f>
        <v>2</v>
      </c>
      <c r="D4" s="10">
        <f t="shared" ref="D4:O4" si="0">+D5+D6</f>
        <v>4</v>
      </c>
      <c r="E4" s="10">
        <f t="shared" si="0"/>
        <v>1</v>
      </c>
      <c r="F4" s="10">
        <f t="shared" si="0"/>
        <v>6</v>
      </c>
      <c r="G4" s="10">
        <f t="shared" si="0"/>
        <v>3</v>
      </c>
      <c r="H4" s="10">
        <f t="shared" si="0"/>
        <v>5</v>
      </c>
      <c r="I4" s="10">
        <f t="shared" si="0"/>
        <v>2</v>
      </c>
      <c r="J4" s="10">
        <f t="shared" si="0"/>
        <v>2</v>
      </c>
      <c r="K4" s="10">
        <f t="shared" si="0"/>
        <v>3</v>
      </c>
      <c r="L4" s="10">
        <f t="shared" si="0"/>
        <v>4</v>
      </c>
      <c r="M4" s="10">
        <f t="shared" si="0"/>
        <v>3</v>
      </c>
      <c r="N4" s="10">
        <f t="shared" si="0"/>
        <v>5</v>
      </c>
      <c r="O4" s="10">
        <f t="shared" si="0"/>
        <v>2</v>
      </c>
      <c r="P4" s="11"/>
    </row>
    <row r="5" spans="2:18" x14ac:dyDescent="0.15">
      <c r="B5" s="21" t="s">
        <v>32</v>
      </c>
      <c r="C5" s="6">
        <v>2</v>
      </c>
      <c r="D5" s="6">
        <v>4</v>
      </c>
      <c r="E5" s="6">
        <v>1</v>
      </c>
      <c r="F5" s="6">
        <v>6</v>
      </c>
      <c r="G5" s="6">
        <v>3</v>
      </c>
      <c r="H5" s="6">
        <v>5</v>
      </c>
      <c r="I5" s="6">
        <v>2</v>
      </c>
      <c r="J5" s="6">
        <v>2</v>
      </c>
      <c r="K5" s="6">
        <v>3</v>
      </c>
      <c r="L5" s="6">
        <v>4</v>
      </c>
      <c r="M5" s="6">
        <v>3</v>
      </c>
      <c r="N5" s="6">
        <v>5</v>
      </c>
      <c r="O5" s="6">
        <v>2</v>
      </c>
      <c r="P5" s="7"/>
    </row>
    <row r="6" spans="2:18" x14ac:dyDescent="0.15">
      <c r="B6" s="22" t="s">
        <v>33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/>
    </row>
    <row r="8" spans="2:18" x14ac:dyDescent="0.15">
      <c r="C8" s="2" t="s">
        <v>22</v>
      </c>
      <c r="Q8" s="13" t="s">
        <v>23</v>
      </c>
      <c r="R8" s="13" t="s">
        <v>24</v>
      </c>
    </row>
    <row r="9" spans="2:18" x14ac:dyDescent="0.15">
      <c r="C9" s="16" t="str">
        <f t="shared" ref="C9:O9" si="1">+C2</f>
        <v>A</v>
      </c>
      <c r="D9" s="17" t="str">
        <f t="shared" si="1"/>
        <v>B</v>
      </c>
      <c r="E9" s="17" t="str">
        <f t="shared" si="1"/>
        <v>C</v>
      </c>
      <c r="F9" s="17" t="str">
        <f t="shared" si="1"/>
        <v>D</v>
      </c>
      <c r="G9" s="17" t="str">
        <f t="shared" si="1"/>
        <v>E</v>
      </c>
      <c r="H9" s="17" t="str">
        <f t="shared" si="1"/>
        <v>F</v>
      </c>
      <c r="I9" s="17" t="str">
        <f t="shared" si="1"/>
        <v>G</v>
      </c>
      <c r="J9" s="17" t="str">
        <f t="shared" si="1"/>
        <v>H</v>
      </c>
      <c r="K9" s="17" t="str">
        <f t="shared" si="1"/>
        <v>I</v>
      </c>
      <c r="L9" s="17" t="str">
        <f t="shared" si="1"/>
        <v>J</v>
      </c>
      <c r="M9" s="17" t="str">
        <f t="shared" si="1"/>
        <v>K</v>
      </c>
      <c r="N9" s="17" t="str">
        <f t="shared" si="1"/>
        <v>L</v>
      </c>
      <c r="O9" s="17" t="str">
        <f t="shared" si="1"/>
        <v>M</v>
      </c>
      <c r="P9" s="17"/>
      <c r="Q9" s="12" t="s">
        <v>13</v>
      </c>
      <c r="R9" s="12" t="s">
        <v>25</v>
      </c>
    </row>
    <row r="10" spans="2:18" x14ac:dyDescent="0.15">
      <c r="B10" s="18" t="s">
        <v>26</v>
      </c>
      <c r="C10" s="17">
        <v>1</v>
      </c>
      <c r="D10" s="17">
        <v>1</v>
      </c>
      <c r="E10" s="17">
        <v>1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1</v>
      </c>
      <c r="P10" s="19"/>
      <c r="Q10" s="8">
        <f>+SUMPRODUCT(C10:P10,$C$4:$P$4)</f>
        <v>9</v>
      </c>
      <c r="R10" s="5" t="str">
        <f>+IF(Q10=$Q$15,"SI","")</f>
        <v/>
      </c>
    </row>
    <row r="11" spans="2:18" x14ac:dyDescent="0.15">
      <c r="B11" s="8" t="s">
        <v>27</v>
      </c>
      <c r="C11" s="6">
        <v>0</v>
      </c>
      <c r="D11" s="6">
        <v>0</v>
      </c>
      <c r="E11" s="6">
        <v>1</v>
      </c>
      <c r="F11" s="6">
        <v>1</v>
      </c>
      <c r="G11" s="6">
        <v>0</v>
      </c>
      <c r="H11" s="6">
        <v>0</v>
      </c>
      <c r="I11" s="6">
        <v>1</v>
      </c>
      <c r="J11" s="6">
        <v>1</v>
      </c>
      <c r="K11" s="6">
        <v>0</v>
      </c>
      <c r="L11" s="6">
        <v>0</v>
      </c>
      <c r="M11" s="6">
        <v>0</v>
      </c>
      <c r="N11" s="6">
        <v>0</v>
      </c>
      <c r="O11" s="6">
        <v>1</v>
      </c>
      <c r="P11" s="7"/>
      <c r="Q11" s="8">
        <f>+SUMPRODUCT(C11:P11,$C$4:$P$4)</f>
        <v>13</v>
      </c>
      <c r="R11" s="5" t="str">
        <f>+IF(Q11=$Q$15,"SI","")</f>
        <v/>
      </c>
    </row>
    <row r="12" spans="2:18" x14ac:dyDescent="0.15">
      <c r="B12" s="8" t="s">
        <v>28</v>
      </c>
      <c r="C12" s="6">
        <v>0</v>
      </c>
      <c r="D12" s="6">
        <v>0</v>
      </c>
      <c r="E12" s="6">
        <v>0</v>
      </c>
      <c r="F12" s="6">
        <v>1</v>
      </c>
      <c r="G12" s="6">
        <v>1</v>
      </c>
      <c r="H12" s="6">
        <v>1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7"/>
      <c r="Q12" s="8">
        <f>+SUMPRODUCT(C12:P12,$C$4:$P$4)</f>
        <v>16</v>
      </c>
      <c r="R12" s="5" t="str">
        <f>+IF(Q12=$Q$15,"SI","")</f>
        <v/>
      </c>
    </row>
    <row r="13" spans="2:18" x14ac:dyDescent="0.15">
      <c r="B13" s="20" t="s">
        <v>29</v>
      </c>
      <c r="C13" s="6">
        <v>0</v>
      </c>
      <c r="D13" s="6">
        <v>0</v>
      </c>
      <c r="E13" s="6">
        <v>0</v>
      </c>
      <c r="F13" s="6">
        <v>1</v>
      </c>
      <c r="G13" s="6">
        <v>0</v>
      </c>
      <c r="H13" s="6">
        <v>0</v>
      </c>
      <c r="I13" s="6">
        <v>0</v>
      </c>
      <c r="J13" s="6">
        <v>0</v>
      </c>
      <c r="K13" s="6">
        <v>1</v>
      </c>
      <c r="L13" s="6">
        <v>1</v>
      </c>
      <c r="M13" s="6">
        <v>0</v>
      </c>
      <c r="N13" s="6">
        <v>1</v>
      </c>
      <c r="O13" s="6">
        <v>1</v>
      </c>
      <c r="P13" s="7"/>
      <c r="Q13" s="8">
        <f>+SUMPRODUCT(C13:P13,$C$4:$P$4)</f>
        <v>20</v>
      </c>
      <c r="R13" s="5" t="str">
        <f>+IF(Q13=$Q$15,"SI","")</f>
        <v>SI</v>
      </c>
    </row>
    <row r="14" spans="2:18" x14ac:dyDescent="0.15">
      <c r="B14" s="9" t="s">
        <v>30</v>
      </c>
      <c r="C14" s="10">
        <v>0</v>
      </c>
      <c r="D14" s="10">
        <v>0</v>
      </c>
      <c r="E14" s="10">
        <v>0</v>
      </c>
      <c r="F14" s="10">
        <v>1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1</v>
      </c>
      <c r="N14" s="10">
        <v>1</v>
      </c>
      <c r="O14" s="10">
        <v>1</v>
      </c>
      <c r="P14" s="11"/>
      <c r="Q14" s="9">
        <f>+SUMPRODUCT(C14:P14,$C$4:$P$4)</f>
        <v>16</v>
      </c>
      <c r="R14" s="12" t="str">
        <f>+IF(Q14=$Q$15,"SI","")</f>
        <v/>
      </c>
    </row>
    <row r="15" spans="2:18" x14ac:dyDescent="0.15">
      <c r="L15" s="2" t="s">
        <v>18</v>
      </c>
      <c r="Q15" s="2">
        <f>+MAX(Q10:Q14)</f>
        <v>20</v>
      </c>
    </row>
    <row r="17" spans="3:6" x14ac:dyDescent="0.15">
      <c r="C17" s="2" t="s">
        <v>17</v>
      </c>
      <c r="F17" s="14" t="s">
        <v>31</v>
      </c>
    </row>
    <row r="37" spans="2:5" x14ac:dyDescent="0.15">
      <c r="B37" t="s">
        <v>37</v>
      </c>
    </row>
    <row r="38" spans="2:5" x14ac:dyDescent="0.15">
      <c r="B38" s="23" t="s">
        <v>34</v>
      </c>
      <c r="E38" s="24" t="s">
        <v>40</v>
      </c>
    </row>
    <row r="39" spans="2:5" x14ac:dyDescent="0.15">
      <c r="B39" s="23" t="s">
        <v>35</v>
      </c>
      <c r="E39" s="24" t="s">
        <v>41</v>
      </c>
    </row>
    <row r="40" spans="2:5" x14ac:dyDescent="0.15">
      <c r="B40" s="23" t="s">
        <v>36</v>
      </c>
      <c r="E40" s="24" t="s">
        <v>42</v>
      </c>
    </row>
  </sheetData>
  <phoneticPr fontId="0" type="noConversion"/>
  <printOptions horizontalCentered="1"/>
  <pageMargins left="0.59055118110236227" right="0.59055118110236227" top="0.98425196850393704" bottom="0.78740157480314965" header="0.59055118110236227" footer="0.59055118110236227"/>
  <pageSetup paperSize="9" orientation="landscape" r:id="rId1"/>
  <headerFooter alignWithMargins="0">
    <oddHeader>&amp;CPGSI - Ejercicios Tema 6</oddHeader>
    <oddFooter>&amp;CUCLM-ESI  pg. &amp;P   (&amp;A)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4098" r:id="rId4">
          <objectPr defaultSize="0" autoPict="0" r:id="rId5">
            <anchor moveWithCells="1">
              <from>
                <xdr:col>7</xdr:col>
                <xdr:colOff>342900</xdr:colOff>
                <xdr:row>16</xdr:row>
                <xdr:rowOff>114300</xdr:rowOff>
              </from>
              <to>
                <xdr:col>22</xdr:col>
                <xdr:colOff>673100</xdr:colOff>
                <xdr:row>35</xdr:row>
                <xdr:rowOff>76200</xdr:rowOff>
              </to>
            </anchor>
          </objectPr>
        </oleObject>
      </mc:Choice>
      <mc:Fallback>
        <oleObject progId="Visio.Drawing.15" shapeId="409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3.2</vt:lpstr>
      <vt:lpstr>'3.2'!Print_Area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2002-04-10T12:24:31Z</cp:lastPrinted>
  <dcterms:created xsi:type="dcterms:W3CDTF">1996-11-27T10:00:04Z</dcterms:created>
  <dcterms:modified xsi:type="dcterms:W3CDTF">2022-03-21T20:43:28Z</dcterms:modified>
  <cp:category/>
</cp:coreProperties>
</file>