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408"/>
  <workbookPr/>
  <mc:AlternateContent xmlns:mc="http://schemas.openxmlformats.org/markup-compatibility/2006">
    <mc:Choice Requires="x15">
      <x15ac:absPath xmlns:x15ac="http://schemas.microsoft.com/office/spreadsheetml/2010/11/ac" url="/Data/Project/WebEnterprise/Document/"/>
    </mc:Choice>
  </mc:AlternateContent>
  <bookViews>
    <workbookView xWindow="1220" yWindow="460" windowWidth="24380" windowHeight="14680" activeTab="1"/>
  </bookViews>
  <sheets>
    <sheet name="Sprint 4" sheetId="1" r:id="rId1"/>
    <sheet name="Sprint 5" sheetId="2" r:id="rId2"/>
    <sheet name="Sprint 6" sheetId="3" r:id="rId3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F38" i="3"/>
  <c r="AG38" i="3"/>
  <c r="AH38" i="3"/>
  <c r="AI38" i="3"/>
  <c r="AJ38" i="3"/>
  <c r="AK38" i="3"/>
  <c r="AL38" i="3"/>
  <c r="AM38" i="3"/>
  <c r="AN38" i="3"/>
  <c r="AO38" i="3"/>
  <c r="AP38" i="3"/>
  <c r="AQ38" i="3"/>
  <c r="AR38" i="3"/>
  <c r="AS38" i="3"/>
  <c r="AT38" i="3"/>
  <c r="AU38" i="3"/>
  <c r="AV38" i="3"/>
  <c r="AW38" i="3"/>
  <c r="AX38" i="3"/>
  <c r="AY38" i="3"/>
  <c r="AZ38" i="3"/>
  <c r="BA38" i="3"/>
  <c r="BB38" i="3"/>
  <c r="BC38" i="3"/>
  <c r="BD38" i="3"/>
  <c r="BE38" i="3"/>
  <c r="BF38" i="3"/>
  <c r="BG38" i="3"/>
  <c r="BH38" i="3"/>
  <c r="BI38" i="3"/>
  <c r="BJ38" i="3"/>
  <c r="BK38" i="3"/>
  <c r="BL38" i="3"/>
  <c r="BM38" i="3"/>
  <c r="D38" i="3"/>
  <c r="B35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AD37" i="3"/>
  <c r="AE37" i="3"/>
  <c r="AF37" i="3"/>
  <c r="AG37" i="3"/>
  <c r="AH37" i="3"/>
  <c r="AI37" i="3"/>
  <c r="AJ37" i="3"/>
  <c r="AK37" i="3"/>
  <c r="AL37" i="3"/>
  <c r="AM37" i="3"/>
  <c r="AN37" i="3"/>
  <c r="AO37" i="3"/>
  <c r="AP37" i="3"/>
  <c r="AQ37" i="3"/>
  <c r="AR37" i="3"/>
  <c r="AS37" i="3"/>
  <c r="AT37" i="3"/>
  <c r="AU37" i="3"/>
  <c r="AV37" i="3"/>
  <c r="AW37" i="3"/>
  <c r="AX37" i="3"/>
  <c r="AY37" i="3"/>
  <c r="AZ37" i="3"/>
  <c r="BA37" i="3"/>
  <c r="BB37" i="3"/>
  <c r="BC37" i="3"/>
  <c r="BD37" i="3"/>
  <c r="BE37" i="3"/>
  <c r="BF37" i="3"/>
  <c r="BG37" i="3"/>
  <c r="BH37" i="3"/>
  <c r="BI37" i="3"/>
  <c r="BJ37" i="3"/>
  <c r="BK37" i="3"/>
  <c r="BL37" i="3"/>
  <c r="BM37" i="3"/>
  <c r="B36" i="3"/>
  <c r="BM35" i="3"/>
  <c r="BL35" i="3"/>
  <c r="BK35" i="3"/>
  <c r="BJ35" i="3"/>
  <c r="BI35" i="3"/>
  <c r="BH35" i="3"/>
  <c r="BG35" i="3"/>
  <c r="BF35" i="3"/>
  <c r="BE35" i="3"/>
  <c r="BD35" i="3"/>
  <c r="BC35" i="3"/>
  <c r="BB35" i="3"/>
  <c r="BA35" i="3"/>
  <c r="AZ35" i="3"/>
  <c r="AY35" i="3"/>
  <c r="AX35" i="3"/>
  <c r="AW35" i="3"/>
  <c r="AV35" i="3"/>
  <c r="AU35" i="3"/>
  <c r="AT35" i="3"/>
  <c r="AS35" i="3"/>
  <c r="AR35" i="3"/>
  <c r="AQ35" i="3"/>
  <c r="AP35" i="3"/>
  <c r="AO35" i="3"/>
  <c r="AN35" i="3"/>
  <c r="AM35" i="3"/>
  <c r="AL35" i="3"/>
  <c r="AK35" i="3"/>
  <c r="AJ35" i="3"/>
  <c r="AI35" i="3"/>
  <c r="AH35" i="3"/>
  <c r="AG35" i="3"/>
  <c r="AF35" i="3"/>
  <c r="AE35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AL38" i="2"/>
  <c r="AM38" i="2"/>
  <c r="AN38" i="2"/>
  <c r="AO38" i="2"/>
  <c r="AP38" i="2"/>
  <c r="AQ38" i="2"/>
  <c r="AR38" i="2"/>
  <c r="AS38" i="2"/>
  <c r="AT38" i="2"/>
  <c r="AU38" i="2"/>
  <c r="AV38" i="2"/>
  <c r="AW38" i="2"/>
  <c r="AX38" i="2"/>
  <c r="AY38" i="2"/>
  <c r="AZ38" i="2"/>
  <c r="BA38" i="2"/>
  <c r="BB38" i="2"/>
  <c r="BC38" i="2"/>
  <c r="BD38" i="2"/>
  <c r="BE38" i="2"/>
  <c r="BF38" i="2"/>
  <c r="BG38" i="2"/>
  <c r="BH38" i="2"/>
  <c r="BI38" i="2"/>
  <c r="BJ38" i="2"/>
  <c r="BK38" i="2"/>
  <c r="BL38" i="2"/>
  <c r="BM38" i="2"/>
  <c r="D38" i="2"/>
  <c r="B35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AK37" i="2"/>
  <c r="AL37" i="2"/>
  <c r="AM37" i="2"/>
  <c r="AN37" i="2"/>
  <c r="AO37" i="2"/>
  <c r="AP37" i="2"/>
  <c r="AQ37" i="2"/>
  <c r="AR37" i="2"/>
  <c r="AS37" i="2"/>
  <c r="AT37" i="2"/>
  <c r="AU37" i="2"/>
  <c r="AV37" i="2"/>
  <c r="AW37" i="2"/>
  <c r="AX37" i="2"/>
  <c r="AY37" i="2"/>
  <c r="AZ37" i="2"/>
  <c r="BA37" i="2"/>
  <c r="BB37" i="2"/>
  <c r="BC37" i="2"/>
  <c r="BD37" i="2"/>
  <c r="BE37" i="2"/>
  <c r="BF37" i="2"/>
  <c r="BG37" i="2"/>
  <c r="BH37" i="2"/>
  <c r="BI37" i="2"/>
  <c r="BJ37" i="2"/>
  <c r="BK37" i="2"/>
  <c r="BL37" i="2"/>
  <c r="BM37" i="2"/>
  <c r="B36" i="2"/>
  <c r="BM35" i="2"/>
  <c r="BL35" i="2"/>
  <c r="BK35" i="2"/>
  <c r="BJ35" i="2"/>
  <c r="BI35" i="2"/>
  <c r="BH35" i="2"/>
  <c r="BG35" i="2"/>
  <c r="BF35" i="2"/>
  <c r="BE35" i="2"/>
  <c r="BD35" i="2"/>
  <c r="BC35" i="2"/>
  <c r="BB35" i="2"/>
  <c r="BA35" i="2"/>
  <c r="AZ35" i="2"/>
  <c r="AY35" i="2"/>
  <c r="AX35" i="2"/>
  <c r="AW35" i="2"/>
  <c r="AV35" i="2"/>
  <c r="AU35" i="2"/>
  <c r="AT35" i="2"/>
  <c r="AS35" i="2"/>
  <c r="AR35" i="2"/>
  <c r="AQ35" i="2"/>
  <c r="AP35" i="2"/>
  <c r="AO35" i="2"/>
  <c r="AN35" i="2"/>
  <c r="AM35" i="2"/>
  <c r="AL35" i="2"/>
  <c r="AK35" i="2"/>
  <c r="AJ35" i="2"/>
  <c r="AI35" i="2"/>
  <c r="AH35" i="2"/>
  <c r="AG35" i="2"/>
  <c r="AF35" i="2"/>
  <c r="AE35" i="2"/>
  <c r="AD35" i="2"/>
  <c r="AC35" i="2"/>
  <c r="AB35" i="2"/>
  <c r="AA35" i="2"/>
  <c r="Z35" i="2"/>
  <c r="Y35" i="2"/>
  <c r="X35" i="2"/>
  <c r="W35" i="2"/>
  <c r="V35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C10" i="1"/>
  <c r="D10" i="1"/>
  <c r="BM35" i="1"/>
  <c r="BL35" i="1"/>
  <c r="BK35" i="1"/>
  <c r="BJ35" i="1"/>
  <c r="BI35" i="1"/>
  <c r="BH35" i="1"/>
  <c r="BG35" i="1"/>
  <c r="BF35" i="1"/>
  <c r="BE35" i="1"/>
  <c r="BD35" i="1"/>
  <c r="BC35" i="1"/>
  <c r="BB35" i="1"/>
  <c r="BA35" i="1"/>
  <c r="AZ35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B35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BB37" i="1"/>
  <c r="BC37" i="1"/>
  <c r="BD37" i="1"/>
  <c r="BE37" i="1"/>
  <c r="BF37" i="1"/>
  <c r="BG37" i="1"/>
  <c r="BH37" i="1"/>
  <c r="BI37" i="1"/>
  <c r="BJ37" i="1"/>
  <c r="BK37" i="1"/>
  <c r="BL37" i="1"/>
  <c r="BM37" i="1"/>
  <c r="D34" i="1"/>
  <c r="C34" i="1"/>
  <c r="C33" i="1"/>
  <c r="D33" i="1"/>
  <c r="D32" i="1"/>
  <c r="C32" i="1"/>
  <c r="C31" i="1"/>
  <c r="D31" i="1"/>
  <c r="D30" i="1"/>
  <c r="C30" i="1"/>
  <c r="C29" i="1"/>
  <c r="D29" i="1"/>
  <c r="D28" i="1"/>
  <c r="C28" i="1"/>
  <c r="C27" i="1"/>
  <c r="D27" i="1"/>
  <c r="D26" i="1"/>
  <c r="C26" i="1"/>
  <c r="C25" i="1"/>
  <c r="D25" i="1"/>
  <c r="D24" i="1"/>
  <c r="C24" i="1"/>
  <c r="C23" i="1"/>
  <c r="D23" i="1"/>
  <c r="D22" i="1"/>
  <c r="C22" i="1"/>
  <c r="C21" i="1"/>
  <c r="D21" i="1"/>
  <c r="D20" i="1"/>
  <c r="C20" i="1"/>
  <c r="C19" i="1"/>
  <c r="D19" i="1"/>
  <c r="C18" i="1"/>
  <c r="D18" i="1"/>
  <c r="C17" i="1"/>
  <c r="D17" i="1"/>
  <c r="C16" i="1"/>
  <c r="D16" i="1"/>
  <c r="C15" i="1"/>
  <c r="D15" i="1"/>
  <c r="C14" i="1"/>
  <c r="D14" i="1"/>
  <c r="C13" i="1"/>
  <c r="D13" i="1"/>
  <c r="C12" i="1"/>
  <c r="D12" i="1"/>
  <c r="C11" i="1"/>
  <c r="D11" i="1"/>
  <c r="C9" i="1"/>
  <c r="D9" i="1"/>
  <c r="C8" i="1"/>
  <c r="D8" i="1"/>
  <c r="C7" i="1"/>
  <c r="D7" i="1"/>
  <c r="C6" i="1"/>
  <c r="D6" i="1"/>
  <c r="C5" i="1"/>
  <c r="D5" i="1"/>
  <c r="C4" i="1"/>
  <c r="D4" i="1"/>
  <c r="C3" i="1"/>
  <c r="C35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BB38" i="1"/>
  <c r="BC38" i="1"/>
  <c r="BD38" i="1"/>
  <c r="BE38" i="1"/>
  <c r="BF38" i="1"/>
  <c r="BG38" i="1"/>
  <c r="BH38" i="1"/>
  <c r="BI38" i="1"/>
  <c r="BJ38" i="1"/>
  <c r="BK38" i="1"/>
  <c r="BL38" i="1"/>
  <c r="BM38" i="1"/>
  <c r="B36" i="1"/>
  <c r="D3" i="1"/>
  <c r="D35" i="1"/>
</calcChain>
</file>

<file path=xl/sharedStrings.xml><?xml version="1.0" encoding="utf-8"?>
<sst xmlns="http://schemas.openxmlformats.org/spreadsheetml/2006/main" count="73" uniqueCount="45">
  <si>
    <t>Task</t>
  </si>
  <si>
    <t>Time (estimated)</t>
  </si>
  <si>
    <t>Time (spent)</t>
  </si>
  <si>
    <t>Time (left)</t>
  </si>
  <si>
    <t>TOTAL</t>
  </si>
  <si>
    <t>Daily burnout</t>
  </si>
  <si>
    <t>Total time left (from estimate)</t>
  </si>
  <si>
    <t>Estimate</t>
  </si>
  <si>
    <t>Total time left (from spent)</t>
  </si>
  <si>
    <t>Burnout</t>
  </si>
  <si>
    <t>Instructions, feedback, requests and support at</t>
  </si>
  <si>
    <t>http://xaviesteve.com/go/agilespreadsheet</t>
  </si>
  <si>
    <t>Create for main page of admin</t>
  </si>
  <si>
    <t>Admin can manage course</t>
  </si>
  <si>
    <t>Admin can manage annual course</t>
  </si>
  <si>
    <t>CM can approve CMR</t>
  </si>
  <si>
    <t>DLT can comment CMR</t>
  </si>
  <si>
    <t>CM can list all CMR</t>
  </si>
  <si>
    <t>CL can submit CMR</t>
  </si>
  <si>
    <t>Assure "master" branch is stable, then create "develop" branch</t>
  </si>
  <si>
    <t>Edit v2.sql &amp; Create tracking excel</t>
  </si>
  <si>
    <t>Research Linux Security Example</t>
  </si>
  <si>
    <t>Research meaningful course report information</t>
  </si>
  <si>
    <t xml:space="preserve">CL take Annual Course </t>
  </si>
  <si>
    <t>Design responsive table</t>
  </si>
  <si>
    <t>Create layout for main page of admin</t>
  </si>
  <si>
    <t xml:space="preserve">DLT/PVC can view CMR </t>
  </si>
  <si>
    <t>Create job to auto reject overdate report daily</t>
  </si>
  <si>
    <t>DLT comment CMR</t>
  </si>
  <si>
    <t>DLT/PVC can view CMR</t>
  </si>
  <si>
    <t>View circle chart in CMR details page</t>
  </si>
  <si>
    <t>Edit create CMR page</t>
  </si>
  <si>
    <t>View number of Active/Pending/Reported in course list</t>
  </si>
  <si>
    <t>Course can be cancel</t>
  </si>
  <si>
    <t>Commit latest code of Linh</t>
  </si>
  <si>
    <t>Edit display of table without records</t>
  </si>
  <si>
    <t>Edit Logic of Delete Users</t>
  </si>
  <si>
    <t>Table is not responsive</t>
  </si>
  <si>
    <t>Insert 2 users of 2 role DLT &amp; PVC</t>
  </si>
  <si>
    <t>Put link into Email</t>
  </si>
  <si>
    <t>Put information into Email</t>
  </si>
  <si>
    <t>Add status after response CMR</t>
  </si>
  <si>
    <t>Collect information to fill adding CMR form</t>
  </si>
  <si>
    <t>Create summarize report</t>
  </si>
  <si>
    <t>Write group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</si>
</sst>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0"/>
      <color rgb="FF000000"/>
      <name val="Arial"/>
    </font>
    <font>
      <b/>
      <sz val="8"/>
      <color rgb="FF333333"/>
      <name val="Arial"/>
    </font>
    <font>
      <b/>
      <sz val="10"/>
      <color rgb="FF333333"/>
      <name val="Arial"/>
    </font>
    <font>
      <sz val="10"/>
      <color rgb="FF333333"/>
      <name val="Arial"/>
    </font>
    <font>
      <b/>
      <sz val="10"/>
      <name val="Arial"/>
    </font>
    <font>
      <sz val="10"/>
      <name val="Arial"/>
    </font>
    <font>
      <sz val="9"/>
      <name val="Arial"/>
    </font>
    <font>
      <sz val="10"/>
      <color rgb="FF969696"/>
      <name val="Arial"/>
    </font>
    <font>
      <sz val="8"/>
      <color rgb="FF333333"/>
      <name val="Arial"/>
    </font>
    <font>
      <sz val="6"/>
      <color rgb="FFDDDDDD"/>
      <name val="Arial"/>
    </font>
    <font>
      <b/>
      <sz val="9"/>
      <color rgb="FFFFFFFF"/>
      <name val="Arial"/>
    </font>
    <font>
      <sz val="14"/>
      <color rgb="FFFFFFFF"/>
      <name val="Arial"/>
    </font>
    <font>
      <b/>
      <u/>
      <sz val="10"/>
      <color rgb="FFFFFFFF"/>
      <name val="Arial"/>
    </font>
  </fonts>
  <fills count="7">
    <fill>
      <patternFill patternType="none"/>
    </fill>
    <fill>
      <patternFill patternType="gray125"/>
    </fill>
    <fill>
      <patternFill patternType="solid">
        <fgColor rgb="FF00CCFF"/>
        <bgColor rgb="FF00CCFF"/>
      </patternFill>
    </fill>
    <fill>
      <patternFill patternType="solid">
        <fgColor rgb="FF333333"/>
        <bgColor rgb="FF333333"/>
      </patternFill>
    </fill>
    <fill>
      <patternFill patternType="solid">
        <fgColor rgb="FFDDDDDD"/>
        <bgColor rgb="FFDDDDDD"/>
      </patternFill>
    </fill>
    <fill>
      <patternFill patternType="solid">
        <fgColor rgb="FF99CC00"/>
        <bgColor rgb="FF99CC00"/>
      </patternFill>
    </fill>
    <fill>
      <patternFill patternType="solid">
        <fgColor rgb="FFFFFFFF"/>
        <bgColor rgb="FFFFFFFF"/>
      </patternFill>
    </fill>
  </fills>
  <borders count="1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0">
    <xf numFmtId="0" fontId="0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2" fillId="3" borderId="1" xfId="0" applyFont="1" applyFill="1" applyBorder="1" applyAlignment="1">
      <alignment wrapText="1"/>
    </xf>
    <xf numFmtId="0" fontId="3" fillId="3" borderId="1" xfId="0" applyFont="1" applyFill="1" applyBorder="1" applyAlignment="1">
      <alignment wrapText="1"/>
    </xf>
    <xf numFmtId="0" fontId="3" fillId="3" borderId="0" xfId="0" applyFont="1" applyFill="1" applyAlignment="1">
      <alignment wrapText="1"/>
    </xf>
    <xf numFmtId="0" fontId="4" fillId="0" borderId="2" xfId="0" applyFont="1" applyBorder="1" applyAlignment="1">
      <alignment wrapText="1"/>
    </xf>
    <xf numFmtId="0" fontId="5" fillId="0" borderId="2" xfId="0" applyFont="1" applyBorder="1" applyAlignment="1">
      <alignment wrapText="1"/>
    </xf>
    <xf numFmtId="0" fontId="4" fillId="4" borderId="3" xfId="0" applyFont="1" applyFill="1" applyBorder="1" applyAlignment="1">
      <alignment wrapText="1"/>
    </xf>
    <xf numFmtId="0" fontId="6" fillId="4" borderId="4" xfId="0" applyFont="1" applyFill="1" applyBorder="1" applyAlignment="1">
      <alignment wrapText="1"/>
    </xf>
    <xf numFmtId="0" fontId="5" fillId="0" borderId="5" xfId="0" applyFont="1" applyBorder="1" applyAlignment="1">
      <alignment wrapText="1"/>
    </xf>
    <xf numFmtId="0" fontId="5" fillId="0" borderId="6" xfId="0" applyFont="1" applyBorder="1" applyAlignment="1">
      <alignment wrapText="1"/>
    </xf>
    <xf numFmtId="0" fontId="5" fillId="0" borderId="6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4" fillId="0" borderId="8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5" fillId="0" borderId="3" xfId="0" applyFont="1" applyBorder="1" applyAlignment="1">
      <alignment wrapText="1"/>
    </xf>
    <xf numFmtId="0" fontId="5" fillId="0" borderId="0" xfId="0" applyFont="1" applyAlignment="1">
      <alignment wrapText="1"/>
    </xf>
    <xf numFmtId="0" fontId="5" fillId="0" borderId="4" xfId="0" applyFont="1" applyBorder="1" applyAlignment="1">
      <alignment wrapText="1"/>
    </xf>
    <xf numFmtId="0" fontId="4" fillId="0" borderId="8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4" fillId="0" borderId="9" xfId="0" applyFont="1" applyBorder="1" applyAlignment="1">
      <alignment wrapText="1"/>
    </xf>
    <xf numFmtId="0" fontId="5" fillId="0" borderId="9" xfId="0" applyFont="1" applyBorder="1" applyAlignment="1">
      <alignment wrapText="1"/>
    </xf>
    <xf numFmtId="0" fontId="5" fillId="0" borderId="10" xfId="0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5" fillId="0" borderId="11" xfId="0" applyFont="1" applyBorder="1" applyAlignment="1">
      <alignment wrapText="1"/>
    </xf>
    <xf numFmtId="0" fontId="2" fillId="2" borderId="6" xfId="0" applyFont="1" applyFill="1" applyBorder="1" applyAlignment="1">
      <alignment wrapText="1"/>
    </xf>
    <xf numFmtId="0" fontId="3" fillId="2" borderId="6" xfId="0" applyFont="1" applyFill="1" applyBorder="1" applyAlignment="1">
      <alignment wrapText="1"/>
    </xf>
    <xf numFmtId="0" fontId="3" fillId="2" borderId="0" xfId="0" applyFont="1" applyFill="1" applyAlignment="1">
      <alignment wrapText="1"/>
    </xf>
    <xf numFmtId="0" fontId="3" fillId="2" borderId="12" xfId="0" applyFont="1" applyFill="1" applyBorder="1" applyAlignment="1">
      <alignment wrapText="1"/>
    </xf>
    <xf numFmtId="0" fontId="2" fillId="4" borderId="0" xfId="0" applyFont="1" applyFill="1" applyAlignment="1">
      <alignment wrapText="1"/>
    </xf>
    <xf numFmtId="0" fontId="7" fillId="4" borderId="0" xfId="0" applyFont="1" applyFill="1" applyAlignment="1">
      <alignment wrapText="1"/>
    </xf>
    <xf numFmtId="0" fontId="3" fillId="4" borderId="0" xfId="0" applyFont="1" applyFill="1" applyAlignment="1">
      <alignment wrapText="1"/>
    </xf>
    <xf numFmtId="0" fontId="3" fillId="4" borderId="4" xfId="0" applyFont="1" applyFill="1" applyBorder="1" applyAlignment="1">
      <alignment wrapText="1"/>
    </xf>
    <xf numFmtId="0" fontId="5" fillId="0" borderId="13" xfId="0" applyFont="1" applyBorder="1" applyAlignment="1">
      <alignment wrapText="1"/>
    </xf>
    <xf numFmtId="0" fontId="5" fillId="0" borderId="12" xfId="0" applyFont="1" applyBorder="1" applyAlignment="1">
      <alignment wrapText="1"/>
    </xf>
    <xf numFmtId="0" fontId="5" fillId="0" borderId="12" xfId="0" applyFont="1" applyBorder="1" applyAlignment="1">
      <alignment wrapText="1"/>
    </xf>
    <xf numFmtId="0" fontId="5" fillId="0" borderId="14" xfId="0" applyFont="1" applyBorder="1" applyAlignment="1">
      <alignment wrapText="1"/>
    </xf>
    <xf numFmtId="0" fontId="1" fillId="4" borderId="0" xfId="0" applyFont="1" applyFill="1" applyAlignment="1">
      <alignment wrapText="1"/>
    </xf>
    <xf numFmtId="0" fontId="8" fillId="4" borderId="0" xfId="0" applyFont="1" applyFill="1" applyAlignment="1">
      <alignment wrapText="1"/>
    </xf>
    <xf numFmtId="0" fontId="9" fillId="4" borderId="0" xfId="0" applyFont="1" applyFill="1" applyAlignment="1">
      <alignment wrapText="1"/>
    </xf>
    <xf numFmtId="0" fontId="8" fillId="4" borderId="0" xfId="0" applyFont="1" applyFill="1" applyAlignment="1">
      <alignment wrapText="1"/>
    </xf>
    <xf numFmtId="0" fontId="8" fillId="4" borderId="6" xfId="0" applyFont="1" applyFill="1" applyBorder="1" applyAlignment="1">
      <alignment wrapText="1"/>
    </xf>
    <xf numFmtId="0" fontId="8" fillId="4" borderId="6" xfId="0" applyFont="1" applyFill="1" applyBorder="1" applyAlignment="1">
      <alignment wrapText="1"/>
    </xf>
    <xf numFmtId="0" fontId="11" fillId="6" borderId="0" xfId="0" applyFont="1" applyFill="1" applyAlignment="1">
      <alignment wrapText="1"/>
    </xf>
    <xf numFmtId="0" fontId="4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10" fillId="5" borderId="0" xfId="0" applyFont="1" applyFill="1" applyAlignment="1">
      <alignment wrapText="1"/>
    </xf>
    <xf numFmtId="0" fontId="0" fillId="0" borderId="0" xfId="0" applyFont="1" applyAlignment="1">
      <alignment wrapText="1"/>
    </xf>
    <xf numFmtId="0" fontId="12" fillId="5" borderId="0" xfId="0" applyFont="1" applyFill="1" applyAlignment="1">
      <alignment wrapText="1"/>
    </xf>
  </cellXfs>
  <cellStyles count="1">
    <cellStyle name="Normal" xfId="0" builtinId="0"/>
  </cellStyles>
  <dxfs count="48">
    <dxf>
      <font>
        <color rgb="FF003366"/>
      </font>
      <fill>
        <patternFill patternType="solid">
          <fgColor rgb="FFCCFFFF"/>
          <bgColor rgb="FFCCFFFF"/>
        </patternFill>
      </fill>
      <alignment wrapText="1"/>
      <border>
        <left/>
        <right/>
        <top/>
        <bottom/>
      </border>
    </dxf>
    <dxf>
      <font>
        <color rgb="FF003366"/>
      </font>
      <fill>
        <patternFill patternType="solid">
          <fgColor rgb="FFCCFFFF"/>
          <bgColor rgb="FFCCFFFF"/>
        </patternFill>
      </fill>
      <alignment wrapText="1"/>
      <border>
        <left/>
        <right/>
        <top/>
        <bottom/>
      </border>
    </dxf>
    <dxf>
      <font>
        <color rgb="FF008000"/>
      </font>
      <fill>
        <patternFill patternType="solid">
          <fgColor rgb="FFCCFFCC"/>
          <bgColor rgb="FFCCFFCC"/>
        </patternFill>
      </fill>
      <alignment wrapText="1"/>
      <border>
        <left/>
        <right/>
        <top/>
        <bottom/>
      </border>
    </dxf>
    <dxf>
      <font>
        <color rgb="FF008000"/>
      </font>
      <fill>
        <patternFill patternType="solid">
          <fgColor rgb="FFCCFFCC"/>
          <bgColor rgb="FFCCFFCC"/>
        </patternFill>
      </fill>
      <alignment wrapText="1"/>
      <border>
        <left/>
        <right/>
        <top/>
        <bottom/>
      </border>
    </dxf>
    <dxf>
      <font>
        <color rgb="FF800000"/>
      </font>
      <fill>
        <patternFill patternType="none"/>
      </fill>
      <alignment wrapText="1"/>
      <border>
        <left/>
        <right/>
        <top/>
        <bottom/>
      </border>
    </dxf>
    <dxf>
      <font>
        <color rgb="FF800000"/>
      </font>
      <fill>
        <patternFill patternType="none"/>
      </fill>
      <alignment wrapText="1"/>
      <border>
        <left/>
        <right/>
        <top/>
        <bottom/>
      </border>
    </dxf>
    <dxf>
      <font>
        <color rgb="FF800000"/>
      </font>
      <fill>
        <patternFill patternType="none"/>
      </fill>
      <alignment wrapText="1"/>
      <border>
        <left/>
        <right/>
        <top/>
        <bottom/>
      </border>
    </dxf>
    <dxf>
      <font>
        <color rgb="FF800000"/>
      </font>
      <fill>
        <patternFill patternType="none"/>
      </fill>
      <alignment wrapText="1"/>
      <border>
        <left/>
        <right/>
        <top/>
        <bottom/>
      </border>
    </dxf>
    <dxf>
      <font>
        <color rgb="FF800000"/>
      </font>
      <fill>
        <patternFill patternType="none"/>
      </fill>
      <alignment wrapText="1"/>
      <border>
        <left/>
        <right/>
        <top/>
        <bottom/>
      </border>
    </dxf>
    <dxf>
      <font>
        <color rgb="FF800000"/>
      </font>
      <fill>
        <patternFill patternType="none"/>
      </fill>
      <alignment wrapText="1"/>
      <border>
        <left/>
        <right/>
        <top/>
        <bottom/>
      </border>
    </dxf>
    <dxf>
      <font>
        <color rgb="FF800000"/>
      </font>
      <fill>
        <patternFill patternType="solid">
          <fgColor rgb="FFE69999"/>
          <bgColor rgb="FFE69999"/>
        </patternFill>
      </fill>
      <alignment wrapText="1"/>
      <border>
        <left/>
        <right/>
        <top/>
        <bottom/>
      </border>
    </dxf>
    <dxf>
      <font>
        <color rgb="FF800000"/>
      </font>
      <fill>
        <patternFill patternType="solid">
          <fgColor rgb="FFE69999"/>
          <bgColor rgb="FFE69999"/>
        </patternFill>
      </fill>
      <alignment wrapText="1"/>
      <border>
        <left/>
        <right/>
        <top/>
        <bottom/>
      </border>
    </dxf>
    <dxf>
      <font>
        <color rgb="FFFF6600"/>
      </font>
      <fill>
        <patternFill patternType="solid">
          <fgColor rgb="FFFADCB3"/>
          <bgColor rgb="FFFADCB3"/>
        </patternFill>
      </fill>
      <alignment wrapText="1"/>
      <border>
        <left/>
        <right/>
        <top/>
        <bottom/>
      </border>
    </dxf>
    <dxf>
      <font>
        <color rgb="FFFF6600"/>
      </font>
      <fill>
        <patternFill patternType="solid">
          <fgColor rgb="FFFADCB3"/>
          <bgColor rgb="FFFADCB3"/>
        </patternFill>
      </fill>
      <alignment wrapText="1"/>
      <border>
        <left/>
        <right/>
        <top/>
        <bottom/>
      </border>
    </dxf>
    <dxf>
      <fill>
        <patternFill patternType="solid">
          <fgColor rgb="FFFFCC00"/>
          <bgColor rgb="FFFFCC00"/>
        </patternFill>
      </fill>
      <alignment wrapText="1"/>
      <border>
        <left/>
        <right/>
        <top/>
        <bottom/>
      </border>
    </dxf>
    <dxf>
      <fill>
        <patternFill patternType="solid">
          <fgColor rgb="FFFFCC00"/>
          <bgColor rgb="FFFFCC00"/>
        </patternFill>
      </fill>
      <alignment wrapText="1"/>
      <border>
        <left/>
        <right/>
        <top/>
        <bottom/>
      </border>
    </dxf>
    <dxf>
      <font>
        <color rgb="FF008000"/>
      </font>
      <fill>
        <patternFill patternType="none"/>
      </fill>
      <alignment wrapText="1"/>
      <border>
        <left/>
        <right/>
        <top/>
        <bottom/>
      </border>
    </dxf>
    <dxf>
      <font>
        <color rgb="FF008000"/>
      </font>
      <fill>
        <patternFill patternType="none"/>
      </fill>
      <alignment wrapText="1"/>
      <border>
        <left/>
        <right/>
        <top/>
        <bottom/>
      </border>
    </dxf>
    <dxf>
      <font>
        <color rgb="FF008000"/>
      </font>
      <fill>
        <patternFill patternType="none"/>
      </fill>
      <alignment wrapText="1"/>
      <border>
        <left/>
        <right/>
        <top/>
        <bottom/>
      </border>
    </dxf>
    <dxf>
      <font>
        <color rgb="FF008000"/>
      </font>
      <fill>
        <patternFill patternType="none"/>
      </fill>
      <alignment wrapText="1"/>
      <border>
        <left/>
        <right/>
        <top/>
        <bottom/>
      </border>
    </dxf>
    <dxf>
      <font>
        <color rgb="FF008000"/>
      </font>
      <fill>
        <patternFill patternType="none"/>
      </fill>
      <alignment wrapText="1"/>
      <border>
        <left/>
        <right/>
        <top/>
        <bottom/>
      </border>
    </dxf>
    <dxf>
      <font>
        <color rgb="FF008000"/>
      </font>
      <fill>
        <patternFill patternType="none"/>
      </fill>
      <alignment wrapText="1"/>
      <border>
        <left/>
        <right/>
        <top/>
        <bottom/>
      </border>
    </dxf>
    <dxf>
      <font>
        <color rgb="FF008000"/>
      </font>
      <fill>
        <patternFill patternType="solid">
          <fgColor rgb="FFCCFFCC"/>
          <bgColor rgb="FFCCFFCC"/>
        </patternFill>
      </fill>
      <alignment wrapText="1"/>
      <border>
        <left/>
        <right/>
        <top/>
        <bottom/>
      </border>
    </dxf>
    <dxf>
      <font>
        <color rgb="FF008000"/>
      </font>
      <fill>
        <patternFill patternType="solid">
          <fgColor rgb="FFCCFFCC"/>
          <bgColor rgb="FFCCFFCC"/>
        </patternFill>
      </fill>
      <alignment wrapText="1"/>
      <border>
        <left/>
        <right/>
        <top/>
        <bottom/>
      </border>
    </dxf>
    <dxf>
      <font>
        <color rgb="FF003366"/>
      </font>
      <fill>
        <patternFill patternType="solid">
          <fgColor rgb="FFCCFFFF"/>
          <bgColor rgb="FFCCFFFF"/>
        </patternFill>
      </fill>
      <alignment wrapText="1"/>
      <border>
        <left/>
        <right/>
        <top/>
        <bottom/>
      </border>
    </dxf>
    <dxf>
      <font>
        <color rgb="FF008000"/>
      </font>
      <fill>
        <patternFill patternType="solid">
          <fgColor rgb="FFCCFFCC"/>
          <bgColor rgb="FFCCFFCC"/>
        </patternFill>
      </fill>
      <alignment wrapText="1"/>
      <border>
        <left/>
        <right/>
        <top/>
        <bottom/>
      </border>
    </dxf>
    <dxf>
      <font>
        <color rgb="FF800000"/>
      </font>
      <fill>
        <patternFill patternType="none"/>
      </fill>
      <alignment wrapText="1"/>
      <border>
        <left/>
        <right/>
        <top/>
        <bottom/>
      </border>
    </dxf>
    <dxf>
      <font>
        <color rgb="FF800000"/>
      </font>
      <fill>
        <patternFill patternType="none"/>
      </fill>
      <alignment wrapText="1"/>
      <border>
        <left/>
        <right/>
        <top/>
        <bottom/>
      </border>
    </dxf>
    <dxf>
      <font>
        <color rgb="FF800000"/>
      </font>
      <fill>
        <patternFill patternType="none"/>
      </fill>
      <alignment wrapText="1"/>
      <border>
        <left/>
        <right/>
        <top/>
        <bottom/>
      </border>
    </dxf>
    <dxf>
      <font>
        <color rgb="FF800000"/>
      </font>
      <fill>
        <patternFill patternType="solid">
          <fgColor rgb="FFE69999"/>
          <bgColor rgb="FFE69999"/>
        </patternFill>
      </fill>
      <alignment wrapText="1"/>
      <border>
        <left/>
        <right/>
        <top/>
        <bottom/>
      </border>
    </dxf>
    <dxf>
      <font>
        <color rgb="FFFF6600"/>
      </font>
      <fill>
        <patternFill patternType="solid">
          <fgColor rgb="FFFADCB3"/>
          <bgColor rgb="FFFADCB3"/>
        </patternFill>
      </fill>
      <alignment wrapText="1"/>
      <border>
        <left/>
        <right/>
        <top/>
        <bottom/>
      </border>
    </dxf>
    <dxf>
      <fill>
        <patternFill patternType="solid">
          <fgColor rgb="FFFFCC00"/>
          <bgColor rgb="FFFFCC00"/>
        </patternFill>
      </fill>
      <alignment wrapText="1"/>
      <border>
        <left/>
        <right/>
        <top/>
        <bottom/>
      </border>
    </dxf>
    <dxf>
      <font>
        <color rgb="FF008000"/>
      </font>
      <fill>
        <patternFill patternType="none"/>
      </fill>
      <alignment wrapText="1"/>
      <border>
        <left/>
        <right/>
        <top/>
        <bottom/>
      </border>
    </dxf>
    <dxf>
      <font>
        <color rgb="FF008000"/>
      </font>
      <fill>
        <patternFill patternType="none"/>
      </fill>
      <alignment wrapText="1"/>
      <border>
        <left/>
        <right/>
        <top/>
        <bottom/>
      </border>
    </dxf>
    <dxf>
      <font>
        <color rgb="FF008000"/>
      </font>
      <fill>
        <patternFill patternType="none"/>
      </fill>
      <alignment wrapText="1"/>
      <border>
        <left/>
        <right/>
        <top/>
        <bottom/>
      </border>
    </dxf>
    <dxf>
      <font>
        <color rgb="FF008000"/>
      </font>
      <fill>
        <patternFill patternType="solid">
          <fgColor rgb="FFCCFFCC"/>
          <bgColor rgb="FFCCFFCC"/>
        </patternFill>
      </fill>
      <alignment wrapText="1"/>
      <border>
        <left/>
        <right/>
        <top/>
        <bottom/>
      </border>
    </dxf>
    <dxf>
      <font>
        <color rgb="FF003366"/>
      </font>
      <fill>
        <patternFill patternType="solid">
          <fgColor rgb="FFCCFFFF"/>
          <bgColor rgb="FFCCFFFF"/>
        </patternFill>
      </fill>
      <alignment wrapText="1"/>
      <border>
        <left/>
        <right/>
        <top/>
        <bottom/>
      </border>
    </dxf>
    <dxf>
      <font>
        <color rgb="FF008000"/>
      </font>
      <fill>
        <patternFill patternType="solid">
          <fgColor rgb="FFCCFFCC"/>
          <bgColor rgb="FFCCFFCC"/>
        </patternFill>
      </fill>
      <alignment wrapText="1"/>
      <border>
        <left/>
        <right/>
        <top/>
        <bottom/>
      </border>
    </dxf>
    <dxf>
      <font>
        <color rgb="FF800000"/>
      </font>
      <fill>
        <patternFill patternType="none"/>
      </fill>
      <alignment wrapText="1"/>
      <border>
        <left/>
        <right/>
        <top/>
        <bottom/>
      </border>
    </dxf>
    <dxf>
      <font>
        <color rgb="FF800000"/>
      </font>
      <fill>
        <patternFill patternType="none"/>
      </fill>
      <alignment wrapText="1"/>
      <border>
        <left/>
        <right/>
        <top/>
        <bottom/>
      </border>
    </dxf>
    <dxf>
      <font>
        <color rgb="FF800000"/>
      </font>
      <fill>
        <patternFill patternType="none"/>
      </fill>
      <alignment wrapText="1"/>
      <border>
        <left/>
        <right/>
        <top/>
        <bottom/>
      </border>
    </dxf>
    <dxf>
      <font>
        <color rgb="FF800000"/>
      </font>
      <fill>
        <patternFill patternType="solid">
          <fgColor rgb="FFE69999"/>
          <bgColor rgb="FFE69999"/>
        </patternFill>
      </fill>
      <alignment wrapText="1"/>
      <border>
        <left/>
        <right/>
        <top/>
        <bottom/>
      </border>
    </dxf>
    <dxf>
      <font>
        <color rgb="FFFF6600"/>
      </font>
      <fill>
        <patternFill patternType="solid">
          <fgColor rgb="FFFADCB3"/>
          <bgColor rgb="FFFADCB3"/>
        </patternFill>
      </fill>
      <alignment wrapText="1"/>
      <border>
        <left/>
        <right/>
        <top/>
        <bottom/>
      </border>
    </dxf>
    <dxf>
      <fill>
        <patternFill patternType="solid">
          <fgColor rgb="FFFFCC00"/>
          <bgColor rgb="FFFFCC00"/>
        </patternFill>
      </fill>
      <alignment wrapText="1"/>
      <border>
        <left/>
        <right/>
        <top/>
        <bottom/>
      </border>
    </dxf>
    <dxf>
      <font>
        <color rgb="FF008000"/>
      </font>
      <fill>
        <patternFill patternType="none"/>
      </fill>
      <alignment wrapText="1"/>
      <border>
        <left/>
        <right/>
        <top/>
        <bottom/>
      </border>
    </dxf>
    <dxf>
      <font>
        <color rgb="FF008000"/>
      </font>
      <fill>
        <patternFill patternType="none"/>
      </fill>
      <alignment wrapText="1"/>
      <border>
        <left/>
        <right/>
        <top/>
        <bottom/>
      </border>
    </dxf>
    <dxf>
      <font>
        <color rgb="FF008000"/>
      </font>
      <fill>
        <patternFill patternType="none"/>
      </fill>
      <alignment wrapText="1"/>
      <border>
        <left/>
        <right/>
        <top/>
        <bottom/>
      </border>
    </dxf>
    <dxf>
      <font>
        <color rgb="FF008000"/>
      </font>
      <fill>
        <patternFill patternType="solid">
          <fgColor rgb="FFCCFFCC"/>
          <bgColor rgb="FFCCFFCC"/>
        </patternFill>
      </fill>
      <alignment wrapText="1"/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'Sprint 4'!$C$38</c:f>
              <c:strCache>
                <c:ptCount val="1"/>
                <c:pt idx="0">
                  <c:v>Burnout</c:v>
                </c:pt>
              </c:strCache>
            </c:strRef>
          </c:tx>
          <c:spPr>
            <a:ln w="25400" cmpd="sng">
              <a:solidFill>
                <a:srgbClr val="3D85C6"/>
              </a:solidFill>
            </a:ln>
          </c:spPr>
          <c:marker>
            <c:symbol val="none"/>
          </c:marker>
          <c:cat>
            <c:numRef>
              <c:f>'Sprint 4'!$D$37:$AC$37</c:f>
              <c:numCache>
                <c:formatCode>General</c:formatCode>
                <c:ptCount val="22"/>
                <c:pt idx="0">
                  <c:v>510.0</c:v>
                </c:pt>
                <c:pt idx="1">
                  <c:v>425.0</c:v>
                </c:pt>
                <c:pt idx="2">
                  <c:v>340.0</c:v>
                </c:pt>
                <c:pt idx="3">
                  <c:v>255.0</c:v>
                </c:pt>
                <c:pt idx="4">
                  <c:v>170.0</c:v>
                </c:pt>
                <c:pt idx="5">
                  <c:v>85.0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</c:numCache>
            </c:numRef>
          </c:cat>
          <c:val>
            <c:numRef>
              <c:f>'Sprint 4'!$D$38:$J$38</c:f>
              <c:numCache>
                <c:formatCode>General</c:formatCode>
                <c:ptCount val="7"/>
                <c:pt idx="0">
                  <c:v>510.0</c:v>
                </c:pt>
                <c:pt idx="1">
                  <c:v>490.0</c:v>
                </c:pt>
                <c:pt idx="2">
                  <c:v>375.0</c:v>
                </c:pt>
                <c:pt idx="3">
                  <c:v>325.0</c:v>
                </c:pt>
                <c:pt idx="4">
                  <c:v>245.0</c:v>
                </c:pt>
                <c:pt idx="5">
                  <c:v>160.0</c:v>
                </c:pt>
                <c:pt idx="6">
                  <c:v>120.0</c:v>
                </c:pt>
              </c:numCache>
            </c:numRef>
          </c:val>
          <c:smooth val="1"/>
        </c:ser>
        <c:ser>
          <c:idx val="1"/>
          <c:order val="1"/>
          <c:tx>
            <c:v>Estimate</c:v>
          </c:tx>
          <c:marker>
            <c:symbol val="none"/>
          </c:marker>
          <c:val>
            <c:numRef>
              <c:f>'Sprint 4'!$D$37:$J$37</c:f>
              <c:numCache>
                <c:formatCode>General</c:formatCode>
                <c:ptCount val="7"/>
                <c:pt idx="0">
                  <c:v>510.0</c:v>
                </c:pt>
                <c:pt idx="1">
                  <c:v>425.0</c:v>
                </c:pt>
                <c:pt idx="2">
                  <c:v>340.0</c:v>
                </c:pt>
                <c:pt idx="3">
                  <c:v>255.0</c:v>
                </c:pt>
                <c:pt idx="4">
                  <c:v>170.0</c:v>
                </c:pt>
                <c:pt idx="5">
                  <c:v>85.0</c:v>
                </c:pt>
                <c:pt idx="6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1202224"/>
        <c:axId val="-2051699360"/>
      </c:lineChart>
      <c:catAx>
        <c:axId val="-2051202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rPr lang="en-US"/>
                  <a:t>Days in Calendar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n-US"/>
          </a:p>
        </c:txPr>
        <c:crossAx val="-2051699360"/>
        <c:crosses val="autoZero"/>
        <c:auto val="1"/>
        <c:lblAlgn val="ctr"/>
        <c:lblOffset val="100"/>
        <c:noMultiLvlLbl val="1"/>
      </c:catAx>
      <c:valAx>
        <c:axId val="-20516993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/>
                </a:pPr>
                <a:r>
                  <a:rPr lang="en-US"/>
                  <a:t>Hours left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-2051202224"/>
        <c:crosses val="autoZero"/>
        <c:crossBetween val="between"/>
      </c:valAx>
    </c:plotArea>
    <c:legend>
      <c:legendPos val="t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'Sprint 4'!$C$38</c:f>
              <c:strCache>
                <c:ptCount val="1"/>
                <c:pt idx="0">
                  <c:v>Burnout</c:v>
                </c:pt>
              </c:strCache>
            </c:strRef>
          </c:tx>
          <c:spPr>
            <a:ln w="25400" cmpd="sng">
              <a:solidFill>
                <a:srgbClr val="3D85C6"/>
              </a:solidFill>
            </a:ln>
          </c:spPr>
          <c:marker>
            <c:symbol val="none"/>
          </c:marker>
          <c:cat>
            <c:numRef>
              <c:f>'Sprint 4'!$D$37:$AC$37</c:f>
              <c:numCache>
                <c:formatCode>General</c:formatCode>
                <c:ptCount val="22"/>
                <c:pt idx="0">
                  <c:v>510.0</c:v>
                </c:pt>
                <c:pt idx="1">
                  <c:v>425.0</c:v>
                </c:pt>
                <c:pt idx="2">
                  <c:v>340.0</c:v>
                </c:pt>
                <c:pt idx="3">
                  <c:v>255.0</c:v>
                </c:pt>
                <c:pt idx="4">
                  <c:v>170.0</c:v>
                </c:pt>
                <c:pt idx="5">
                  <c:v>85.0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</c:numCache>
            </c:numRef>
          </c:cat>
          <c:val>
            <c:numRef>
              <c:f>'Sprint 4'!$D$38:$AC$38</c:f>
              <c:numCache>
                <c:formatCode>General</c:formatCode>
                <c:ptCount val="22"/>
                <c:pt idx="0">
                  <c:v>510.0</c:v>
                </c:pt>
                <c:pt idx="1">
                  <c:v>490.0</c:v>
                </c:pt>
                <c:pt idx="2">
                  <c:v>375.0</c:v>
                </c:pt>
                <c:pt idx="3">
                  <c:v>325.0</c:v>
                </c:pt>
                <c:pt idx="4">
                  <c:v>245.0</c:v>
                </c:pt>
                <c:pt idx="5">
                  <c:v>160.0</c:v>
                </c:pt>
                <c:pt idx="6">
                  <c:v>120.0</c:v>
                </c:pt>
                <c:pt idx="7">
                  <c:v>120.0</c:v>
                </c:pt>
                <c:pt idx="8">
                  <c:v>120.0</c:v>
                </c:pt>
                <c:pt idx="9">
                  <c:v>120.0</c:v>
                </c:pt>
                <c:pt idx="10">
                  <c:v>120.0</c:v>
                </c:pt>
                <c:pt idx="11">
                  <c:v>120.0</c:v>
                </c:pt>
                <c:pt idx="12">
                  <c:v>120.0</c:v>
                </c:pt>
                <c:pt idx="13">
                  <c:v>120.0</c:v>
                </c:pt>
                <c:pt idx="14">
                  <c:v>120.0</c:v>
                </c:pt>
                <c:pt idx="15">
                  <c:v>120.0</c:v>
                </c:pt>
                <c:pt idx="16">
                  <c:v>120.0</c:v>
                </c:pt>
                <c:pt idx="17">
                  <c:v>120.0</c:v>
                </c:pt>
                <c:pt idx="18">
                  <c:v>120.0</c:v>
                </c:pt>
                <c:pt idx="19">
                  <c:v>120.0</c:v>
                </c:pt>
                <c:pt idx="20">
                  <c:v>120.0</c:v>
                </c:pt>
                <c:pt idx="21">
                  <c:v>120.0</c:v>
                </c:pt>
              </c:numCache>
            </c:numRef>
          </c:val>
          <c:smooth val="1"/>
        </c:ser>
        <c:ser>
          <c:idx val="1"/>
          <c:order val="1"/>
          <c:tx>
            <c:v>Estimate</c:v>
          </c:tx>
          <c:marker>
            <c:symbol val="none"/>
          </c:marker>
          <c:val>
            <c:numRef>
              <c:f>'Sprint 4'!$D$37:$AC$37</c:f>
              <c:numCache>
                <c:formatCode>General</c:formatCode>
                <c:ptCount val="22"/>
                <c:pt idx="0">
                  <c:v>510.0</c:v>
                </c:pt>
                <c:pt idx="1">
                  <c:v>425.0</c:v>
                </c:pt>
                <c:pt idx="2">
                  <c:v>340.0</c:v>
                </c:pt>
                <c:pt idx="3">
                  <c:v>255.0</c:v>
                </c:pt>
                <c:pt idx="4">
                  <c:v>170.0</c:v>
                </c:pt>
                <c:pt idx="5">
                  <c:v>85.0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1383984"/>
        <c:axId val="-2046353072"/>
      </c:lineChart>
      <c:catAx>
        <c:axId val="-2051383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rPr lang="en-US"/>
                  <a:t>Days in Calendar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n-US"/>
          </a:p>
        </c:txPr>
        <c:crossAx val="-2046353072"/>
        <c:crosses val="autoZero"/>
        <c:auto val="1"/>
        <c:lblAlgn val="ctr"/>
        <c:lblOffset val="100"/>
        <c:noMultiLvlLbl val="1"/>
      </c:catAx>
      <c:valAx>
        <c:axId val="-20463530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/>
                </a:pPr>
                <a:r>
                  <a:rPr lang="en-US"/>
                  <a:t>Hours left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-2051383984"/>
        <c:crosses val="autoZero"/>
        <c:crossBetween val="between"/>
      </c:valAx>
    </c:plotArea>
    <c:legend>
      <c:legendPos val="t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'Sprint 5'!$C$38</c:f>
              <c:strCache>
                <c:ptCount val="1"/>
                <c:pt idx="0">
                  <c:v>Burnout</c:v>
                </c:pt>
              </c:strCache>
            </c:strRef>
          </c:tx>
          <c:spPr>
            <a:ln w="25400" cmpd="sng">
              <a:solidFill>
                <a:srgbClr val="3D85C6"/>
              </a:solidFill>
            </a:ln>
          </c:spPr>
          <c:marker>
            <c:symbol val="none"/>
          </c:marker>
          <c:cat>
            <c:numRef>
              <c:f>'Sprint 4'!$D$37:$AC$37</c:f>
              <c:numCache>
                <c:formatCode>General</c:formatCode>
                <c:ptCount val="22"/>
                <c:pt idx="0">
                  <c:v>510.0</c:v>
                </c:pt>
                <c:pt idx="1">
                  <c:v>425.0</c:v>
                </c:pt>
                <c:pt idx="2">
                  <c:v>340.0</c:v>
                </c:pt>
                <c:pt idx="3">
                  <c:v>255.0</c:v>
                </c:pt>
                <c:pt idx="4">
                  <c:v>170.0</c:v>
                </c:pt>
                <c:pt idx="5">
                  <c:v>85.0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</c:numCache>
            </c:numRef>
          </c:cat>
          <c:val>
            <c:numRef>
              <c:f>'Sprint 5'!$D$38:$J$38</c:f>
              <c:numCache>
                <c:formatCode>General</c:formatCode>
                <c:ptCount val="7"/>
                <c:pt idx="0">
                  <c:v>415.0</c:v>
                </c:pt>
                <c:pt idx="1">
                  <c:v>355.0</c:v>
                </c:pt>
                <c:pt idx="2">
                  <c:v>275.0</c:v>
                </c:pt>
                <c:pt idx="3">
                  <c:v>185.0</c:v>
                </c:pt>
                <c:pt idx="4">
                  <c:v>165.0</c:v>
                </c:pt>
                <c:pt idx="5">
                  <c:v>110.0</c:v>
                </c:pt>
                <c:pt idx="6">
                  <c:v>90.0</c:v>
                </c:pt>
              </c:numCache>
            </c:numRef>
          </c:val>
          <c:smooth val="1"/>
        </c:ser>
        <c:ser>
          <c:idx val="1"/>
          <c:order val="1"/>
          <c:tx>
            <c:v>Estimate</c:v>
          </c:tx>
          <c:marker>
            <c:symbol val="none"/>
          </c:marker>
          <c:val>
            <c:numRef>
              <c:f>'Sprint 5'!$D$37:$J$37</c:f>
              <c:numCache>
                <c:formatCode>General</c:formatCode>
                <c:ptCount val="7"/>
                <c:pt idx="0">
                  <c:v>415.0</c:v>
                </c:pt>
                <c:pt idx="1">
                  <c:v>346.0</c:v>
                </c:pt>
                <c:pt idx="2">
                  <c:v>276.0</c:v>
                </c:pt>
                <c:pt idx="3">
                  <c:v>207.0</c:v>
                </c:pt>
                <c:pt idx="4">
                  <c:v>138.0</c:v>
                </c:pt>
                <c:pt idx="5">
                  <c:v>69.0</c:v>
                </c:pt>
                <c:pt idx="6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46415200"/>
        <c:axId val="-2046381056"/>
      </c:lineChart>
      <c:catAx>
        <c:axId val="-2046415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rPr lang="en-US"/>
                  <a:t>Days in Calendar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n-US"/>
          </a:p>
        </c:txPr>
        <c:crossAx val="-2046381056"/>
        <c:crosses val="autoZero"/>
        <c:auto val="1"/>
        <c:lblAlgn val="ctr"/>
        <c:lblOffset val="100"/>
        <c:noMultiLvlLbl val="1"/>
      </c:catAx>
      <c:valAx>
        <c:axId val="-20463810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/>
                </a:pPr>
                <a:r>
                  <a:rPr lang="en-US"/>
                  <a:t>Hours left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-2046415200"/>
        <c:crosses val="autoZero"/>
        <c:crossBetween val="between"/>
      </c:valAx>
    </c:plotArea>
    <c:legend>
      <c:legendPos val="t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'Sprint 4'!$C$38</c:f>
              <c:strCache>
                <c:ptCount val="1"/>
                <c:pt idx="0">
                  <c:v>Burnout</c:v>
                </c:pt>
              </c:strCache>
            </c:strRef>
          </c:tx>
          <c:spPr>
            <a:ln w="25400" cmpd="sng">
              <a:solidFill>
                <a:srgbClr val="3D85C6"/>
              </a:solidFill>
            </a:ln>
          </c:spPr>
          <c:marker>
            <c:symbol val="none"/>
          </c:marker>
          <c:cat>
            <c:numRef>
              <c:f>'Sprint 4'!$D$37:$AC$37</c:f>
              <c:numCache>
                <c:formatCode>General</c:formatCode>
                <c:ptCount val="22"/>
                <c:pt idx="0">
                  <c:v>510.0</c:v>
                </c:pt>
                <c:pt idx="1">
                  <c:v>425.0</c:v>
                </c:pt>
                <c:pt idx="2">
                  <c:v>340.0</c:v>
                </c:pt>
                <c:pt idx="3">
                  <c:v>255.0</c:v>
                </c:pt>
                <c:pt idx="4">
                  <c:v>170.0</c:v>
                </c:pt>
                <c:pt idx="5">
                  <c:v>85.0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</c:numCache>
            </c:numRef>
          </c:cat>
          <c:val>
            <c:numRef>
              <c:f>'Sprint 4'!$D$38:$AC$38</c:f>
              <c:numCache>
                <c:formatCode>General</c:formatCode>
                <c:ptCount val="22"/>
                <c:pt idx="0">
                  <c:v>510.0</c:v>
                </c:pt>
                <c:pt idx="1">
                  <c:v>490.0</c:v>
                </c:pt>
                <c:pt idx="2">
                  <c:v>375.0</c:v>
                </c:pt>
                <c:pt idx="3">
                  <c:v>325.0</c:v>
                </c:pt>
                <c:pt idx="4">
                  <c:v>245.0</c:v>
                </c:pt>
                <c:pt idx="5">
                  <c:v>160.0</c:v>
                </c:pt>
                <c:pt idx="6">
                  <c:v>120.0</c:v>
                </c:pt>
                <c:pt idx="7">
                  <c:v>120.0</c:v>
                </c:pt>
                <c:pt idx="8">
                  <c:v>120.0</c:v>
                </c:pt>
                <c:pt idx="9">
                  <c:v>120.0</c:v>
                </c:pt>
                <c:pt idx="10">
                  <c:v>120.0</c:v>
                </c:pt>
                <c:pt idx="11">
                  <c:v>120.0</c:v>
                </c:pt>
                <c:pt idx="12">
                  <c:v>120.0</c:v>
                </c:pt>
                <c:pt idx="13">
                  <c:v>120.0</c:v>
                </c:pt>
                <c:pt idx="14">
                  <c:v>120.0</c:v>
                </c:pt>
                <c:pt idx="15">
                  <c:v>120.0</c:v>
                </c:pt>
                <c:pt idx="16">
                  <c:v>120.0</c:v>
                </c:pt>
                <c:pt idx="17">
                  <c:v>120.0</c:v>
                </c:pt>
                <c:pt idx="18">
                  <c:v>120.0</c:v>
                </c:pt>
                <c:pt idx="19">
                  <c:v>120.0</c:v>
                </c:pt>
                <c:pt idx="20">
                  <c:v>120.0</c:v>
                </c:pt>
                <c:pt idx="21">
                  <c:v>120.0</c:v>
                </c:pt>
              </c:numCache>
            </c:numRef>
          </c:val>
          <c:smooth val="1"/>
        </c:ser>
        <c:ser>
          <c:idx val="1"/>
          <c:order val="1"/>
          <c:tx>
            <c:v>Estimate</c:v>
          </c:tx>
          <c:marker>
            <c:symbol val="none"/>
          </c:marker>
          <c:val>
            <c:numRef>
              <c:f>'Sprint 4'!$D$37:$AC$37</c:f>
              <c:numCache>
                <c:formatCode>General</c:formatCode>
                <c:ptCount val="22"/>
                <c:pt idx="0">
                  <c:v>510.0</c:v>
                </c:pt>
                <c:pt idx="1">
                  <c:v>425.0</c:v>
                </c:pt>
                <c:pt idx="2">
                  <c:v>340.0</c:v>
                </c:pt>
                <c:pt idx="3">
                  <c:v>255.0</c:v>
                </c:pt>
                <c:pt idx="4">
                  <c:v>170.0</c:v>
                </c:pt>
                <c:pt idx="5">
                  <c:v>85.0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7026352"/>
        <c:axId val="-2057239424"/>
      </c:lineChart>
      <c:catAx>
        <c:axId val="-2057026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rPr lang="en-US"/>
                  <a:t>Days in Calendar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n-US"/>
          </a:p>
        </c:txPr>
        <c:crossAx val="-2057239424"/>
        <c:crosses val="autoZero"/>
        <c:auto val="1"/>
        <c:lblAlgn val="ctr"/>
        <c:lblOffset val="100"/>
        <c:noMultiLvlLbl val="1"/>
      </c:catAx>
      <c:valAx>
        <c:axId val="-20572394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/>
                </a:pPr>
                <a:r>
                  <a:rPr lang="en-US"/>
                  <a:t>Hours left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-2057026352"/>
        <c:crosses val="autoZero"/>
        <c:crossBetween val="between"/>
      </c:valAx>
    </c:plotArea>
    <c:legend>
      <c:legendPos val="t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'Sprint 6'!$C$38</c:f>
              <c:strCache>
                <c:ptCount val="1"/>
                <c:pt idx="0">
                  <c:v>Burnout</c:v>
                </c:pt>
              </c:strCache>
            </c:strRef>
          </c:tx>
          <c:spPr>
            <a:ln w="25400" cmpd="sng">
              <a:solidFill>
                <a:srgbClr val="3D85C6"/>
              </a:solidFill>
            </a:ln>
          </c:spPr>
          <c:marker>
            <c:symbol val="none"/>
          </c:marker>
          <c:cat>
            <c:numRef>
              <c:f>'Sprint 4'!$D$37:$AC$37</c:f>
              <c:numCache>
                <c:formatCode>General</c:formatCode>
                <c:ptCount val="22"/>
                <c:pt idx="0">
                  <c:v>510.0</c:v>
                </c:pt>
                <c:pt idx="1">
                  <c:v>425.0</c:v>
                </c:pt>
                <c:pt idx="2">
                  <c:v>340.0</c:v>
                </c:pt>
                <c:pt idx="3">
                  <c:v>255.0</c:v>
                </c:pt>
                <c:pt idx="4">
                  <c:v>170.0</c:v>
                </c:pt>
                <c:pt idx="5">
                  <c:v>85.0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</c:numCache>
            </c:numRef>
          </c:cat>
          <c:val>
            <c:numRef>
              <c:f>'Sprint 6'!$D$38:$J$38</c:f>
              <c:numCache>
                <c:formatCode>General</c:formatCode>
                <c:ptCount val="7"/>
                <c:pt idx="0">
                  <c:v>530.0</c:v>
                </c:pt>
                <c:pt idx="1">
                  <c:v>530.0</c:v>
                </c:pt>
                <c:pt idx="2">
                  <c:v>530.0</c:v>
                </c:pt>
                <c:pt idx="3">
                  <c:v>530.0</c:v>
                </c:pt>
                <c:pt idx="4">
                  <c:v>530.0</c:v>
                </c:pt>
                <c:pt idx="5">
                  <c:v>530.0</c:v>
                </c:pt>
                <c:pt idx="6">
                  <c:v>530.0</c:v>
                </c:pt>
              </c:numCache>
            </c:numRef>
          </c:val>
          <c:smooth val="1"/>
        </c:ser>
        <c:ser>
          <c:idx val="1"/>
          <c:order val="1"/>
          <c:tx>
            <c:v>Estimate</c:v>
          </c:tx>
          <c:marker>
            <c:symbol val="none"/>
          </c:marker>
          <c:val>
            <c:numRef>
              <c:f>'Sprint 6'!$D$37:$J$37</c:f>
              <c:numCache>
                <c:formatCode>General</c:formatCode>
                <c:ptCount val="7"/>
                <c:pt idx="0">
                  <c:v>530.0</c:v>
                </c:pt>
                <c:pt idx="1">
                  <c:v>442.0</c:v>
                </c:pt>
                <c:pt idx="2">
                  <c:v>353.0</c:v>
                </c:pt>
                <c:pt idx="3">
                  <c:v>265.0</c:v>
                </c:pt>
                <c:pt idx="4">
                  <c:v>177.0</c:v>
                </c:pt>
                <c:pt idx="5">
                  <c:v>88.0</c:v>
                </c:pt>
                <c:pt idx="6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635104"/>
        <c:axId val="-2052629920"/>
      </c:lineChart>
      <c:catAx>
        <c:axId val="-2052635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rPr lang="en-US"/>
                  <a:t>Days in Calendar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n-US"/>
          </a:p>
        </c:txPr>
        <c:crossAx val="-2052629920"/>
        <c:crosses val="autoZero"/>
        <c:auto val="1"/>
        <c:lblAlgn val="ctr"/>
        <c:lblOffset val="100"/>
        <c:noMultiLvlLbl val="1"/>
      </c:catAx>
      <c:valAx>
        <c:axId val="-20526299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/>
                </a:pPr>
                <a:r>
                  <a:rPr lang="en-US"/>
                  <a:t>Hours left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-2052635104"/>
        <c:crosses val="autoZero"/>
        <c:crossBetween val="between"/>
      </c:valAx>
    </c:plotArea>
    <c:legend>
      <c:legendPos val="t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</xdr:colOff>
      <xdr:row>38</xdr:row>
      <xdr:rowOff>66675</xdr:rowOff>
    </xdr:from>
    <xdr:to>
      <xdr:col>64</xdr:col>
      <xdr:colOff>314325</xdr:colOff>
      <xdr:row>55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</xdr:colOff>
      <xdr:row>38</xdr:row>
      <xdr:rowOff>66675</xdr:rowOff>
    </xdr:from>
    <xdr:to>
      <xdr:col>64</xdr:col>
      <xdr:colOff>314325</xdr:colOff>
      <xdr:row>55</xdr:row>
      <xdr:rowOff>66675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4</xdr:col>
      <xdr:colOff>66675</xdr:colOff>
      <xdr:row>38</xdr:row>
      <xdr:rowOff>66675</xdr:rowOff>
    </xdr:from>
    <xdr:to>
      <xdr:col>64</xdr:col>
      <xdr:colOff>314325</xdr:colOff>
      <xdr:row>55</xdr:row>
      <xdr:rowOff>66675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</xdr:colOff>
      <xdr:row>38</xdr:row>
      <xdr:rowOff>66675</xdr:rowOff>
    </xdr:from>
    <xdr:to>
      <xdr:col>64</xdr:col>
      <xdr:colOff>314325</xdr:colOff>
      <xdr:row>55</xdr:row>
      <xdr:rowOff>66675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4</xdr:col>
      <xdr:colOff>66675</xdr:colOff>
      <xdr:row>38</xdr:row>
      <xdr:rowOff>66675</xdr:rowOff>
    </xdr:from>
    <xdr:to>
      <xdr:col>64</xdr:col>
      <xdr:colOff>314325</xdr:colOff>
      <xdr:row>55</xdr:row>
      <xdr:rowOff>66675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xaviesteve.com/go/agilespreadsheet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xaviesteve.com/go/agilespreadsheet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xaviesteve.com/go/agilespreadsheet" TargetMode="Externa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01"/>
  <sheetViews>
    <sheetView workbookViewId="0">
      <pane xSplit="4" ySplit="1" topLeftCell="E13" activePane="bottomRight" state="frozen"/>
      <selection pane="topRight" activeCell="E1" sqref="E1"/>
      <selection pane="bottomLeft" activeCell="A2" sqref="A2"/>
      <selection pane="bottomRight" sqref="A1:XFD1048576"/>
    </sheetView>
  </sheetViews>
  <sheetFormatPr baseColWidth="10" defaultColWidth="17.33203125" defaultRowHeight="15.75" customHeight="1" x14ac:dyDescent="0.15"/>
  <cols>
    <col min="1" max="1" width="26.6640625" customWidth="1"/>
    <col min="2" max="2" width="6.33203125" customWidth="1"/>
    <col min="3" max="3" width="4.6640625" customWidth="1"/>
    <col min="4" max="4" width="4.83203125" customWidth="1"/>
    <col min="5" max="5" width="6.33203125" customWidth="1"/>
    <col min="6" max="25" width="5.5" customWidth="1"/>
    <col min="26" max="64" width="5.5" hidden="1" customWidth="1"/>
    <col min="65" max="65" width="5.5" customWidth="1"/>
  </cols>
  <sheetData>
    <row r="1" spans="1:65" ht="33" x14ac:dyDescent="0.15">
      <c r="A1" s="1" t="s">
        <v>0</v>
      </c>
      <c r="B1" s="1" t="s">
        <v>1</v>
      </c>
      <c r="C1" s="1" t="s">
        <v>2</v>
      </c>
      <c r="D1" s="1" t="s">
        <v>3</v>
      </c>
      <c r="E1" s="1">
        <v>1</v>
      </c>
      <c r="F1" s="1">
        <v>2</v>
      </c>
      <c r="G1" s="1">
        <v>3</v>
      </c>
      <c r="H1" s="1">
        <v>4</v>
      </c>
      <c r="I1" s="1">
        <v>5</v>
      </c>
      <c r="J1" s="1">
        <v>6</v>
      </c>
      <c r="K1" s="1">
        <v>7</v>
      </c>
      <c r="L1" s="1">
        <v>8</v>
      </c>
      <c r="M1" s="1">
        <v>9</v>
      </c>
      <c r="N1" s="1">
        <v>10</v>
      </c>
      <c r="O1" s="1">
        <v>11</v>
      </c>
      <c r="P1" s="1">
        <v>12</v>
      </c>
      <c r="Q1" s="1">
        <v>13</v>
      </c>
      <c r="R1" s="1">
        <v>14</v>
      </c>
      <c r="S1" s="1">
        <v>15</v>
      </c>
      <c r="T1" s="1">
        <v>16</v>
      </c>
      <c r="U1" s="1">
        <v>17</v>
      </c>
      <c r="V1" s="1">
        <v>18</v>
      </c>
      <c r="W1" s="1">
        <v>19</v>
      </c>
      <c r="X1" s="1">
        <v>20</v>
      </c>
      <c r="Y1" s="1">
        <v>21</v>
      </c>
      <c r="Z1" s="1">
        <v>22</v>
      </c>
      <c r="AA1" s="1">
        <v>23</v>
      </c>
      <c r="AB1" s="1">
        <v>24</v>
      </c>
      <c r="AC1" s="1">
        <v>25</v>
      </c>
      <c r="AD1" s="1">
        <v>26</v>
      </c>
      <c r="AE1" s="1">
        <v>27</v>
      </c>
      <c r="AF1" s="1">
        <v>28</v>
      </c>
      <c r="AG1" s="1">
        <v>29</v>
      </c>
      <c r="AH1" s="1">
        <v>30</v>
      </c>
      <c r="AI1" s="1">
        <v>31</v>
      </c>
      <c r="AJ1" s="1">
        <v>1</v>
      </c>
      <c r="AK1" s="1">
        <v>2</v>
      </c>
      <c r="AL1" s="1">
        <v>3</v>
      </c>
      <c r="AM1" s="1">
        <v>4</v>
      </c>
      <c r="AN1" s="1">
        <v>5</v>
      </c>
      <c r="AO1" s="1">
        <v>6</v>
      </c>
      <c r="AP1" s="1">
        <v>7</v>
      </c>
      <c r="AQ1" s="1">
        <v>8</v>
      </c>
      <c r="AR1" s="1">
        <v>9</v>
      </c>
      <c r="AS1" s="1">
        <v>10</v>
      </c>
      <c r="AT1" s="1">
        <v>11</v>
      </c>
      <c r="AU1" s="1">
        <v>12</v>
      </c>
      <c r="AV1" s="1">
        <v>13</v>
      </c>
      <c r="AW1" s="1">
        <v>14</v>
      </c>
      <c r="AX1" s="1">
        <v>15</v>
      </c>
      <c r="AY1" s="1">
        <v>16</v>
      </c>
      <c r="AZ1" s="1">
        <v>17</v>
      </c>
      <c r="BA1" s="1">
        <v>18</v>
      </c>
      <c r="BB1" s="1">
        <v>19</v>
      </c>
      <c r="BC1" s="1">
        <v>20</v>
      </c>
      <c r="BD1" s="1">
        <v>21</v>
      </c>
      <c r="BE1" s="1">
        <v>22</v>
      </c>
      <c r="BF1" s="1">
        <v>23</v>
      </c>
      <c r="BG1" s="1">
        <v>24</v>
      </c>
      <c r="BH1" s="1">
        <v>25</v>
      </c>
      <c r="BI1" s="1">
        <v>26</v>
      </c>
      <c r="BJ1" s="1">
        <v>27</v>
      </c>
      <c r="BK1" s="1">
        <v>28</v>
      </c>
      <c r="BL1" s="1">
        <v>29</v>
      </c>
      <c r="BM1" s="1">
        <v>30</v>
      </c>
    </row>
    <row r="2" spans="1:65" ht="13" hidden="1" x14ac:dyDescent="0.15">
      <c r="A2" s="2"/>
      <c r="B2" s="3"/>
      <c r="C2" s="4"/>
      <c r="D2" s="4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</row>
    <row r="3" spans="1:65" ht="13" x14ac:dyDescent="0.15">
      <c r="A3" s="5" t="s">
        <v>12</v>
      </c>
      <c r="B3" s="6">
        <v>0</v>
      </c>
      <c r="C3" s="7">
        <f t="shared" ref="C3:C34" si="0">IF(B3&lt;SUM(E3:BL3),SUM(E3:BL3),B3)</f>
        <v>0</v>
      </c>
      <c r="D3" s="8">
        <f t="shared" ref="D3:D34" si="1">IF(C3&gt;B3,$C3-(SUM($E3:$BM3)),$B3-(SUM($E3:$BM3)))</f>
        <v>0</v>
      </c>
      <c r="E3" s="9"/>
      <c r="F3" s="10"/>
      <c r="G3" s="10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2"/>
    </row>
    <row r="4" spans="1:65" ht="13" x14ac:dyDescent="0.15">
      <c r="A4" s="13" t="s">
        <v>13</v>
      </c>
      <c r="B4" s="14">
        <v>30</v>
      </c>
      <c r="C4" s="7">
        <f t="shared" si="0"/>
        <v>30</v>
      </c>
      <c r="D4" s="8">
        <f t="shared" si="1"/>
        <v>0</v>
      </c>
      <c r="E4" s="15"/>
      <c r="F4" s="16"/>
      <c r="G4" s="16">
        <v>30</v>
      </c>
      <c r="BM4" s="17"/>
    </row>
    <row r="5" spans="1:65" ht="26" x14ac:dyDescent="0.15">
      <c r="A5" s="13" t="s">
        <v>14</v>
      </c>
      <c r="B5" s="14">
        <v>30</v>
      </c>
      <c r="C5" s="7">
        <f t="shared" si="0"/>
        <v>30</v>
      </c>
      <c r="D5" s="8">
        <f t="shared" si="1"/>
        <v>0</v>
      </c>
      <c r="E5" s="15"/>
      <c r="F5" s="16"/>
      <c r="G5" s="16"/>
      <c r="H5" s="16"/>
      <c r="I5">
        <v>30</v>
      </c>
      <c r="BM5" s="17"/>
    </row>
    <row r="6" spans="1:65" ht="13" x14ac:dyDescent="0.15">
      <c r="A6" s="13" t="s">
        <v>15</v>
      </c>
      <c r="B6" s="14">
        <v>10</v>
      </c>
      <c r="C6" s="7">
        <f t="shared" si="0"/>
        <v>10</v>
      </c>
      <c r="D6" s="8">
        <f t="shared" si="1"/>
        <v>10</v>
      </c>
      <c r="E6" s="15"/>
      <c r="H6" s="16"/>
      <c r="BM6" s="17"/>
    </row>
    <row r="7" spans="1:65" ht="13" x14ac:dyDescent="0.15">
      <c r="A7" s="13" t="s">
        <v>16</v>
      </c>
      <c r="B7" s="14">
        <v>50</v>
      </c>
      <c r="C7" s="7">
        <f t="shared" si="0"/>
        <v>50</v>
      </c>
      <c r="D7" s="8">
        <f t="shared" si="1"/>
        <v>50</v>
      </c>
      <c r="E7" s="15"/>
      <c r="I7" s="16"/>
      <c r="J7" s="16"/>
      <c r="BM7" s="17"/>
    </row>
    <row r="8" spans="1:65" ht="13" x14ac:dyDescent="0.15">
      <c r="A8" s="13" t="s">
        <v>17</v>
      </c>
      <c r="B8" s="14">
        <v>130</v>
      </c>
      <c r="C8" s="7">
        <f t="shared" si="0"/>
        <v>130</v>
      </c>
      <c r="D8" s="8">
        <f t="shared" si="1"/>
        <v>0</v>
      </c>
      <c r="E8" s="15"/>
      <c r="F8">
        <v>110</v>
      </c>
      <c r="G8">
        <v>20</v>
      </c>
      <c r="K8" s="16"/>
      <c r="L8" s="16"/>
      <c r="BM8" s="17"/>
    </row>
    <row r="9" spans="1:65" ht="13" x14ac:dyDescent="0.15">
      <c r="A9" s="13" t="s">
        <v>18</v>
      </c>
      <c r="B9" s="14">
        <v>20</v>
      </c>
      <c r="C9" s="7">
        <f t="shared" si="0"/>
        <v>20</v>
      </c>
      <c r="D9" s="8">
        <f t="shared" si="1"/>
        <v>0</v>
      </c>
      <c r="E9" s="15"/>
      <c r="F9">
        <v>5</v>
      </c>
      <c r="I9">
        <v>15</v>
      </c>
      <c r="L9" s="16"/>
      <c r="M9" s="16"/>
      <c r="BM9" s="17"/>
    </row>
    <row r="10" spans="1:65" ht="39" x14ac:dyDescent="0.15">
      <c r="A10" s="13" t="s">
        <v>19</v>
      </c>
      <c r="B10" s="14">
        <v>10</v>
      </c>
      <c r="C10" s="7">
        <f t="shared" si="0"/>
        <v>10</v>
      </c>
      <c r="D10" s="8">
        <f>IF(C10&gt;B10,$C10-(SUM($E10:$BM10)),$B10-(SUM($E10:$BM10)))</f>
        <v>0</v>
      </c>
      <c r="E10" s="15">
        <v>10</v>
      </c>
      <c r="N10" s="16"/>
      <c r="O10" s="16"/>
      <c r="BM10" s="17"/>
    </row>
    <row r="11" spans="1:65" ht="26" x14ac:dyDescent="0.15">
      <c r="A11" s="13" t="s">
        <v>20</v>
      </c>
      <c r="B11" s="14">
        <v>10</v>
      </c>
      <c r="C11" s="7">
        <f t="shared" si="0"/>
        <v>10</v>
      </c>
      <c r="D11" s="8">
        <f t="shared" si="1"/>
        <v>0</v>
      </c>
      <c r="E11" s="15">
        <v>10</v>
      </c>
      <c r="O11" s="16"/>
      <c r="P11" s="16"/>
      <c r="BM11" s="17"/>
    </row>
    <row r="12" spans="1:65" ht="26" x14ac:dyDescent="0.15">
      <c r="A12" s="18" t="s">
        <v>21</v>
      </c>
      <c r="B12" s="14">
        <v>80</v>
      </c>
      <c r="C12" s="7">
        <f t="shared" si="0"/>
        <v>80</v>
      </c>
      <c r="D12" s="8">
        <f t="shared" si="1"/>
        <v>0</v>
      </c>
      <c r="E12" s="15"/>
      <c r="H12">
        <v>40</v>
      </c>
      <c r="I12">
        <v>40</v>
      </c>
      <c r="P12" s="16"/>
      <c r="Q12" s="16"/>
      <c r="BM12" s="17"/>
    </row>
    <row r="13" spans="1:65" ht="26" x14ac:dyDescent="0.15">
      <c r="A13" s="18" t="s">
        <v>22</v>
      </c>
      <c r="B13" s="14">
        <v>40</v>
      </c>
      <c r="C13" s="7">
        <f t="shared" si="0"/>
        <v>40</v>
      </c>
      <c r="D13" s="8">
        <f t="shared" si="1"/>
        <v>0</v>
      </c>
      <c r="E13" s="15"/>
      <c r="J13">
        <v>40</v>
      </c>
      <c r="Q13" s="16"/>
      <c r="BM13" s="17"/>
    </row>
    <row r="14" spans="1:65" ht="13" x14ac:dyDescent="0.15">
      <c r="A14" s="13" t="s">
        <v>23</v>
      </c>
      <c r="B14" s="14">
        <v>30</v>
      </c>
      <c r="C14" s="7">
        <f t="shared" si="0"/>
        <v>30</v>
      </c>
      <c r="D14" s="8">
        <f t="shared" si="1"/>
        <v>30</v>
      </c>
      <c r="E14" s="15"/>
      <c r="R14" s="16"/>
      <c r="S14" s="16"/>
      <c r="BM14" s="17"/>
    </row>
    <row r="15" spans="1:65" ht="13" x14ac:dyDescent="0.15">
      <c r="A15" s="13" t="s">
        <v>24</v>
      </c>
      <c r="B15" s="14">
        <v>20</v>
      </c>
      <c r="C15" s="7">
        <f t="shared" si="0"/>
        <v>20</v>
      </c>
      <c r="D15" s="8">
        <f t="shared" si="1"/>
        <v>0</v>
      </c>
      <c r="E15" s="15"/>
      <c r="H15">
        <v>20</v>
      </c>
      <c r="R15" s="16"/>
      <c r="S15" s="16"/>
      <c r="T15" s="16"/>
      <c r="U15" s="16"/>
      <c r="BM15" s="17"/>
    </row>
    <row r="16" spans="1:65" ht="26" x14ac:dyDescent="0.15">
      <c r="A16" s="18" t="s">
        <v>25</v>
      </c>
      <c r="B16" s="14">
        <v>20</v>
      </c>
      <c r="C16" s="7">
        <f t="shared" si="0"/>
        <v>20</v>
      </c>
      <c r="D16" s="8">
        <f t="shared" si="1"/>
        <v>0</v>
      </c>
      <c r="E16" s="15"/>
      <c r="H16">
        <v>20</v>
      </c>
      <c r="R16" s="16"/>
      <c r="U16" s="16"/>
      <c r="V16" s="16"/>
      <c r="W16" s="16"/>
      <c r="X16" s="16"/>
      <c r="BM16" s="17"/>
    </row>
    <row r="17" spans="1:65" ht="13" x14ac:dyDescent="0.15">
      <c r="A17" s="18" t="s">
        <v>26</v>
      </c>
      <c r="B17" s="14">
        <v>30</v>
      </c>
      <c r="C17" s="7">
        <f t="shared" si="0"/>
        <v>30</v>
      </c>
      <c r="D17" s="8">
        <f t="shared" si="1"/>
        <v>30</v>
      </c>
      <c r="E17" s="15"/>
      <c r="V17" s="16"/>
      <c r="W17" s="16"/>
      <c r="BM17" s="17"/>
    </row>
    <row r="18" spans="1:65" ht="13" x14ac:dyDescent="0.15">
      <c r="A18" s="13"/>
      <c r="B18" s="14"/>
      <c r="C18" s="7">
        <f t="shared" si="0"/>
        <v>0</v>
      </c>
      <c r="D18" s="8">
        <f t="shared" si="1"/>
        <v>0</v>
      </c>
      <c r="E18" s="15"/>
      <c r="V18" s="16"/>
      <c r="W18" s="16"/>
      <c r="X18" s="16"/>
      <c r="BM18" s="17"/>
    </row>
    <row r="19" spans="1:65" ht="13" x14ac:dyDescent="0.15">
      <c r="A19" s="18"/>
      <c r="B19" s="19"/>
      <c r="C19" s="7">
        <f t="shared" si="0"/>
        <v>0</v>
      </c>
      <c r="D19" s="8">
        <f t="shared" si="1"/>
        <v>0</v>
      </c>
      <c r="E19" s="15"/>
      <c r="BM19" s="17"/>
    </row>
    <row r="20" spans="1:65" ht="13" hidden="1" x14ac:dyDescent="0.15">
      <c r="A20" s="18"/>
      <c r="B20" s="19"/>
      <c r="C20" s="7">
        <f t="shared" si="0"/>
        <v>0</v>
      </c>
      <c r="D20" s="8">
        <f t="shared" si="1"/>
        <v>0</v>
      </c>
      <c r="E20" s="15"/>
      <c r="BM20" s="17"/>
    </row>
    <row r="21" spans="1:65" ht="13" hidden="1" x14ac:dyDescent="0.15">
      <c r="A21" s="18"/>
      <c r="B21" s="19"/>
      <c r="C21" s="7">
        <f t="shared" si="0"/>
        <v>0</v>
      </c>
      <c r="D21" s="8">
        <f t="shared" si="1"/>
        <v>0</v>
      </c>
      <c r="E21" s="15"/>
      <c r="BM21" s="17"/>
    </row>
    <row r="22" spans="1:65" ht="13" hidden="1" x14ac:dyDescent="0.15">
      <c r="A22" s="18"/>
      <c r="B22" s="19"/>
      <c r="C22" s="7">
        <f t="shared" si="0"/>
        <v>0</v>
      </c>
      <c r="D22" s="8">
        <f t="shared" si="1"/>
        <v>0</v>
      </c>
      <c r="E22" s="15"/>
      <c r="BM22" s="17"/>
    </row>
    <row r="23" spans="1:65" ht="13" hidden="1" x14ac:dyDescent="0.15">
      <c r="A23" s="18"/>
      <c r="B23" s="19"/>
      <c r="C23" s="7">
        <f t="shared" si="0"/>
        <v>0</v>
      </c>
      <c r="D23" s="8">
        <f t="shared" si="1"/>
        <v>0</v>
      </c>
      <c r="E23" s="15"/>
      <c r="BM23" s="17"/>
    </row>
    <row r="24" spans="1:65" ht="13" hidden="1" x14ac:dyDescent="0.15">
      <c r="A24" s="18"/>
      <c r="B24" s="19"/>
      <c r="C24" s="7">
        <f t="shared" si="0"/>
        <v>0</v>
      </c>
      <c r="D24" s="8">
        <f t="shared" si="1"/>
        <v>0</v>
      </c>
      <c r="E24" s="15"/>
      <c r="BM24" s="17"/>
    </row>
    <row r="25" spans="1:65" ht="13" hidden="1" x14ac:dyDescent="0.15">
      <c r="A25" s="18"/>
      <c r="B25" s="19"/>
      <c r="C25" s="7">
        <f t="shared" si="0"/>
        <v>0</v>
      </c>
      <c r="D25" s="8">
        <f t="shared" si="1"/>
        <v>0</v>
      </c>
      <c r="E25" s="15"/>
      <c r="BM25" s="17"/>
    </row>
    <row r="26" spans="1:65" ht="13" hidden="1" x14ac:dyDescent="0.15">
      <c r="A26" s="18"/>
      <c r="B26" s="19"/>
      <c r="C26" s="7">
        <f t="shared" si="0"/>
        <v>0</v>
      </c>
      <c r="D26" s="8">
        <f t="shared" si="1"/>
        <v>0</v>
      </c>
      <c r="E26" s="15"/>
      <c r="BM26" s="17"/>
    </row>
    <row r="27" spans="1:65" ht="13" hidden="1" x14ac:dyDescent="0.15">
      <c r="A27" s="18"/>
      <c r="B27" s="19"/>
      <c r="C27" s="7">
        <f t="shared" si="0"/>
        <v>0</v>
      </c>
      <c r="D27" s="8">
        <f t="shared" si="1"/>
        <v>0</v>
      </c>
      <c r="E27" s="15"/>
      <c r="BM27" s="17"/>
    </row>
    <row r="28" spans="1:65" ht="13" hidden="1" x14ac:dyDescent="0.15">
      <c r="A28" s="18"/>
      <c r="B28" s="19"/>
      <c r="C28" s="7">
        <f t="shared" si="0"/>
        <v>0</v>
      </c>
      <c r="D28" s="8">
        <f t="shared" si="1"/>
        <v>0</v>
      </c>
      <c r="E28" s="15"/>
      <c r="BM28" s="17"/>
    </row>
    <row r="29" spans="1:65" ht="13" hidden="1" x14ac:dyDescent="0.15">
      <c r="A29" s="18"/>
      <c r="B29" s="19"/>
      <c r="C29" s="7">
        <f t="shared" si="0"/>
        <v>0</v>
      </c>
      <c r="D29" s="8">
        <f t="shared" si="1"/>
        <v>0</v>
      </c>
      <c r="E29" s="15"/>
      <c r="BM29" s="17"/>
    </row>
    <row r="30" spans="1:65" ht="13" hidden="1" x14ac:dyDescent="0.15">
      <c r="A30" s="18"/>
      <c r="B30" s="19"/>
      <c r="C30" s="7">
        <f t="shared" si="0"/>
        <v>0</v>
      </c>
      <c r="D30" s="8">
        <f t="shared" si="1"/>
        <v>0</v>
      </c>
      <c r="E30" s="15"/>
      <c r="BM30" s="17"/>
    </row>
    <row r="31" spans="1:65" ht="13" hidden="1" x14ac:dyDescent="0.15">
      <c r="A31" s="18"/>
      <c r="B31" s="19"/>
      <c r="C31" s="7">
        <f t="shared" si="0"/>
        <v>0</v>
      </c>
      <c r="D31" s="8">
        <f t="shared" si="1"/>
        <v>0</v>
      </c>
      <c r="E31" s="15"/>
      <c r="BM31" s="17"/>
    </row>
    <row r="32" spans="1:65" ht="13" hidden="1" x14ac:dyDescent="0.15">
      <c r="A32" s="18"/>
      <c r="B32" s="19"/>
      <c r="C32" s="7">
        <f t="shared" si="0"/>
        <v>0</v>
      </c>
      <c r="D32" s="8">
        <f t="shared" si="1"/>
        <v>0</v>
      </c>
      <c r="E32" s="15"/>
      <c r="BM32" s="17"/>
    </row>
    <row r="33" spans="1:65" ht="13" hidden="1" x14ac:dyDescent="0.15">
      <c r="A33" s="18"/>
      <c r="B33" s="19"/>
      <c r="C33" s="7">
        <f t="shared" si="0"/>
        <v>0</v>
      </c>
      <c r="D33" s="8">
        <f t="shared" si="1"/>
        <v>0</v>
      </c>
      <c r="E33" s="15"/>
      <c r="BM33" s="17"/>
    </row>
    <row r="34" spans="1:65" ht="13" x14ac:dyDescent="0.15">
      <c r="A34" s="20"/>
      <c r="B34" s="21"/>
      <c r="C34" s="7">
        <f t="shared" si="0"/>
        <v>0</v>
      </c>
      <c r="D34" s="8">
        <f t="shared" si="1"/>
        <v>0</v>
      </c>
      <c r="E34" s="22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3"/>
      <c r="AQ34" s="23"/>
      <c r="AR34" s="23"/>
      <c r="AS34" s="23"/>
      <c r="AT34" s="23"/>
      <c r="AU34" s="23"/>
      <c r="AV34" s="23"/>
      <c r="AW34" s="23"/>
      <c r="AX34" s="23"/>
      <c r="AY34" s="23"/>
      <c r="AZ34" s="23"/>
      <c r="BA34" s="23"/>
      <c r="BB34" s="23"/>
      <c r="BC34" s="23"/>
      <c r="BD34" s="23"/>
      <c r="BE34" s="23"/>
      <c r="BF34" s="23"/>
      <c r="BG34" s="23"/>
      <c r="BH34" s="23"/>
      <c r="BI34" s="23"/>
      <c r="BJ34" s="23"/>
      <c r="BK34" s="23"/>
      <c r="BL34" s="23"/>
      <c r="BM34" s="24"/>
    </row>
    <row r="35" spans="1:65" ht="13" x14ac:dyDescent="0.15">
      <c r="A35" s="25" t="s">
        <v>4</v>
      </c>
      <c r="B35" s="26">
        <f t="shared" ref="B35:D35" si="2">SUM(B3:B34)</f>
        <v>510</v>
      </c>
      <c r="C35" s="27">
        <f t="shared" si="2"/>
        <v>510</v>
      </c>
      <c r="D35" s="27">
        <f t="shared" si="2"/>
        <v>120</v>
      </c>
      <c r="E35" s="28">
        <f t="shared" ref="E35:BM35" si="3">SUM(E3:E19)</f>
        <v>20</v>
      </c>
      <c r="F35" s="28">
        <f t="shared" si="3"/>
        <v>115</v>
      </c>
      <c r="G35" s="28">
        <f t="shared" si="3"/>
        <v>50</v>
      </c>
      <c r="H35" s="28">
        <f t="shared" si="3"/>
        <v>80</v>
      </c>
      <c r="I35" s="28">
        <f t="shared" si="3"/>
        <v>85</v>
      </c>
      <c r="J35" s="28">
        <f t="shared" si="3"/>
        <v>40</v>
      </c>
      <c r="K35" s="28">
        <f t="shared" si="3"/>
        <v>0</v>
      </c>
      <c r="L35" s="28">
        <f t="shared" si="3"/>
        <v>0</v>
      </c>
      <c r="M35" s="28">
        <f t="shared" si="3"/>
        <v>0</v>
      </c>
      <c r="N35" s="28">
        <f t="shared" si="3"/>
        <v>0</v>
      </c>
      <c r="O35" s="28">
        <f t="shared" si="3"/>
        <v>0</v>
      </c>
      <c r="P35" s="28">
        <f t="shared" si="3"/>
        <v>0</v>
      </c>
      <c r="Q35" s="28">
        <f t="shared" si="3"/>
        <v>0</v>
      </c>
      <c r="R35" s="28">
        <f t="shared" si="3"/>
        <v>0</v>
      </c>
      <c r="S35" s="28">
        <f t="shared" si="3"/>
        <v>0</v>
      </c>
      <c r="T35" s="28">
        <f t="shared" si="3"/>
        <v>0</v>
      </c>
      <c r="U35" s="28">
        <f t="shared" si="3"/>
        <v>0</v>
      </c>
      <c r="V35" s="28">
        <f t="shared" si="3"/>
        <v>0</v>
      </c>
      <c r="W35" s="28">
        <f t="shared" si="3"/>
        <v>0</v>
      </c>
      <c r="X35" s="28">
        <f t="shared" si="3"/>
        <v>0</v>
      </c>
      <c r="Y35" s="28">
        <f t="shared" si="3"/>
        <v>0</v>
      </c>
      <c r="Z35" s="28">
        <f t="shared" si="3"/>
        <v>0</v>
      </c>
      <c r="AA35" s="28">
        <f t="shared" si="3"/>
        <v>0</v>
      </c>
      <c r="AB35" s="28">
        <f t="shared" si="3"/>
        <v>0</v>
      </c>
      <c r="AC35" s="28">
        <f t="shared" si="3"/>
        <v>0</v>
      </c>
      <c r="AD35" s="28">
        <f t="shared" si="3"/>
        <v>0</v>
      </c>
      <c r="AE35" s="28">
        <f t="shared" si="3"/>
        <v>0</v>
      </c>
      <c r="AF35" s="28">
        <f t="shared" si="3"/>
        <v>0</v>
      </c>
      <c r="AG35" s="28">
        <f t="shared" si="3"/>
        <v>0</v>
      </c>
      <c r="AH35" s="28">
        <f t="shared" si="3"/>
        <v>0</v>
      </c>
      <c r="AI35" s="28">
        <f t="shared" si="3"/>
        <v>0</v>
      </c>
      <c r="AJ35" s="28">
        <f t="shared" si="3"/>
        <v>0</v>
      </c>
      <c r="AK35" s="28">
        <f t="shared" si="3"/>
        <v>0</v>
      </c>
      <c r="AL35" s="28">
        <f t="shared" si="3"/>
        <v>0</v>
      </c>
      <c r="AM35" s="28">
        <f t="shared" si="3"/>
        <v>0</v>
      </c>
      <c r="AN35" s="28">
        <f t="shared" si="3"/>
        <v>0</v>
      </c>
      <c r="AO35" s="28">
        <f t="shared" si="3"/>
        <v>0</v>
      </c>
      <c r="AP35" s="28">
        <f t="shared" si="3"/>
        <v>0</v>
      </c>
      <c r="AQ35" s="28">
        <f t="shared" si="3"/>
        <v>0</v>
      </c>
      <c r="AR35" s="28">
        <f t="shared" si="3"/>
        <v>0</v>
      </c>
      <c r="AS35" s="28">
        <f t="shared" si="3"/>
        <v>0</v>
      </c>
      <c r="AT35" s="28">
        <f t="shared" si="3"/>
        <v>0</v>
      </c>
      <c r="AU35" s="28">
        <f t="shared" si="3"/>
        <v>0</v>
      </c>
      <c r="AV35" s="28">
        <f t="shared" si="3"/>
        <v>0</v>
      </c>
      <c r="AW35" s="28">
        <f t="shared" si="3"/>
        <v>0</v>
      </c>
      <c r="AX35" s="28">
        <f t="shared" si="3"/>
        <v>0</v>
      </c>
      <c r="AY35" s="28">
        <f t="shared" si="3"/>
        <v>0</v>
      </c>
      <c r="AZ35" s="28">
        <f t="shared" si="3"/>
        <v>0</v>
      </c>
      <c r="BA35" s="28">
        <f t="shared" si="3"/>
        <v>0</v>
      </c>
      <c r="BB35" s="28">
        <f t="shared" si="3"/>
        <v>0</v>
      </c>
      <c r="BC35" s="28">
        <f t="shared" si="3"/>
        <v>0</v>
      </c>
      <c r="BD35" s="28">
        <f t="shared" si="3"/>
        <v>0</v>
      </c>
      <c r="BE35" s="28">
        <f t="shared" si="3"/>
        <v>0</v>
      </c>
      <c r="BF35" s="28">
        <f t="shared" si="3"/>
        <v>0</v>
      </c>
      <c r="BG35" s="28">
        <f t="shared" si="3"/>
        <v>0</v>
      </c>
      <c r="BH35" s="28">
        <f t="shared" si="3"/>
        <v>0</v>
      </c>
      <c r="BI35" s="28">
        <f t="shared" si="3"/>
        <v>0</v>
      </c>
      <c r="BJ35" s="28">
        <f t="shared" si="3"/>
        <v>0</v>
      </c>
      <c r="BK35" s="28">
        <f t="shared" si="3"/>
        <v>0</v>
      </c>
      <c r="BL35" s="28">
        <f t="shared" si="3"/>
        <v>0</v>
      </c>
      <c r="BM35" s="28">
        <f t="shared" si="3"/>
        <v>0</v>
      </c>
    </row>
    <row r="36" spans="1:65" ht="16" x14ac:dyDescent="0.15">
      <c r="A36" s="29" t="s">
        <v>5</v>
      </c>
      <c r="B36" s="30">
        <f>B35-SUM(E36:BL36)</f>
        <v>0</v>
      </c>
      <c r="C36" s="31"/>
      <c r="D36" s="32"/>
      <c r="E36" s="33">
        <v>85</v>
      </c>
      <c r="F36" s="34">
        <v>85</v>
      </c>
      <c r="G36" s="34">
        <v>85</v>
      </c>
      <c r="H36" s="34">
        <v>85</v>
      </c>
      <c r="I36" s="34">
        <v>85</v>
      </c>
      <c r="J36" s="34">
        <v>85</v>
      </c>
      <c r="K36" s="34">
        <v>0</v>
      </c>
      <c r="L36" s="34">
        <v>0</v>
      </c>
      <c r="M36" s="34">
        <v>0</v>
      </c>
      <c r="N36" s="34">
        <v>0</v>
      </c>
      <c r="O36" s="34">
        <v>0</v>
      </c>
      <c r="P36" s="34">
        <v>0</v>
      </c>
      <c r="Q36" s="34">
        <v>0</v>
      </c>
      <c r="R36" s="34">
        <v>0</v>
      </c>
      <c r="S36" s="34">
        <v>0</v>
      </c>
      <c r="T36" s="34">
        <v>0</v>
      </c>
      <c r="U36" s="34">
        <v>0</v>
      </c>
      <c r="V36" s="34">
        <v>0</v>
      </c>
      <c r="W36" s="34">
        <v>0</v>
      </c>
      <c r="X36" s="34">
        <v>0</v>
      </c>
      <c r="Y36" s="34">
        <v>0</v>
      </c>
      <c r="Z36" s="35"/>
      <c r="AA36" s="35"/>
      <c r="AB36" s="35"/>
      <c r="AC36" s="35"/>
      <c r="AD36" s="35"/>
      <c r="AE36" s="35"/>
      <c r="AF36" s="35"/>
      <c r="AG36" s="35"/>
      <c r="AH36" s="35"/>
      <c r="AI36" s="35"/>
      <c r="AJ36" s="35"/>
      <c r="AK36" s="35"/>
      <c r="AL36" s="35"/>
      <c r="AM36" s="35"/>
      <c r="AN36" s="35"/>
      <c r="AO36" s="35"/>
      <c r="AP36" s="35"/>
      <c r="AQ36" s="35"/>
      <c r="AR36" s="35"/>
      <c r="AS36" s="35"/>
      <c r="AT36" s="35"/>
      <c r="AU36" s="35"/>
      <c r="AV36" s="35"/>
      <c r="AW36" s="35"/>
      <c r="AX36" s="35"/>
      <c r="AY36" s="35"/>
      <c r="AZ36" s="35"/>
      <c r="BA36" s="35"/>
      <c r="BB36" s="35"/>
      <c r="BC36" s="35"/>
      <c r="BD36" s="35"/>
      <c r="BE36" s="35"/>
      <c r="BF36" s="35"/>
      <c r="BG36" s="35"/>
      <c r="BH36" s="35"/>
      <c r="BI36" s="35"/>
      <c r="BJ36" s="35"/>
      <c r="BK36" s="35"/>
      <c r="BL36" s="35"/>
      <c r="BM36" s="36"/>
    </row>
    <row r="37" spans="1:65" ht="13" x14ac:dyDescent="0.15">
      <c r="A37" s="37" t="s">
        <v>6</v>
      </c>
      <c r="B37" s="38"/>
      <c r="C37" s="39" t="s">
        <v>7</v>
      </c>
      <c r="D37" s="40">
        <f>B35</f>
        <v>510</v>
      </c>
      <c r="E37" s="41">
        <f t="shared" ref="E37:BM37" si="4">D37-E36</f>
        <v>425</v>
      </c>
      <c r="F37" s="41">
        <f t="shared" si="4"/>
        <v>340</v>
      </c>
      <c r="G37" s="41">
        <f t="shared" si="4"/>
        <v>255</v>
      </c>
      <c r="H37" s="41">
        <f t="shared" si="4"/>
        <v>170</v>
      </c>
      <c r="I37" s="41">
        <f t="shared" si="4"/>
        <v>85</v>
      </c>
      <c r="J37" s="41">
        <f t="shared" si="4"/>
        <v>0</v>
      </c>
      <c r="K37" s="41">
        <f t="shared" si="4"/>
        <v>0</v>
      </c>
      <c r="L37" s="41">
        <f t="shared" si="4"/>
        <v>0</v>
      </c>
      <c r="M37" s="41">
        <f t="shared" si="4"/>
        <v>0</v>
      </c>
      <c r="N37" s="41">
        <f t="shared" si="4"/>
        <v>0</v>
      </c>
      <c r="O37" s="41">
        <f t="shared" si="4"/>
        <v>0</v>
      </c>
      <c r="P37" s="41">
        <f t="shared" si="4"/>
        <v>0</v>
      </c>
      <c r="Q37" s="41">
        <f t="shared" si="4"/>
        <v>0</v>
      </c>
      <c r="R37" s="41">
        <f t="shared" si="4"/>
        <v>0</v>
      </c>
      <c r="S37" s="41">
        <f t="shared" si="4"/>
        <v>0</v>
      </c>
      <c r="T37" s="41">
        <f t="shared" si="4"/>
        <v>0</v>
      </c>
      <c r="U37" s="41">
        <f t="shared" si="4"/>
        <v>0</v>
      </c>
      <c r="V37" s="41">
        <f t="shared" si="4"/>
        <v>0</v>
      </c>
      <c r="W37" s="41">
        <f t="shared" si="4"/>
        <v>0</v>
      </c>
      <c r="X37" s="42">
        <f t="shared" si="4"/>
        <v>0</v>
      </c>
      <c r="Y37" s="42">
        <f t="shared" si="4"/>
        <v>0</v>
      </c>
      <c r="Z37" s="42">
        <f t="shared" si="4"/>
        <v>0</v>
      </c>
      <c r="AA37" s="42">
        <f t="shared" si="4"/>
        <v>0</v>
      </c>
      <c r="AB37" s="42">
        <f t="shared" si="4"/>
        <v>0</v>
      </c>
      <c r="AC37" s="42">
        <f t="shared" si="4"/>
        <v>0</v>
      </c>
      <c r="AD37" s="42">
        <f t="shared" si="4"/>
        <v>0</v>
      </c>
      <c r="AE37" s="42">
        <f t="shared" si="4"/>
        <v>0</v>
      </c>
      <c r="AF37" s="42">
        <f t="shared" si="4"/>
        <v>0</v>
      </c>
      <c r="AG37" s="42">
        <f t="shared" si="4"/>
        <v>0</v>
      </c>
      <c r="AH37" s="42">
        <f t="shared" si="4"/>
        <v>0</v>
      </c>
      <c r="AI37" s="42">
        <f t="shared" si="4"/>
        <v>0</v>
      </c>
      <c r="AJ37" s="42">
        <f t="shared" si="4"/>
        <v>0</v>
      </c>
      <c r="AK37" s="42">
        <f t="shared" si="4"/>
        <v>0</v>
      </c>
      <c r="AL37" s="42">
        <f t="shared" si="4"/>
        <v>0</v>
      </c>
      <c r="AM37" s="42">
        <f t="shared" si="4"/>
        <v>0</v>
      </c>
      <c r="AN37" s="42">
        <f t="shared" si="4"/>
        <v>0</v>
      </c>
      <c r="AO37" s="42">
        <f t="shared" si="4"/>
        <v>0</v>
      </c>
      <c r="AP37" s="42">
        <f t="shared" si="4"/>
        <v>0</v>
      </c>
      <c r="AQ37" s="42">
        <f t="shared" si="4"/>
        <v>0</v>
      </c>
      <c r="AR37" s="42">
        <f t="shared" si="4"/>
        <v>0</v>
      </c>
      <c r="AS37" s="42">
        <f t="shared" si="4"/>
        <v>0</v>
      </c>
      <c r="AT37" s="42">
        <f t="shared" si="4"/>
        <v>0</v>
      </c>
      <c r="AU37" s="42">
        <f t="shared" si="4"/>
        <v>0</v>
      </c>
      <c r="AV37" s="42">
        <f t="shared" si="4"/>
        <v>0</v>
      </c>
      <c r="AW37" s="42">
        <f t="shared" si="4"/>
        <v>0</v>
      </c>
      <c r="AX37" s="42">
        <f t="shared" si="4"/>
        <v>0</v>
      </c>
      <c r="AY37" s="42">
        <f t="shared" si="4"/>
        <v>0</v>
      </c>
      <c r="AZ37" s="42">
        <f t="shared" si="4"/>
        <v>0</v>
      </c>
      <c r="BA37" s="42">
        <f t="shared" si="4"/>
        <v>0</v>
      </c>
      <c r="BB37" s="42">
        <f t="shared" si="4"/>
        <v>0</v>
      </c>
      <c r="BC37" s="42">
        <f t="shared" si="4"/>
        <v>0</v>
      </c>
      <c r="BD37" s="42">
        <f t="shared" si="4"/>
        <v>0</v>
      </c>
      <c r="BE37" s="42">
        <f t="shared" si="4"/>
        <v>0</v>
      </c>
      <c r="BF37" s="42">
        <f t="shared" si="4"/>
        <v>0</v>
      </c>
      <c r="BG37" s="42">
        <f t="shared" si="4"/>
        <v>0</v>
      </c>
      <c r="BH37" s="42">
        <f t="shared" si="4"/>
        <v>0</v>
      </c>
      <c r="BI37" s="42">
        <f t="shared" si="4"/>
        <v>0</v>
      </c>
      <c r="BJ37" s="42">
        <f t="shared" si="4"/>
        <v>0</v>
      </c>
      <c r="BK37" s="42">
        <f t="shared" si="4"/>
        <v>0</v>
      </c>
      <c r="BL37" s="42">
        <f t="shared" si="4"/>
        <v>0</v>
      </c>
      <c r="BM37" s="42">
        <f t="shared" si="4"/>
        <v>0</v>
      </c>
    </row>
    <row r="38" spans="1:65" ht="13" x14ac:dyDescent="0.15">
      <c r="A38" s="37" t="s">
        <v>8</v>
      </c>
      <c r="B38" s="38"/>
      <c r="C38" s="39" t="s">
        <v>9</v>
      </c>
      <c r="D38" s="40">
        <f>C35</f>
        <v>510</v>
      </c>
      <c r="E38" s="40">
        <f>$C$35-SUM(E$3:E$34)</f>
        <v>490</v>
      </c>
      <c r="F38" s="40">
        <f t="shared" ref="F38:BM38" si="5">E38-SUM(F3:F34)</f>
        <v>375</v>
      </c>
      <c r="G38" s="40">
        <f t="shared" si="5"/>
        <v>325</v>
      </c>
      <c r="H38" s="40">
        <f t="shared" si="5"/>
        <v>245</v>
      </c>
      <c r="I38" s="40">
        <f t="shared" si="5"/>
        <v>160</v>
      </c>
      <c r="J38" s="40">
        <f t="shared" si="5"/>
        <v>120</v>
      </c>
      <c r="K38" s="40">
        <f t="shared" si="5"/>
        <v>120</v>
      </c>
      <c r="L38" s="40">
        <f t="shared" si="5"/>
        <v>120</v>
      </c>
      <c r="M38" s="40">
        <f t="shared" si="5"/>
        <v>120</v>
      </c>
      <c r="N38" s="40">
        <f t="shared" si="5"/>
        <v>120</v>
      </c>
      <c r="O38" s="40">
        <f t="shared" si="5"/>
        <v>120</v>
      </c>
      <c r="P38" s="40">
        <f t="shared" si="5"/>
        <v>120</v>
      </c>
      <c r="Q38" s="40">
        <f t="shared" si="5"/>
        <v>120</v>
      </c>
      <c r="R38" s="40">
        <f t="shared" si="5"/>
        <v>120</v>
      </c>
      <c r="S38" s="40">
        <f t="shared" si="5"/>
        <v>120</v>
      </c>
      <c r="T38" s="40">
        <f t="shared" si="5"/>
        <v>120</v>
      </c>
      <c r="U38" s="40">
        <f t="shared" si="5"/>
        <v>120</v>
      </c>
      <c r="V38" s="40">
        <f t="shared" si="5"/>
        <v>120</v>
      </c>
      <c r="W38" s="40">
        <f t="shared" si="5"/>
        <v>120</v>
      </c>
      <c r="X38" s="38">
        <f t="shared" si="5"/>
        <v>120</v>
      </c>
      <c r="Y38" s="38">
        <f t="shared" si="5"/>
        <v>120</v>
      </c>
      <c r="Z38" s="38">
        <f t="shared" si="5"/>
        <v>120</v>
      </c>
      <c r="AA38" s="38">
        <f t="shared" si="5"/>
        <v>120</v>
      </c>
      <c r="AB38" s="38">
        <f t="shared" si="5"/>
        <v>120</v>
      </c>
      <c r="AC38" s="38">
        <f t="shared" si="5"/>
        <v>120</v>
      </c>
      <c r="AD38" s="38">
        <f t="shared" si="5"/>
        <v>120</v>
      </c>
      <c r="AE38" s="38">
        <f t="shared" si="5"/>
        <v>120</v>
      </c>
      <c r="AF38" s="38">
        <f t="shared" si="5"/>
        <v>120</v>
      </c>
      <c r="AG38" s="38">
        <f t="shared" si="5"/>
        <v>120</v>
      </c>
      <c r="AH38" s="38">
        <f t="shared" si="5"/>
        <v>120</v>
      </c>
      <c r="AI38" s="38">
        <f t="shared" si="5"/>
        <v>120</v>
      </c>
      <c r="AJ38" s="38">
        <f t="shared" si="5"/>
        <v>120</v>
      </c>
      <c r="AK38" s="38">
        <f t="shared" si="5"/>
        <v>120</v>
      </c>
      <c r="AL38" s="38">
        <f t="shared" si="5"/>
        <v>120</v>
      </c>
      <c r="AM38" s="38">
        <f t="shared" si="5"/>
        <v>120</v>
      </c>
      <c r="AN38" s="38">
        <f t="shared" si="5"/>
        <v>120</v>
      </c>
      <c r="AO38" s="38">
        <f t="shared" si="5"/>
        <v>120</v>
      </c>
      <c r="AP38" s="38">
        <f t="shared" si="5"/>
        <v>120</v>
      </c>
      <c r="AQ38" s="38">
        <f t="shared" si="5"/>
        <v>120</v>
      </c>
      <c r="AR38" s="38">
        <f t="shared" si="5"/>
        <v>120</v>
      </c>
      <c r="AS38" s="38">
        <f t="shared" si="5"/>
        <v>120</v>
      </c>
      <c r="AT38" s="38">
        <f t="shared" si="5"/>
        <v>120</v>
      </c>
      <c r="AU38" s="38">
        <f t="shared" si="5"/>
        <v>120</v>
      </c>
      <c r="AV38" s="38">
        <f t="shared" si="5"/>
        <v>120</v>
      </c>
      <c r="AW38" s="38">
        <f t="shared" si="5"/>
        <v>120</v>
      </c>
      <c r="AX38" s="38">
        <f t="shared" si="5"/>
        <v>120</v>
      </c>
      <c r="AY38" s="38">
        <f t="shared" si="5"/>
        <v>120</v>
      </c>
      <c r="AZ38" s="38">
        <f t="shared" si="5"/>
        <v>120</v>
      </c>
      <c r="BA38" s="38">
        <f t="shared" si="5"/>
        <v>120</v>
      </c>
      <c r="BB38" s="38">
        <f t="shared" si="5"/>
        <v>120</v>
      </c>
      <c r="BC38" s="38">
        <f t="shared" si="5"/>
        <v>120</v>
      </c>
      <c r="BD38" s="38">
        <f t="shared" si="5"/>
        <v>120</v>
      </c>
      <c r="BE38" s="38">
        <f t="shared" si="5"/>
        <v>120</v>
      </c>
      <c r="BF38" s="38">
        <f t="shared" si="5"/>
        <v>120</v>
      </c>
      <c r="BG38" s="38">
        <f t="shared" si="5"/>
        <v>120</v>
      </c>
      <c r="BH38" s="38">
        <f t="shared" si="5"/>
        <v>120</v>
      </c>
      <c r="BI38" s="38">
        <f t="shared" si="5"/>
        <v>120</v>
      </c>
      <c r="BJ38" s="38">
        <f t="shared" si="5"/>
        <v>120</v>
      </c>
      <c r="BK38" s="38">
        <f t="shared" si="5"/>
        <v>120</v>
      </c>
      <c r="BL38" s="38">
        <f t="shared" si="5"/>
        <v>120</v>
      </c>
      <c r="BM38" s="38">
        <f t="shared" si="5"/>
        <v>120</v>
      </c>
    </row>
    <row r="39" spans="1:65" ht="18" x14ac:dyDescent="0.2">
      <c r="A39" s="47" t="s">
        <v>10</v>
      </c>
      <c r="B39" s="48"/>
      <c r="C39" s="48"/>
      <c r="D39" s="48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43"/>
      <c r="AJ39" s="43"/>
      <c r="AK39" s="43"/>
      <c r="AL39" s="43"/>
      <c r="AM39" s="43"/>
      <c r="AN39" s="43"/>
      <c r="AO39" s="43"/>
      <c r="AP39" s="43"/>
      <c r="AQ39" s="43"/>
      <c r="AR39" s="43"/>
      <c r="AS39" s="43"/>
      <c r="AT39" s="43"/>
      <c r="AU39" s="43"/>
      <c r="AV39" s="43"/>
      <c r="AW39" s="43"/>
      <c r="AX39" s="43"/>
      <c r="AY39" s="43"/>
      <c r="AZ39" s="43"/>
      <c r="BA39" s="43"/>
      <c r="BB39" s="43"/>
      <c r="BC39" s="43"/>
      <c r="BD39" s="43"/>
      <c r="BE39" s="43"/>
      <c r="BF39" s="43"/>
      <c r="BG39" s="43"/>
      <c r="BH39" s="43"/>
      <c r="BI39" s="43"/>
      <c r="BJ39" s="43"/>
      <c r="BK39" s="43"/>
      <c r="BL39" s="43"/>
      <c r="BM39" s="43"/>
    </row>
    <row r="40" spans="1:65" ht="18" x14ac:dyDescent="0.2">
      <c r="A40" s="49" t="s">
        <v>11</v>
      </c>
      <c r="B40" s="48"/>
      <c r="C40" s="48"/>
      <c r="D40" s="48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43"/>
      <c r="AD40" s="43"/>
      <c r="AE40" s="43"/>
      <c r="AF40" s="43"/>
      <c r="AG40" s="43"/>
      <c r="AH40" s="43"/>
      <c r="AI40" s="43"/>
      <c r="AJ40" s="43"/>
      <c r="AK40" s="43"/>
      <c r="AL40" s="43"/>
      <c r="AM40" s="43"/>
      <c r="AN40" s="43"/>
      <c r="AO40" s="43"/>
      <c r="AP40" s="43"/>
      <c r="AQ40" s="43"/>
      <c r="AR40" s="43"/>
      <c r="AS40" s="43"/>
      <c r="AT40" s="43"/>
      <c r="AU40" s="43"/>
      <c r="AV40" s="43"/>
      <c r="AW40" s="43"/>
      <c r="AX40" s="43"/>
      <c r="AY40" s="43"/>
      <c r="AZ40" s="43"/>
      <c r="BA40" s="43"/>
      <c r="BB40" s="43"/>
      <c r="BC40" s="43"/>
      <c r="BD40" s="43"/>
      <c r="BE40" s="43"/>
      <c r="BF40" s="43"/>
      <c r="BG40" s="43"/>
      <c r="BH40" s="43"/>
      <c r="BI40" s="43"/>
      <c r="BJ40" s="43"/>
      <c r="BK40" s="43"/>
      <c r="BL40" s="43"/>
      <c r="BM40" s="43"/>
    </row>
    <row r="41" spans="1:65" ht="13" x14ac:dyDescent="0.15">
      <c r="A41" s="44"/>
    </row>
    <row r="42" spans="1:65" ht="13" x14ac:dyDescent="0.15">
      <c r="A42" s="44"/>
    </row>
    <row r="43" spans="1:65" ht="13" x14ac:dyDescent="0.15">
      <c r="A43" s="44"/>
    </row>
    <row r="44" spans="1:65" ht="13" x14ac:dyDescent="0.15">
      <c r="A44" s="44"/>
    </row>
    <row r="45" spans="1:65" ht="13" x14ac:dyDescent="0.15">
      <c r="A45" s="44"/>
    </row>
    <row r="46" spans="1:65" ht="13" x14ac:dyDescent="0.15">
      <c r="A46" s="44"/>
    </row>
    <row r="47" spans="1:65" ht="13" x14ac:dyDescent="0.15">
      <c r="A47" s="44"/>
    </row>
    <row r="48" spans="1:65" ht="13" x14ac:dyDescent="0.15">
      <c r="A48" s="44"/>
    </row>
    <row r="49" spans="1:1" ht="13" x14ac:dyDescent="0.15">
      <c r="A49" s="44"/>
    </row>
    <row r="50" spans="1:1" ht="13" x14ac:dyDescent="0.15">
      <c r="A50" s="44"/>
    </row>
    <row r="51" spans="1:1" ht="13" x14ac:dyDescent="0.15">
      <c r="A51" s="44"/>
    </row>
    <row r="52" spans="1:1" ht="13" x14ac:dyDescent="0.15">
      <c r="A52" s="44"/>
    </row>
    <row r="53" spans="1:1" ht="13" x14ac:dyDescent="0.15">
      <c r="A53" s="44"/>
    </row>
    <row r="54" spans="1:1" ht="13" x14ac:dyDescent="0.15">
      <c r="A54" s="44"/>
    </row>
    <row r="55" spans="1:1" ht="13" x14ac:dyDescent="0.15">
      <c r="A55" s="44"/>
    </row>
    <row r="56" spans="1:1" ht="13" x14ac:dyDescent="0.15">
      <c r="A56" s="44"/>
    </row>
    <row r="57" spans="1:1" ht="13" x14ac:dyDescent="0.15">
      <c r="A57" s="44"/>
    </row>
    <row r="58" spans="1:1" ht="13" x14ac:dyDescent="0.15">
      <c r="A58" s="44"/>
    </row>
    <row r="59" spans="1:1" ht="13" x14ac:dyDescent="0.15">
      <c r="A59" s="44"/>
    </row>
    <row r="60" spans="1:1" ht="13" x14ac:dyDescent="0.15">
      <c r="A60" s="44"/>
    </row>
    <row r="61" spans="1:1" ht="13" x14ac:dyDescent="0.15">
      <c r="A61" s="44"/>
    </row>
    <row r="62" spans="1:1" ht="13" x14ac:dyDescent="0.15">
      <c r="A62" s="44"/>
    </row>
    <row r="63" spans="1:1" ht="13" x14ac:dyDescent="0.15">
      <c r="A63" s="44"/>
    </row>
    <row r="64" spans="1:1" ht="13" x14ac:dyDescent="0.15">
      <c r="A64" s="44"/>
    </row>
    <row r="65" spans="1:1" ht="13" x14ac:dyDescent="0.15">
      <c r="A65" s="44"/>
    </row>
    <row r="66" spans="1:1" ht="13" x14ac:dyDescent="0.15">
      <c r="A66" s="44"/>
    </row>
    <row r="67" spans="1:1" ht="13" x14ac:dyDescent="0.15">
      <c r="A67" s="44"/>
    </row>
    <row r="68" spans="1:1" ht="13" x14ac:dyDescent="0.15">
      <c r="A68" s="44"/>
    </row>
    <row r="69" spans="1:1" ht="13" x14ac:dyDescent="0.15">
      <c r="A69" s="44"/>
    </row>
    <row r="70" spans="1:1" ht="13" x14ac:dyDescent="0.15">
      <c r="A70" s="44"/>
    </row>
    <row r="71" spans="1:1" ht="13" x14ac:dyDescent="0.15">
      <c r="A71" s="44"/>
    </row>
    <row r="72" spans="1:1" ht="13" x14ac:dyDescent="0.15">
      <c r="A72" s="44"/>
    </row>
    <row r="73" spans="1:1" ht="13" x14ac:dyDescent="0.15">
      <c r="A73" s="44"/>
    </row>
    <row r="74" spans="1:1" ht="13" x14ac:dyDescent="0.15">
      <c r="A74" s="44"/>
    </row>
    <row r="75" spans="1:1" ht="13" x14ac:dyDescent="0.15">
      <c r="A75" s="44"/>
    </row>
    <row r="76" spans="1:1" ht="13" x14ac:dyDescent="0.15">
      <c r="A76" s="44"/>
    </row>
    <row r="77" spans="1:1" ht="13" x14ac:dyDescent="0.15">
      <c r="A77" s="44"/>
    </row>
    <row r="78" spans="1:1" ht="13" x14ac:dyDescent="0.15">
      <c r="A78" s="44"/>
    </row>
    <row r="79" spans="1:1" ht="13" x14ac:dyDescent="0.15">
      <c r="A79" s="44"/>
    </row>
    <row r="80" spans="1:1" ht="13" x14ac:dyDescent="0.15">
      <c r="A80" s="44"/>
    </row>
    <row r="81" spans="1:1" ht="13" x14ac:dyDescent="0.15">
      <c r="A81" s="44"/>
    </row>
    <row r="82" spans="1:1" ht="13" x14ac:dyDescent="0.15">
      <c r="A82" s="44"/>
    </row>
    <row r="83" spans="1:1" ht="13" x14ac:dyDescent="0.15">
      <c r="A83" s="44"/>
    </row>
    <row r="84" spans="1:1" ht="13" x14ac:dyDescent="0.15">
      <c r="A84" s="44"/>
    </row>
    <row r="85" spans="1:1" ht="13" x14ac:dyDescent="0.15">
      <c r="A85" s="44"/>
    </row>
    <row r="86" spans="1:1" ht="13" x14ac:dyDescent="0.15">
      <c r="A86" s="44"/>
    </row>
    <row r="87" spans="1:1" ht="13" x14ac:dyDescent="0.15">
      <c r="A87" s="44"/>
    </row>
    <row r="88" spans="1:1" ht="13" x14ac:dyDescent="0.15">
      <c r="A88" s="44"/>
    </row>
    <row r="89" spans="1:1" ht="13" x14ac:dyDescent="0.15">
      <c r="A89" s="44"/>
    </row>
    <row r="90" spans="1:1" ht="13" x14ac:dyDescent="0.15">
      <c r="A90" s="44"/>
    </row>
    <row r="91" spans="1:1" ht="13" x14ac:dyDescent="0.15">
      <c r="A91" s="44"/>
    </row>
    <row r="92" spans="1:1" ht="13" x14ac:dyDescent="0.15">
      <c r="A92" s="44"/>
    </row>
    <row r="93" spans="1:1" ht="13" x14ac:dyDescent="0.15">
      <c r="A93" s="44"/>
    </row>
    <row r="94" spans="1:1" ht="13" x14ac:dyDescent="0.15">
      <c r="A94" s="44"/>
    </row>
    <row r="95" spans="1:1" ht="13" x14ac:dyDescent="0.15">
      <c r="A95" s="44"/>
    </row>
    <row r="96" spans="1:1" ht="13" x14ac:dyDescent="0.15">
      <c r="A96" s="44"/>
    </row>
    <row r="97" spans="1:1" ht="13" x14ac:dyDescent="0.15">
      <c r="A97" s="44"/>
    </row>
    <row r="98" spans="1:1" ht="13" x14ac:dyDescent="0.15">
      <c r="A98" s="44"/>
    </row>
    <row r="99" spans="1:1" ht="13" x14ac:dyDescent="0.15">
      <c r="A99" s="44"/>
    </row>
    <row r="100" spans="1:1" ht="13" x14ac:dyDescent="0.15">
      <c r="A100" s="44"/>
    </row>
    <row r="101" spans="1:1" ht="13" x14ac:dyDescent="0.15">
      <c r="A101" s="44"/>
    </row>
  </sheetData>
  <mergeCells count="2">
    <mergeCell ref="A39:D39"/>
    <mergeCell ref="A40:D40"/>
  </mergeCells>
  <conditionalFormatting sqref="A37:BM38">
    <cfRule type="cellIs" dxfId="47" priority="1" operator="lessThan">
      <formula>1</formula>
    </cfRule>
  </conditionalFormatting>
  <conditionalFormatting sqref="A36">
    <cfRule type="cellIs" dxfId="46" priority="2" operator="equal">
      <formula>0</formula>
    </cfRule>
  </conditionalFormatting>
  <conditionalFormatting sqref="D36">
    <cfRule type="cellIs" dxfId="45" priority="3" operator="equal">
      <formula>0</formula>
    </cfRule>
  </conditionalFormatting>
  <conditionalFormatting sqref="C36">
    <cfRule type="cellIs" dxfId="44" priority="4" operator="lessThan">
      <formula>1</formula>
    </cfRule>
  </conditionalFormatting>
  <conditionalFormatting sqref="E3:BM34">
    <cfRule type="cellIs" dxfId="43" priority="5" operator="greaterThan">
      <formula>0</formula>
    </cfRule>
  </conditionalFormatting>
  <conditionalFormatting sqref="D3:D34">
    <cfRule type="cellIs" dxfId="42" priority="6" operator="greaterThan">
      <formula>0</formula>
    </cfRule>
  </conditionalFormatting>
  <conditionalFormatting sqref="B36">
    <cfRule type="cellIs" dxfId="41" priority="7" operator="greaterThan">
      <formula>0</formula>
    </cfRule>
  </conditionalFormatting>
  <conditionalFormatting sqref="C36">
    <cfRule type="cellIs" dxfId="40" priority="8" operator="greaterThan">
      <formula>0</formula>
    </cfRule>
  </conditionalFormatting>
  <conditionalFormatting sqref="A36">
    <cfRule type="cellIs" dxfId="39" priority="9" operator="greaterThan">
      <formula>8</formula>
    </cfRule>
  </conditionalFormatting>
  <conditionalFormatting sqref="D36">
    <cfRule type="cellIs" dxfId="38" priority="10" operator="greaterThan">
      <formula>8</formula>
    </cfRule>
  </conditionalFormatting>
  <conditionalFormatting sqref="D3:D34">
    <cfRule type="cellIs" dxfId="37" priority="11" operator="equal">
      <formula>0</formula>
    </cfRule>
  </conditionalFormatting>
  <conditionalFormatting sqref="D3:D34">
    <cfRule type="cellIs" dxfId="36" priority="12" operator="lessThan">
      <formula>0</formula>
    </cfRule>
  </conditionalFormatting>
  <hyperlinks>
    <hyperlink ref="A40" r:id="rId1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01"/>
  <sheetViews>
    <sheetView tabSelected="1" workbookViewId="0">
      <selection activeCell="A11" sqref="A11"/>
    </sheetView>
  </sheetViews>
  <sheetFormatPr baseColWidth="10" defaultColWidth="17.33203125" defaultRowHeight="15.75" customHeight="1" x14ac:dyDescent="0.15"/>
  <cols>
    <col min="1" max="1" width="26.6640625" style="45" customWidth="1"/>
    <col min="2" max="2" width="6.33203125" style="45" customWidth="1"/>
    <col min="3" max="3" width="4.6640625" style="45" customWidth="1"/>
    <col min="4" max="4" width="4.83203125" style="45" customWidth="1"/>
    <col min="5" max="5" width="6.33203125" style="45" customWidth="1"/>
    <col min="6" max="25" width="5.5" style="45" customWidth="1"/>
    <col min="26" max="64" width="5.5" style="45" hidden="1" customWidth="1"/>
    <col min="65" max="65" width="5.5" style="45" customWidth="1"/>
    <col min="66" max="16384" width="17.33203125" style="45"/>
  </cols>
  <sheetData>
    <row r="1" spans="1:65" ht="33" x14ac:dyDescent="0.15">
      <c r="A1" s="1" t="s">
        <v>0</v>
      </c>
      <c r="B1" s="1" t="s">
        <v>1</v>
      </c>
      <c r="C1" s="1" t="s">
        <v>2</v>
      </c>
      <c r="D1" s="1" t="s">
        <v>3</v>
      </c>
      <c r="E1" s="1">
        <v>1</v>
      </c>
      <c r="F1" s="1">
        <v>2</v>
      </c>
      <c r="G1" s="1">
        <v>3</v>
      </c>
      <c r="H1" s="1">
        <v>4</v>
      </c>
      <c r="I1" s="1">
        <v>5</v>
      </c>
      <c r="J1" s="1">
        <v>6</v>
      </c>
      <c r="K1" s="1">
        <v>7</v>
      </c>
      <c r="L1" s="1">
        <v>8</v>
      </c>
      <c r="M1" s="1">
        <v>9</v>
      </c>
      <c r="N1" s="1">
        <v>10</v>
      </c>
      <c r="O1" s="1">
        <v>11</v>
      </c>
      <c r="P1" s="1">
        <v>12</v>
      </c>
      <c r="Q1" s="1">
        <v>13</v>
      </c>
      <c r="R1" s="1">
        <v>14</v>
      </c>
      <c r="S1" s="1">
        <v>15</v>
      </c>
      <c r="T1" s="1">
        <v>16</v>
      </c>
      <c r="U1" s="1">
        <v>17</v>
      </c>
      <c r="V1" s="1">
        <v>18</v>
      </c>
      <c r="W1" s="1">
        <v>19</v>
      </c>
      <c r="X1" s="1">
        <v>20</v>
      </c>
      <c r="Y1" s="1">
        <v>21</v>
      </c>
      <c r="Z1" s="1">
        <v>22</v>
      </c>
      <c r="AA1" s="1">
        <v>23</v>
      </c>
      <c r="AB1" s="1">
        <v>24</v>
      </c>
      <c r="AC1" s="1">
        <v>25</v>
      </c>
      <c r="AD1" s="1">
        <v>26</v>
      </c>
      <c r="AE1" s="1">
        <v>27</v>
      </c>
      <c r="AF1" s="1">
        <v>28</v>
      </c>
      <c r="AG1" s="1">
        <v>29</v>
      </c>
      <c r="AH1" s="1">
        <v>30</v>
      </c>
      <c r="AI1" s="1">
        <v>31</v>
      </c>
      <c r="AJ1" s="1">
        <v>1</v>
      </c>
      <c r="AK1" s="1">
        <v>2</v>
      </c>
      <c r="AL1" s="1">
        <v>3</v>
      </c>
      <c r="AM1" s="1">
        <v>4</v>
      </c>
      <c r="AN1" s="1">
        <v>5</v>
      </c>
      <c r="AO1" s="1">
        <v>6</v>
      </c>
      <c r="AP1" s="1">
        <v>7</v>
      </c>
      <c r="AQ1" s="1">
        <v>8</v>
      </c>
      <c r="AR1" s="1">
        <v>9</v>
      </c>
      <c r="AS1" s="1">
        <v>10</v>
      </c>
      <c r="AT1" s="1">
        <v>11</v>
      </c>
      <c r="AU1" s="1">
        <v>12</v>
      </c>
      <c r="AV1" s="1">
        <v>13</v>
      </c>
      <c r="AW1" s="1">
        <v>14</v>
      </c>
      <c r="AX1" s="1">
        <v>15</v>
      </c>
      <c r="AY1" s="1">
        <v>16</v>
      </c>
      <c r="AZ1" s="1">
        <v>17</v>
      </c>
      <c r="BA1" s="1">
        <v>18</v>
      </c>
      <c r="BB1" s="1">
        <v>19</v>
      </c>
      <c r="BC1" s="1">
        <v>20</v>
      </c>
      <c r="BD1" s="1">
        <v>21</v>
      </c>
      <c r="BE1" s="1">
        <v>22</v>
      </c>
      <c r="BF1" s="1">
        <v>23</v>
      </c>
      <c r="BG1" s="1">
        <v>24</v>
      </c>
      <c r="BH1" s="1">
        <v>25</v>
      </c>
      <c r="BI1" s="1">
        <v>26</v>
      </c>
      <c r="BJ1" s="1">
        <v>27</v>
      </c>
      <c r="BK1" s="1">
        <v>28</v>
      </c>
      <c r="BL1" s="1">
        <v>29</v>
      </c>
      <c r="BM1" s="1">
        <v>30</v>
      </c>
    </row>
    <row r="2" spans="1:65" ht="13" hidden="1" x14ac:dyDescent="0.15">
      <c r="A2" s="2"/>
      <c r="B2" s="3"/>
      <c r="C2" s="4"/>
      <c r="D2" s="4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</row>
    <row r="3" spans="1:65" ht="26" x14ac:dyDescent="0.15">
      <c r="A3" s="5" t="s">
        <v>27</v>
      </c>
      <c r="B3" s="6">
        <v>50</v>
      </c>
      <c r="C3" s="7">
        <f t="shared" ref="C3:C34" si="0">IF(B3&lt;SUM(E3:BL3),SUM(E3:BL3),B3)</f>
        <v>50</v>
      </c>
      <c r="D3" s="8">
        <f t="shared" ref="D3:D34" si="1">IF(C3&gt;B3,$C3-(SUM($E3:$BM3)),$B3-(SUM($E3:$BM3)))</f>
        <v>50</v>
      </c>
      <c r="E3" s="9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2"/>
    </row>
    <row r="4" spans="1:65" ht="13" x14ac:dyDescent="0.15">
      <c r="A4" s="18" t="s">
        <v>15</v>
      </c>
      <c r="B4" s="19">
        <v>10</v>
      </c>
      <c r="C4" s="7">
        <f t="shared" si="0"/>
        <v>10</v>
      </c>
      <c r="D4" s="8">
        <f t="shared" si="1"/>
        <v>0</v>
      </c>
      <c r="E4" s="15"/>
      <c r="F4" s="16"/>
      <c r="G4" s="16">
        <v>10</v>
      </c>
      <c r="BM4" s="17"/>
    </row>
    <row r="5" spans="1:65" ht="13" x14ac:dyDescent="0.15">
      <c r="A5" s="18" t="s">
        <v>28</v>
      </c>
      <c r="B5" s="19">
        <v>50</v>
      </c>
      <c r="C5" s="7">
        <f t="shared" si="0"/>
        <v>50</v>
      </c>
      <c r="D5" s="8">
        <f t="shared" si="1"/>
        <v>0</v>
      </c>
      <c r="E5" s="15"/>
      <c r="F5" s="16"/>
      <c r="G5" s="16">
        <v>50</v>
      </c>
      <c r="H5" s="16"/>
      <c r="BM5" s="17"/>
    </row>
    <row r="6" spans="1:65" ht="13" x14ac:dyDescent="0.15">
      <c r="A6" s="18" t="s">
        <v>29</v>
      </c>
      <c r="B6" s="19">
        <v>30</v>
      </c>
      <c r="C6" s="7">
        <f t="shared" si="0"/>
        <v>30</v>
      </c>
      <c r="D6" s="8">
        <f t="shared" si="1"/>
        <v>30</v>
      </c>
      <c r="E6" s="15"/>
      <c r="H6" s="16"/>
      <c r="BM6" s="17"/>
    </row>
    <row r="7" spans="1:65" ht="26" x14ac:dyDescent="0.15">
      <c r="A7" s="18" t="s">
        <v>30</v>
      </c>
      <c r="B7" s="19">
        <v>120</v>
      </c>
      <c r="C7" s="7">
        <f t="shared" si="0"/>
        <v>120</v>
      </c>
      <c r="D7" s="8">
        <f t="shared" si="1"/>
        <v>0</v>
      </c>
      <c r="E7" s="15"/>
      <c r="F7" s="45">
        <v>80</v>
      </c>
      <c r="I7" s="16">
        <v>40</v>
      </c>
      <c r="J7" s="16"/>
      <c r="BM7" s="17"/>
    </row>
    <row r="8" spans="1:65" ht="13" x14ac:dyDescent="0.15">
      <c r="A8" s="18" t="s">
        <v>31</v>
      </c>
      <c r="B8" s="19">
        <v>30</v>
      </c>
      <c r="C8" s="7">
        <f t="shared" si="0"/>
        <v>30</v>
      </c>
      <c r="D8" s="8">
        <f t="shared" si="1"/>
        <v>0</v>
      </c>
      <c r="E8" s="15">
        <v>30</v>
      </c>
      <c r="K8" s="16"/>
      <c r="L8" s="16"/>
      <c r="BM8" s="17"/>
    </row>
    <row r="9" spans="1:65" ht="13" x14ac:dyDescent="0.15">
      <c r="A9" s="18" t="s">
        <v>23</v>
      </c>
      <c r="B9" s="19">
        <v>30</v>
      </c>
      <c r="C9" s="7">
        <f t="shared" si="0"/>
        <v>30</v>
      </c>
      <c r="D9" s="8">
        <f t="shared" si="1"/>
        <v>0</v>
      </c>
      <c r="E9" s="15">
        <v>30</v>
      </c>
      <c r="L9" s="16"/>
      <c r="M9" s="16"/>
      <c r="BM9" s="17"/>
    </row>
    <row r="10" spans="1:65" ht="26" x14ac:dyDescent="0.15">
      <c r="A10" s="18" t="s">
        <v>38</v>
      </c>
      <c r="B10" s="19">
        <v>10</v>
      </c>
      <c r="C10" s="7">
        <f t="shared" si="0"/>
        <v>10</v>
      </c>
      <c r="D10" s="8">
        <f>IF(C10&gt;B10,$C10-(SUM($E10:$BM10)),$B10-(SUM($E10:$BM10)))</f>
        <v>0</v>
      </c>
      <c r="E10" s="15"/>
      <c r="H10" s="45">
        <v>10</v>
      </c>
      <c r="N10" s="16"/>
      <c r="O10" s="16"/>
      <c r="BM10" s="17"/>
    </row>
    <row r="11" spans="1:65" ht="13" x14ac:dyDescent="0.15">
      <c r="A11" s="18" t="s">
        <v>37</v>
      </c>
      <c r="B11" s="19">
        <v>20</v>
      </c>
      <c r="C11" s="7">
        <f t="shared" si="0"/>
        <v>20</v>
      </c>
      <c r="D11" s="8">
        <f t="shared" si="1"/>
        <v>0</v>
      </c>
      <c r="E11" s="15"/>
      <c r="J11" s="45">
        <v>20</v>
      </c>
      <c r="O11" s="16"/>
      <c r="P11" s="16"/>
      <c r="BM11" s="17"/>
    </row>
    <row r="12" spans="1:65" ht="13" x14ac:dyDescent="0.15">
      <c r="A12" s="18" t="s">
        <v>36</v>
      </c>
      <c r="B12" s="19">
        <v>10</v>
      </c>
      <c r="C12" s="7">
        <f t="shared" si="0"/>
        <v>10</v>
      </c>
      <c r="D12" s="8">
        <f t="shared" si="1"/>
        <v>0</v>
      </c>
      <c r="E12" s="15"/>
      <c r="H12" s="45">
        <v>10</v>
      </c>
      <c r="P12" s="16"/>
      <c r="Q12" s="16"/>
      <c r="BM12" s="17"/>
    </row>
    <row r="13" spans="1:65" ht="26" x14ac:dyDescent="0.15">
      <c r="A13" s="18" t="s">
        <v>35</v>
      </c>
      <c r="B13" s="19">
        <v>10</v>
      </c>
      <c r="C13" s="7">
        <f t="shared" si="0"/>
        <v>10</v>
      </c>
      <c r="D13" s="8">
        <f t="shared" si="1"/>
        <v>10</v>
      </c>
      <c r="E13" s="15"/>
      <c r="Q13" s="16"/>
      <c r="BM13" s="17"/>
    </row>
    <row r="14" spans="1:65" ht="13" x14ac:dyDescent="0.15">
      <c r="A14" s="18" t="s">
        <v>34</v>
      </c>
      <c r="B14" s="19">
        <v>15</v>
      </c>
      <c r="C14" s="7">
        <f t="shared" si="0"/>
        <v>15</v>
      </c>
      <c r="D14" s="8">
        <f t="shared" si="1"/>
        <v>0</v>
      </c>
      <c r="E14" s="15"/>
      <c r="I14" s="45">
        <v>15</v>
      </c>
      <c r="R14" s="16"/>
      <c r="S14" s="16"/>
      <c r="BM14" s="17"/>
    </row>
    <row r="15" spans="1:65" ht="39" x14ac:dyDescent="0.15">
      <c r="A15" s="18" t="s">
        <v>32</v>
      </c>
      <c r="B15" s="19">
        <v>10</v>
      </c>
      <c r="C15" s="7">
        <f t="shared" si="0"/>
        <v>10</v>
      </c>
      <c r="D15" s="8">
        <f t="shared" si="1"/>
        <v>0</v>
      </c>
      <c r="E15" s="15"/>
      <c r="G15" s="45">
        <v>10</v>
      </c>
      <c r="R15" s="16"/>
      <c r="S15" s="16"/>
      <c r="T15" s="16"/>
      <c r="U15" s="16"/>
      <c r="BM15" s="17"/>
    </row>
    <row r="16" spans="1:65" ht="13" x14ac:dyDescent="0.15">
      <c r="A16" s="18" t="s">
        <v>33</v>
      </c>
      <c r="B16" s="19">
        <v>20</v>
      </c>
      <c r="C16" s="7">
        <f t="shared" si="0"/>
        <v>20</v>
      </c>
      <c r="D16" s="8">
        <f t="shared" si="1"/>
        <v>0</v>
      </c>
      <c r="E16" s="15"/>
      <c r="G16" s="45">
        <v>20</v>
      </c>
      <c r="R16" s="16"/>
      <c r="U16" s="16"/>
      <c r="V16" s="16"/>
      <c r="W16" s="16"/>
      <c r="X16" s="16"/>
      <c r="BM16" s="17"/>
    </row>
    <row r="17" spans="1:65" ht="13" x14ac:dyDescent="0.15">
      <c r="A17" s="18"/>
      <c r="B17" s="19"/>
      <c r="C17" s="7">
        <f t="shared" si="0"/>
        <v>0</v>
      </c>
      <c r="D17" s="8">
        <f t="shared" si="1"/>
        <v>0</v>
      </c>
      <c r="E17" s="15"/>
      <c r="V17" s="16"/>
      <c r="W17" s="16"/>
      <c r="BM17" s="17"/>
    </row>
    <row r="18" spans="1:65" ht="13" x14ac:dyDescent="0.15">
      <c r="A18" s="18"/>
      <c r="B18" s="19"/>
      <c r="C18" s="7">
        <f t="shared" si="0"/>
        <v>0</v>
      </c>
      <c r="D18" s="8">
        <f t="shared" si="1"/>
        <v>0</v>
      </c>
      <c r="E18" s="15"/>
      <c r="V18" s="16"/>
      <c r="W18" s="16"/>
      <c r="X18" s="16"/>
      <c r="BM18" s="17"/>
    </row>
    <row r="19" spans="1:65" ht="13" x14ac:dyDescent="0.15">
      <c r="A19" s="18"/>
      <c r="B19" s="19"/>
      <c r="C19" s="7">
        <f t="shared" si="0"/>
        <v>0</v>
      </c>
      <c r="D19" s="8">
        <f t="shared" si="1"/>
        <v>0</v>
      </c>
      <c r="E19" s="15"/>
      <c r="BM19" s="17"/>
    </row>
    <row r="20" spans="1:65" ht="13" hidden="1" x14ac:dyDescent="0.15">
      <c r="A20" s="18"/>
      <c r="B20" s="19"/>
      <c r="C20" s="7">
        <f t="shared" si="0"/>
        <v>0</v>
      </c>
      <c r="D20" s="8">
        <f t="shared" si="1"/>
        <v>0</v>
      </c>
      <c r="E20" s="15"/>
      <c r="BM20" s="17"/>
    </row>
    <row r="21" spans="1:65" ht="13" hidden="1" x14ac:dyDescent="0.15">
      <c r="A21" s="18"/>
      <c r="B21" s="19"/>
      <c r="C21" s="7">
        <f t="shared" si="0"/>
        <v>0</v>
      </c>
      <c r="D21" s="8">
        <f t="shared" si="1"/>
        <v>0</v>
      </c>
      <c r="E21" s="15"/>
      <c r="BM21" s="17"/>
    </row>
    <row r="22" spans="1:65" ht="13" hidden="1" x14ac:dyDescent="0.15">
      <c r="A22" s="18"/>
      <c r="B22" s="19"/>
      <c r="C22" s="7">
        <f t="shared" si="0"/>
        <v>0</v>
      </c>
      <c r="D22" s="8">
        <f t="shared" si="1"/>
        <v>0</v>
      </c>
      <c r="E22" s="15"/>
      <c r="BM22" s="17"/>
    </row>
    <row r="23" spans="1:65" ht="13" hidden="1" x14ac:dyDescent="0.15">
      <c r="A23" s="18"/>
      <c r="B23" s="19"/>
      <c r="C23" s="7">
        <f t="shared" si="0"/>
        <v>0</v>
      </c>
      <c r="D23" s="8">
        <f t="shared" si="1"/>
        <v>0</v>
      </c>
      <c r="E23" s="15"/>
      <c r="BM23" s="17"/>
    </row>
    <row r="24" spans="1:65" ht="13" hidden="1" x14ac:dyDescent="0.15">
      <c r="A24" s="18"/>
      <c r="B24" s="19"/>
      <c r="C24" s="7">
        <f t="shared" si="0"/>
        <v>0</v>
      </c>
      <c r="D24" s="8">
        <f t="shared" si="1"/>
        <v>0</v>
      </c>
      <c r="E24" s="15"/>
      <c r="BM24" s="17"/>
    </row>
    <row r="25" spans="1:65" ht="13" hidden="1" x14ac:dyDescent="0.15">
      <c r="A25" s="18"/>
      <c r="B25" s="19"/>
      <c r="C25" s="7">
        <f t="shared" si="0"/>
        <v>0</v>
      </c>
      <c r="D25" s="8">
        <f t="shared" si="1"/>
        <v>0</v>
      </c>
      <c r="E25" s="15"/>
      <c r="BM25" s="17"/>
    </row>
    <row r="26" spans="1:65" ht="13" hidden="1" x14ac:dyDescent="0.15">
      <c r="A26" s="18"/>
      <c r="B26" s="19"/>
      <c r="C26" s="7">
        <f t="shared" si="0"/>
        <v>0</v>
      </c>
      <c r="D26" s="8">
        <f t="shared" si="1"/>
        <v>0</v>
      </c>
      <c r="E26" s="15"/>
      <c r="BM26" s="17"/>
    </row>
    <row r="27" spans="1:65" ht="13" hidden="1" x14ac:dyDescent="0.15">
      <c r="A27" s="18"/>
      <c r="B27" s="19"/>
      <c r="C27" s="7">
        <f t="shared" si="0"/>
        <v>0</v>
      </c>
      <c r="D27" s="8">
        <f t="shared" si="1"/>
        <v>0</v>
      </c>
      <c r="E27" s="15"/>
      <c r="BM27" s="17"/>
    </row>
    <row r="28" spans="1:65" ht="13" hidden="1" x14ac:dyDescent="0.15">
      <c r="A28" s="18"/>
      <c r="B28" s="19"/>
      <c r="C28" s="7">
        <f t="shared" si="0"/>
        <v>0</v>
      </c>
      <c r="D28" s="8">
        <f t="shared" si="1"/>
        <v>0</v>
      </c>
      <c r="E28" s="15"/>
      <c r="BM28" s="17"/>
    </row>
    <row r="29" spans="1:65" ht="13" hidden="1" x14ac:dyDescent="0.15">
      <c r="A29" s="18"/>
      <c r="B29" s="19"/>
      <c r="C29" s="7">
        <f t="shared" si="0"/>
        <v>0</v>
      </c>
      <c r="D29" s="8">
        <f t="shared" si="1"/>
        <v>0</v>
      </c>
      <c r="E29" s="15"/>
      <c r="BM29" s="17"/>
    </row>
    <row r="30" spans="1:65" ht="13" hidden="1" x14ac:dyDescent="0.15">
      <c r="A30" s="18"/>
      <c r="B30" s="19"/>
      <c r="C30" s="7">
        <f t="shared" si="0"/>
        <v>0</v>
      </c>
      <c r="D30" s="8">
        <f t="shared" si="1"/>
        <v>0</v>
      </c>
      <c r="E30" s="15"/>
      <c r="BM30" s="17"/>
    </row>
    <row r="31" spans="1:65" ht="13" hidden="1" x14ac:dyDescent="0.15">
      <c r="A31" s="18"/>
      <c r="B31" s="19"/>
      <c r="C31" s="7">
        <f t="shared" si="0"/>
        <v>0</v>
      </c>
      <c r="D31" s="8">
        <f t="shared" si="1"/>
        <v>0</v>
      </c>
      <c r="E31" s="15"/>
      <c r="BM31" s="17"/>
    </row>
    <row r="32" spans="1:65" ht="13" hidden="1" x14ac:dyDescent="0.15">
      <c r="A32" s="18"/>
      <c r="B32" s="19"/>
      <c r="C32" s="7">
        <f t="shared" si="0"/>
        <v>0</v>
      </c>
      <c r="D32" s="8">
        <f t="shared" si="1"/>
        <v>0</v>
      </c>
      <c r="E32" s="15"/>
      <c r="BM32" s="17"/>
    </row>
    <row r="33" spans="1:65" ht="13" hidden="1" x14ac:dyDescent="0.15">
      <c r="A33" s="18"/>
      <c r="B33" s="19"/>
      <c r="C33" s="7">
        <f t="shared" si="0"/>
        <v>0</v>
      </c>
      <c r="D33" s="8">
        <f t="shared" si="1"/>
        <v>0</v>
      </c>
      <c r="E33" s="15"/>
      <c r="BM33" s="17"/>
    </row>
    <row r="34" spans="1:65" ht="13" x14ac:dyDescent="0.15">
      <c r="A34" s="20"/>
      <c r="B34" s="21"/>
      <c r="C34" s="7">
        <f t="shared" si="0"/>
        <v>0</v>
      </c>
      <c r="D34" s="8">
        <f t="shared" si="1"/>
        <v>0</v>
      </c>
      <c r="E34" s="22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3"/>
      <c r="AQ34" s="23"/>
      <c r="AR34" s="23"/>
      <c r="AS34" s="23"/>
      <c r="AT34" s="23"/>
      <c r="AU34" s="23"/>
      <c r="AV34" s="23"/>
      <c r="AW34" s="23"/>
      <c r="AX34" s="23"/>
      <c r="AY34" s="23"/>
      <c r="AZ34" s="23"/>
      <c r="BA34" s="23"/>
      <c r="BB34" s="23"/>
      <c r="BC34" s="23"/>
      <c r="BD34" s="23"/>
      <c r="BE34" s="23"/>
      <c r="BF34" s="23"/>
      <c r="BG34" s="23"/>
      <c r="BH34" s="23"/>
      <c r="BI34" s="23"/>
      <c r="BJ34" s="23"/>
      <c r="BK34" s="23"/>
      <c r="BL34" s="23"/>
      <c r="BM34" s="24"/>
    </row>
    <row r="35" spans="1:65" ht="13" x14ac:dyDescent="0.15">
      <c r="A35" s="25" t="s">
        <v>4</v>
      </c>
      <c r="B35" s="26">
        <f t="shared" ref="B35:D35" si="2">SUM(B3:B34)</f>
        <v>415</v>
      </c>
      <c r="C35" s="27">
        <f t="shared" si="2"/>
        <v>415</v>
      </c>
      <c r="D35" s="27">
        <f t="shared" si="2"/>
        <v>90</v>
      </c>
      <c r="E35" s="28">
        <f t="shared" ref="E35:BM35" si="3">SUM(E3:E19)</f>
        <v>60</v>
      </c>
      <c r="F35" s="28">
        <f t="shared" si="3"/>
        <v>80</v>
      </c>
      <c r="G35" s="28">
        <f t="shared" si="3"/>
        <v>90</v>
      </c>
      <c r="H35" s="28">
        <f t="shared" si="3"/>
        <v>20</v>
      </c>
      <c r="I35" s="28">
        <f t="shared" si="3"/>
        <v>55</v>
      </c>
      <c r="J35" s="28">
        <f t="shared" si="3"/>
        <v>20</v>
      </c>
      <c r="K35" s="28">
        <f t="shared" si="3"/>
        <v>0</v>
      </c>
      <c r="L35" s="28">
        <f t="shared" si="3"/>
        <v>0</v>
      </c>
      <c r="M35" s="28">
        <f t="shared" si="3"/>
        <v>0</v>
      </c>
      <c r="N35" s="28">
        <f t="shared" si="3"/>
        <v>0</v>
      </c>
      <c r="O35" s="28">
        <f t="shared" si="3"/>
        <v>0</v>
      </c>
      <c r="P35" s="28">
        <f t="shared" si="3"/>
        <v>0</v>
      </c>
      <c r="Q35" s="28">
        <f t="shared" si="3"/>
        <v>0</v>
      </c>
      <c r="R35" s="28">
        <f t="shared" si="3"/>
        <v>0</v>
      </c>
      <c r="S35" s="28">
        <f t="shared" si="3"/>
        <v>0</v>
      </c>
      <c r="T35" s="28">
        <f t="shared" si="3"/>
        <v>0</v>
      </c>
      <c r="U35" s="28">
        <f t="shared" si="3"/>
        <v>0</v>
      </c>
      <c r="V35" s="28">
        <f t="shared" si="3"/>
        <v>0</v>
      </c>
      <c r="W35" s="28">
        <f t="shared" si="3"/>
        <v>0</v>
      </c>
      <c r="X35" s="28">
        <f t="shared" si="3"/>
        <v>0</v>
      </c>
      <c r="Y35" s="28">
        <f t="shared" si="3"/>
        <v>0</v>
      </c>
      <c r="Z35" s="28">
        <f t="shared" si="3"/>
        <v>0</v>
      </c>
      <c r="AA35" s="28">
        <f t="shared" si="3"/>
        <v>0</v>
      </c>
      <c r="AB35" s="28">
        <f t="shared" si="3"/>
        <v>0</v>
      </c>
      <c r="AC35" s="28">
        <f t="shared" si="3"/>
        <v>0</v>
      </c>
      <c r="AD35" s="28">
        <f t="shared" si="3"/>
        <v>0</v>
      </c>
      <c r="AE35" s="28">
        <f t="shared" si="3"/>
        <v>0</v>
      </c>
      <c r="AF35" s="28">
        <f t="shared" si="3"/>
        <v>0</v>
      </c>
      <c r="AG35" s="28">
        <f t="shared" si="3"/>
        <v>0</v>
      </c>
      <c r="AH35" s="28">
        <f t="shared" si="3"/>
        <v>0</v>
      </c>
      <c r="AI35" s="28">
        <f t="shared" si="3"/>
        <v>0</v>
      </c>
      <c r="AJ35" s="28">
        <f t="shared" si="3"/>
        <v>0</v>
      </c>
      <c r="AK35" s="28">
        <f t="shared" si="3"/>
        <v>0</v>
      </c>
      <c r="AL35" s="28">
        <f t="shared" si="3"/>
        <v>0</v>
      </c>
      <c r="AM35" s="28">
        <f t="shared" si="3"/>
        <v>0</v>
      </c>
      <c r="AN35" s="28">
        <f t="shared" si="3"/>
        <v>0</v>
      </c>
      <c r="AO35" s="28">
        <f t="shared" si="3"/>
        <v>0</v>
      </c>
      <c r="AP35" s="28">
        <f t="shared" si="3"/>
        <v>0</v>
      </c>
      <c r="AQ35" s="28">
        <f t="shared" si="3"/>
        <v>0</v>
      </c>
      <c r="AR35" s="28">
        <f t="shared" si="3"/>
        <v>0</v>
      </c>
      <c r="AS35" s="28">
        <f t="shared" si="3"/>
        <v>0</v>
      </c>
      <c r="AT35" s="28">
        <f t="shared" si="3"/>
        <v>0</v>
      </c>
      <c r="AU35" s="28">
        <f t="shared" si="3"/>
        <v>0</v>
      </c>
      <c r="AV35" s="28">
        <f t="shared" si="3"/>
        <v>0</v>
      </c>
      <c r="AW35" s="28">
        <f t="shared" si="3"/>
        <v>0</v>
      </c>
      <c r="AX35" s="28">
        <f t="shared" si="3"/>
        <v>0</v>
      </c>
      <c r="AY35" s="28">
        <f t="shared" si="3"/>
        <v>0</v>
      </c>
      <c r="AZ35" s="28">
        <f t="shared" si="3"/>
        <v>0</v>
      </c>
      <c r="BA35" s="28">
        <f t="shared" si="3"/>
        <v>0</v>
      </c>
      <c r="BB35" s="28">
        <f t="shared" si="3"/>
        <v>0</v>
      </c>
      <c r="BC35" s="28">
        <f t="shared" si="3"/>
        <v>0</v>
      </c>
      <c r="BD35" s="28">
        <f t="shared" si="3"/>
        <v>0</v>
      </c>
      <c r="BE35" s="28">
        <f t="shared" si="3"/>
        <v>0</v>
      </c>
      <c r="BF35" s="28">
        <f t="shared" si="3"/>
        <v>0</v>
      </c>
      <c r="BG35" s="28">
        <f t="shared" si="3"/>
        <v>0</v>
      </c>
      <c r="BH35" s="28">
        <f t="shared" si="3"/>
        <v>0</v>
      </c>
      <c r="BI35" s="28">
        <f t="shared" si="3"/>
        <v>0</v>
      </c>
      <c r="BJ35" s="28">
        <f t="shared" si="3"/>
        <v>0</v>
      </c>
      <c r="BK35" s="28">
        <f t="shared" si="3"/>
        <v>0</v>
      </c>
      <c r="BL35" s="28">
        <f t="shared" si="3"/>
        <v>0</v>
      </c>
      <c r="BM35" s="28">
        <f t="shared" si="3"/>
        <v>0</v>
      </c>
    </row>
    <row r="36" spans="1:65" ht="16" x14ac:dyDescent="0.15">
      <c r="A36" s="29" t="s">
        <v>5</v>
      </c>
      <c r="B36" s="30">
        <f>B35-SUM(E36:BL36)</f>
        <v>0</v>
      </c>
      <c r="C36" s="31"/>
      <c r="D36" s="32"/>
      <c r="E36" s="33">
        <v>69</v>
      </c>
      <c r="F36" s="35">
        <v>70</v>
      </c>
      <c r="G36" s="35">
        <v>69</v>
      </c>
      <c r="H36" s="35">
        <v>69</v>
      </c>
      <c r="I36" s="35">
        <v>69</v>
      </c>
      <c r="J36" s="35">
        <v>69</v>
      </c>
      <c r="K36" s="35">
        <v>0</v>
      </c>
      <c r="L36" s="35">
        <v>0</v>
      </c>
      <c r="M36" s="35">
        <v>0</v>
      </c>
      <c r="N36" s="35">
        <v>0</v>
      </c>
      <c r="O36" s="35">
        <v>0</v>
      </c>
      <c r="P36" s="35">
        <v>0</v>
      </c>
      <c r="Q36" s="35">
        <v>0</v>
      </c>
      <c r="R36" s="35">
        <v>0</v>
      </c>
      <c r="S36" s="35">
        <v>0</v>
      </c>
      <c r="T36" s="35">
        <v>0</v>
      </c>
      <c r="U36" s="35">
        <v>0</v>
      </c>
      <c r="V36" s="35">
        <v>0</v>
      </c>
      <c r="W36" s="35">
        <v>0</v>
      </c>
      <c r="X36" s="35">
        <v>0</v>
      </c>
      <c r="Y36" s="35">
        <v>0</v>
      </c>
      <c r="Z36" s="35"/>
      <c r="AA36" s="35"/>
      <c r="AB36" s="35"/>
      <c r="AC36" s="35"/>
      <c r="AD36" s="35"/>
      <c r="AE36" s="35"/>
      <c r="AF36" s="35"/>
      <c r="AG36" s="35"/>
      <c r="AH36" s="35"/>
      <c r="AI36" s="35"/>
      <c r="AJ36" s="35"/>
      <c r="AK36" s="35"/>
      <c r="AL36" s="35"/>
      <c r="AM36" s="35"/>
      <c r="AN36" s="35"/>
      <c r="AO36" s="35"/>
      <c r="AP36" s="35"/>
      <c r="AQ36" s="35"/>
      <c r="AR36" s="35"/>
      <c r="AS36" s="35"/>
      <c r="AT36" s="35"/>
      <c r="AU36" s="35"/>
      <c r="AV36" s="35"/>
      <c r="AW36" s="35"/>
      <c r="AX36" s="35"/>
      <c r="AY36" s="35"/>
      <c r="AZ36" s="35"/>
      <c r="BA36" s="35"/>
      <c r="BB36" s="35"/>
      <c r="BC36" s="35"/>
      <c r="BD36" s="35"/>
      <c r="BE36" s="35"/>
      <c r="BF36" s="35"/>
      <c r="BG36" s="35"/>
      <c r="BH36" s="35"/>
      <c r="BI36" s="35"/>
      <c r="BJ36" s="35"/>
      <c r="BK36" s="35"/>
      <c r="BL36" s="35"/>
      <c r="BM36" s="36"/>
    </row>
    <row r="37" spans="1:65" ht="13" x14ac:dyDescent="0.15">
      <c r="A37" s="37" t="s">
        <v>6</v>
      </c>
      <c r="B37" s="40"/>
      <c r="C37" s="39" t="s">
        <v>7</v>
      </c>
      <c r="D37" s="40">
        <f>B35</f>
        <v>415</v>
      </c>
      <c r="E37" s="42">
        <f t="shared" ref="E37:BM37" si="4">D37-E36</f>
        <v>346</v>
      </c>
      <c r="F37" s="42">
        <f t="shared" si="4"/>
        <v>276</v>
      </c>
      <c r="G37" s="42">
        <f t="shared" si="4"/>
        <v>207</v>
      </c>
      <c r="H37" s="42">
        <f t="shared" si="4"/>
        <v>138</v>
      </c>
      <c r="I37" s="42">
        <f t="shared" si="4"/>
        <v>69</v>
      </c>
      <c r="J37" s="42">
        <f t="shared" si="4"/>
        <v>0</v>
      </c>
      <c r="K37" s="42">
        <f t="shared" si="4"/>
        <v>0</v>
      </c>
      <c r="L37" s="42">
        <f t="shared" si="4"/>
        <v>0</v>
      </c>
      <c r="M37" s="42">
        <f t="shared" si="4"/>
        <v>0</v>
      </c>
      <c r="N37" s="42">
        <f t="shared" si="4"/>
        <v>0</v>
      </c>
      <c r="O37" s="42">
        <f t="shared" si="4"/>
        <v>0</v>
      </c>
      <c r="P37" s="42">
        <f t="shared" si="4"/>
        <v>0</v>
      </c>
      <c r="Q37" s="42">
        <f t="shared" si="4"/>
        <v>0</v>
      </c>
      <c r="R37" s="42">
        <f t="shared" si="4"/>
        <v>0</v>
      </c>
      <c r="S37" s="42">
        <f t="shared" si="4"/>
        <v>0</v>
      </c>
      <c r="T37" s="42">
        <f t="shared" si="4"/>
        <v>0</v>
      </c>
      <c r="U37" s="42">
        <f t="shared" si="4"/>
        <v>0</v>
      </c>
      <c r="V37" s="42">
        <f t="shared" si="4"/>
        <v>0</v>
      </c>
      <c r="W37" s="42">
        <f t="shared" si="4"/>
        <v>0</v>
      </c>
      <c r="X37" s="42">
        <f t="shared" si="4"/>
        <v>0</v>
      </c>
      <c r="Y37" s="42">
        <f t="shared" si="4"/>
        <v>0</v>
      </c>
      <c r="Z37" s="42">
        <f t="shared" si="4"/>
        <v>0</v>
      </c>
      <c r="AA37" s="42">
        <f t="shared" si="4"/>
        <v>0</v>
      </c>
      <c r="AB37" s="42">
        <f t="shared" si="4"/>
        <v>0</v>
      </c>
      <c r="AC37" s="42">
        <f t="shared" si="4"/>
        <v>0</v>
      </c>
      <c r="AD37" s="42">
        <f t="shared" si="4"/>
        <v>0</v>
      </c>
      <c r="AE37" s="42">
        <f t="shared" si="4"/>
        <v>0</v>
      </c>
      <c r="AF37" s="42">
        <f t="shared" si="4"/>
        <v>0</v>
      </c>
      <c r="AG37" s="42">
        <f t="shared" si="4"/>
        <v>0</v>
      </c>
      <c r="AH37" s="42">
        <f t="shared" si="4"/>
        <v>0</v>
      </c>
      <c r="AI37" s="42">
        <f t="shared" si="4"/>
        <v>0</v>
      </c>
      <c r="AJ37" s="42">
        <f t="shared" si="4"/>
        <v>0</v>
      </c>
      <c r="AK37" s="42">
        <f t="shared" si="4"/>
        <v>0</v>
      </c>
      <c r="AL37" s="42">
        <f t="shared" si="4"/>
        <v>0</v>
      </c>
      <c r="AM37" s="42">
        <f t="shared" si="4"/>
        <v>0</v>
      </c>
      <c r="AN37" s="42">
        <f t="shared" si="4"/>
        <v>0</v>
      </c>
      <c r="AO37" s="42">
        <f t="shared" si="4"/>
        <v>0</v>
      </c>
      <c r="AP37" s="42">
        <f t="shared" si="4"/>
        <v>0</v>
      </c>
      <c r="AQ37" s="42">
        <f t="shared" si="4"/>
        <v>0</v>
      </c>
      <c r="AR37" s="42">
        <f t="shared" si="4"/>
        <v>0</v>
      </c>
      <c r="AS37" s="42">
        <f t="shared" si="4"/>
        <v>0</v>
      </c>
      <c r="AT37" s="42">
        <f t="shared" si="4"/>
        <v>0</v>
      </c>
      <c r="AU37" s="42">
        <f t="shared" si="4"/>
        <v>0</v>
      </c>
      <c r="AV37" s="42">
        <f t="shared" si="4"/>
        <v>0</v>
      </c>
      <c r="AW37" s="42">
        <f t="shared" si="4"/>
        <v>0</v>
      </c>
      <c r="AX37" s="42">
        <f t="shared" si="4"/>
        <v>0</v>
      </c>
      <c r="AY37" s="42">
        <f t="shared" si="4"/>
        <v>0</v>
      </c>
      <c r="AZ37" s="42">
        <f t="shared" si="4"/>
        <v>0</v>
      </c>
      <c r="BA37" s="42">
        <f t="shared" si="4"/>
        <v>0</v>
      </c>
      <c r="BB37" s="42">
        <f t="shared" si="4"/>
        <v>0</v>
      </c>
      <c r="BC37" s="42">
        <f t="shared" si="4"/>
        <v>0</v>
      </c>
      <c r="BD37" s="42">
        <f t="shared" si="4"/>
        <v>0</v>
      </c>
      <c r="BE37" s="42">
        <f t="shared" si="4"/>
        <v>0</v>
      </c>
      <c r="BF37" s="42">
        <f t="shared" si="4"/>
        <v>0</v>
      </c>
      <c r="BG37" s="42">
        <f t="shared" si="4"/>
        <v>0</v>
      </c>
      <c r="BH37" s="42">
        <f t="shared" si="4"/>
        <v>0</v>
      </c>
      <c r="BI37" s="42">
        <f t="shared" si="4"/>
        <v>0</v>
      </c>
      <c r="BJ37" s="42">
        <f t="shared" si="4"/>
        <v>0</v>
      </c>
      <c r="BK37" s="42">
        <f t="shared" si="4"/>
        <v>0</v>
      </c>
      <c r="BL37" s="42">
        <f t="shared" si="4"/>
        <v>0</v>
      </c>
      <c r="BM37" s="42">
        <f t="shared" si="4"/>
        <v>0</v>
      </c>
    </row>
    <row r="38" spans="1:65" ht="13" x14ac:dyDescent="0.15">
      <c r="A38" s="37" t="s">
        <v>8</v>
      </c>
      <c r="B38" s="40"/>
      <c r="C38" s="39" t="s">
        <v>9</v>
      </c>
      <c r="D38" s="40">
        <f>C35</f>
        <v>415</v>
      </c>
      <c r="E38" s="40">
        <f>$C$35-SUM(E$3:E$34)</f>
        <v>355</v>
      </c>
      <c r="F38" s="40">
        <f t="shared" ref="F38:BM38" si="5">E38-SUM(F3:F34)</f>
        <v>275</v>
      </c>
      <c r="G38" s="40">
        <f t="shared" si="5"/>
        <v>185</v>
      </c>
      <c r="H38" s="40">
        <f t="shared" si="5"/>
        <v>165</v>
      </c>
      <c r="I38" s="40">
        <f t="shared" si="5"/>
        <v>110</v>
      </c>
      <c r="J38" s="40">
        <f t="shared" si="5"/>
        <v>90</v>
      </c>
      <c r="K38" s="40">
        <f t="shared" si="5"/>
        <v>90</v>
      </c>
      <c r="L38" s="40">
        <f t="shared" si="5"/>
        <v>90</v>
      </c>
      <c r="M38" s="40">
        <f t="shared" si="5"/>
        <v>90</v>
      </c>
      <c r="N38" s="40">
        <f t="shared" si="5"/>
        <v>90</v>
      </c>
      <c r="O38" s="40">
        <f t="shared" si="5"/>
        <v>90</v>
      </c>
      <c r="P38" s="40">
        <f t="shared" si="5"/>
        <v>90</v>
      </c>
      <c r="Q38" s="40">
        <f t="shared" si="5"/>
        <v>90</v>
      </c>
      <c r="R38" s="40">
        <f t="shared" si="5"/>
        <v>90</v>
      </c>
      <c r="S38" s="40">
        <f t="shared" si="5"/>
        <v>90</v>
      </c>
      <c r="T38" s="40">
        <f t="shared" si="5"/>
        <v>90</v>
      </c>
      <c r="U38" s="40">
        <f t="shared" si="5"/>
        <v>90</v>
      </c>
      <c r="V38" s="40">
        <f t="shared" si="5"/>
        <v>90</v>
      </c>
      <c r="W38" s="40">
        <f t="shared" si="5"/>
        <v>90</v>
      </c>
      <c r="X38" s="40">
        <f t="shared" si="5"/>
        <v>90</v>
      </c>
      <c r="Y38" s="40">
        <f t="shared" si="5"/>
        <v>90</v>
      </c>
      <c r="Z38" s="40">
        <f t="shared" si="5"/>
        <v>90</v>
      </c>
      <c r="AA38" s="40">
        <f t="shared" si="5"/>
        <v>90</v>
      </c>
      <c r="AB38" s="40">
        <f t="shared" si="5"/>
        <v>90</v>
      </c>
      <c r="AC38" s="40">
        <f t="shared" si="5"/>
        <v>90</v>
      </c>
      <c r="AD38" s="40">
        <f t="shared" si="5"/>
        <v>90</v>
      </c>
      <c r="AE38" s="40">
        <f t="shared" si="5"/>
        <v>90</v>
      </c>
      <c r="AF38" s="40">
        <f t="shared" si="5"/>
        <v>90</v>
      </c>
      <c r="AG38" s="40">
        <f t="shared" si="5"/>
        <v>90</v>
      </c>
      <c r="AH38" s="40">
        <f t="shared" si="5"/>
        <v>90</v>
      </c>
      <c r="AI38" s="40">
        <f t="shared" si="5"/>
        <v>90</v>
      </c>
      <c r="AJ38" s="40">
        <f t="shared" si="5"/>
        <v>90</v>
      </c>
      <c r="AK38" s="40">
        <f t="shared" si="5"/>
        <v>90</v>
      </c>
      <c r="AL38" s="40">
        <f t="shared" si="5"/>
        <v>90</v>
      </c>
      <c r="AM38" s="40">
        <f t="shared" si="5"/>
        <v>90</v>
      </c>
      <c r="AN38" s="40">
        <f t="shared" si="5"/>
        <v>90</v>
      </c>
      <c r="AO38" s="40">
        <f t="shared" si="5"/>
        <v>90</v>
      </c>
      <c r="AP38" s="40">
        <f t="shared" si="5"/>
        <v>90</v>
      </c>
      <c r="AQ38" s="40">
        <f t="shared" si="5"/>
        <v>90</v>
      </c>
      <c r="AR38" s="40">
        <f t="shared" si="5"/>
        <v>90</v>
      </c>
      <c r="AS38" s="40">
        <f t="shared" si="5"/>
        <v>90</v>
      </c>
      <c r="AT38" s="40">
        <f t="shared" si="5"/>
        <v>90</v>
      </c>
      <c r="AU38" s="40">
        <f t="shared" si="5"/>
        <v>90</v>
      </c>
      <c r="AV38" s="40">
        <f t="shared" si="5"/>
        <v>90</v>
      </c>
      <c r="AW38" s="40">
        <f t="shared" si="5"/>
        <v>90</v>
      </c>
      <c r="AX38" s="40">
        <f t="shared" si="5"/>
        <v>90</v>
      </c>
      <c r="AY38" s="40">
        <f t="shared" si="5"/>
        <v>90</v>
      </c>
      <c r="AZ38" s="40">
        <f t="shared" si="5"/>
        <v>90</v>
      </c>
      <c r="BA38" s="40">
        <f t="shared" si="5"/>
        <v>90</v>
      </c>
      <c r="BB38" s="40">
        <f t="shared" si="5"/>
        <v>90</v>
      </c>
      <c r="BC38" s="40">
        <f t="shared" si="5"/>
        <v>90</v>
      </c>
      <c r="BD38" s="40">
        <f t="shared" si="5"/>
        <v>90</v>
      </c>
      <c r="BE38" s="40">
        <f t="shared" si="5"/>
        <v>90</v>
      </c>
      <c r="BF38" s="40">
        <f t="shared" si="5"/>
        <v>90</v>
      </c>
      <c r="BG38" s="40">
        <f t="shared" si="5"/>
        <v>90</v>
      </c>
      <c r="BH38" s="40">
        <f t="shared" si="5"/>
        <v>90</v>
      </c>
      <c r="BI38" s="40">
        <f t="shared" si="5"/>
        <v>90</v>
      </c>
      <c r="BJ38" s="40">
        <f t="shared" si="5"/>
        <v>90</v>
      </c>
      <c r="BK38" s="40">
        <f t="shared" si="5"/>
        <v>90</v>
      </c>
      <c r="BL38" s="40">
        <f t="shared" si="5"/>
        <v>90</v>
      </c>
      <c r="BM38" s="40">
        <f t="shared" si="5"/>
        <v>90</v>
      </c>
    </row>
    <row r="39" spans="1:65" ht="18" x14ac:dyDescent="0.2">
      <c r="A39" s="47" t="s">
        <v>10</v>
      </c>
      <c r="B39" s="48"/>
      <c r="C39" s="48"/>
      <c r="D39" s="48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43"/>
      <c r="AJ39" s="43"/>
      <c r="AK39" s="43"/>
      <c r="AL39" s="43"/>
      <c r="AM39" s="43"/>
      <c r="AN39" s="43"/>
      <c r="AO39" s="43"/>
      <c r="AP39" s="43"/>
      <c r="AQ39" s="43"/>
      <c r="AR39" s="43"/>
      <c r="AS39" s="43"/>
      <c r="AT39" s="43"/>
      <c r="AU39" s="43"/>
      <c r="AV39" s="43"/>
      <c r="AW39" s="43"/>
      <c r="AX39" s="43"/>
      <c r="AY39" s="43"/>
      <c r="AZ39" s="43"/>
      <c r="BA39" s="43"/>
      <c r="BB39" s="43"/>
      <c r="BC39" s="43"/>
      <c r="BD39" s="43"/>
      <c r="BE39" s="43"/>
      <c r="BF39" s="43"/>
      <c r="BG39" s="43"/>
      <c r="BH39" s="43"/>
      <c r="BI39" s="43"/>
      <c r="BJ39" s="43"/>
      <c r="BK39" s="43"/>
      <c r="BL39" s="43"/>
      <c r="BM39" s="43"/>
    </row>
    <row r="40" spans="1:65" ht="18" x14ac:dyDescent="0.2">
      <c r="A40" s="49" t="s">
        <v>11</v>
      </c>
      <c r="B40" s="48"/>
      <c r="C40" s="48"/>
      <c r="D40" s="48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43"/>
      <c r="AD40" s="43"/>
      <c r="AE40" s="43"/>
      <c r="AF40" s="43"/>
      <c r="AG40" s="43"/>
      <c r="AH40" s="43"/>
      <c r="AI40" s="43"/>
      <c r="AJ40" s="43"/>
      <c r="AK40" s="43"/>
      <c r="AL40" s="43"/>
      <c r="AM40" s="43"/>
      <c r="AN40" s="43"/>
      <c r="AO40" s="43"/>
      <c r="AP40" s="43"/>
      <c r="AQ40" s="43"/>
      <c r="AR40" s="43"/>
      <c r="AS40" s="43"/>
      <c r="AT40" s="43"/>
      <c r="AU40" s="43"/>
      <c r="AV40" s="43"/>
      <c r="AW40" s="43"/>
      <c r="AX40" s="43"/>
      <c r="AY40" s="43"/>
      <c r="AZ40" s="43"/>
      <c r="BA40" s="43"/>
      <c r="BB40" s="43"/>
      <c r="BC40" s="43"/>
      <c r="BD40" s="43"/>
      <c r="BE40" s="43"/>
      <c r="BF40" s="43"/>
      <c r="BG40" s="43"/>
      <c r="BH40" s="43"/>
      <c r="BI40" s="43"/>
      <c r="BJ40" s="43"/>
      <c r="BK40" s="43"/>
      <c r="BL40" s="43"/>
      <c r="BM40" s="43"/>
    </row>
    <row r="41" spans="1:65" ht="13" x14ac:dyDescent="0.15">
      <c r="A41" s="44"/>
    </row>
    <row r="42" spans="1:65" ht="13" x14ac:dyDescent="0.15">
      <c r="A42" s="44"/>
    </row>
    <row r="43" spans="1:65" ht="13" x14ac:dyDescent="0.15">
      <c r="A43" s="44"/>
    </row>
    <row r="44" spans="1:65" ht="13" x14ac:dyDescent="0.15">
      <c r="A44" s="44"/>
    </row>
    <row r="45" spans="1:65" ht="13" x14ac:dyDescent="0.15">
      <c r="A45" s="44"/>
    </row>
    <row r="46" spans="1:65" ht="13" x14ac:dyDescent="0.15">
      <c r="A46" s="44"/>
    </row>
    <row r="47" spans="1:65" ht="13" x14ac:dyDescent="0.15">
      <c r="A47" s="44"/>
    </row>
    <row r="48" spans="1:65" ht="13" x14ac:dyDescent="0.15">
      <c r="A48" s="44"/>
    </row>
    <row r="49" spans="1:1" ht="13" x14ac:dyDescent="0.15">
      <c r="A49" s="44"/>
    </row>
    <row r="50" spans="1:1" ht="13" x14ac:dyDescent="0.15">
      <c r="A50" s="44"/>
    </row>
    <row r="51" spans="1:1" ht="13" x14ac:dyDescent="0.15">
      <c r="A51" s="44"/>
    </row>
    <row r="52" spans="1:1" ht="13" x14ac:dyDescent="0.15">
      <c r="A52" s="44"/>
    </row>
    <row r="53" spans="1:1" ht="13" x14ac:dyDescent="0.15">
      <c r="A53" s="44"/>
    </row>
    <row r="54" spans="1:1" ht="13" x14ac:dyDescent="0.15">
      <c r="A54" s="44"/>
    </row>
    <row r="55" spans="1:1" ht="13" x14ac:dyDescent="0.15">
      <c r="A55" s="44"/>
    </row>
    <row r="56" spans="1:1" ht="13" x14ac:dyDescent="0.15">
      <c r="A56" s="44"/>
    </row>
    <row r="57" spans="1:1" ht="13" x14ac:dyDescent="0.15">
      <c r="A57" s="44"/>
    </row>
    <row r="58" spans="1:1" ht="13" x14ac:dyDescent="0.15">
      <c r="A58" s="44"/>
    </row>
    <row r="59" spans="1:1" ht="13" x14ac:dyDescent="0.15">
      <c r="A59" s="44"/>
    </row>
    <row r="60" spans="1:1" ht="13" x14ac:dyDescent="0.15">
      <c r="A60" s="44"/>
    </row>
    <row r="61" spans="1:1" ht="13" x14ac:dyDescent="0.15">
      <c r="A61" s="44"/>
    </row>
    <row r="62" spans="1:1" ht="13" x14ac:dyDescent="0.15">
      <c r="A62" s="44"/>
    </row>
    <row r="63" spans="1:1" ht="13" x14ac:dyDescent="0.15">
      <c r="A63" s="44"/>
    </row>
    <row r="64" spans="1:1" ht="13" x14ac:dyDescent="0.15">
      <c r="A64" s="44"/>
    </row>
    <row r="65" spans="1:1" ht="13" x14ac:dyDescent="0.15">
      <c r="A65" s="44"/>
    </row>
    <row r="66" spans="1:1" ht="13" x14ac:dyDescent="0.15">
      <c r="A66" s="44"/>
    </row>
    <row r="67" spans="1:1" ht="13" x14ac:dyDescent="0.15">
      <c r="A67" s="44"/>
    </row>
    <row r="68" spans="1:1" ht="13" x14ac:dyDescent="0.15">
      <c r="A68" s="44"/>
    </row>
    <row r="69" spans="1:1" ht="13" x14ac:dyDescent="0.15">
      <c r="A69" s="44"/>
    </row>
    <row r="70" spans="1:1" ht="13" x14ac:dyDescent="0.15">
      <c r="A70" s="44"/>
    </row>
    <row r="71" spans="1:1" ht="13" x14ac:dyDescent="0.15">
      <c r="A71" s="44"/>
    </row>
    <row r="72" spans="1:1" ht="13" x14ac:dyDescent="0.15">
      <c r="A72" s="44"/>
    </row>
    <row r="73" spans="1:1" ht="13" x14ac:dyDescent="0.15">
      <c r="A73" s="44"/>
    </row>
    <row r="74" spans="1:1" ht="13" x14ac:dyDescent="0.15">
      <c r="A74" s="44"/>
    </row>
    <row r="75" spans="1:1" ht="13" x14ac:dyDescent="0.15">
      <c r="A75" s="44"/>
    </row>
    <row r="76" spans="1:1" ht="13" x14ac:dyDescent="0.15">
      <c r="A76" s="44"/>
    </row>
    <row r="77" spans="1:1" ht="13" x14ac:dyDescent="0.15">
      <c r="A77" s="44"/>
    </row>
    <row r="78" spans="1:1" ht="13" x14ac:dyDescent="0.15">
      <c r="A78" s="44"/>
    </row>
    <row r="79" spans="1:1" ht="13" x14ac:dyDescent="0.15">
      <c r="A79" s="44"/>
    </row>
    <row r="80" spans="1:1" ht="13" x14ac:dyDescent="0.15">
      <c r="A80" s="44"/>
    </row>
    <row r="81" spans="1:1" ht="13" x14ac:dyDescent="0.15">
      <c r="A81" s="44"/>
    </row>
    <row r="82" spans="1:1" ht="13" x14ac:dyDescent="0.15">
      <c r="A82" s="44"/>
    </row>
    <row r="83" spans="1:1" ht="13" x14ac:dyDescent="0.15">
      <c r="A83" s="44"/>
    </row>
    <row r="84" spans="1:1" ht="13" x14ac:dyDescent="0.15">
      <c r="A84" s="44"/>
    </row>
    <row r="85" spans="1:1" ht="13" x14ac:dyDescent="0.15">
      <c r="A85" s="44"/>
    </row>
    <row r="86" spans="1:1" ht="13" x14ac:dyDescent="0.15">
      <c r="A86" s="44"/>
    </row>
    <row r="87" spans="1:1" ht="13" x14ac:dyDescent="0.15">
      <c r="A87" s="44"/>
    </row>
    <row r="88" spans="1:1" ht="13" x14ac:dyDescent="0.15">
      <c r="A88" s="44"/>
    </row>
    <row r="89" spans="1:1" ht="13" x14ac:dyDescent="0.15">
      <c r="A89" s="44"/>
    </row>
    <row r="90" spans="1:1" ht="13" x14ac:dyDescent="0.15">
      <c r="A90" s="44"/>
    </row>
    <row r="91" spans="1:1" ht="13" x14ac:dyDescent="0.15">
      <c r="A91" s="44"/>
    </row>
    <row r="92" spans="1:1" ht="13" x14ac:dyDescent="0.15">
      <c r="A92" s="44"/>
    </row>
    <row r="93" spans="1:1" ht="13" x14ac:dyDescent="0.15">
      <c r="A93" s="44"/>
    </row>
    <row r="94" spans="1:1" ht="13" x14ac:dyDescent="0.15">
      <c r="A94" s="44"/>
    </row>
    <row r="95" spans="1:1" ht="13" x14ac:dyDescent="0.15">
      <c r="A95" s="44"/>
    </row>
    <row r="96" spans="1:1" ht="13" x14ac:dyDescent="0.15">
      <c r="A96" s="44"/>
    </row>
    <row r="97" spans="1:1" ht="13" x14ac:dyDescent="0.15">
      <c r="A97" s="44"/>
    </row>
    <row r="98" spans="1:1" ht="13" x14ac:dyDescent="0.15">
      <c r="A98" s="44"/>
    </row>
    <row r="99" spans="1:1" ht="13" x14ac:dyDescent="0.15">
      <c r="A99" s="44"/>
    </row>
    <row r="100" spans="1:1" ht="13" x14ac:dyDescent="0.15">
      <c r="A100" s="44"/>
    </row>
    <row r="101" spans="1:1" ht="13" x14ac:dyDescent="0.15">
      <c r="A101" s="44"/>
    </row>
  </sheetData>
  <mergeCells count="2">
    <mergeCell ref="A39:D39"/>
    <mergeCell ref="A40:D40"/>
  </mergeCells>
  <conditionalFormatting sqref="A37:BM38">
    <cfRule type="cellIs" dxfId="35" priority="1" operator="lessThan">
      <formula>1</formula>
    </cfRule>
  </conditionalFormatting>
  <conditionalFormatting sqref="A36">
    <cfRule type="cellIs" dxfId="34" priority="2" operator="equal">
      <formula>0</formula>
    </cfRule>
  </conditionalFormatting>
  <conditionalFormatting sqref="D36">
    <cfRule type="cellIs" dxfId="33" priority="3" operator="equal">
      <formula>0</formula>
    </cfRule>
  </conditionalFormatting>
  <conditionalFormatting sqref="C36">
    <cfRule type="cellIs" dxfId="32" priority="4" operator="lessThan">
      <formula>1</formula>
    </cfRule>
  </conditionalFormatting>
  <conditionalFormatting sqref="E3:BM34">
    <cfRule type="cellIs" dxfId="31" priority="5" operator="greaterThan">
      <formula>0</formula>
    </cfRule>
  </conditionalFormatting>
  <conditionalFormatting sqref="D3:D34">
    <cfRule type="cellIs" dxfId="30" priority="6" operator="greaterThan">
      <formula>0</formula>
    </cfRule>
  </conditionalFormatting>
  <conditionalFormatting sqref="B36">
    <cfRule type="cellIs" dxfId="29" priority="7" operator="greaterThan">
      <formula>0</formula>
    </cfRule>
  </conditionalFormatting>
  <conditionalFormatting sqref="C36">
    <cfRule type="cellIs" dxfId="28" priority="8" operator="greaterThan">
      <formula>0</formula>
    </cfRule>
  </conditionalFormatting>
  <conditionalFormatting sqref="A36">
    <cfRule type="cellIs" dxfId="27" priority="9" operator="greaterThan">
      <formula>8</formula>
    </cfRule>
  </conditionalFormatting>
  <conditionalFormatting sqref="D36">
    <cfRule type="cellIs" dxfId="26" priority="10" operator="greaterThan">
      <formula>8</formula>
    </cfRule>
  </conditionalFormatting>
  <conditionalFormatting sqref="D3:D34">
    <cfRule type="cellIs" dxfId="25" priority="11" operator="equal">
      <formula>0</formula>
    </cfRule>
  </conditionalFormatting>
  <conditionalFormatting sqref="D3:D34">
    <cfRule type="cellIs" dxfId="24" priority="12" operator="lessThan">
      <formula>0</formula>
    </cfRule>
  </conditionalFormatting>
  <hyperlinks>
    <hyperlink ref="A40" r:id="rId1"/>
  </hyperlink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01"/>
  <sheetViews>
    <sheetView workbookViewId="0">
      <selection activeCell="I37" sqref="I37"/>
    </sheetView>
  </sheetViews>
  <sheetFormatPr baseColWidth="10" defaultColWidth="17.33203125" defaultRowHeight="15.75" customHeight="1" x14ac:dyDescent="0.15"/>
  <cols>
    <col min="1" max="1" width="26.6640625" style="46" customWidth="1"/>
    <col min="2" max="2" width="6.33203125" style="46" customWidth="1"/>
    <col min="3" max="3" width="4.6640625" style="46" customWidth="1"/>
    <col min="4" max="4" width="4.83203125" style="46" customWidth="1"/>
    <col min="5" max="5" width="6.33203125" style="46" customWidth="1"/>
    <col min="6" max="25" width="5.5" style="46" customWidth="1"/>
    <col min="26" max="64" width="5.5" style="46" hidden="1" customWidth="1"/>
    <col min="65" max="65" width="5.5" style="46" customWidth="1"/>
    <col min="66" max="16384" width="17.33203125" style="46"/>
  </cols>
  <sheetData>
    <row r="1" spans="1:65" ht="33" x14ac:dyDescent="0.15">
      <c r="A1" s="1" t="s">
        <v>0</v>
      </c>
      <c r="B1" s="1" t="s">
        <v>1</v>
      </c>
      <c r="C1" s="1" t="s">
        <v>2</v>
      </c>
      <c r="D1" s="1" t="s">
        <v>3</v>
      </c>
      <c r="E1" s="1">
        <v>1</v>
      </c>
      <c r="F1" s="1">
        <v>2</v>
      </c>
      <c r="G1" s="1">
        <v>3</v>
      </c>
      <c r="H1" s="1">
        <v>4</v>
      </c>
      <c r="I1" s="1">
        <v>5</v>
      </c>
      <c r="J1" s="1">
        <v>6</v>
      </c>
      <c r="K1" s="1">
        <v>7</v>
      </c>
      <c r="L1" s="1">
        <v>8</v>
      </c>
      <c r="M1" s="1">
        <v>9</v>
      </c>
      <c r="N1" s="1">
        <v>10</v>
      </c>
      <c r="O1" s="1">
        <v>11</v>
      </c>
      <c r="P1" s="1">
        <v>12</v>
      </c>
      <c r="Q1" s="1">
        <v>13</v>
      </c>
      <c r="R1" s="1">
        <v>14</v>
      </c>
      <c r="S1" s="1">
        <v>15</v>
      </c>
      <c r="T1" s="1">
        <v>16</v>
      </c>
      <c r="U1" s="1">
        <v>17</v>
      </c>
      <c r="V1" s="1">
        <v>18</v>
      </c>
      <c r="W1" s="1">
        <v>19</v>
      </c>
      <c r="X1" s="1">
        <v>20</v>
      </c>
      <c r="Y1" s="1">
        <v>21</v>
      </c>
      <c r="Z1" s="1">
        <v>22</v>
      </c>
      <c r="AA1" s="1">
        <v>23</v>
      </c>
      <c r="AB1" s="1">
        <v>24</v>
      </c>
      <c r="AC1" s="1">
        <v>25</v>
      </c>
      <c r="AD1" s="1">
        <v>26</v>
      </c>
      <c r="AE1" s="1">
        <v>27</v>
      </c>
      <c r="AF1" s="1">
        <v>28</v>
      </c>
      <c r="AG1" s="1">
        <v>29</v>
      </c>
      <c r="AH1" s="1">
        <v>30</v>
      </c>
      <c r="AI1" s="1">
        <v>31</v>
      </c>
      <c r="AJ1" s="1">
        <v>1</v>
      </c>
      <c r="AK1" s="1">
        <v>2</v>
      </c>
      <c r="AL1" s="1">
        <v>3</v>
      </c>
      <c r="AM1" s="1">
        <v>4</v>
      </c>
      <c r="AN1" s="1">
        <v>5</v>
      </c>
      <c r="AO1" s="1">
        <v>6</v>
      </c>
      <c r="AP1" s="1">
        <v>7</v>
      </c>
      <c r="AQ1" s="1">
        <v>8</v>
      </c>
      <c r="AR1" s="1">
        <v>9</v>
      </c>
      <c r="AS1" s="1">
        <v>10</v>
      </c>
      <c r="AT1" s="1">
        <v>11</v>
      </c>
      <c r="AU1" s="1">
        <v>12</v>
      </c>
      <c r="AV1" s="1">
        <v>13</v>
      </c>
      <c r="AW1" s="1">
        <v>14</v>
      </c>
      <c r="AX1" s="1">
        <v>15</v>
      </c>
      <c r="AY1" s="1">
        <v>16</v>
      </c>
      <c r="AZ1" s="1">
        <v>17</v>
      </c>
      <c r="BA1" s="1">
        <v>18</v>
      </c>
      <c r="BB1" s="1">
        <v>19</v>
      </c>
      <c r="BC1" s="1">
        <v>20</v>
      </c>
      <c r="BD1" s="1">
        <v>21</v>
      </c>
      <c r="BE1" s="1">
        <v>22</v>
      </c>
      <c r="BF1" s="1">
        <v>23</v>
      </c>
      <c r="BG1" s="1">
        <v>24</v>
      </c>
      <c r="BH1" s="1">
        <v>25</v>
      </c>
      <c r="BI1" s="1">
        <v>26</v>
      </c>
      <c r="BJ1" s="1">
        <v>27</v>
      </c>
      <c r="BK1" s="1">
        <v>28</v>
      </c>
      <c r="BL1" s="1">
        <v>29</v>
      </c>
      <c r="BM1" s="1">
        <v>30</v>
      </c>
    </row>
    <row r="2" spans="1:65" ht="13" hidden="1" x14ac:dyDescent="0.15">
      <c r="A2" s="2"/>
      <c r="B2" s="3"/>
      <c r="C2" s="4"/>
      <c r="D2" s="4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</row>
    <row r="3" spans="1:65" ht="13" x14ac:dyDescent="0.15">
      <c r="A3" s="5" t="s">
        <v>29</v>
      </c>
      <c r="B3" s="6">
        <v>30</v>
      </c>
      <c r="C3" s="7">
        <f t="shared" ref="C3:C34" si="0">IF(B3&lt;SUM(E3:BL3),SUM(E3:BL3),B3)</f>
        <v>30</v>
      </c>
      <c r="D3" s="8">
        <f t="shared" ref="D3:D34" si="1">IF(C3&gt;B3,$C3-(SUM($E3:$BM3)),$B3-(SUM($E3:$BM3)))</f>
        <v>30</v>
      </c>
      <c r="E3" s="9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2"/>
    </row>
    <row r="4" spans="1:65" ht="13" x14ac:dyDescent="0.15">
      <c r="A4" s="18" t="s">
        <v>39</v>
      </c>
      <c r="B4" s="19">
        <v>20</v>
      </c>
      <c r="C4" s="7">
        <f t="shared" si="0"/>
        <v>20</v>
      </c>
      <c r="D4" s="8">
        <f t="shared" si="1"/>
        <v>20</v>
      </c>
      <c r="E4" s="15"/>
      <c r="F4" s="16"/>
      <c r="G4" s="16"/>
      <c r="BM4" s="17"/>
    </row>
    <row r="5" spans="1:65" ht="13" x14ac:dyDescent="0.15">
      <c r="A5" s="18" t="s">
        <v>40</v>
      </c>
      <c r="B5" s="19">
        <v>10</v>
      </c>
      <c r="C5" s="7">
        <f t="shared" si="0"/>
        <v>10</v>
      </c>
      <c r="D5" s="8">
        <f t="shared" si="1"/>
        <v>10</v>
      </c>
      <c r="E5" s="15"/>
      <c r="F5" s="16"/>
      <c r="G5" s="16"/>
      <c r="H5" s="16"/>
      <c r="BM5" s="17"/>
    </row>
    <row r="6" spans="1:65" ht="13" x14ac:dyDescent="0.15">
      <c r="A6" s="18" t="s">
        <v>41</v>
      </c>
      <c r="B6" s="19">
        <v>20</v>
      </c>
      <c r="C6" s="7">
        <f t="shared" si="0"/>
        <v>20</v>
      </c>
      <c r="D6" s="8">
        <f t="shared" si="1"/>
        <v>20</v>
      </c>
      <c r="E6" s="15"/>
      <c r="H6" s="16"/>
      <c r="BM6" s="17"/>
    </row>
    <row r="7" spans="1:65" ht="26" x14ac:dyDescent="0.15">
      <c r="A7" s="18" t="s">
        <v>35</v>
      </c>
      <c r="B7" s="19">
        <v>10</v>
      </c>
      <c r="C7" s="7">
        <f t="shared" si="0"/>
        <v>10</v>
      </c>
      <c r="D7" s="8">
        <f t="shared" si="1"/>
        <v>10</v>
      </c>
      <c r="E7" s="15"/>
      <c r="I7" s="16"/>
      <c r="J7" s="16"/>
      <c r="BM7" s="17"/>
    </row>
    <row r="8" spans="1:65" ht="26" x14ac:dyDescent="0.15">
      <c r="A8" s="18" t="s">
        <v>42</v>
      </c>
      <c r="B8" s="19">
        <v>40</v>
      </c>
      <c r="C8" s="7">
        <f t="shared" si="0"/>
        <v>40</v>
      </c>
      <c r="D8" s="8">
        <f t="shared" si="1"/>
        <v>40</v>
      </c>
      <c r="E8" s="15"/>
      <c r="K8" s="16"/>
      <c r="L8" s="16"/>
      <c r="BM8" s="17"/>
    </row>
    <row r="9" spans="1:65" ht="13" x14ac:dyDescent="0.15">
      <c r="A9" s="18" t="s">
        <v>43</v>
      </c>
      <c r="B9" s="19">
        <v>200</v>
      </c>
      <c r="C9" s="7">
        <f t="shared" si="0"/>
        <v>200</v>
      </c>
      <c r="D9" s="8">
        <f t="shared" si="1"/>
        <v>200</v>
      </c>
      <c r="E9" s="15"/>
      <c r="L9" s="16"/>
      <c r="M9" s="16"/>
      <c r="BM9" s="17"/>
    </row>
    <row r="10" spans="1:65" ht="13" x14ac:dyDescent="0.15">
      <c r="A10" s="18" t="s">
        <v>44</v>
      </c>
      <c r="B10" s="19">
        <v>200</v>
      </c>
      <c r="C10" s="7">
        <f t="shared" si="0"/>
        <v>200</v>
      </c>
      <c r="D10" s="8">
        <f>IF(C10&gt;B10,$C10-(SUM($E10:$BM10)),$B10-(SUM($E10:$BM10)))</f>
        <v>200</v>
      </c>
      <c r="E10" s="15"/>
      <c r="N10" s="16"/>
      <c r="O10" s="16"/>
      <c r="BM10" s="17"/>
    </row>
    <row r="11" spans="1:65" ht="13" x14ac:dyDescent="0.15">
      <c r="A11" s="18"/>
      <c r="B11" s="19"/>
      <c r="C11" s="7">
        <f t="shared" si="0"/>
        <v>0</v>
      </c>
      <c r="D11" s="8">
        <f t="shared" si="1"/>
        <v>0</v>
      </c>
      <c r="E11" s="15"/>
      <c r="O11" s="16"/>
      <c r="P11" s="16"/>
      <c r="BM11" s="17"/>
    </row>
    <row r="12" spans="1:65" ht="13" x14ac:dyDescent="0.15">
      <c r="A12" s="18"/>
      <c r="B12" s="19"/>
      <c r="C12" s="7">
        <f t="shared" si="0"/>
        <v>0</v>
      </c>
      <c r="D12" s="8">
        <f t="shared" si="1"/>
        <v>0</v>
      </c>
      <c r="E12" s="15"/>
      <c r="P12" s="16"/>
      <c r="Q12" s="16"/>
      <c r="BM12" s="17"/>
    </row>
    <row r="13" spans="1:65" ht="13" x14ac:dyDescent="0.15">
      <c r="A13" s="18"/>
      <c r="B13" s="19"/>
      <c r="C13" s="7">
        <f t="shared" si="0"/>
        <v>0</v>
      </c>
      <c r="D13" s="8">
        <f t="shared" si="1"/>
        <v>0</v>
      </c>
      <c r="E13" s="15"/>
      <c r="Q13" s="16"/>
      <c r="BM13" s="17"/>
    </row>
    <row r="14" spans="1:65" ht="13" x14ac:dyDescent="0.15">
      <c r="A14" s="18"/>
      <c r="B14" s="19"/>
      <c r="C14" s="7">
        <f t="shared" si="0"/>
        <v>0</v>
      </c>
      <c r="D14" s="8">
        <f t="shared" si="1"/>
        <v>0</v>
      </c>
      <c r="E14" s="15"/>
      <c r="R14" s="16"/>
      <c r="S14" s="16"/>
      <c r="BM14" s="17"/>
    </row>
    <row r="15" spans="1:65" ht="13" x14ac:dyDescent="0.15">
      <c r="A15" s="18"/>
      <c r="B15" s="19"/>
      <c r="C15" s="7">
        <f t="shared" si="0"/>
        <v>0</v>
      </c>
      <c r="D15" s="8">
        <f t="shared" si="1"/>
        <v>0</v>
      </c>
      <c r="E15" s="15"/>
      <c r="R15" s="16"/>
      <c r="S15" s="16"/>
      <c r="T15" s="16"/>
      <c r="U15" s="16"/>
      <c r="BM15" s="17"/>
    </row>
    <row r="16" spans="1:65" ht="13" x14ac:dyDescent="0.15">
      <c r="A16" s="18"/>
      <c r="B16" s="19"/>
      <c r="C16" s="7">
        <f t="shared" si="0"/>
        <v>0</v>
      </c>
      <c r="D16" s="8">
        <f t="shared" si="1"/>
        <v>0</v>
      </c>
      <c r="E16" s="15"/>
      <c r="R16" s="16"/>
      <c r="U16" s="16"/>
      <c r="V16" s="16"/>
      <c r="W16" s="16"/>
      <c r="X16" s="16"/>
      <c r="BM16" s="17"/>
    </row>
    <row r="17" spans="1:65" ht="13" x14ac:dyDescent="0.15">
      <c r="A17" s="18"/>
      <c r="B17" s="19"/>
      <c r="C17" s="7">
        <f t="shared" si="0"/>
        <v>0</v>
      </c>
      <c r="D17" s="8">
        <f t="shared" si="1"/>
        <v>0</v>
      </c>
      <c r="E17" s="15"/>
      <c r="V17" s="16"/>
      <c r="W17" s="16"/>
      <c r="BM17" s="17"/>
    </row>
    <row r="18" spans="1:65" ht="13" x14ac:dyDescent="0.15">
      <c r="A18" s="18"/>
      <c r="B18" s="19"/>
      <c r="C18" s="7">
        <f t="shared" si="0"/>
        <v>0</v>
      </c>
      <c r="D18" s="8">
        <f t="shared" si="1"/>
        <v>0</v>
      </c>
      <c r="E18" s="15"/>
      <c r="V18" s="16"/>
      <c r="W18" s="16"/>
      <c r="X18" s="16"/>
      <c r="BM18" s="17"/>
    </row>
    <row r="19" spans="1:65" ht="13" x14ac:dyDescent="0.15">
      <c r="A19" s="18"/>
      <c r="B19" s="19"/>
      <c r="C19" s="7">
        <f t="shared" si="0"/>
        <v>0</v>
      </c>
      <c r="D19" s="8">
        <f t="shared" si="1"/>
        <v>0</v>
      </c>
      <c r="E19" s="15"/>
      <c r="BM19" s="17"/>
    </row>
    <row r="20" spans="1:65" ht="13" hidden="1" x14ac:dyDescent="0.15">
      <c r="A20" s="18"/>
      <c r="B20" s="19"/>
      <c r="C20" s="7">
        <f t="shared" si="0"/>
        <v>0</v>
      </c>
      <c r="D20" s="8">
        <f t="shared" si="1"/>
        <v>0</v>
      </c>
      <c r="E20" s="15"/>
      <c r="BM20" s="17"/>
    </row>
    <row r="21" spans="1:65" ht="13" hidden="1" x14ac:dyDescent="0.15">
      <c r="A21" s="18"/>
      <c r="B21" s="19"/>
      <c r="C21" s="7">
        <f t="shared" si="0"/>
        <v>0</v>
      </c>
      <c r="D21" s="8">
        <f t="shared" si="1"/>
        <v>0</v>
      </c>
      <c r="E21" s="15"/>
      <c r="BM21" s="17"/>
    </row>
    <row r="22" spans="1:65" ht="13" hidden="1" x14ac:dyDescent="0.15">
      <c r="A22" s="18"/>
      <c r="B22" s="19"/>
      <c r="C22" s="7">
        <f t="shared" si="0"/>
        <v>0</v>
      </c>
      <c r="D22" s="8">
        <f t="shared" si="1"/>
        <v>0</v>
      </c>
      <c r="E22" s="15"/>
      <c r="BM22" s="17"/>
    </row>
    <row r="23" spans="1:65" ht="13" hidden="1" x14ac:dyDescent="0.15">
      <c r="A23" s="18"/>
      <c r="B23" s="19"/>
      <c r="C23" s="7">
        <f t="shared" si="0"/>
        <v>0</v>
      </c>
      <c r="D23" s="8">
        <f t="shared" si="1"/>
        <v>0</v>
      </c>
      <c r="E23" s="15"/>
      <c r="BM23" s="17"/>
    </row>
    <row r="24" spans="1:65" ht="13" hidden="1" x14ac:dyDescent="0.15">
      <c r="A24" s="18"/>
      <c r="B24" s="19"/>
      <c r="C24" s="7">
        <f t="shared" si="0"/>
        <v>0</v>
      </c>
      <c r="D24" s="8">
        <f t="shared" si="1"/>
        <v>0</v>
      </c>
      <c r="E24" s="15"/>
      <c r="BM24" s="17"/>
    </row>
    <row r="25" spans="1:65" ht="13" hidden="1" x14ac:dyDescent="0.15">
      <c r="A25" s="18"/>
      <c r="B25" s="19"/>
      <c r="C25" s="7">
        <f t="shared" si="0"/>
        <v>0</v>
      </c>
      <c r="D25" s="8">
        <f t="shared" si="1"/>
        <v>0</v>
      </c>
      <c r="E25" s="15"/>
      <c r="BM25" s="17"/>
    </row>
    <row r="26" spans="1:65" ht="13" hidden="1" x14ac:dyDescent="0.15">
      <c r="A26" s="18"/>
      <c r="B26" s="19"/>
      <c r="C26" s="7">
        <f t="shared" si="0"/>
        <v>0</v>
      </c>
      <c r="D26" s="8">
        <f t="shared" si="1"/>
        <v>0</v>
      </c>
      <c r="E26" s="15"/>
      <c r="BM26" s="17"/>
    </row>
    <row r="27" spans="1:65" ht="13" hidden="1" x14ac:dyDescent="0.15">
      <c r="A27" s="18"/>
      <c r="B27" s="19"/>
      <c r="C27" s="7">
        <f t="shared" si="0"/>
        <v>0</v>
      </c>
      <c r="D27" s="8">
        <f t="shared" si="1"/>
        <v>0</v>
      </c>
      <c r="E27" s="15"/>
      <c r="BM27" s="17"/>
    </row>
    <row r="28" spans="1:65" ht="13" hidden="1" x14ac:dyDescent="0.15">
      <c r="A28" s="18"/>
      <c r="B28" s="19"/>
      <c r="C28" s="7">
        <f t="shared" si="0"/>
        <v>0</v>
      </c>
      <c r="D28" s="8">
        <f t="shared" si="1"/>
        <v>0</v>
      </c>
      <c r="E28" s="15"/>
      <c r="BM28" s="17"/>
    </row>
    <row r="29" spans="1:65" ht="13" hidden="1" x14ac:dyDescent="0.15">
      <c r="A29" s="18"/>
      <c r="B29" s="19"/>
      <c r="C29" s="7">
        <f t="shared" si="0"/>
        <v>0</v>
      </c>
      <c r="D29" s="8">
        <f t="shared" si="1"/>
        <v>0</v>
      </c>
      <c r="E29" s="15"/>
      <c r="BM29" s="17"/>
    </row>
    <row r="30" spans="1:65" ht="13" hidden="1" x14ac:dyDescent="0.15">
      <c r="A30" s="18"/>
      <c r="B30" s="19"/>
      <c r="C30" s="7">
        <f t="shared" si="0"/>
        <v>0</v>
      </c>
      <c r="D30" s="8">
        <f t="shared" si="1"/>
        <v>0</v>
      </c>
      <c r="E30" s="15"/>
      <c r="BM30" s="17"/>
    </row>
    <row r="31" spans="1:65" ht="13" hidden="1" x14ac:dyDescent="0.15">
      <c r="A31" s="18"/>
      <c r="B31" s="19"/>
      <c r="C31" s="7">
        <f t="shared" si="0"/>
        <v>0</v>
      </c>
      <c r="D31" s="8">
        <f t="shared" si="1"/>
        <v>0</v>
      </c>
      <c r="E31" s="15"/>
      <c r="BM31" s="17"/>
    </row>
    <row r="32" spans="1:65" ht="13" hidden="1" x14ac:dyDescent="0.15">
      <c r="A32" s="18"/>
      <c r="B32" s="19"/>
      <c r="C32" s="7">
        <f t="shared" si="0"/>
        <v>0</v>
      </c>
      <c r="D32" s="8">
        <f t="shared" si="1"/>
        <v>0</v>
      </c>
      <c r="E32" s="15"/>
      <c r="BM32" s="17"/>
    </row>
    <row r="33" spans="1:65" ht="13" hidden="1" x14ac:dyDescent="0.15">
      <c r="A33" s="18"/>
      <c r="B33" s="19"/>
      <c r="C33" s="7">
        <f t="shared" si="0"/>
        <v>0</v>
      </c>
      <c r="D33" s="8">
        <f t="shared" si="1"/>
        <v>0</v>
      </c>
      <c r="E33" s="15"/>
      <c r="BM33" s="17"/>
    </row>
    <row r="34" spans="1:65" ht="13" x14ac:dyDescent="0.15">
      <c r="A34" s="20"/>
      <c r="B34" s="21"/>
      <c r="C34" s="7">
        <f t="shared" si="0"/>
        <v>0</v>
      </c>
      <c r="D34" s="8">
        <f t="shared" si="1"/>
        <v>0</v>
      </c>
      <c r="E34" s="22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3"/>
      <c r="AQ34" s="23"/>
      <c r="AR34" s="23"/>
      <c r="AS34" s="23"/>
      <c r="AT34" s="23"/>
      <c r="AU34" s="23"/>
      <c r="AV34" s="23"/>
      <c r="AW34" s="23"/>
      <c r="AX34" s="23"/>
      <c r="AY34" s="23"/>
      <c r="AZ34" s="23"/>
      <c r="BA34" s="23"/>
      <c r="BB34" s="23"/>
      <c r="BC34" s="23"/>
      <c r="BD34" s="23"/>
      <c r="BE34" s="23"/>
      <c r="BF34" s="23"/>
      <c r="BG34" s="23"/>
      <c r="BH34" s="23"/>
      <c r="BI34" s="23"/>
      <c r="BJ34" s="23"/>
      <c r="BK34" s="23"/>
      <c r="BL34" s="23"/>
      <c r="BM34" s="24"/>
    </row>
    <row r="35" spans="1:65" ht="13" x14ac:dyDescent="0.15">
      <c r="A35" s="25" t="s">
        <v>4</v>
      </c>
      <c r="B35" s="26">
        <f t="shared" ref="B35:D35" si="2">SUM(B3:B34)</f>
        <v>530</v>
      </c>
      <c r="C35" s="27">
        <f t="shared" si="2"/>
        <v>530</v>
      </c>
      <c r="D35" s="27">
        <f t="shared" si="2"/>
        <v>530</v>
      </c>
      <c r="E35" s="28">
        <f t="shared" ref="E35:BM35" si="3">SUM(E3:E19)</f>
        <v>0</v>
      </c>
      <c r="F35" s="28">
        <f t="shared" si="3"/>
        <v>0</v>
      </c>
      <c r="G35" s="28">
        <f t="shared" si="3"/>
        <v>0</v>
      </c>
      <c r="H35" s="28">
        <f t="shared" si="3"/>
        <v>0</v>
      </c>
      <c r="I35" s="28">
        <f t="shared" si="3"/>
        <v>0</v>
      </c>
      <c r="J35" s="28">
        <f t="shared" si="3"/>
        <v>0</v>
      </c>
      <c r="K35" s="28">
        <f t="shared" si="3"/>
        <v>0</v>
      </c>
      <c r="L35" s="28">
        <f t="shared" si="3"/>
        <v>0</v>
      </c>
      <c r="M35" s="28">
        <f t="shared" si="3"/>
        <v>0</v>
      </c>
      <c r="N35" s="28">
        <f t="shared" si="3"/>
        <v>0</v>
      </c>
      <c r="O35" s="28">
        <f t="shared" si="3"/>
        <v>0</v>
      </c>
      <c r="P35" s="28">
        <f t="shared" si="3"/>
        <v>0</v>
      </c>
      <c r="Q35" s="28">
        <f t="shared" si="3"/>
        <v>0</v>
      </c>
      <c r="R35" s="28">
        <f t="shared" si="3"/>
        <v>0</v>
      </c>
      <c r="S35" s="28">
        <f t="shared" si="3"/>
        <v>0</v>
      </c>
      <c r="T35" s="28">
        <f t="shared" si="3"/>
        <v>0</v>
      </c>
      <c r="U35" s="28">
        <f t="shared" si="3"/>
        <v>0</v>
      </c>
      <c r="V35" s="28">
        <f t="shared" si="3"/>
        <v>0</v>
      </c>
      <c r="W35" s="28">
        <f t="shared" si="3"/>
        <v>0</v>
      </c>
      <c r="X35" s="28">
        <f t="shared" si="3"/>
        <v>0</v>
      </c>
      <c r="Y35" s="28">
        <f t="shared" si="3"/>
        <v>0</v>
      </c>
      <c r="Z35" s="28">
        <f t="shared" si="3"/>
        <v>0</v>
      </c>
      <c r="AA35" s="28">
        <f t="shared" si="3"/>
        <v>0</v>
      </c>
      <c r="AB35" s="28">
        <f t="shared" si="3"/>
        <v>0</v>
      </c>
      <c r="AC35" s="28">
        <f t="shared" si="3"/>
        <v>0</v>
      </c>
      <c r="AD35" s="28">
        <f t="shared" si="3"/>
        <v>0</v>
      </c>
      <c r="AE35" s="28">
        <f t="shared" si="3"/>
        <v>0</v>
      </c>
      <c r="AF35" s="28">
        <f t="shared" si="3"/>
        <v>0</v>
      </c>
      <c r="AG35" s="28">
        <f t="shared" si="3"/>
        <v>0</v>
      </c>
      <c r="AH35" s="28">
        <f t="shared" si="3"/>
        <v>0</v>
      </c>
      <c r="AI35" s="28">
        <f t="shared" si="3"/>
        <v>0</v>
      </c>
      <c r="AJ35" s="28">
        <f t="shared" si="3"/>
        <v>0</v>
      </c>
      <c r="AK35" s="28">
        <f t="shared" si="3"/>
        <v>0</v>
      </c>
      <c r="AL35" s="28">
        <f t="shared" si="3"/>
        <v>0</v>
      </c>
      <c r="AM35" s="28">
        <f t="shared" si="3"/>
        <v>0</v>
      </c>
      <c r="AN35" s="28">
        <f t="shared" si="3"/>
        <v>0</v>
      </c>
      <c r="AO35" s="28">
        <f t="shared" si="3"/>
        <v>0</v>
      </c>
      <c r="AP35" s="28">
        <f t="shared" si="3"/>
        <v>0</v>
      </c>
      <c r="AQ35" s="28">
        <f t="shared" si="3"/>
        <v>0</v>
      </c>
      <c r="AR35" s="28">
        <f t="shared" si="3"/>
        <v>0</v>
      </c>
      <c r="AS35" s="28">
        <f t="shared" si="3"/>
        <v>0</v>
      </c>
      <c r="AT35" s="28">
        <f t="shared" si="3"/>
        <v>0</v>
      </c>
      <c r="AU35" s="28">
        <f t="shared" si="3"/>
        <v>0</v>
      </c>
      <c r="AV35" s="28">
        <f t="shared" si="3"/>
        <v>0</v>
      </c>
      <c r="AW35" s="28">
        <f t="shared" si="3"/>
        <v>0</v>
      </c>
      <c r="AX35" s="28">
        <f t="shared" si="3"/>
        <v>0</v>
      </c>
      <c r="AY35" s="28">
        <f t="shared" si="3"/>
        <v>0</v>
      </c>
      <c r="AZ35" s="28">
        <f t="shared" si="3"/>
        <v>0</v>
      </c>
      <c r="BA35" s="28">
        <f t="shared" si="3"/>
        <v>0</v>
      </c>
      <c r="BB35" s="28">
        <f t="shared" si="3"/>
        <v>0</v>
      </c>
      <c r="BC35" s="28">
        <f t="shared" si="3"/>
        <v>0</v>
      </c>
      <c r="BD35" s="28">
        <f t="shared" si="3"/>
        <v>0</v>
      </c>
      <c r="BE35" s="28">
        <f t="shared" si="3"/>
        <v>0</v>
      </c>
      <c r="BF35" s="28">
        <f t="shared" si="3"/>
        <v>0</v>
      </c>
      <c r="BG35" s="28">
        <f t="shared" si="3"/>
        <v>0</v>
      </c>
      <c r="BH35" s="28">
        <f t="shared" si="3"/>
        <v>0</v>
      </c>
      <c r="BI35" s="28">
        <f t="shared" si="3"/>
        <v>0</v>
      </c>
      <c r="BJ35" s="28">
        <f t="shared" si="3"/>
        <v>0</v>
      </c>
      <c r="BK35" s="28">
        <f t="shared" si="3"/>
        <v>0</v>
      </c>
      <c r="BL35" s="28">
        <f t="shared" si="3"/>
        <v>0</v>
      </c>
      <c r="BM35" s="28">
        <f t="shared" si="3"/>
        <v>0</v>
      </c>
    </row>
    <row r="36" spans="1:65" ht="16" x14ac:dyDescent="0.15">
      <c r="A36" s="29" t="s">
        <v>5</v>
      </c>
      <c r="B36" s="30">
        <f>B35-SUM(E36:BL36)</f>
        <v>0</v>
      </c>
      <c r="C36" s="31"/>
      <c r="D36" s="32"/>
      <c r="E36" s="33">
        <v>88</v>
      </c>
      <c r="F36" s="35">
        <v>89</v>
      </c>
      <c r="G36" s="35">
        <v>88</v>
      </c>
      <c r="H36" s="35">
        <v>88</v>
      </c>
      <c r="I36" s="35">
        <v>89</v>
      </c>
      <c r="J36" s="35">
        <v>88</v>
      </c>
      <c r="K36" s="35">
        <v>0</v>
      </c>
      <c r="L36" s="35">
        <v>0</v>
      </c>
      <c r="M36" s="35">
        <v>0</v>
      </c>
      <c r="N36" s="35">
        <v>0</v>
      </c>
      <c r="O36" s="35">
        <v>0</v>
      </c>
      <c r="P36" s="35">
        <v>0</v>
      </c>
      <c r="Q36" s="35">
        <v>0</v>
      </c>
      <c r="R36" s="35">
        <v>0</v>
      </c>
      <c r="S36" s="35">
        <v>0</v>
      </c>
      <c r="T36" s="35">
        <v>0</v>
      </c>
      <c r="U36" s="35">
        <v>0</v>
      </c>
      <c r="V36" s="35">
        <v>0</v>
      </c>
      <c r="W36" s="35">
        <v>0</v>
      </c>
      <c r="X36" s="35">
        <v>0</v>
      </c>
      <c r="Y36" s="35">
        <v>0</v>
      </c>
      <c r="Z36" s="35"/>
      <c r="AA36" s="35"/>
      <c r="AB36" s="35"/>
      <c r="AC36" s="35"/>
      <c r="AD36" s="35"/>
      <c r="AE36" s="35"/>
      <c r="AF36" s="35"/>
      <c r="AG36" s="35"/>
      <c r="AH36" s="35"/>
      <c r="AI36" s="35"/>
      <c r="AJ36" s="35"/>
      <c r="AK36" s="35"/>
      <c r="AL36" s="35"/>
      <c r="AM36" s="35"/>
      <c r="AN36" s="35"/>
      <c r="AO36" s="35"/>
      <c r="AP36" s="35"/>
      <c r="AQ36" s="35"/>
      <c r="AR36" s="35"/>
      <c r="AS36" s="35"/>
      <c r="AT36" s="35"/>
      <c r="AU36" s="35"/>
      <c r="AV36" s="35"/>
      <c r="AW36" s="35"/>
      <c r="AX36" s="35"/>
      <c r="AY36" s="35"/>
      <c r="AZ36" s="35"/>
      <c r="BA36" s="35"/>
      <c r="BB36" s="35"/>
      <c r="BC36" s="35"/>
      <c r="BD36" s="35"/>
      <c r="BE36" s="35"/>
      <c r="BF36" s="35"/>
      <c r="BG36" s="35"/>
      <c r="BH36" s="35"/>
      <c r="BI36" s="35"/>
      <c r="BJ36" s="35"/>
      <c r="BK36" s="35"/>
      <c r="BL36" s="35"/>
      <c r="BM36" s="36"/>
    </row>
    <row r="37" spans="1:65" ht="13" x14ac:dyDescent="0.15">
      <c r="A37" s="37" t="s">
        <v>6</v>
      </c>
      <c r="B37" s="40"/>
      <c r="C37" s="39" t="s">
        <v>7</v>
      </c>
      <c r="D37" s="40">
        <f>B35</f>
        <v>530</v>
      </c>
      <c r="E37" s="42">
        <f t="shared" ref="E37:BM37" si="4">D37-E36</f>
        <v>442</v>
      </c>
      <c r="F37" s="42">
        <f t="shared" si="4"/>
        <v>353</v>
      </c>
      <c r="G37" s="42">
        <f t="shared" si="4"/>
        <v>265</v>
      </c>
      <c r="H37" s="42">
        <f t="shared" si="4"/>
        <v>177</v>
      </c>
      <c r="I37" s="42">
        <f t="shared" si="4"/>
        <v>88</v>
      </c>
      <c r="J37" s="42">
        <f t="shared" si="4"/>
        <v>0</v>
      </c>
      <c r="K37" s="42">
        <f t="shared" si="4"/>
        <v>0</v>
      </c>
      <c r="L37" s="42">
        <f t="shared" si="4"/>
        <v>0</v>
      </c>
      <c r="M37" s="42">
        <f t="shared" si="4"/>
        <v>0</v>
      </c>
      <c r="N37" s="42">
        <f t="shared" si="4"/>
        <v>0</v>
      </c>
      <c r="O37" s="42">
        <f t="shared" si="4"/>
        <v>0</v>
      </c>
      <c r="P37" s="42">
        <f t="shared" si="4"/>
        <v>0</v>
      </c>
      <c r="Q37" s="42">
        <f t="shared" si="4"/>
        <v>0</v>
      </c>
      <c r="R37" s="42">
        <f t="shared" si="4"/>
        <v>0</v>
      </c>
      <c r="S37" s="42">
        <f t="shared" si="4"/>
        <v>0</v>
      </c>
      <c r="T37" s="42">
        <f t="shared" si="4"/>
        <v>0</v>
      </c>
      <c r="U37" s="42">
        <f t="shared" si="4"/>
        <v>0</v>
      </c>
      <c r="V37" s="42">
        <f t="shared" si="4"/>
        <v>0</v>
      </c>
      <c r="W37" s="42">
        <f t="shared" si="4"/>
        <v>0</v>
      </c>
      <c r="X37" s="42">
        <f t="shared" si="4"/>
        <v>0</v>
      </c>
      <c r="Y37" s="42">
        <f t="shared" si="4"/>
        <v>0</v>
      </c>
      <c r="Z37" s="42">
        <f t="shared" si="4"/>
        <v>0</v>
      </c>
      <c r="AA37" s="42">
        <f t="shared" si="4"/>
        <v>0</v>
      </c>
      <c r="AB37" s="42">
        <f t="shared" si="4"/>
        <v>0</v>
      </c>
      <c r="AC37" s="42">
        <f t="shared" si="4"/>
        <v>0</v>
      </c>
      <c r="AD37" s="42">
        <f t="shared" si="4"/>
        <v>0</v>
      </c>
      <c r="AE37" s="42">
        <f t="shared" si="4"/>
        <v>0</v>
      </c>
      <c r="AF37" s="42">
        <f t="shared" si="4"/>
        <v>0</v>
      </c>
      <c r="AG37" s="42">
        <f t="shared" si="4"/>
        <v>0</v>
      </c>
      <c r="AH37" s="42">
        <f t="shared" si="4"/>
        <v>0</v>
      </c>
      <c r="AI37" s="42">
        <f t="shared" si="4"/>
        <v>0</v>
      </c>
      <c r="AJ37" s="42">
        <f t="shared" si="4"/>
        <v>0</v>
      </c>
      <c r="AK37" s="42">
        <f t="shared" si="4"/>
        <v>0</v>
      </c>
      <c r="AL37" s="42">
        <f t="shared" si="4"/>
        <v>0</v>
      </c>
      <c r="AM37" s="42">
        <f t="shared" si="4"/>
        <v>0</v>
      </c>
      <c r="AN37" s="42">
        <f t="shared" si="4"/>
        <v>0</v>
      </c>
      <c r="AO37" s="42">
        <f t="shared" si="4"/>
        <v>0</v>
      </c>
      <c r="AP37" s="42">
        <f t="shared" si="4"/>
        <v>0</v>
      </c>
      <c r="AQ37" s="42">
        <f t="shared" si="4"/>
        <v>0</v>
      </c>
      <c r="AR37" s="42">
        <f t="shared" si="4"/>
        <v>0</v>
      </c>
      <c r="AS37" s="42">
        <f t="shared" si="4"/>
        <v>0</v>
      </c>
      <c r="AT37" s="42">
        <f t="shared" si="4"/>
        <v>0</v>
      </c>
      <c r="AU37" s="42">
        <f t="shared" si="4"/>
        <v>0</v>
      </c>
      <c r="AV37" s="42">
        <f t="shared" si="4"/>
        <v>0</v>
      </c>
      <c r="AW37" s="42">
        <f t="shared" si="4"/>
        <v>0</v>
      </c>
      <c r="AX37" s="42">
        <f t="shared" si="4"/>
        <v>0</v>
      </c>
      <c r="AY37" s="42">
        <f t="shared" si="4"/>
        <v>0</v>
      </c>
      <c r="AZ37" s="42">
        <f t="shared" si="4"/>
        <v>0</v>
      </c>
      <c r="BA37" s="42">
        <f t="shared" si="4"/>
        <v>0</v>
      </c>
      <c r="BB37" s="42">
        <f t="shared" si="4"/>
        <v>0</v>
      </c>
      <c r="BC37" s="42">
        <f t="shared" si="4"/>
        <v>0</v>
      </c>
      <c r="BD37" s="42">
        <f t="shared" si="4"/>
        <v>0</v>
      </c>
      <c r="BE37" s="42">
        <f t="shared" si="4"/>
        <v>0</v>
      </c>
      <c r="BF37" s="42">
        <f t="shared" si="4"/>
        <v>0</v>
      </c>
      <c r="BG37" s="42">
        <f t="shared" si="4"/>
        <v>0</v>
      </c>
      <c r="BH37" s="42">
        <f t="shared" si="4"/>
        <v>0</v>
      </c>
      <c r="BI37" s="42">
        <f t="shared" si="4"/>
        <v>0</v>
      </c>
      <c r="BJ37" s="42">
        <f t="shared" si="4"/>
        <v>0</v>
      </c>
      <c r="BK37" s="42">
        <f t="shared" si="4"/>
        <v>0</v>
      </c>
      <c r="BL37" s="42">
        <f t="shared" si="4"/>
        <v>0</v>
      </c>
      <c r="BM37" s="42">
        <f t="shared" si="4"/>
        <v>0</v>
      </c>
    </row>
    <row r="38" spans="1:65" ht="13" x14ac:dyDescent="0.15">
      <c r="A38" s="37" t="s">
        <v>8</v>
      </c>
      <c r="B38" s="40"/>
      <c r="C38" s="39" t="s">
        <v>9</v>
      </c>
      <c r="D38" s="40">
        <f>C35</f>
        <v>530</v>
      </c>
      <c r="E38" s="40">
        <f>$C$35-SUM(E$3:E$34)</f>
        <v>530</v>
      </c>
      <c r="F38" s="40">
        <f t="shared" ref="F38:BM38" si="5">E38-SUM(F3:F34)</f>
        <v>530</v>
      </c>
      <c r="G38" s="40">
        <f t="shared" si="5"/>
        <v>530</v>
      </c>
      <c r="H38" s="40">
        <f t="shared" si="5"/>
        <v>530</v>
      </c>
      <c r="I38" s="40">
        <f t="shared" si="5"/>
        <v>530</v>
      </c>
      <c r="J38" s="40">
        <f t="shared" si="5"/>
        <v>530</v>
      </c>
      <c r="K38" s="40">
        <f t="shared" si="5"/>
        <v>530</v>
      </c>
      <c r="L38" s="40">
        <f t="shared" si="5"/>
        <v>530</v>
      </c>
      <c r="M38" s="40">
        <f t="shared" si="5"/>
        <v>530</v>
      </c>
      <c r="N38" s="40">
        <f t="shared" si="5"/>
        <v>530</v>
      </c>
      <c r="O38" s="40">
        <f t="shared" si="5"/>
        <v>530</v>
      </c>
      <c r="P38" s="40">
        <f t="shared" si="5"/>
        <v>530</v>
      </c>
      <c r="Q38" s="40">
        <f t="shared" si="5"/>
        <v>530</v>
      </c>
      <c r="R38" s="40">
        <f t="shared" si="5"/>
        <v>530</v>
      </c>
      <c r="S38" s="40">
        <f t="shared" si="5"/>
        <v>530</v>
      </c>
      <c r="T38" s="40">
        <f t="shared" si="5"/>
        <v>530</v>
      </c>
      <c r="U38" s="40">
        <f t="shared" si="5"/>
        <v>530</v>
      </c>
      <c r="V38" s="40">
        <f t="shared" si="5"/>
        <v>530</v>
      </c>
      <c r="W38" s="40">
        <f t="shared" si="5"/>
        <v>530</v>
      </c>
      <c r="X38" s="40">
        <f t="shared" si="5"/>
        <v>530</v>
      </c>
      <c r="Y38" s="40">
        <f t="shared" si="5"/>
        <v>530</v>
      </c>
      <c r="Z38" s="40">
        <f t="shared" si="5"/>
        <v>530</v>
      </c>
      <c r="AA38" s="40">
        <f t="shared" si="5"/>
        <v>530</v>
      </c>
      <c r="AB38" s="40">
        <f t="shared" si="5"/>
        <v>530</v>
      </c>
      <c r="AC38" s="40">
        <f t="shared" si="5"/>
        <v>530</v>
      </c>
      <c r="AD38" s="40">
        <f t="shared" si="5"/>
        <v>530</v>
      </c>
      <c r="AE38" s="40">
        <f t="shared" si="5"/>
        <v>530</v>
      </c>
      <c r="AF38" s="40">
        <f t="shared" si="5"/>
        <v>530</v>
      </c>
      <c r="AG38" s="40">
        <f t="shared" si="5"/>
        <v>530</v>
      </c>
      <c r="AH38" s="40">
        <f t="shared" si="5"/>
        <v>530</v>
      </c>
      <c r="AI38" s="40">
        <f t="shared" si="5"/>
        <v>530</v>
      </c>
      <c r="AJ38" s="40">
        <f t="shared" si="5"/>
        <v>530</v>
      </c>
      <c r="AK38" s="40">
        <f t="shared" si="5"/>
        <v>530</v>
      </c>
      <c r="AL38" s="40">
        <f t="shared" si="5"/>
        <v>530</v>
      </c>
      <c r="AM38" s="40">
        <f t="shared" si="5"/>
        <v>530</v>
      </c>
      <c r="AN38" s="40">
        <f t="shared" si="5"/>
        <v>530</v>
      </c>
      <c r="AO38" s="40">
        <f t="shared" si="5"/>
        <v>530</v>
      </c>
      <c r="AP38" s="40">
        <f t="shared" si="5"/>
        <v>530</v>
      </c>
      <c r="AQ38" s="40">
        <f t="shared" si="5"/>
        <v>530</v>
      </c>
      <c r="AR38" s="40">
        <f t="shared" si="5"/>
        <v>530</v>
      </c>
      <c r="AS38" s="40">
        <f t="shared" si="5"/>
        <v>530</v>
      </c>
      <c r="AT38" s="40">
        <f t="shared" si="5"/>
        <v>530</v>
      </c>
      <c r="AU38" s="40">
        <f t="shared" si="5"/>
        <v>530</v>
      </c>
      <c r="AV38" s="40">
        <f t="shared" si="5"/>
        <v>530</v>
      </c>
      <c r="AW38" s="40">
        <f t="shared" si="5"/>
        <v>530</v>
      </c>
      <c r="AX38" s="40">
        <f t="shared" si="5"/>
        <v>530</v>
      </c>
      <c r="AY38" s="40">
        <f t="shared" si="5"/>
        <v>530</v>
      </c>
      <c r="AZ38" s="40">
        <f t="shared" si="5"/>
        <v>530</v>
      </c>
      <c r="BA38" s="40">
        <f t="shared" si="5"/>
        <v>530</v>
      </c>
      <c r="BB38" s="40">
        <f t="shared" si="5"/>
        <v>530</v>
      </c>
      <c r="BC38" s="40">
        <f t="shared" si="5"/>
        <v>530</v>
      </c>
      <c r="BD38" s="40">
        <f t="shared" si="5"/>
        <v>530</v>
      </c>
      <c r="BE38" s="40">
        <f t="shared" si="5"/>
        <v>530</v>
      </c>
      <c r="BF38" s="40">
        <f t="shared" si="5"/>
        <v>530</v>
      </c>
      <c r="BG38" s="40">
        <f t="shared" si="5"/>
        <v>530</v>
      </c>
      <c r="BH38" s="40">
        <f t="shared" si="5"/>
        <v>530</v>
      </c>
      <c r="BI38" s="40">
        <f t="shared" si="5"/>
        <v>530</v>
      </c>
      <c r="BJ38" s="40">
        <f t="shared" si="5"/>
        <v>530</v>
      </c>
      <c r="BK38" s="40">
        <f t="shared" si="5"/>
        <v>530</v>
      </c>
      <c r="BL38" s="40">
        <f t="shared" si="5"/>
        <v>530</v>
      </c>
      <c r="BM38" s="40">
        <f t="shared" si="5"/>
        <v>530</v>
      </c>
    </row>
    <row r="39" spans="1:65" ht="18" x14ac:dyDescent="0.2">
      <c r="A39" s="47" t="s">
        <v>10</v>
      </c>
      <c r="B39" s="48"/>
      <c r="C39" s="48"/>
      <c r="D39" s="48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43"/>
      <c r="AJ39" s="43"/>
      <c r="AK39" s="43"/>
      <c r="AL39" s="43"/>
      <c r="AM39" s="43"/>
      <c r="AN39" s="43"/>
      <c r="AO39" s="43"/>
      <c r="AP39" s="43"/>
      <c r="AQ39" s="43"/>
      <c r="AR39" s="43"/>
      <c r="AS39" s="43"/>
      <c r="AT39" s="43"/>
      <c r="AU39" s="43"/>
      <c r="AV39" s="43"/>
      <c r="AW39" s="43"/>
      <c r="AX39" s="43"/>
      <c r="AY39" s="43"/>
      <c r="AZ39" s="43"/>
      <c r="BA39" s="43"/>
      <c r="BB39" s="43"/>
      <c r="BC39" s="43"/>
      <c r="BD39" s="43"/>
      <c r="BE39" s="43"/>
      <c r="BF39" s="43"/>
      <c r="BG39" s="43"/>
      <c r="BH39" s="43"/>
      <c r="BI39" s="43"/>
      <c r="BJ39" s="43"/>
      <c r="BK39" s="43"/>
      <c r="BL39" s="43"/>
      <c r="BM39" s="43"/>
    </row>
    <row r="40" spans="1:65" ht="18" x14ac:dyDescent="0.2">
      <c r="A40" s="49" t="s">
        <v>11</v>
      </c>
      <c r="B40" s="48"/>
      <c r="C40" s="48"/>
      <c r="D40" s="48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43"/>
      <c r="AD40" s="43"/>
      <c r="AE40" s="43"/>
      <c r="AF40" s="43"/>
      <c r="AG40" s="43"/>
      <c r="AH40" s="43"/>
      <c r="AI40" s="43"/>
      <c r="AJ40" s="43"/>
      <c r="AK40" s="43"/>
      <c r="AL40" s="43"/>
      <c r="AM40" s="43"/>
      <c r="AN40" s="43"/>
      <c r="AO40" s="43"/>
      <c r="AP40" s="43"/>
      <c r="AQ40" s="43"/>
      <c r="AR40" s="43"/>
      <c r="AS40" s="43"/>
      <c r="AT40" s="43"/>
      <c r="AU40" s="43"/>
      <c r="AV40" s="43"/>
      <c r="AW40" s="43"/>
      <c r="AX40" s="43"/>
      <c r="AY40" s="43"/>
      <c r="AZ40" s="43"/>
      <c r="BA40" s="43"/>
      <c r="BB40" s="43"/>
      <c r="BC40" s="43"/>
      <c r="BD40" s="43"/>
      <c r="BE40" s="43"/>
      <c r="BF40" s="43"/>
      <c r="BG40" s="43"/>
      <c r="BH40" s="43"/>
      <c r="BI40" s="43"/>
      <c r="BJ40" s="43"/>
      <c r="BK40" s="43"/>
      <c r="BL40" s="43"/>
      <c r="BM40" s="43"/>
    </row>
    <row r="41" spans="1:65" ht="13" x14ac:dyDescent="0.15">
      <c r="A41" s="44"/>
    </row>
    <row r="42" spans="1:65" ht="13" x14ac:dyDescent="0.15">
      <c r="A42" s="44"/>
    </row>
    <row r="43" spans="1:65" ht="13" x14ac:dyDescent="0.15">
      <c r="A43" s="44"/>
    </row>
    <row r="44" spans="1:65" ht="13" x14ac:dyDescent="0.15">
      <c r="A44" s="44"/>
    </row>
    <row r="45" spans="1:65" ht="13" x14ac:dyDescent="0.15">
      <c r="A45" s="44"/>
    </row>
    <row r="46" spans="1:65" ht="13" x14ac:dyDescent="0.15">
      <c r="A46" s="44"/>
    </row>
    <row r="47" spans="1:65" ht="13" x14ac:dyDescent="0.15">
      <c r="A47" s="44"/>
    </row>
    <row r="48" spans="1:65" ht="13" x14ac:dyDescent="0.15">
      <c r="A48" s="44"/>
    </row>
    <row r="49" spans="1:1" ht="13" x14ac:dyDescent="0.15">
      <c r="A49" s="44"/>
    </row>
    <row r="50" spans="1:1" ht="13" x14ac:dyDescent="0.15">
      <c r="A50" s="44"/>
    </row>
    <row r="51" spans="1:1" ht="13" x14ac:dyDescent="0.15">
      <c r="A51" s="44"/>
    </row>
    <row r="52" spans="1:1" ht="13" x14ac:dyDescent="0.15">
      <c r="A52" s="44"/>
    </row>
    <row r="53" spans="1:1" ht="13" x14ac:dyDescent="0.15">
      <c r="A53" s="44"/>
    </row>
    <row r="54" spans="1:1" ht="13" x14ac:dyDescent="0.15">
      <c r="A54" s="44"/>
    </row>
    <row r="55" spans="1:1" ht="13" x14ac:dyDescent="0.15">
      <c r="A55" s="44"/>
    </row>
    <row r="56" spans="1:1" ht="13" x14ac:dyDescent="0.15">
      <c r="A56" s="44"/>
    </row>
    <row r="57" spans="1:1" ht="13" x14ac:dyDescent="0.15">
      <c r="A57" s="44"/>
    </row>
    <row r="58" spans="1:1" ht="13" x14ac:dyDescent="0.15">
      <c r="A58" s="44"/>
    </row>
    <row r="59" spans="1:1" ht="13" x14ac:dyDescent="0.15">
      <c r="A59" s="44"/>
    </row>
    <row r="60" spans="1:1" ht="13" x14ac:dyDescent="0.15">
      <c r="A60" s="44"/>
    </row>
    <row r="61" spans="1:1" ht="13" x14ac:dyDescent="0.15">
      <c r="A61" s="44"/>
    </row>
    <row r="62" spans="1:1" ht="13" x14ac:dyDescent="0.15">
      <c r="A62" s="44"/>
    </row>
    <row r="63" spans="1:1" ht="13" x14ac:dyDescent="0.15">
      <c r="A63" s="44"/>
    </row>
    <row r="64" spans="1:1" ht="13" x14ac:dyDescent="0.15">
      <c r="A64" s="44"/>
    </row>
    <row r="65" spans="1:1" ht="13" x14ac:dyDescent="0.15">
      <c r="A65" s="44"/>
    </row>
    <row r="66" spans="1:1" ht="13" x14ac:dyDescent="0.15">
      <c r="A66" s="44"/>
    </row>
    <row r="67" spans="1:1" ht="13" x14ac:dyDescent="0.15">
      <c r="A67" s="44"/>
    </row>
    <row r="68" spans="1:1" ht="13" x14ac:dyDescent="0.15">
      <c r="A68" s="44"/>
    </row>
    <row r="69" spans="1:1" ht="13" x14ac:dyDescent="0.15">
      <c r="A69" s="44"/>
    </row>
    <row r="70" spans="1:1" ht="13" x14ac:dyDescent="0.15">
      <c r="A70" s="44"/>
    </row>
    <row r="71" spans="1:1" ht="13" x14ac:dyDescent="0.15">
      <c r="A71" s="44"/>
    </row>
    <row r="72" spans="1:1" ht="13" x14ac:dyDescent="0.15">
      <c r="A72" s="44"/>
    </row>
    <row r="73" spans="1:1" ht="13" x14ac:dyDescent="0.15">
      <c r="A73" s="44"/>
    </row>
    <row r="74" spans="1:1" ht="13" x14ac:dyDescent="0.15">
      <c r="A74" s="44"/>
    </row>
    <row r="75" spans="1:1" ht="13" x14ac:dyDescent="0.15">
      <c r="A75" s="44"/>
    </row>
    <row r="76" spans="1:1" ht="13" x14ac:dyDescent="0.15">
      <c r="A76" s="44"/>
    </row>
    <row r="77" spans="1:1" ht="13" x14ac:dyDescent="0.15">
      <c r="A77" s="44"/>
    </row>
    <row r="78" spans="1:1" ht="13" x14ac:dyDescent="0.15">
      <c r="A78" s="44"/>
    </row>
    <row r="79" spans="1:1" ht="13" x14ac:dyDescent="0.15">
      <c r="A79" s="44"/>
    </row>
    <row r="80" spans="1:1" ht="13" x14ac:dyDescent="0.15">
      <c r="A80" s="44"/>
    </row>
    <row r="81" spans="1:1" ht="13" x14ac:dyDescent="0.15">
      <c r="A81" s="44"/>
    </row>
    <row r="82" spans="1:1" ht="13" x14ac:dyDescent="0.15">
      <c r="A82" s="44"/>
    </row>
    <row r="83" spans="1:1" ht="13" x14ac:dyDescent="0.15">
      <c r="A83" s="44"/>
    </row>
    <row r="84" spans="1:1" ht="13" x14ac:dyDescent="0.15">
      <c r="A84" s="44"/>
    </row>
    <row r="85" spans="1:1" ht="13" x14ac:dyDescent="0.15">
      <c r="A85" s="44"/>
    </row>
    <row r="86" spans="1:1" ht="13" x14ac:dyDescent="0.15">
      <c r="A86" s="44"/>
    </row>
    <row r="87" spans="1:1" ht="13" x14ac:dyDescent="0.15">
      <c r="A87" s="44"/>
    </row>
    <row r="88" spans="1:1" ht="13" x14ac:dyDescent="0.15">
      <c r="A88" s="44"/>
    </row>
    <row r="89" spans="1:1" ht="13" x14ac:dyDescent="0.15">
      <c r="A89" s="44"/>
    </row>
    <row r="90" spans="1:1" ht="13" x14ac:dyDescent="0.15">
      <c r="A90" s="44"/>
    </row>
    <row r="91" spans="1:1" ht="13" x14ac:dyDescent="0.15">
      <c r="A91" s="44"/>
    </row>
    <row r="92" spans="1:1" ht="13" x14ac:dyDescent="0.15">
      <c r="A92" s="44"/>
    </row>
    <row r="93" spans="1:1" ht="13" x14ac:dyDescent="0.15">
      <c r="A93" s="44"/>
    </row>
    <row r="94" spans="1:1" ht="13" x14ac:dyDescent="0.15">
      <c r="A94" s="44"/>
    </row>
    <row r="95" spans="1:1" ht="13" x14ac:dyDescent="0.15">
      <c r="A95" s="44"/>
    </row>
    <row r="96" spans="1:1" ht="13" x14ac:dyDescent="0.15">
      <c r="A96" s="44"/>
    </row>
    <row r="97" spans="1:1" ht="13" x14ac:dyDescent="0.15">
      <c r="A97" s="44"/>
    </row>
    <row r="98" spans="1:1" ht="13" x14ac:dyDescent="0.15">
      <c r="A98" s="44"/>
    </row>
    <row r="99" spans="1:1" ht="13" x14ac:dyDescent="0.15">
      <c r="A99" s="44"/>
    </row>
    <row r="100" spans="1:1" ht="13" x14ac:dyDescent="0.15">
      <c r="A100" s="44"/>
    </row>
    <row r="101" spans="1:1" ht="13" x14ac:dyDescent="0.15">
      <c r="A101" s="44"/>
    </row>
  </sheetData>
  <mergeCells count="2">
    <mergeCell ref="A39:D39"/>
    <mergeCell ref="A40:D40"/>
  </mergeCells>
  <conditionalFormatting sqref="A37:BM38">
    <cfRule type="cellIs" dxfId="23" priority="1" operator="lessThan">
      <formula>1</formula>
    </cfRule>
  </conditionalFormatting>
  <conditionalFormatting sqref="A36">
    <cfRule type="cellIs" dxfId="21" priority="2" operator="equal">
      <formula>0</formula>
    </cfRule>
  </conditionalFormatting>
  <conditionalFormatting sqref="D36">
    <cfRule type="cellIs" dxfId="19" priority="3" operator="equal">
      <formula>0</formula>
    </cfRule>
  </conditionalFormatting>
  <conditionalFormatting sqref="C36">
    <cfRule type="cellIs" dxfId="17" priority="4" operator="lessThan">
      <formula>1</formula>
    </cfRule>
  </conditionalFormatting>
  <conditionalFormatting sqref="E3:BM34">
    <cfRule type="cellIs" dxfId="15" priority="5" operator="greaterThan">
      <formula>0</formula>
    </cfRule>
  </conditionalFormatting>
  <conditionalFormatting sqref="D3:D34">
    <cfRule type="cellIs" dxfId="13" priority="6" operator="greaterThan">
      <formula>0</formula>
    </cfRule>
  </conditionalFormatting>
  <conditionalFormatting sqref="B36">
    <cfRule type="cellIs" dxfId="11" priority="7" operator="greaterThan">
      <formula>0</formula>
    </cfRule>
  </conditionalFormatting>
  <conditionalFormatting sqref="C36">
    <cfRule type="cellIs" dxfId="9" priority="8" operator="greaterThan">
      <formula>0</formula>
    </cfRule>
  </conditionalFormatting>
  <conditionalFormatting sqref="A36">
    <cfRule type="cellIs" dxfId="7" priority="9" operator="greaterThan">
      <formula>8</formula>
    </cfRule>
  </conditionalFormatting>
  <conditionalFormatting sqref="D36">
    <cfRule type="cellIs" dxfId="5" priority="10" operator="greaterThan">
      <formula>8</formula>
    </cfRule>
  </conditionalFormatting>
  <conditionalFormatting sqref="D3:D34">
    <cfRule type="cellIs" dxfId="3" priority="11" operator="equal">
      <formula>0</formula>
    </cfRule>
  </conditionalFormatting>
  <conditionalFormatting sqref="D3:D34">
    <cfRule type="cellIs" dxfId="1" priority="12" operator="lessThan">
      <formula>0</formula>
    </cfRule>
  </conditionalFormatting>
  <hyperlinks>
    <hyperlink ref="A40" r:id="rId1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Sprint 4</vt:lpstr>
      <vt:lpstr>Sprint 5</vt:lpstr>
      <vt:lpstr>Sprint 6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2016-04-02T09:59:59Z</dcterms:modified>
</cp:coreProperties>
</file>