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ung1991/Desktop/WebEnterprise/Document/"/>
    </mc:Choice>
  </mc:AlternateContent>
  <bookViews>
    <workbookView xWindow="1220" yWindow="460" windowWidth="24380" windowHeight="14680" activeTab="1"/>
  </bookViews>
  <sheets>
    <sheet name="Sprint 4" sheetId="1" r:id="rId1"/>
    <sheet name="Sprint 5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D38" i="2"/>
  <c r="B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10" i="1"/>
  <c r="D10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4" i="1"/>
  <c r="C34" i="1"/>
  <c r="C33" i="1"/>
  <c r="D33" i="1"/>
  <c r="D32" i="1"/>
  <c r="C32" i="1"/>
  <c r="C31" i="1"/>
  <c r="D31" i="1"/>
  <c r="D30" i="1"/>
  <c r="C30" i="1"/>
  <c r="C29" i="1"/>
  <c r="D29" i="1"/>
  <c r="D28" i="1"/>
  <c r="C28" i="1"/>
  <c r="C27" i="1"/>
  <c r="D27" i="1"/>
  <c r="D26" i="1"/>
  <c r="C26" i="1"/>
  <c r="C25" i="1"/>
  <c r="D25" i="1"/>
  <c r="D24" i="1"/>
  <c r="C24" i="1"/>
  <c r="C23" i="1"/>
  <c r="D23" i="1"/>
  <c r="D22" i="1"/>
  <c r="C22" i="1"/>
  <c r="C21" i="1"/>
  <c r="D21" i="1"/>
  <c r="D20" i="1"/>
  <c r="C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9" i="1"/>
  <c r="D9" i="1"/>
  <c r="C8" i="1"/>
  <c r="D8" i="1"/>
  <c r="C7" i="1"/>
  <c r="D7" i="1"/>
  <c r="C6" i="1"/>
  <c r="D6" i="1"/>
  <c r="C5" i="1"/>
  <c r="D5" i="1"/>
  <c r="C4" i="1"/>
  <c r="D4" i="1"/>
  <c r="C3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6" i="1"/>
  <c r="D3" i="1"/>
  <c r="D35" i="1"/>
</calcChain>
</file>

<file path=xl/sharedStrings.xml><?xml version="1.0" encoding="utf-8"?>
<sst xmlns="http://schemas.openxmlformats.org/spreadsheetml/2006/main" count="53" uniqueCount="39">
  <si>
    <t>Task</t>
  </si>
  <si>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</si>
  <si>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</si>
  <si>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</si>
  <si>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</si>
  <si>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</si>
  <si>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</si>
  <si>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</si>
  <si>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</si>
  <si>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</si>
  <si>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</si>
  <si>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</si>
  <si>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Create for main page of admin</t>
  </si>
  <si>
    <t>Admin can manage course</t>
  </si>
  <si>
    <t>Admin can manage annual course</t>
  </si>
  <si>
    <t>CM can approve CMR</t>
  </si>
  <si>
    <t>DLT can comment CMR</t>
  </si>
  <si>
    <t>CM can list all CMR</t>
  </si>
  <si>
    <t>CL can submit CMR</t>
  </si>
  <si>
    <t>Assure "master" branch is stable, then create "develop" branch</t>
  </si>
  <si>
    <t>Edit v2.sql &amp; Create tracking excel</t>
  </si>
  <si>
    <t>Research Linux Security Example</t>
  </si>
  <si>
    <t>Research meaningful course report information</t>
  </si>
  <si>
    <t xml:space="preserve">CL take Annual Course </t>
  </si>
  <si>
    <t>Design responsive table</t>
  </si>
  <si>
    <t>Create layout for main page of admin</t>
  </si>
  <si>
    <t xml:space="preserve">DLT/PVC can view CMR </t>
  </si>
  <si>
    <t>Create job to auto reject overdate report daily</t>
  </si>
  <si>
    <t>DLT comment CMR</t>
  </si>
  <si>
    <t>DLT/PVC can view CMR</t>
  </si>
  <si>
    <t>View circle chart in CMR details page</t>
  </si>
  <si>
    <t>Edit create CMR page</t>
  </si>
  <si>
    <t>View number of Active/Pending/Reported in course list</t>
  </si>
  <si>
    <t>Course can be cancel</t>
  </si>
  <si>
    <t>Commit latest code of Linh</t>
  </si>
  <si>
    <t>Edit display of table without records</t>
  </si>
  <si>
    <t>Edit Logic of Delete Users</t>
  </si>
  <si>
    <t>Table is not responsive</t>
  </si>
  <si>
    <t>Insert 2 users of 2 role DLT &amp;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</si>
</sst>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24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4'!$D$38:$J$38</c:f>
              <c:numCache>
                <c:formatCode>General</c:formatCode>
                <c:ptCount val="7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4'!$D$37:$J$37</c:f>
              <c:numCache>
                <c:formatCode>General</c:formatCode>
                <c:ptCount val="7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442832"/>
        <c:axId val="2117280432"/>
      </c:lineChart>
      <c:catAx>
        <c:axId val="-207844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7280432"/>
        <c:crosses val="autoZero"/>
        <c:auto val="1"/>
        <c:lblAlgn val="ctr"/>
        <c:lblOffset val="100"/>
        <c:noMultiLvlLbl val="1"/>
      </c:catAx>
      <c:valAx>
        <c:axId val="211728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78442832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4'!$D$38:$AC$38</c:f>
              <c:numCache>
                <c:formatCode>General</c:formatCode>
                <c:ptCount val="22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120.0</c:v>
                </c:pt>
                <c:pt idx="19">
                  <c:v>120.0</c:v>
                </c:pt>
                <c:pt idx="20">
                  <c:v>120.0</c:v>
                </c:pt>
                <c:pt idx="21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472096"/>
        <c:axId val="-2075466912"/>
      </c:lineChart>
      <c:catAx>
        <c:axId val="-20754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75466912"/>
        <c:crosses val="autoZero"/>
        <c:auto val="1"/>
        <c:lblAlgn val="ctr"/>
        <c:lblOffset val="100"/>
        <c:noMultiLvlLbl val="1"/>
      </c:catAx>
      <c:valAx>
        <c:axId val="-207546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7547209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5'!$C$38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5'!$D$38:$J$38</c:f>
              <c:numCache>
                <c:formatCode>General</c:formatCode>
                <c:ptCount val="7"/>
                <c:pt idx="0">
                  <c:v>415.0</c:v>
                </c:pt>
                <c:pt idx="1">
                  <c:v>355.0</c:v>
                </c:pt>
                <c:pt idx="2">
                  <c:v>275.0</c:v>
                </c:pt>
                <c:pt idx="3">
                  <c:v>185.0</c:v>
                </c:pt>
                <c:pt idx="4">
                  <c:v>165.0</c:v>
                </c:pt>
                <c:pt idx="5">
                  <c:v>110.0</c:v>
                </c:pt>
                <c:pt idx="6">
                  <c:v>110.0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5'!$D$37:$J$37</c:f>
              <c:numCache>
                <c:formatCode>General</c:formatCode>
                <c:ptCount val="7"/>
                <c:pt idx="0">
                  <c:v>415.0</c:v>
                </c:pt>
                <c:pt idx="1">
                  <c:v>346.0</c:v>
                </c:pt>
                <c:pt idx="2">
                  <c:v>276.0</c:v>
                </c:pt>
                <c:pt idx="3">
                  <c:v>207.0</c:v>
                </c:pt>
                <c:pt idx="4">
                  <c:v>138.0</c:v>
                </c:pt>
                <c:pt idx="5">
                  <c:v>69.0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107120"/>
        <c:axId val="2139379088"/>
      </c:lineChart>
      <c:catAx>
        <c:axId val="-211310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39379088"/>
        <c:crosses val="autoZero"/>
        <c:auto val="1"/>
        <c:lblAlgn val="ctr"/>
        <c:lblOffset val="100"/>
        <c:noMultiLvlLbl val="1"/>
      </c:catAx>
      <c:valAx>
        <c:axId val="213937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310712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workbookViewId="0">
      <pane xSplit="4" ySplit="1" topLeftCell="E13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12</v>
      </c>
      <c r="B3" s="6">
        <v>0</v>
      </c>
      <c r="C3" s="7">
        <f t="shared" ref="C3:C34" si="0">IF(B3&lt;SUM(E3:BL3),SUM(E3:BL3),B3)</f>
        <v>0</v>
      </c>
      <c r="D3" s="8">
        <f t="shared" ref="D3:D34" si="1">IF(C3&gt;B3,$C3-(SUM($E3:$BM3)),$B3-(SUM($E3:$BM3)))</f>
        <v>0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3" t="s">
        <v>13</v>
      </c>
      <c r="B4" s="14">
        <v>30</v>
      </c>
      <c r="C4" s="7">
        <f t="shared" si="0"/>
        <v>30</v>
      </c>
      <c r="D4" s="8">
        <f t="shared" si="1"/>
        <v>0</v>
      </c>
      <c r="E4" s="15"/>
      <c r="F4" s="16"/>
      <c r="G4" s="16">
        <v>30</v>
      </c>
      <c r="BM4" s="17"/>
    </row>
    <row r="5" spans="1:65" ht="26" x14ac:dyDescent="0.15">
      <c r="A5" s="13" t="s">
        <v>14</v>
      </c>
      <c r="B5" s="14">
        <v>30</v>
      </c>
      <c r="C5" s="7">
        <f t="shared" si="0"/>
        <v>30</v>
      </c>
      <c r="D5" s="8">
        <f t="shared" si="1"/>
        <v>0</v>
      </c>
      <c r="E5" s="15"/>
      <c r="F5" s="16"/>
      <c r="G5" s="16"/>
      <c r="H5" s="16"/>
      <c r="I5">
        <v>30</v>
      </c>
      <c r="BM5" s="17"/>
    </row>
    <row r="6" spans="1:65" ht="13" x14ac:dyDescent="0.15">
      <c r="A6" s="13" t="s">
        <v>15</v>
      </c>
      <c r="B6" s="14">
        <v>10</v>
      </c>
      <c r="C6" s="7">
        <f t="shared" si="0"/>
        <v>10</v>
      </c>
      <c r="D6" s="8">
        <f t="shared" si="1"/>
        <v>10</v>
      </c>
      <c r="E6" s="15"/>
      <c r="H6" s="16"/>
      <c r="BM6" s="17"/>
    </row>
    <row r="7" spans="1:65" ht="13" x14ac:dyDescent="0.15">
      <c r="A7" s="13" t="s">
        <v>16</v>
      </c>
      <c r="B7" s="14">
        <v>50</v>
      </c>
      <c r="C7" s="7">
        <f t="shared" si="0"/>
        <v>50</v>
      </c>
      <c r="D7" s="8">
        <f t="shared" si="1"/>
        <v>50</v>
      </c>
      <c r="E7" s="15"/>
      <c r="I7" s="16"/>
      <c r="J7" s="16"/>
      <c r="BM7" s="17"/>
    </row>
    <row r="8" spans="1:65" ht="13" x14ac:dyDescent="0.15">
      <c r="A8" s="13" t="s">
        <v>17</v>
      </c>
      <c r="B8" s="14">
        <v>130</v>
      </c>
      <c r="C8" s="7">
        <f t="shared" si="0"/>
        <v>130</v>
      </c>
      <c r="D8" s="8">
        <f t="shared" si="1"/>
        <v>0</v>
      </c>
      <c r="E8" s="15"/>
      <c r="F8">
        <v>110</v>
      </c>
      <c r="G8">
        <v>20</v>
      </c>
      <c r="K8" s="16"/>
      <c r="L8" s="16"/>
      <c r="BM8" s="17"/>
    </row>
    <row r="9" spans="1:65" ht="13" x14ac:dyDescent="0.15">
      <c r="A9" s="13" t="s">
        <v>18</v>
      </c>
      <c r="B9" s="14">
        <v>20</v>
      </c>
      <c r="C9" s="7">
        <f t="shared" si="0"/>
        <v>20</v>
      </c>
      <c r="D9" s="8">
        <f t="shared" si="1"/>
        <v>0</v>
      </c>
      <c r="E9" s="15"/>
      <c r="F9">
        <v>5</v>
      </c>
      <c r="I9">
        <v>15</v>
      </c>
      <c r="L9" s="16"/>
      <c r="M9" s="16"/>
      <c r="BM9" s="17"/>
    </row>
    <row r="10" spans="1:65" ht="39" x14ac:dyDescent="0.15">
      <c r="A10" s="13" t="s">
        <v>19</v>
      </c>
      <c r="B10" s="14">
        <v>10</v>
      </c>
      <c r="C10" s="7">
        <f t="shared" si="0"/>
        <v>10</v>
      </c>
      <c r="D10" s="8">
        <f>IF(C10&gt;B10,$C10-(SUM($E10:$BM10)),$B10-(SUM($E10:$BM10)))</f>
        <v>0</v>
      </c>
      <c r="E10" s="15">
        <v>10</v>
      </c>
      <c r="N10" s="16"/>
      <c r="O10" s="16"/>
      <c r="BM10" s="17"/>
    </row>
    <row r="11" spans="1:65" ht="26" x14ac:dyDescent="0.15">
      <c r="A11" s="13" t="s">
        <v>20</v>
      </c>
      <c r="B11" s="14">
        <v>10</v>
      </c>
      <c r="C11" s="7">
        <f t="shared" si="0"/>
        <v>10</v>
      </c>
      <c r="D11" s="8">
        <f t="shared" si="1"/>
        <v>0</v>
      </c>
      <c r="E11" s="15">
        <v>10</v>
      </c>
      <c r="O11" s="16"/>
      <c r="P11" s="16"/>
      <c r="BM11" s="17"/>
    </row>
    <row r="12" spans="1:65" ht="26" x14ac:dyDescent="0.15">
      <c r="A12" s="18" t="s">
        <v>21</v>
      </c>
      <c r="B12" s="14">
        <v>80</v>
      </c>
      <c r="C12" s="7">
        <f t="shared" si="0"/>
        <v>80</v>
      </c>
      <c r="D12" s="8">
        <f t="shared" si="1"/>
        <v>0</v>
      </c>
      <c r="E12" s="15"/>
      <c r="H12">
        <v>40</v>
      </c>
      <c r="I12">
        <v>40</v>
      </c>
      <c r="P12" s="16"/>
      <c r="Q12" s="16"/>
      <c r="BM12" s="17"/>
    </row>
    <row r="13" spans="1:65" ht="26" x14ac:dyDescent="0.15">
      <c r="A13" s="18" t="s">
        <v>22</v>
      </c>
      <c r="B13" s="14">
        <v>40</v>
      </c>
      <c r="C13" s="7">
        <f t="shared" si="0"/>
        <v>40</v>
      </c>
      <c r="D13" s="8">
        <f t="shared" si="1"/>
        <v>0</v>
      </c>
      <c r="E13" s="15"/>
      <c r="J13">
        <v>40</v>
      </c>
      <c r="Q13" s="16"/>
      <c r="BM13" s="17"/>
    </row>
    <row r="14" spans="1:65" ht="13" x14ac:dyDescent="0.15">
      <c r="A14" s="13" t="s">
        <v>23</v>
      </c>
      <c r="B14" s="14">
        <v>30</v>
      </c>
      <c r="C14" s="7">
        <f t="shared" si="0"/>
        <v>30</v>
      </c>
      <c r="D14" s="8">
        <f t="shared" si="1"/>
        <v>30</v>
      </c>
      <c r="E14" s="15"/>
      <c r="R14" s="16"/>
      <c r="S14" s="16"/>
      <c r="BM14" s="17"/>
    </row>
    <row r="15" spans="1:65" ht="13" x14ac:dyDescent="0.15">
      <c r="A15" s="13" t="s">
        <v>24</v>
      </c>
      <c r="B15" s="14">
        <v>20</v>
      </c>
      <c r="C15" s="7">
        <f t="shared" si="0"/>
        <v>20</v>
      </c>
      <c r="D15" s="8">
        <f t="shared" si="1"/>
        <v>0</v>
      </c>
      <c r="E15" s="15"/>
      <c r="H15">
        <v>20</v>
      </c>
      <c r="R15" s="16"/>
      <c r="S15" s="16"/>
      <c r="T15" s="16"/>
      <c r="U15" s="16"/>
      <c r="BM15" s="17"/>
    </row>
    <row r="16" spans="1:65" ht="26" x14ac:dyDescent="0.15">
      <c r="A16" s="18" t="s">
        <v>25</v>
      </c>
      <c r="B16" s="14">
        <v>20</v>
      </c>
      <c r="C16" s="7">
        <f t="shared" si="0"/>
        <v>20</v>
      </c>
      <c r="D16" s="8">
        <f t="shared" si="1"/>
        <v>0</v>
      </c>
      <c r="E16" s="15"/>
      <c r="H16">
        <v>20</v>
      </c>
      <c r="R16" s="16"/>
      <c r="U16" s="16"/>
      <c r="V16" s="16"/>
      <c r="W16" s="16"/>
      <c r="X16" s="16"/>
      <c r="BM16" s="17"/>
    </row>
    <row r="17" spans="1:65" ht="13" x14ac:dyDescent="0.15">
      <c r="A17" s="18" t="s">
        <v>26</v>
      </c>
      <c r="B17" s="14">
        <v>30</v>
      </c>
      <c r="C17" s="7">
        <f t="shared" si="0"/>
        <v>30</v>
      </c>
      <c r="D17" s="8">
        <f t="shared" si="1"/>
        <v>30</v>
      </c>
      <c r="E17" s="15"/>
      <c r="V17" s="16"/>
      <c r="W17" s="16"/>
      <c r="BM17" s="17"/>
    </row>
    <row r="18" spans="1:65" ht="13" x14ac:dyDescent="0.15">
      <c r="A18" s="13"/>
      <c r="B18" s="14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4</v>
      </c>
      <c r="B35" s="26">
        <f t="shared" ref="B35:D35" si="2">SUM(B3:B34)</f>
        <v>510</v>
      </c>
      <c r="C35" s="27">
        <f t="shared" si="2"/>
        <v>510</v>
      </c>
      <c r="D35" s="27">
        <f t="shared" si="2"/>
        <v>120</v>
      </c>
      <c r="E35" s="28">
        <f t="shared" ref="E35:BM35" si="3">SUM(E3:E19)</f>
        <v>20</v>
      </c>
      <c r="F35" s="28">
        <f t="shared" si="3"/>
        <v>115</v>
      </c>
      <c r="G35" s="28">
        <f t="shared" si="3"/>
        <v>50</v>
      </c>
      <c r="H35" s="28">
        <f t="shared" si="3"/>
        <v>80</v>
      </c>
      <c r="I35" s="28">
        <f t="shared" si="3"/>
        <v>85</v>
      </c>
      <c r="J35" s="28">
        <f t="shared" si="3"/>
        <v>40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5</v>
      </c>
      <c r="B36" s="30">
        <f>B35-SUM(E36:BL36)</f>
        <v>0</v>
      </c>
      <c r="C36" s="31"/>
      <c r="D36" s="32"/>
      <c r="E36" s="33">
        <v>85</v>
      </c>
      <c r="F36" s="34">
        <v>85</v>
      </c>
      <c r="G36" s="34">
        <v>85</v>
      </c>
      <c r="H36" s="34">
        <v>85</v>
      </c>
      <c r="I36" s="34">
        <v>85</v>
      </c>
      <c r="J36" s="34">
        <v>85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6</v>
      </c>
      <c r="B37" s="38"/>
      <c r="C37" s="39" t="s">
        <v>7</v>
      </c>
      <c r="D37" s="40">
        <f>B35</f>
        <v>510</v>
      </c>
      <c r="E37" s="41">
        <f t="shared" ref="E37:BM37" si="4">D37-E36</f>
        <v>425</v>
      </c>
      <c r="F37" s="41">
        <f t="shared" si="4"/>
        <v>340</v>
      </c>
      <c r="G37" s="41">
        <f t="shared" si="4"/>
        <v>255</v>
      </c>
      <c r="H37" s="41">
        <f t="shared" si="4"/>
        <v>170</v>
      </c>
      <c r="I37" s="41">
        <f t="shared" si="4"/>
        <v>85</v>
      </c>
      <c r="J37" s="41">
        <f t="shared" si="4"/>
        <v>0</v>
      </c>
      <c r="K37" s="41">
        <f t="shared" si="4"/>
        <v>0</v>
      </c>
      <c r="L37" s="41">
        <f t="shared" si="4"/>
        <v>0</v>
      </c>
      <c r="M37" s="41">
        <f t="shared" si="4"/>
        <v>0</v>
      </c>
      <c r="N37" s="41">
        <f t="shared" si="4"/>
        <v>0</v>
      </c>
      <c r="O37" s="41">
        <f t="shared" si="4"/>
        <v>0</v>
      </c>
      <c r="P37" s="41">
        <f t="shared" si="4"/>
        <v>0</v>
      </c>
      <c r="Q37" s="41">
        <f t="shared" si="4"/>
        <v>0</v>
      </c>
      <c r="R37" s="41">
        <f t="shared" si="4"/>
        <v>0</v>
      </c>
      <c r="S37" s="41">
        <f t="shared" si="4"/>
        <v>0</v>
      </c>
      <c r="T37" s="41">
        <f t="shared" si="4"/>
        <v>0</v>
      </c>
      <c r="U37" s="41">
        <f t="shared" si="4"/>
        <v>0</v>
      </c>
      <c r="V37" s="41">
        <f t="shared" si="4"/>
        <v>0</v>
      </c>
      <c r="W37" s="41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8</v>
      </c>
      <c r="B38" s="38"/>
      <c r="C38" s="39" t="s">
        <v>9</v>
      </c>
      <c r="D38" s="40">
        <f>C35</f>
        <v>510</v>
      </c>
      <c r="E38" s="40">
        <f>$C$35-SUM(E$3:E$34)</f>
        <v>490</v>
      </c>
      <c r="F38" s="40">
        <f t="shared" ref="F38:BM38" si="5">E38-SUM(F3:F34)</f>
        <v>375</v>
      </c>
      <c r="G38" s="40">
        <f t="shared" si="5"/>
        <v>325</v>
      </c>
      <c r="H38" s="40">
        <f t="shared" si="5"/>
        <v>245</v>
      </c>
      <c r="I38" s="40">
        <f t="shared" si="5"/>
        <v>160</v>
      </c>
      <c r="J38" s="40">
        <f t="shared" si="5"/>
        <v>120</v>
      </c>
      <c r="K38" s="40">
        <f t="shared" si="5"/>
        <v>120</v>
      </c>
      <c r="L38" s="40">
        <f t="shared" si="5"/>
        <v>120</v>
      </c>
      <c r="M38" s="40">
        <f t="shared" si="5"/>
        <v>120</v>
      </c>
      <c r="N38" s="40">
        <f t="shared" si="5"/>
        <v>120</v>
      </c>
      <c r="O38" s="40">
        <f t="shared" si="5"/>
        <v>120</v>
      </c>
      <c r="P38" s="40">
        <f t="shared" si="5"/>
        <v>120</v>
      </c>
      <c r="Q38" s="40">
        <f t="shared" si="5"/>
        <v>120</v>
      </c>
      <c r="R38" s="40">
        <f t="shared" si="5"/>
        <v>120</v>
      </c>
      <c r="S38" s="40">
        <f t="shared" si="5"/>
        <v>120</v>
      </c>
      <c r="T38" s="40">
        <f t="shared" si="5"/>
        <v>120</v>
      </c>
      <c r="U38" s="40">
        <f t="shared" si="5"/>
        <v>120</v>
      </c>
      <c r="V38" s="40">
        <f t="shared" si="5"/>
        <v>120</v>
      </c>
      <c r="W38" s="40">
        <f t="shared" si="5"/>
        <v>120</v>
      </c>
      <c r="X38" s="38">
        <f t="shared" si="5"/>
        <v>120</v>
      </c>
      <c r="Y38" s="38">
        <f t="shared" si="5"/>
        <v>120</v>
      </c>
      <c r="Z38" s="38">
        <f t="shared" si="5"/>
        <v>120</v>
      </c>
      <c r="AA38" s="38">
        <f t="shared" si="5"/>
        <v>120</v>
      </c>
      <c r="AB38" s="38">
        <f t="shared" si="5"/>
        <v>120</v>
      </c>
      <c r="AC38" s="38">
        <f t="shared" si="5"/>
        <v>120</v>
      </c>
      <c r="AD38" s="38">
        <f t="shared" si="5"/>
        <v>120</v>
      </c>
      <c r="AE38" s="38">
        <f t="shared" si="5"/>
        <v>120</v>
      </c>
      <c r="AF38" s="38">
        <f t="shared" si="5"/>
        <v>120</v>
      </c>
      <c r="AG38" s="38">
        <f t="shared" si="5"/>
        <v>120</v>
      </c>
      <c r="AH38" s="38">
        <f t="shared" si="5"/>
        <v>120</v>
      </c>
      <c r="AI38" s="38">
        <f t="shared" si="5"/>
        <v>120</v>
      </c>
      <c r="AJ38" s="38">
        <f t="shared" si="5"/>
        <v>120</v>
      </c>
      <c r="AK38" s="38">
        <f t="shared" si="5"/>
        <v>120</v>
      </c>
      <c r="AL38" s="38">
        <f t="shared" si="5"/>
        <v>120</v>
      </c>
      <c r="AM38" s="38">
        <f t="shared" si="5"/>
        <v>120</v>
      </c>
      <c r="AN38" s="38">
        <f t="shared" si="5"/>
        <v>120</v>
      </c>
      <c r="AO38" s="38">
        <f t="shared" si="5"/>
        <v>120</v>
      </c>
      <c r="AP38" s="38">
        <f t="shared" si="5"/>
        <v>120</v>
      </c>
      <c r="AQ38" s="38">
        <f t="shared" si="5"/>
        <v>120</v>
      </c>
      <c r="AR38" s="38">
        <f t="shared" si="5"/>
        <v>120</v>
      </c>
      <c r="AS38" s="38">
        <f t="shared" si="5"/>
        <v>120</v>
      </c>
      <c r="AT38" s="38">
        <f t="shared" si="5"/>
        <v>120</v>
      </c>
      <c r="AU38" s="38">
        <f t="shared" si="5"/>
        <v>120</v>
      </c>
      <c r="AV38" s="38">
        <f t="shared" si="5"/>
        <v>120</v>
      </c>
      <c r="AW38" s="38">
        <f t="shared" si="5"/>
        <v>120</v>
      </c>
      <c r="AX38" s="38">
        <f t="shared" si="5"/>
        <v>120</v>
      </c>
      <c r="AY38" s="38">
        <f t="shared" si="5"/>
        <v>120</v>
      </c>
      <c r="AZ38" s="38">
        <f t="shared" si="5"/>
        <v>120</v>
      </c>
      <c r="BA38" s="38">
        <f t="shared" si="5"/>
        <v>120</v>
      </c>
      <c r="BB38" s="38">
        <f t="shared" si="5"/>
        <v>120</v>
      </c>
      <c r="BC38" s="38">
        <f t="shared" si="5"/>
        <v>120</v>
      </c>
      <c r="BD38" s="38">
        <f t="shared" si="5"/>
        <v>120</v>
      </c>
      <c r="BE38" s="38">
        <f t="shared" si="5"/>
        <v>120</v>
      </c>
      <c r="BF38" s="38">
        <f t="shared" si="5"/>
        <v>120</v>
      </c>
      <c r="BG38" s="38">
        <f t="shared" si="5"/>
        <v>120</v>
      </c>
      <c r="BH38" s="38">
        <f t="shared" si="5"/>
        <v>120</v>
      </c>
      <c r="BI38" s="38">
        <f t="shared" si="5"/>
        <v>120</v>
      </c>
      <c r="BJ38" s="38">
        <f t="shared" si="5"/>
        <v>120</v>
      </c>
      <c r="BK38" s="38">
        <f t="shared" si="5"/>
        <v>120</v>
      </c>
      <c r="BL38" s="38">
        <f t="shared" si="5"/>
        <v>120</v>
      </c>
      <c r="BM38" s="38">
        <f t="shared" si="5"/>
        <v>120</v>
      </c>
    </row>
    <row r="39" spans="1:65" ht="18" x14ac:dyDescent="0.2">
      <c r="A39" s="46" t="s">
        <v>10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11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23" priority="1" operator="lessThan">
      <formula>1</formula>
    </cfRule>
  </conditionalFormatting>
  <conditionalFormatting sqref="A36">
    <cfRule type="cellIs" dxfId="22" priority="2" operator="equal">
      <formula>0</formula>
    </cfRule>
  </conditionalFormatting>
  <conditionalFormatting sqref="D36">
    <cfRule type="cellIs" dxfId="21" priority="3" operator="equal">
      <formula>0</formula>
    </cfRule>
  </conditionalFormatting>
  <conditionalFormatting sqref="C36">
    <cfRule type="cellIs" dxfId="20" priority="4" operator="lessThan">
      <formula>1</formula>
    </cfRule>
  </conditionalFormatting>
  <conditionalFormatting sqref="E3:BM34">
    <cfRule type="cellIs" dxfId="19" priority="5" operator="greaterThan">
      <formula>0</formula>
    </cfRule>
  </conditionalFormatting>
  <conditionalFormatting sqref="D3:D34">
    <cfRule type="cellIs" dxfId="18" priority="6" operator="greaterThan">
      <formula>0</formula>
    </cfRule>
  </conditionalFormatting>
  <conditionalFormatting sqref="B36">
    <cfRule type="cellIs" dxfId="17" priority="7" operator="greaterThan">
      <formula>0</formula>
    </cfRule>
  </conditionalFormatting>
  <conditionalFormatting sqref="C36">
    <cfRule type="cellIs" dxfId="16" priority="8" operator="greaterThan">
      <formula>0</formula>
    </cfRule>
  </conditionalFormatting>
  <conditionalFormatting sqref="A36">
    <cfRule type="cellIs" dxfId="15" priority="9" operator="greaterThan">
      <formula>8</formula>
    </cfRule>
  </conditionalFormatting>
  <conditionalFormatting sqref="D36">
    <cfRule type="cellIs" dxfId="14" priority="10" operator="greaterThan">
      <formula>8</formula>
    </cfRule>
  </conditionalFormatting>
  <conditionalFormatting sqref="D3:D34">
    <cfRule type="cellIs" dxfId="13" priority="11" operator="equal">
      <formula>0</formula>
    </cfRule>
  </conditionalFormatting>
  <conditionalFormatting sqref="D3:D34">
    <cfRule type="cellIs" dxfId="12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topLeftCell="A6" workbookViewId="0">
      <selection activeCell="J10" sqref="J10"/>
    </sheetView>
  </sheetViews>
  <sheetFormatPr baseColWidth="10" defaultColWidth="17.33203125" defaultRowHeight="15.75" customHeight="1" x14ac:dyDescent="0.15"/>
  <cols>
    <col min="1" max="1" width="26.6640625" style="45" customWidth="1"/>
    <col min="2" max="2" width="6.33203125" style="45" customWidth="1"/>
    <col min="3" max="3" width="4.6640625" style="45" customWidth="1"/>
    <col min="4" max="4" width="4.83203125" style="45" customWidth="1"/>
    <col min="5" max="5" width="6.33203125" style="45" customWidth="1"/>
    <col min="6" max="25" width="5.5" style="45" customWidth="1"/>
    <col min="26" max="64" width="5.5" style="45" hidden="1" customWidth="1"/>
    <col min="65" max="65" width="5.5" style="45" customWidth="1"/>
    <col min="66" max="16384" width="17.33203125" style="45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26" x14ac:dyDescent="0.15">
      <c r="A3" s="5" t="s">
        <v>27</v>
      </c>
      <c r="B3" s="6">
        <v>50</v>
      </c>
      <c r="C3" s="7">
        <f t="shared" ref="C3:C34" si="0">IF(B3&lt;SUM(E3:BL3),SUM(E3:BL3),B3)</f>
        <v>50</v>
      </c>
      <c r="D3" s="8">
        <f t="shared" ref="D3:D34" si="1">IF(C3&gt;B3,$C3-(SUM($E3:$BM3)),$B3-(SUM($E3:$BM3)))</f>
        <v>50</v>
      </c>
      <c r="E3" s="9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15</v>
      </c>
      <c r="B4" s="19">
        <v>10</v>
      </c>
      <c r="C4" s="7">
        <f t="shared" si="0"/>
        <v>10</v>
      </c>
      <c r="D4" s="8">
        <f t="shared" si="1"/>
        <v>0</v>
      </c>
      <c r="E4" s="15"/>
      <c r="F4" s="16"/>
      <c r="G4" s="16">
        <v>10</v>
      </c>
      <c r="BM4" s="17"/>
    </row>
    <row r="5" spans="1:65" ht="13" x14ac:dyDescent="0.15">
      <c r="A5" s="18" t="s">
        <v>28</v>
      </c>
      <c r="B5" s="19">
        <v>50</v>
      </c>
      <c r="C5" s="7">
        <f t="shared" si="0"/>
        <v>50</v>
      </c>
      <c r="D5" s="8">
        <f t="shared" si="1"/>
        <v>0</v>
      </c>
      <c r="E5" s="15"/>
      <c r="F5" s="16"/>
      <c r="G5" s="16">
        <v>50</v>
      </c>
      <c r="H5" s="16"/>
      <c r="BM5" s="17"/>
    </row>
    <row r="6" spans="1:65" ht="13" x14ac:dyDescent="0.15">
      <c r="A6" s="18" t="s">
        <v>29</v>
      </c>
      <c r="B6" s="19">
        <v>30</v>
      </c>
      <c r="C6" s="7">
        <f t="shared" si="0"/>
        <v>30</v>
      </c>
      <c r="D6" s="8">
        <f t="shared" si="1"/>
        <v>30</v>
      </c>
      <c r="E6" s="15"/>
      <c r="H6" s="16"/>
      <c r="BM6" s="17"/>
    </row>
    <row r="7" spans="1:65" ht="26" x14ac:dyDescent="0.15">
      <c r="A7" s="18" t="s">
        <v>30</v>
      </c>
      <c r="B7" s="19">
        <v>120</v>
      </c>
      <c r="C7" s="7">
        <f t="shared" si="0"/>
        <v>120</v>
      </c>
      <c r="D7" s="8">
        <f t="shared" si="1"/>
        <v>0</v>
      </c>
      <c r="E7" s="15"/>
      <c r="F7" s="45">
        <v>80</v>
      </c>
      <c r="I7" s="16">
        <v>40</v>
      </c>
      <c r="J7" s="16"/>
      <c r="BM7" s="17"/>
    </row>
    <row r="8" spans="1:65" ht="13" x14ac:dyDescent="0.15">
      <c r="A8" s="18" t="s">
        <v>31</v>
      </c>
      <c r="B8" s="19">
        <v>30</v>
      </c>
      <c r="C8" s="7">
        <f t="shared" si="0"/>
        <v>30</v>
      </c>
      <c r="D8" s="8">
        <f t="shared" si="1"/>
        <v>0</v>
      </c>
      <c r="E8" s="15">
        <v>30</v>
      </c>
      <c r="K8" s="16"/>
      <c r="L8" s="16"/>
      <c r="BM8" s="17"/>
    </row>
    <row r="9" spans="1:65" ht="13" x14ac:dyDescent="0.15">
      <c r="A9" s="18" t="s">
        <v>23</v>
      </c>
      <c r="B9" s="19">
        <v>30</v>
      </c>
      <c r="C9" s="7">
        <f t="shared" si="0"/>
        <v>30</v>
      </c>
      <c r="D9" s="8">
        <f t="shared" si="1"/>
        <v>0</v>
      </c>
      <c r="E9" s="15">
        <v>30</v>
      </c>
      <c r="L9" s="16"/>
      <c r="M9" s="16"/>
      <c r="BM9" s="17"/>
    </row>
    <row r="10" spans="1:65" ht="26" x14ac:dyDescent="0.15">
      <c r="A10" s="18" t="s">
        <v>38</v>
      </c>
      <c r="B10" s="19">
        <v>10</v>
      </c>
      <c r="C10" s="7">
        <f t="shared" si="0"/>
        <v>10</v>
      </c>
      <c r="D10" s="8">
        <f>IF(C10&gt;B10,$C10-(SUM($E10:$BM10)),$B10-(SUM($E10:$BM10)))</f>
        <v>0</v>
      </c>
      <c r="E10" s="15"/>
      <c r="H10" s="45">
        <v>10</v>
      </c>
      <c r="N10" s="16"/>
      <c r="O10" s="16"/>
      <c r="BM10" s="17"/>
    </row>
    <row r="11" spans="1:65" ht="13" x14ac:dyDescent="0.15">
      <c r="A11" s="18" t="s">
        <v>37</v>
      </c>
      <c r="B11" s="19">
        <v>20</v>
      </c>
      <c r="C11" s="7">
        <f t="shared" si="0"/>
        <v>20</v>
      </c>
      <c r="D11" s="8">
        <f t="shared" si="1"/>
        <v>20</v>
      </c>
      <c r="E11" s="15"/>
      <c r="O11" s="16"/>
      <c r="P11" s="16"/>
      <c r="BM11" s="17"/>
    </row>
    <row r="12" spans="1:65" ht="13" x14ac:dyDescent="0.15">
      <c r="A12" s="18" t="s">
        <v>36</v>
      </c>
      <c r="B12" s="19">
        <v>10</v>
      </c>
      <c r="C12" s="7">
        <f t="shared" si="0"/>
        <v>10</v>
      </c>
      <c r="D12" s="8">
        <f t="shared" si="1"/>
        <v>0</v>
      </c>
      <c r="E12" s="15"/>
      <c r="H12" s="45">
        <v>10</v>
      </c>
      <c r="P12" s="16"/>
      <c r="Q12" s="16"/>
      <c r="BM12" s="17"/>
    </row>
    <row r="13" spans="1:65" ht="26" x14ac:dyDescent="0.15">
      <c r="A13" s="18" t="s">
        <v>35</v>
      </c>
      <c r="B13" s="19">
        <v>10</v>
      </c>
      <c r="C13" s="7">
        <f t="shared" si="0"/>
        <v>10</v>
      </c>
      <c r="D13" s="8">
        <f t="shared" si="1"/>
        <v>10</v>
      </c>
      <c r="E13" s="15"/>
      <c r="Q13" s="16"/>
      <c r="BM13" s="17"/>
    </row>
    <row r="14" spans="1:65" ht="13" x14ac:dyDescent="0.15">
      <c r="A14" s="18" t="s">
        <v>34</v>
      </c>
      <c r="B14" s="19">
        <v>15</v>
      </c>
      <c r="C14" s="7">
        <f t="shared" si="0"/>
        <v>15</v>
      </c>
      <c r="D14" s="8">
        <f t="shared" si="1"/>
        <v>0</v>
      </c>
      <c r="E14" s="15"/>
      <c r="I14" s="45">
        <v>15</v>
      </c>
      <c r="R14" s="16"/>
      <c r="S14" s="16"/>
      <c r="BM14" s="17"/>
    </row>
    <row r="15" spans="1:65" ht="39" x14ac:dyDescent="0.15">
      <c r="A15" s="18" t="s">
        <v>32</v>
      </c>
      <c r="B15" s="19">
        <v>10</v>
      </c>
      <c r="C15" s="7">
        <f t="shared" si="0"/>
        <v>10</v>
      </c>
      <c r="D15" s="8">
        <f t="shared" si="1"/>
        <v>0</v>
      </c>
      <c r="E15" s="15"/>
      <c r="G15" s="45">
        <v>10</v>
      </c>
      <c r="R15" s="16"/>
      <c r="S15" s="16"/>
      <c r="T15" s="16"/>
      <c r="U15" s="16"/>
      <c r="BM15" s="17"/>
    </row>
    <row r="16" spans="1:65" ht="13" x14ac:dyDescent="0.15">
      <c r="A16" s="18" t="s">
        <v>33</v>
      </c>
      <c r="B16" s="19">
        <v>20</v>
      </c>
      <c r="C16" s="7">
        <f t="shared" si="0"/>
        <v>20</v>
      </c>
      <c r="D16" s="8">
        <f t="shared" si="1"/>
        <v>0</v>
      </c>
      <c r="E16" s="15"/>
      <c r="G16" s="45">
        <v>20</v>
      </c>
      <c r="R16" s="16"/>
      <c r="U16" s="16"/>
      <c r="V16" s="16"/>
      <c r="W16" s="16"/>
      <c r="X16" s="16"/>
      <c r="BM16" s="17"/>
    </row>
    <row r="17" spans="1:65" ht="13" x14ac:dyDescent="0.15">
      <c r="A17" s="18"/>
      <c r="B17" s="19"/>
      <c r="C17" s="7">
        <f t="shared" si="0"/>
        <v>0</v>
      </c>
      <c r="D17" s="8">
        <f t="shared" si="1"/>
        <v>0</v>
      </c>
      <c r="E17" s="15"/>
      <c r="V17" s="16"/>
      <c r="W17" s="16"/>
      <c r="BM17" s="17"/>
    </row>
    <row r="18" spans="1:65" ht="13" x14ac:dyDescent="0.15">
      <c r="A18" s="18"/>
      <c r="B18" s="19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4</v>
      </c>
      <c r="B35" s="26">
        <f t="shared" ref="B35:D35" si="2">SUM(B3:B34)</f>
        <v>415</v>
      </c>
      <c r="C35" s="27">
        <f t="shared" si="2"/>
        <v>415</v>
      </c>
      <c r="D35" s="27">
        <f t="shared" si="2"/>
        <v>110</v>
      </c>
      <c r="E35" s="28">
        <f t="shared" ref="E35:BM35" si="3">SUM(E3:E19)</f>
        <v>60</v>
      </c>
      <c r="F35" s="28">
        <f t="shared" si="3"/>
        <v>80</v>
      </c>
      <c r="G35" s="28">
        <f t="shared" si="3"/>
        <v>90</v>
      </c>
      <c r="H35" s="28">
        <f t="shared" si="3"/>
        <v>20</v>
      </c>
      <c r="I35" s="28">
        <f t="shared" si="3"/>
        <v>55</v>
      </c>
      <c r="J35" s="28">
        <f t="shared" si="3"/>
        <v>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5</v>
      </c>
      <c r="B36" s="30">
        <f>B35-SUM(E36:BL36)</f>
        <v>0</v>
      </c>
      <c r="C36" s="31"/>
      <c r="D36" s="32"/>
      <c r="E36" s="33">
        <v>69</v>
      </c>
      <c r="F36" s="35">
        <v>70</v>
      </c>
      <c r="G36" s="35">
        <v>69</v>
      </c>
      <c r="H36" s="35">
        <v>69</v>
      </c>
      <c r="I36" s="35">
        <v>69</v>
      </c>
      <c r="J36" s="35">
        <v>69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6</v>
      </c>
      <c r="B37" s="40"/>
      <c r="C37" s="39" t="s">
        <v>7</v>
      </c>
      <c r="D37" s="40">
        <f>B35</f>
        <v>415</v>
      </c>
      <c r="E37" s="42">
        <f t="shared" ref="E37:BM37" si="4">D37-E36</f>
        <v>346</v>
      </c>
      <c r="F37" s="42">
        <f t="shared" si="4"/>
        <v>276</v>
      </c>
      <c r="G37" s="42">
        <f t="shared" si="4"/>
        <v>207</v>
      </c>
      <c r="H37" s="42">
        <f t="shared" si="4"/>
        <v>138</v>
      </c>
      <c r="I37" s="42">
        <f t="shared" si="4"/>
        <v>69</v>
      </c>
      <c r="J37" s="42">
        <f t="shared" si="4"/>
        <v>0</v>
      </c>
      <c r="K37" s="42">
        <f t="shared" si="4"/>
        <v>0</v>
      </c>
      <c r="L37" s="42">
        <f t="shared" si="4"/>
        <v>0</v>
      </c>
      <c r="M37" s="42">
        <f t="shared" si="4"/>
        <v>0</v>
      </c>
      <c r="N37" s="42">
        <f t="shared" si="4"/>
        <v>0</v>
      </c>
      <c r="O37" s="42">
        <f t="shared" si="4"/>
        <v>0</v>
      </c>
      <c r="P37" s="42">
        <f t="shared" si="4"/>
        <v>0</v>
      </c>
      <c r="Q37" s="42">
        <f t="shared" si="4"/>
        <v>0</v>
      </c>
      <c r="R37" s="42">
        <f t="shared" si="4"/>
        <v>0</v>
      </c>
      <c r="S37" s="42">
        <f t="shared" si="4"/>
        <v>0</v>
      </c>
      <c r="T37" s="42">
        <f t="shared" si="4"/>
        <v>0</v>
      </c>
      <c r="U37" s="42">
        <f t="shared" si="4"/>
        <v>0</v>
      </c>
      <c r="V37" s="42">
        <f t="shared" si="4"/>
        <v>0</v>
      </c>
      <c r="W37" s="42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8</v>
      </c>
      <c r="B38" s="40"/>
      <c r="C38" s="39" t="s">
        <v>9</v>
      </c>
      <c r="D38" s="40">
        <f>C35</f>
        <v>415</v>
      </c>
      <c r="E38" s="40">
        <f>$C$35-SUM(E$3:E$34)</f>
        <v>355</v>
      </c>
      <c r="F38" s="40">
        <f t="shared" ref="F38:BM38" si="5">E38-SUM(F3:F34)</f>
        <v>275</v>
      </c>
      <c r="G38" s="40">
        <f t="shared" si="5"/>
        <v>185</v>
      </c>
      <c r="H38" s="40">
        <f t="shared" si="5"/>
        <v>165</v>
      </c>
      <c r="I38" s="40">
        <f t="shared" si="5"/>
        <v>110</v>
      </c>
      <c r="J38" s="40">
        <f t="shared" si="5"/>
        <v>110</v>
      </c>
      <c r="K38" s="40">
        <f t="shared" si="5"/>
        <v>110</v>
      </c>
      <c r="L38" s="40">
        <f t="shared" si="5"/>
        <v>110</v>
      </c>
      <c r="M38" s="40">
        <f t="shared" si="5"/>
        <v>110</v>
      </c>
      <c r="N38" s="40">
        <f t="shared" si="5"/>
        <v>110</v>
      </c>
      <c r="O38" s="40">
        <f t="shared" si="5"/>
        <v>110</v>
      </c>
      <c r="P38" s="40">
        <f t="shared" si="5"/>
        <v>110</v>
      </c>
      <c r="Q38" s="40">
        <f t="shared" si="5"/>
        <v>110</v>
      </c>
      <c r="R38" s="40">
        <f t="shared" si="5"/>
        <v>110</v>
      </c>
      <c r="S38" s="40">
        <f t="shared" si="5"/>
        <v>110</v>
      </c>
      <c r="T38" s="40">
        <f t="shared" si="5"/>
        <v>110</v>
      </c>
      <c r="U38" s="40">
        <f t="shared" si="5"/>
        <v>110</v>
      </c>
      <c r="V38" s="40">
        <f t="shared" si="5"/>
        <v>110</v>
      </c>
      <c r="W38" s="40">
        <f t="shared" si="5"/>
        <v>110</v>
      </c>
      <c r="X38" s="40">
        <f t="shared" si="5"/>
        <v>110</v>
      </c>
      <c r="Y38" s="40">
        <f t="shared" si="5"/>
        <v>110</v>
      </c>
      <c r="Z38" s="40">
        <f t="shared" si="5"/>
        <v>110</v>
      </c>
      <c r="AA38" s="40">
        <f t="shared" si="5"/>
        <v>110</v>
      </c>
      <c r="AB38" s="40">
        <f t="shared" si="5"/>
        <v>110</v>
      </c>
      <c r="AC38" s="40">
        <f t="shared" si="5"/>
        <v>110</v>
      </c>
      <c r="AD38" s="40">
        <f t="shared" si="5"/>
        <v>110</v>
      </c>
      <c r="AE38" s="40">
        <f t="shared" si="5"/>
        <v>110</v>
      </c>
      <c r="AF38" s="40">
        <f t="shared" si="5"/>
        <v>110</v>
      </c>
      <c r="AG38" s="40">
        <f t="shared" si="5"/>
        <v>110</v>
      </c>
      <c r="AH38" s="40">
        <f t="shared" si="5"/>
        <v>110</v>
      </c>
      <c r="AI38" s="40">
        <f t="shared" si="5"/>
        <v>110</v>
      </c>
      <c r="AJ38" s="40">
        <f t="shared" si="5"/>
        <v>110</v>
      </c>
      <c r="AK38" s="40">
        <f t="shared" si="5"/>
        <v>110</v>
      </c>
      <c r="AL38" s="40">
        <f t="shared" si="5"/>
        <v>110</v>
      </c>
      <c r="AM38" s="40">
        <f t="shared" si="5"/>
        <v>110</v>
      </c>
      <c r="AN38" s="40">
        <f t="shared" si="5"/>
        <v>110</v>
      </c>
      <c r="AO38" s="40">
        <f t="shared" si="5"/>
        <v>110</v>
      </c>
      <c r="AP38" s="40">
        <f t="shared" si="5"/>
        <v>110</v>
      </c>
      <c r="AQ38" s="40">
        <f t="shared" si="5"/>
        <v>110</v>
      </c>
      <c r="AR38" s="40">
        <f t="shared" si="5"/>
        <v>110</v>
      </c>
      <c r="AS38" s="40">
        <f t="shared" si="5"/>
        <v>110</v>
      </c>
      <c r="AT38" s="40">
        <f t="shared" si="5"/>
        <v>110</v>
      </c>
      <c r="AU38" s="40">
        <f t="shared" si="5"/>
        <v>110</v>
      </c>
      <c r="AV38" s="40">
        <f t="shared" si="5"/>
        <v>110</v>
      </c>
      <c r="AW38" s="40">
        <f t="shared" si="5"/>
        <v>110</v>
      </c>
      <c r="AX38" s="40">
        <f t="shared" si="5"/>
        <v>110</v>
      </c>
      <c r="AY38" s="40">
        <f t="shared" si="5"/>
        <v>110</v>
      </c>
      <c r="AZ38" s="40">
        <f t="shared" si="5"/>
        <v>110</v>
      </c>
      <c r="BA38" s="40">
        <f t="shared" si="5"/>
        <v>110</v>
      </c>
      <c r="BB38" s="40">
        <f t="shared" si="5"/>
        <v>110</v>
      </c>
      <c r="BC38" s="40">
        <f t="shared" si="5"/>
        <v>110</v>
      </c>
      <c r="BD38" s="40">
        <f t="shared" si="5"/>
        <v>110</v>
      </c>
      <c r="BE38" s="40">
        <f t="shared" si="5"/>
        <v>110</v>
      </c>
      <c r="BF38" s="40">
        <f t="shared" si="5"/>
        <v>110</v>
      </c>
      <c r="BG38" s="40">
        <f t="shared" si="5"/>
        <v>110</v>
      </c>
      <c r="BH38" s="40">
        <f t="shared" si="5"/>
        <v>110</v>
      </c>
      <c r="BI38" s="40">
        <f t="shared" si="5"/>
        <v>110</v>
      </c>
      <c r="BJ38" s="40">
        <f t="shared" si="5"/>
        <v>110</v>
      </c>
      <c r="BK38" s="40">
        <f t="shared" si="5"/>
        <v>110</v>
      </c>
      <c r="BL38" s="40">
        <f t="shared" si="5"/>
        <v>110</v>
      </c>
      <c r="BM38" s="40">
        <f t="shared" si="5"/>
        <v>110</v>
      </c>
    </row>
    <row r="39" spans="1:65" ht="18" x14ac:dyDescent="0.2">
      <c r="A39" s="46" t="s">
        <v>10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11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34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4</vt:lpstr>
      <vt:lpstr>Sprint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2016-03-30T14:40:51Z</dcterms:modified>
</cp:coreProperties>
</file>