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arcochichung_fong_student_kuleuven_be/Documents/Thesis/Results for Presentation/"/>
    </mc:Choice>
  </mc:AlternateContent>
  <xr:revisionPtr revIDLastSave="94" documentId="11_E60897F41BE170836B02CE998F75CCDC64E183C8" xr6:coauthVersionLast="47" xr6:coauthVersionMax="47" xr10:uidLastSave="{59C12047-BE87-4069-8A58-563157ED140F}"/>
  <bookViews>
    <workbookView xWindow="0" yWindow="0" windowWidth="28800" windowHeight="18000" firstSheet="4" activeTab="4" xr2:uid="{00000000-000D-0000-FFFF-FFFF00000000}"/>
  </bookViews>
  <sheets>
    <sheet name="General" sheetId="3" r:id="rId1"/>
    <sheet name="general_percentage" sheetId="4" r:id="rId2"/>
    <sheet name="Flemish" sheetId="2" r:id="rId3"/>
    <sheet name="flemish_percentage" sheetId="5" r:id="rId4"/>
    <sheet name="Federal" sheetId="1" r:id="rId5"/>
    <sheet name="federal_percentage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9" i="3"/>
  <c r="E8" i="3"/>
  <c r="E7" i="3"/>
  <c r="E6" i="3"/>
  <c r="E5" i="3"/>
  <c r="E4" i="3"/>
  <c r="E3" i="3"/>
  <c r="E2" i="3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2" i="1"/>
  <c r="B3" i="7"/>
  <c r="C3" i="7"/>
  <c r="D3" i="7"/>
  <c r="B4" i="7"/>
  <c r="C4" i="7"/>
  <c r="D4" i="7"/>
  <c r="B5" i="7"/>
  <c r="C5" i="7"/>
  <c r="D5" i="7"/>
  <c r="B6" i="7"/>
  <c r="C6" i="7"/>
  <c r="D6" i="7"/>
  <c r="B7" i="7"/>
  <c r="C7" i="7"/>
  <c r="D7" i="7"/>
  <c r="B8" i="7"/>
  <c r="C8" i="7"/>
  <c r="D8" i="7"/>
  <c r="B9" i="7"/>
  <c r="C9" i="7"/>
  <c r="D9" i="7"/>
  <c r="B10" i="7"/>
  <c r="C10" i="7"/>
  <c r="D10" i="7"/>
  <c r="D2" i="7"/>
  <c r="C2" i="7"/>
  <c r="B2" i="7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D2" i="5"/>
  <c r="C2" i="5"/>
  <c r="B2" i="5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D2" i="4"/>
  <c r="C2" i="4"/>
  <c r="B2" i="4"/>
</calcChain>
</file>

<file path=xl/sharedStrings.xml><?xml version="1.0" encoding="utf-8"?>
<sst xmlns="http://schemas.openxmlformats.org/spreadsheetml/2006/main" count="36" uniqueCount="14">
  <si>
    <t>Year</t>
    <phoneticPr fontId="1" type="noConversion"/>
  </si>
  <si>
    <t>Negative</t>
  </si>
  <si>
    <t>Neutral</t>
  </si>
  <si>
    <t>Positive</t>
  </si>
  <si>
    <t>Sum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</si>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</sst>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5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A65F-3C04-7C45-909E-224CBC38D734}">
  <dimension ref="A1:E10"/>
  <sheetViews>
    <sheetView workbookViewId="0">
      <selection activeCell="E15" sqref="E15"/>
    </sheetView>
  </sheetViews>
  <sheetFormatPr defaultColWidth="11.42578125" defaultRowHeight="14.1"/>
  <cols>
    <col min="2" max="4" width="11.42578125" bestFit="1" customWidth="1"/>
  </cols>
  <sheetData>
    <row r="1" spans="1:5" ht="15.7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>
      <c r="A2" s="6">
        <v>2010</v>
      </c>
      <c r="B2" s="6">
        <v>90</v>
      </c>
      <c r="C2" s="6">
        <v>135</v>
      </c>
      <c r="D2" s="6">
        <v>25</v>
      </c>
      <c r="E2" s="4">
        <f>SUM(B2:D2)</f>
        <v>250</v>
      </c>
    </row>
    <row r="3" spans="1:5" ht="15.75">
      <c r="A3" s="6">
        <v>2011</v>
      </c>
      <c r="B3" s="6">
        <v>1359</v>
      </c>
      <c r="C3" s="6">
        <v>2036</v>
      </c>
      <c r="D3" s="6">
        <v>661</v>
      </c>
      <c r="E3" s="4">
        <f t="shared" ref="E3:E10" si="0">SUM(B3:D3)</f>
        <v>4056</v>
      </c>
    </row>
    <row r="4" spans="1:5" ht="15.75">
      <c r="A4" s="6">
        <v>2012</v>
      </c>
      <c r="B4" s="6">
        <v>2566</v>
      </c>
      <c r="C4" s="6">
        <v>4897</v>
      </c>
      <c r="D4" s="6">
        <v>1656</v>
      </c>
      <c r="E4" s="4">
        <f t="shared" si="0"/>
        <v>9119</v>
      </c>
    </row>
    <row r="5" spans="1:5" ht="15.75">
      <c r="A5" s="6">
        <v>2013</v>
      </c>
      <c r="B5" s="6">
        <v>3833</v>
      </c>
      <c r="C5" s="6">
        <v>6594</v>
      </c>
      <c r="D5" s="6">
        <v>2480</v>
      </c>
      <c r="E5" s="4">
        <f t="shared" si="0"/>
        <v>12907</v>
      </c>
    </row>
    <row r="6" spans="1:5" ht="15.75">
      <c r="A6" s="6">
        <v>2014</v>
      </c>
      <c r="B6" s="6">
        <v>7172</v>
      </c>
      <c r="C6" s="6">
        <v>12396</v>
      </c>
      <c r="D6" s="6">
        <v>3841</v>
      </c>
      <c r="E6" s="4">
        <f t="shared" si="0"/>
        <v>23409</v>
      </c>
    </row>
    <row r="7" spans="1:5" ht="15.75">
      <c r="A7" s="6">
        <v>2015</v>
      </c>
      <c r="B7" s="6">
        <v>10494</v>
      </c>
      <c r="C7" s="6">
        <v>17336</v>
      </c>
      <c r="D7" s="6">
        <v>5074</v>
      </c>
      <c r="E7" s="4">
        <f t="shared" si="0"/>
        <v>32904</v>
      </c>
    </row>
    <row r="8" spans="1:5" ht="15.75">
      <c r="A8" s="6">
        <v>2016</v>
      </c>
      <c r="B8" s="6">
        <v>14851</v>
      </c>
      <c r="C8" s="6">
        <v>23473</v>
      </c>
      <c r="D8" s="6">
        <v>5901</v>
      </c>
      <c r="E8" s="4">
        <f t="shared" si="0"/>
        <v>44225</v>
      </c>
    </row>
    <row r="9" spans="1:5" ht="15.75">
      <c r="A9" s="6">
        <v>2017</v>
      </c>
      <c r="B9" s="6">
        <v>20035</v>
      </c>
      <c r="C9" s="6">
        <v>29311</v>
      </c>
      <c r="D9" s="6">
        <v>8587</v>
      </c>
      <c r="E9" s="4">
        <f t="shared" si="0"/>
        <v>57933</v>
      </c>
    </row>
    <row r="10" spans="1:5" ht="15.75">
      <c r="A10" s="6">
        <v>2018</v>
      </c>
      <c r="B10" s="6">
        <v>34518</v>
      </c>
      <c r="C10" s="6">
        <v>42203</v>
      </c>
      <c r="D10" s="6">
        <v>14327</v>
      </c>
      <c r="E10" s="4">
        <f t="shared" si="0"/>
        <v>91048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F817-5A28-7843-AA35-789480784D9E}">
  <dimension ref="A1:D10"/>
  <sheetViews>
    <sheetView workbookViewId="0">
      <selection activeCell="B1" sqref="B1:D1"/>
    </sheetView>
  </sheetViews>
  <sheetFormatPr defaultColWidth="11.42578125" defaultRowHeight="14.1"/>
  <cols>
    <col min="2" max="2" width="19.85546875" customWidth="1"/>
    <col min="3" max="3" width="21.85546875" customWidth="1"/>
    <col min="4" max="4" width="31.1406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20.100000000000001">
      <c r="A2" s="6">
        <v>2010</v>
      </c>
      <c r="B2" s="7">
        <f>General!B2/SUM(General!B2,General!C2,General!D2)</f>
        <v>0.36</v>
      </c>
      <c r="C2">
        <f>General!C2/SUM(General!B2,General!C2,General!D2)</f>
        <v>0.54</v>
      </c>
      <c r="D2">
        <f>General!D2/SUM(General!B2,General!C2,General!D2)</f>
        <v>0.1</v>
      </c>
    </row>
    <row r="3" spans="1:4" ht="20.100000000000001">
      <c r="A3" s="6">
        <v>2011</v>
      </c>
      <c r="B3" s="7">
        <f>General!B3/SUM(General!B3,General!C3,General!D3)</f>
        <v>0.33505917159763315</v>
      </c>
      <c r="C3">
        <f>General!C3/SUM(General!B3,General!C3,General!D3)</f>
        <v>0.50197238658777121</v>
      </c>
      <c r="D3">
        <f>General!D3/SUM(General!B3,General!C3,General!D3)</f>
        <v>0.16296844181459566</v>
      </c>
    </row>
    <row r="4" spans="1:4" ht="20.100000000000001">
      <c r="A4" s="6">
        <v>2012</v>
      </c>
      <c r="B4" s="7">
        <f>General!B4/SUM(General!B4,General!C4,General!D4)</f>
        <v>0.28139050334466498</v>
      </c>
      <c r="C4">
        <f>General!C4/SUM(General!B4,General!C4,General!D4)</f>
        <v>0.5370106371312644</v>
      </c>
      <c r="D4">
        <f>General!D4/SUM(General!B4,General!C4,General!D4)</f>
        <v>0.18159885952407062</v>
      </c>
    </row>
    <row r="5" spans="1:4" ht="20.100000000000001">
      <c r="A5" s="6">
        <v>2013</v>
      </c>
      <c r="B5" s="7">
        <f>General!B5/SUM(General!B5,General!C5,General!D5)</f>
        <v>0.29697063608894397</v>
      </c>
      <c r="C5">
        <f>General!C5/SUM(General!B5,General!C5,General!D5)</f>
        <v>0.51088556597195323</v>
      </c>
      <c r="D5">
        <f>General!D5/SUM(General!B5,General!C5,General!D5)</f>
        <v>0.1921437979391028</v>
      </c>
    </row>
    <row r="6" spans="1:4" ht="20.100000000000001">
      <c r="A6" s="6">
        <v>2014</v>
      </c>
      <c r="B6" s="7">
        <f>General!B6/SUM(General!B6,General!C6,General!D6)</f>
        <v>0.30637788884617029</v>
      </c>
      <c r="C6">
        <f>General!C6/SUM(General!B6,General!C6,General!D6)</f>
        <v>0.52953992054338073</v>
      </c>
      <c r="D6">
        <f>General!D6/SUM(General!B6,General!C6,General!D6)</f>
        <v>0.16408219061044899</v>
      </c>
    </row>
    <row r="7" spans="1:4" ht="20.100000000000001">
      <c r="A7" s="6">
        <v>2015</v>
      </c>
      <c r="B7" s="7">
        <f>General!B7/SUM(General!B7,General!C7,General!D7)</f>
        <v>0.3189277899343545</v>
      </c>
      <c r="C7">
        <f>General!C7/SUM(General!B7,General!C7,General!D7)</f>
        <v>0.52686603452467784</v>
      </c>
      <c r="D7">
        <f>General!D7/SUM(General!B7,General!C7,General!D7)</f>
        <v>0.15420617554096766</v>
      </c>
    </row>
    <row r="8" spans="1:4" ht="20.100000000000001">
      <c r="A8" s="6">
        <v>2016</v>
      </c>
      <c r="B8" s="7">
        <f>General!B8/SUM(General!B8,General!C8,General!D8)</f>
        <v>0.3358055398530243</v>
      </c>
      <c r="C8">
        <f>General!C8/SUM(General!B8,General!C8,General!D8)</f>
        <v>0.53076314301865457</v>
      </c>
      <c r="D8">
        <f>General!D8/SUM(General!B8,General!C8,General!D8)</f>
        <v>0.1334313171283211</v>
      </c>
    </row>
    <row r="9" spans="1:4" ht="20.100000000000001">
      <c r="A9" s="6">
        <v>2017</v>
      </c>
      <c r="B9" s="7">
        <f>General!B9/SUM(General!B9,General!C9,General!D9)</f>
        <v>0.34583052836897793</v>
      </c>
      <c r="C9">
        <f>General!C9/SUM(General!B9,General!C9,General!D9)</f>
        <v>0.50594652443339716</v>
      </c>
      <c r="D9">
        <f>General!D9/SUM(General!B9,General!C9,General!D9)</f>
        <v>0.14822294719762485</v>
      </c>
    </row>
    <row r="10" spans="1:4" ht="20.100000000000001">
      <c r="A10" s="6">
        <v>2018</v>
      </c>
      <c r="B10" s="7">
        <f>General!B10/SUM(General!B10,General!C10,General!D10)</f>
        <v>0.37911870661629032</v>
      </c>
      <c r="C10">
        <f>General!C10/SUM(General!B10,General!C10,General!D10)</f>
        <v>0.46352473420613305</v>
      </c>
      <c r="D10">
        <f>General!D10/SUM(General!B10,General!C10,General!D10)</f>
        <v>0.15735655917757665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BD98-437F-7146-B2A5-E67246E0789A}">
  <dimension ref="A1:E10"/>
  <sheetViews>
    <sheetView workbookViewId="0">
      <selection sqref="A1:E10"/>
    </sheetView>
  </sheetViews>
  <sheetFormatPr defaultColWidth="11.42578125" defaultRowHeight="14.1"/>
  <cols>
    <col min="2" max="4" width="0" hidden="1" customWidth="1"/>
  </cols>
  <sheetData>
    <row r="1" spans="1:5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>
      <c r="A2" s="5">
        <v>2010</v>
      </c>
      <c r="B2" s="5">
        <v>49</v>
      </c>
      <c r="C2" s="5">
        <v>80</v>
      </c>
      <c r="D2" s="5">
        <v>11</v>
      </c>
      <c r="E2" s="4">
        <f>SUM(B2:D2)</f>
        <v>140</v>
      </c>
    </row>
    <row r="3" spans="1:5" ht="15.75">
      <c r="A3" s="5">
        <v>2011</v>
      </c>
      <c r="B3" s="5">
        <v>857</v>
      </c>
      <c r="C3" s="5">
        <v>1228</v>
      </c>
      <c r="D3" s="5">
        <v>387</v>
      </c>
      <c r="E3" s="4">
        <f t="shared" ref="E3:E10" si="0">SUM(B3:D3)</f>
        <v>2472</v>
      </c>
    </row>
    <row r="4" spans="1:5" ht="15.75">
      <c r="A4" s="5">
        <v>2012</v>
      </c>
      <c r="B4" s="5">
        <v>1776</v>
      </c>
      <c r="C4" s="5">
        <v>3423</v>
      </c>
      <c r="D4" s="5">
        <v>1080</v>
      </c>
      <c r="E4" s="4">
        <f t="shared" si="0"/>
        <v>6279</v>
      </c>
    </row>
    <row r="5" spans="1:5" ht="15.75">
      <c r="A5" s="5">
        <v>2013</v>
      </c>
      <c r="B5" s="5">
        <v>2556</v>
      </c>
      <c r="C5" s="5">
        <v>4510</v>
      </c>
      <c r="D5" s="5">
        <v>1489</v>
      </c>
      <c r="E5" s="4">
        <f t="shared" si="0"/>
        <v>8555</v>
      </c>
    </row>
    <row r="6" spans="1:5" ht="15.75">
      <c r="A6" s="5">
        <v>2014</v>
      </c>
      <c r="B6" s="5">
        <v>4563</v>
      </c>
      <c r="C6" s="5">
        <v>8648</v>
      </c>
      <c r="D6" s="5">
        <v>2548</v>
      </c>
      <c r="E6" s="4">
        <f t="shared" si="0"/>
        <v>15759</v>
      </c>
    </row>
    <row r="7" spans="1:5" ht="15.75">
      <c r="A7" s="5">
        <v>2015</v>
      </c>
      <c r="B7" s="5">
        <v>7195</v>
      </c>
      <c r="C7" s="5">
        <v>12667</v>
      </c>
      <c r="D7" s="5">
        <v>3824</v>
      </c>
      <c r="E7" s="4">
        <f t="shared" si="0"/>
        <v>23686</v>
      </c>
    </row>
    <row r="8" spans="1:5" ht="15.75">
      <c r="A8" s="5">
        <v>2016</v>
      </c>
      <c r="B8" s="5">
        <v>10289</v>
      </c>
      <c r="C8" s="5">
        <v>17015</v>
      </c>
      <c r="D8" s="5">
        <v>4366</v>
      </c>
      <c r="E8" s="4">
        <f t="shared" si="0"/>
        <v>31670</v>
      </c>
    </row>
    <row r="9" spans="1:5" ht="15.75">
      <c r="A9" s="5">
        <v>2017</v>
      </c>
      <c r="B9" s="5">
        <v>14903</v>
      </c>
      <c r="C9" s="5">
        <v>22077</v>
      </c>
      <c r="D9" s="5">
        <v>6603</v>
      </c>
      <c r="E9" s="4">
        <f t="shared" si="0"/>
        <v>43583</v>
      </c>
    </row>
    <row r="10" spans="1:5" ht="15.75">
      <c r="A10" s="5">
        <v>2018</v>
      </c>
      <c r="B10" s="5">
        <v>24699</v>
      </c>
      <c r="C10" s="5">
        <v>34015</v>
      </c>
      <c r="D10" s="5">
        <v>11122</v>
      </c>
      <c r="E10" s="4">
        <f t="shared" si="0"/>
        <v>69836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EAFE-A27E-984A-A2CC-FABE9365A91F}">
  <dimension ref="A1:D10"/>
  <sheetViews>
    <sheetView workbookViewId="0">
      <selection activeCell="B1" sqref="B1:D1"/>
    </sheetView>
  </sheetViews>
  <sheetFormatPr defaultColWidth="11.42578125" defaultRowHeight="14.1"/>
  <cols>
    <col min="3" max="3" width="18.85546875" customWidth="1"/>
    <col min="4" max="4" width="29.8554687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20.100000000000001">
      <c r="A2" s="6">
        <v>2010</v>
      </c>
      <c r="B2" s="7">
        <f>Flemish!B2/SUM(Flemish!B2,Flemish!C2,Flemish!D2)</f>
        <v>0.35</v>
      </c>
      <c r="C2">
        <f>Flemish!C2/SUM(Flemish!B2,Flemish!C2,Flemish!D2)</f>
        <v>0.5714285714285714</v>
      </c>
      <c r="D2">
        <f>Flemish!D2/SUM(Flemish!B2,Flemish!C2,Flemish!D2)</f>
        <v>7.857142857142857E-2</v>
      </c>
    </row>
    <row r="3" spans="1:4" ht="20.100000000000001">
      <c r="A3" s="6">
        <v>2011</v>
      </c>
      <c r="B3" s="7">
        <f>Flemish!B3/SUM(Flemish!B3,Flemish!C3,Flemish!D3)</f>
        <v>0.34668284789644011</v>
      </c>
      <c r="C3">
        <f>Flemish!C3/SUM(Flemish!B3,Flemish!C3,Flemish!D3)</f>
        <v>0.49676375404530743</v>
      </c>
      <c r="D3">
        <f>Flemish!D3/SUM(Flemish!B3,Flemish!C3,Flemish!D3)</f>
        <v>0.15655339805825244</v>
      </c>
    </row>
    <row r="4" spans="1:4" ht="20.100000000000001">
      <c r="A4" s="6">
        <v>2012</v>
      </c>
      <c r="B4" s="7">
        <f>Flemish!B4/SUM(Flemish!B4,Flemish!C4,Flemish!D4)</f>
        <v>0.28284758719541331</v>
      </c>
      <c r="C4">
        <f>Flemish!C4/SUM(Flemish!B4,Flemish!C4,Flemish!D4)</f>
        <v>0.54515050167224077</v>
      </c>
      <c r="D4">
        <f>Flemish!D4/SUM(Flemish!B4,Flemish!C4,Flemish!D4)</f>
        <v>0.17200191113234592</v>
      </c>
    </row>
    <row r="5" spans="1:4" ht="20.100000000000001">
      <c r="A5" s="6">
        <v>2013</v>
      </c>
      <c r="B5" s="7">
        <f>Flemish!B5/SUM(Flemish!B5,Flemish!C5,Flemish!D5)</f>
        <v>0.29877264757451782</v>
      </c>
      <c r="C5">
        <f>Flemish!C5/SUM(Flemish!B5,Flemish!C5,Flemish!D5)</f>
        <v>0.52717708942139097</v>
      </c>
      <c r="D5">
        <f>Flemish!D5/SUM(Flemish!B5,Flemish!C5,Flemish!D5)</f>
        <v>0.17405026300409118</v>
      </c>
    </row>
    <row r="6" spans="1:4" ht="20.100000000000001">
      <c r="A6" s="6">
        <v>2014</v>
      </c>
      <c r="B6" s="7">
        <f>Flemish!B6/SUM(Flemish!B6,Flemish!C6,Flemish!D6)</f>
        <v>0.28954882924043401</v>
      </c>
      <c r="C6">
        <f>Flemish!C6/SUM(Flemish!B6,Flemish!C6,Flemish!D6)</f>
        <v>0.54876578463100456</v>
      </c>
      <c r="D6">
        <f>Flemish!D6/SUM(Flemish!B6,Flemish!C6,Flemish!D6)</f>
        <v>0.16168538612856145</v>
      </c>
    </row>
    <row r="7" spans="1:4" ht="20.100000000000001">
      <c r="A7" s="6">
        <v>2015</v>
      </c>
      <c r="B7" s="7">
        <f>Flemish!B7/SUM(Flemish!B7,Flemish!C7,Flemish!D7)</f>
        <v>0.30376593768470828</v>
      </c>
      <c r="C7">
        <f>Flemish!C7/SUM(Flemish!B7,Flemish!C7,Flemish!D7)</f>
        <v>0.53478848264797774</v>
      </c>
      <c r="D7">
        <f>Flemish!D7/SUM(Flemish!B7,Flemish!C7,Flemish!D7)</f>
        <v>0.16144557966731402</v>
      </c>
    </row>
    <row r="8" spans="1:4" ht="20.100000000000001">
      <c r="A8" s="6">
        <v>2016</v>
      </c>
      <c r="B8" s="7">
        <f>Flemish!B8/SUM(Flemish!B8,Flemish!C8,Flemish!D8)</f>
        <v>0.32488159141143036</v>
      </c>
      <c r="C8">
        <f>Flemish!C8/SUM(Flemish!B8,Flemish!C8,Flemish!D8)</f>
        <v>0.53725923586990842</v>
      </c>
      <c r="D8">
        <f>Flemish!D8/SUM(Flemish!B8,Flemish!C8,Flemish!D8)</f>
        <v>0.13785917271866119</v>
      </c>
    </row>
    <row r="9" spans="1:4" ht="20.100000000000001">
      <c r="A9" s="6">
        <v>2017</v>
      </c>
      <c r="B9" s="7">
        <f>Flemish!B9/SUM(Flemish!B9,Flemish!C9,Flemish!D9)</f>
        <v>0.34194525388339492</v>
      </c>
      <c r="C9">
        <f>Flemish!C9/SUM(Flemish!B9,Flemish!C9,Flemish!D9)</f>
        <v>0.506550719317165</v>
      </c>
      <c r="D9">
        <f>Flemish!D9/SUM(Flemish!B9,Flemish!C9,Flemish!D9)</f>
        <v>0.15150402679944014</v>
      </c>
    </row>
    <row r="10" spans="1:4" ht="20.100000000000001">
      <c r="A10" s="6">
        <v>2018</v>
      </c>
      <c r="B10" s="7">
        <f>Flemish!B10/SUM(Flemish!B10,Flemish!C10,Flemish!D10)</f>
        <v>0.35367145884644025</v>
      </c>
      <c r="C10">
        <f>Flemish!C10/SUM(Flemish!B10,Flemish!C10,Flemish!D10)</f>
        <v>0.48706970616873818</v>
      </c>
      <c r="D10">
        <f>Flemish!D10/SUM(Flemish!B10,Flemish!C10,Flemish!D10)</f>
        <v>0.15925883498482157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1" sqref="B1:D1048576"/>
    </sheetView>
  </sheetViews>
  <sheetFormatPr defaultColWidth="9" defaultRowHeight="14.1"/>
  <cols>
    <col min="2" max="4" width="0" hidden="1" customWidth="1"/>
  </cols>
  <sheetData>
    <row r="1" spans="1:5" ht="15.7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>
      <c r="A2" s="3" t="s">
        <v>5</v>
      </c>
      <c r="B2" s="4">
        <v>38</v>
      </c>
      <c r="C2" s="4">
        <v>58</v>
      </c>
      <c r="D2" s="4">
        <v>11</v>
      </c>
      <c r="E2" s="4">
        <f>SUM(B2:D2)</f>
        <v>107</v>
      </c>
    </row>
    <row r="3" spans="1:5" ht="15.75">
      <c r="A3" s="3" t="s">
        <v>6</v>
      </c>
      <c r="B3" s="4">
        <v>855</v>
      </c>
      <c r="C3" s="4">
        <v>1186</v>
      </c>
      <c r="D3" s="4">
        <v>411</v>
      </c>
      <c r="E3" s="4">
        <f t="shared" ref="E3:E10" si="0">SUM(B3:D3)</f>
        <v>2452</v>
      </c>
    </row>
    <row r="4" spans="1:5" ht="15.75">
      <c r="A4" s="3" t="s">
        <v>7</v>
      </c>
      <c r="B4" s="4">
        <v>1711</v>
      </c>
      <c r="C4" s="4">
        <v>3154</v>
      </c>
      <c r="D4" s="4">
        <v>982</v>
      </c>
      <c r="E4" s="4">
        <f t="shared" si="0"/>
        <v>5847</v>
      </c>
    </row>
    <row r="5" spans="1:5" ht="15.75">
      <c r="A5" s="3" t="s">
        <v>8</v>
      </c>
      <c r="B5" s="4">
        <v>2585</v>
      </c>
      <c r="C5" s="4">
        <v>4091</v>
      </c>
      <c r="D5" s="4">
        <v>1713</v>
      </c>
      <c r="E5" s="4">
        <f t="shared" si="0"/>
        <v>8389</v>
      </c>
    </row>
    <row r="6" spans="1:5" ht="15.75">
      <c r="A6" s="3" t="s">
        <v>9</v>
      </c>
      <c r="B6" s="4">
        <v>4363</v>
      </c>
      <c r="C6" s="4">
        <v>7841</v>
      </c>
      <c r="D6" s="4">
        <v>2295</v>
      </c>
      <c r="E6" s="4">
        <f t="shared" si="0"/>
        <v>14499</v>
      </c>
    </row>
    <row r="7" spans="1:5" ht="15.75">
      <c r="A7" s="3" t="s">
        <v>10</v>
      </c>
      <c r="B7" s="4">
        <v>5752</v>
      </c>
      <c r="C7" s="4">
        <v>9584</v>
      </c>
      <c r="D7" s="4">
        <v>2622</v>
      </c>
      <c r="E7" s="4">
        <f t="shared" si="0"/>
        <v>17958</v>
      </c>
    </row>
    <row r="8" spans="1:5" ht="15.75">
      <c r="A8" s="3" t="s">
        <v>11</v>
      </c>
      <c r="B8" s="4">
        <v>8142</v>
      </c>
      <c r="C8" s="4">
        <v>13131</v>
      </c>
      <c r="D8" s="4">
        <v>2965</v>
      </c>
      <c r="E8" s="4">
        <f t="shared" si="0"/>
        <v>24238</v>
      </c>
    </row>
    <row r="9" spans="1:5" ht="15.75">
      <c r="A9" s="3" t="s">
        <v>12</v>
      </c>
      <c r="B9" s="4">
        <v>9659</v>
      </c>
      <c r="C9" s="4">
        <v>14867</v>
      </c>
      <c r="D9" s="4">
        <v>4171</v>
      </c>
      <c r="E9" s="4">
        <f t="shared" si="0"/>
        <v>28697</v>
      </c>
    </row>
    <row r="10" spans="1:5" ht="15.75">
      <c r="A10" s="3" t="s">
        <v>13</v>
      </c>
      <c r="B10" s="4">
        <v>17488</v>
      </c>
      <c r="C10" s="4">
        <v>19662</v>
      </c>
      <c r="D10" s="4">
        <v>7099</v>
      </c>
      <c r="E10" s="4">
        <f t="shared" si="0"/>
        <v>44249</v>
      </c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C2E4-908B-9742-B945-D6EA4D0D3589}">
  <dimension ref="A1:D10"/>
  <sheetViews>
    <sheetView workbookViewId="0">
      <selection activeCell="B1" sqref="B1:D1"/>
    </sheetView>
  </sheetViews>
  <sheetFormatPr defaultColWidth="11.42578125" defaultRowHeight="14.1"/>
  <cols>
    <col min="3" max="3" width="15.85546875" customWidth="1"/>
    <col min="4" max="4" width="15.5703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20.100000000000001">
      <c r="A2" s="6">
        <v>2010</v>
      </c>
      <c r="B2" s="7">
        <f>Federal!B2/SUM(Federal!B2,Federal!C2,Federal!D2)</f>
        <v>0.35514018691588783</v>
      </c>
      <c r="C2">
        <f>Federal!C2/SUM(Federal!B2,Federal!C2,Federal!D2)</f>
        <v>0.54205607476635509</v>
      </c>
      <c r="D2">
        <f>Federal!D2/SUM(Federal!B2,Federal!C2,Federal!D2)</f>
        <v>0.10280373831775701</v>
      </c>
    </row>
    <row r="3" spans="1:4" ht="20.100000000000001">
      <c r="A3" s="6">
        <v>2011</v>
      </c>
      <c r="B3" s="7">
        <f>Federal!B3/SUM(Federal!B3,Federal!C3,Federal!D3)</f>
        <v>0.34869494290375203</v>
      </c>
      <c r="C3">
        <f>Federal!C3/SUM(Federal!B3,Federal!C3,Federal!D3)</f>
        <v>0.48368678629690048</v>
      </c>
      <c r="D3">
        <f>Federal!D3/SUM(Federal!B3,Federal!C3,Federal!D3)</f>
        <v>0.16761827079934746</v>
      </c>
    </row>
    <row r="4" spans="1:4" ht="20.100000000000001">
      <c r="A4" s="6">
        <v>2012</v>
      </c>
      <c r="B4" s="7">
        <f>Federal!B4/SUM(Federal!B4,Federal!C4,Federal!D4)</f>
        <v>0.29262869847785189</v>
      </c>
      <c r="C4">
        <f>Federal!C4/SUM(Federal!B4,Federal!C4,Federal!D4)</f>
        <v>0.53942192577390113</v>
      </c>
      <c r="D4">
        <f>Federal!D4/SUM(Federal!B4,Federal!C4,Federal!D4)</f>
        <v>0.16794937574824698</v>
      </c>
    </row>
    <row r="5" spans="1:4" ht="20.100000000000001">
      <c r="A5" s="6">
        <v>2013</v>
      </c>
      <c r="B5" s="7">
        <f>Federal!B5/SUM(Federal!B5,Federal!C5,Federal!D5)</f>
        <v>0.30814161401835738</v>
      </c>
      <c r="C5">
        <f>Federal!C5/SUM(Federal!B5,Federal!C5,Federal!D5)</f>
        <v>0.48766241506735009</v>
      </c>
      <c r="D5">
        <f>Federal!D5/SUM(Federal!B5,Federal!C5,Federal!D5)</f>
        <v>0.20419597091429253</v>
      </c>
    </row>
    <row r="6" spans="1:4" ht="20.100000000000001">
      <c r="A6" s="6">
        <v>2014</v>
      </c>
      <c r="B6" s="7">
        <f>Federal!B6/SUM(Federal!B6,Federal!C6,Federal!D6)</f>
        <v>0.30091730464169941</v>
      </c>
      <c r="C6">
        <f>Federal!C6/SUM(Federal!B6,Federal!C6,Federal!D6)</f>
        <v>0.54079591695979035</v>
      </c>
      <c r="D6">
        <f>Federal!D6/SUM(Federal!B6,Federal!C6,Federal!D6)</f>
        <v>0.15828677839851024</v>
      </c>
    </row>
    <row r="7" spans="1:4" ht="20.100000000000001">
      <c r="A7" s="6">
        <v>2015</v>
      </c>
      <c r="B7" s="7">
        <f>Federal!B7/SUM(Federal!B7,Federal!C7,Federal!D7)</f>
        <v>0.32030292905668784</v>
      </c>
      <c r="C7">
        <f>Federal!C7/SUM(Federal!B7,Federal!C7,Federal!D7)</f>
        <v>0.53368972045884844</v>
      </c>
      <c r="D7">
        <f>Federal!D7/SUM(Federal!B7,Federal!C7,Federal!D7)</f>
        <v>0.14600735048446375</v>
      </c>
    </row>
    <row r="8" spans="1:4" ht="20.100000000000001">
      <c r="A8" s="6">
        <v>2016</v>
      </c>
      <c r="B8" s="7">
        <f>Federal!B8/SUM(Federal!B8,Federal!C8,Federal!D8)</f>
        <v>0.33591880518194572</v>
      </c>
      <c r="C8">
        <f>Federal!C8/SUM(Federal!B8,Federal!C8,Federal!D8)</f>
        <v>0.54175261985312317</v>
      </c>
      <c r="D8">
        <f>Federal!D8/SUM(Federal!B8,Federal!C8,Federal!D8)</f>
        <v>0.1223285749649311</v>
      </c>
    </row>
    <row r="9" spans="1:4" ht="20.100000000000001">
      <c r="A9" s="6">
        <v>2017</v>
      </c>
      <c r="B9" s="7">
        <f>Federal!B9/SUM(Federal!B9,Federal!C9,Federal!D9)</f>
        <v>0.33658570582290831</v>
      </c>
      <c r="C9">
        <f>Federal!C9/SUM(Federal!B9,Federal!C9,Federal!D9)</f>
        <v>0.51806809074119242</v>
      </c>
      <c r="D9">
        <f>Federal!D9/SUM(Federal!B9,Federal!C9,Federal!D9)</f>
        <v>0.14534620343589921</v>
      </c>
    </row>
    <row r="10" spans="1:4" ht="20.100000000000001">
      <c r="A10" s="6">
        <v>2018</v>
      </c>
      <c r="B10" s="7">
        <f>Federal!B10/SUM(Federal!B10,Federal!C10,Federal!D10)</f>
        <v>0.39521797102759382</v>
      </c>
      <c r="C10">
        <f>Federal!C10/SUM(Federal!B10,Federal!C10,Federal!D10)</f>
        <v>0.44434902483671945</v>
      </c>
      <c r="D10">
        <f>Federal!D10/SUM(Federal!B10,Federal!C10,Federal!D10)</f>
        <v>0.16043300413568667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Chi Chung Fong</cp:lastModifiedBy>
  <cp:revision/>
  <dcterms:created xsi:type="dcterms:W3CDTF">2023-04-24T06:59:32Z</dcterms:created>
  <dcterms:modified xsi:type="dcterms:W3CDTF">2023-05-11T02:56:47Z</dcterms:modified>
  <cp:category/>
  <cp:contentStatus/>
</cp:coreProperties>
</file>