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CSTC" sheetId="1" r:id="rId1"/>
    <sheet name="CDKT" sheetId="2" r:id="rId2"/>
    <sheet name="PT - SKTC" sheetId="3" r:id="rId3"/>
    <sheet name="KQKD" sheetId="4" r:id="rId4"/>
    <sheet name="LCTT" sheetId="5" r:id="rId5"/>
  </sheets>
</workbook>
</file>

<file path=xl/sharedStrings.xml><?xml version="1.0" encoding="utf-8"?>
<sst xmlns="http://schemas.openxmlformats.org/spreadsheetml/2006/main" count="396" uniqueCount="396">
  <si>
    <t>Quý 1/2012</t>
  </si>
  <si>
    <t>Quý 2/2012</t>
  </si>
  <si>
    <t>Quý 3/2012</t>
  </si>
  <si>
    <t>Quý 4/2012</t>
  </si>
  <si>
    <t>Năm 2012</t>
  </si>
  <si>
    <t>Quý 1/2013</t>
  </si>
  <si>
    <t>Quý 2/2013</t>
  </si>
  <si>
    <t>Quý 3/2013</t>
  </si>
  <si>
    <t>Quý 4/2013</t>
  </si>
  <si>
    <t>Năm 2013</t>
  </si>
  <si>
    <t>Quý 1/2014</t>
  </si>
  <si>
    <t>Quý 2/2014</t>
  </si>
  <si>
    <t>Quý 3/2014</t>
  </si>
  <si>
    <t>Quý 4/2014</t>
  </si>
  <si>
    <t>Năm 2014</t>
  </si>
  <si>
    <t>Quý 1/2015</t>
  </si>
  <si>
    <t>Quý 2/2015</t>
  </si>
  <si>
    <t>Quý 3/2015</t>
  </si>
  <si>
    <t>Quý 4/2015</t>
  </si>
  <si>
    <t>Năm 2015</t>
  </si>
  <si>
    <t>Quý 1/2016</t>
  </si>
  <si>
    <t>Quý 2/2016</t>
  </si>
  <si>
    <t>Quý 3/2016</t>
  </si>
  <si>
    <t>Quý 4/2016</t>
  </si>
  <si>
    <t>Năm 2016</t>
  </si>
  <si>
    <t>Quý 1/2017</t>
  </si>
  <si>
    <t>Quý 2/2017</t>
  </si>
  <si>
    <t>Quý 3/2017</t>
  </si>
  <si>
    <t>Quý 4/2017</t>
  </si>
  <si>
    <t>Năm 2017</t>
  </si>
  <si>
    <t>Quý 1/2018</t>
  </si>
  <si>
    <t>Quý 2/2018</t>
  </si>
  <si>
    <t>Thu nhập trên mỗi cổ phần của 4 quý gần nhất (EPS)</t>
  </si>
  <si>
    <t>VNĐ</t>
  </si>
  <si>
    <t>Giá trị sổ sách của cổ phiếu (BVPS)</t>
  </si>
  <si>
    <t>Chỉ số giá thị trường trên thu nhập (P/E)</t>
  </si>
  <si>
    <t>Lần</t>
  </si>
  <si>
    <t>Chỉ số giá thị trường trên giá trị sổ sách (P/B)</t>
  </si>
  <si>
    <t>Chỉ số giá thị trường trên doanh thu thuần (P/S)</t>
  </si>
  <si>
    <t>Tỷ suất cổ tức</t>
  </si>
  <si>
    <t>%</t>
  </si>
  <si>
    <t>Beta</t>
  </si>
  <si>
    <t>Thu nhập trên mỗi cổ phần của 4 quý gần nhất (EPS ĐC)</t>
  </si>
  <si>
    <t>Giá trị sổ sách của cổ phiếu (BVPS ĐC)</t>
  </si>
  <si>
    <t>Chỉ số giá thị trường trên thu nhập (P/E ĐC)</t>
  </si>
  <si>
    <t>Chỉ số giá thị trường trên giá trị sổ sách (P/B ĐC)</t>
  </si>
  <si>
    <t>Giá trị doanh nghiệp trên lợi nhuận trước thuế và lãi vay (EV/EBIT)</t>
  </si>
  <si>
    <t>Giá trị doanh nghiệp trên lợi nhuận trước thuế, khấu hao và lãi vay (EV/EBITDA)</t>
  </si>
  <si>
    <t>Tỷ suất lợi nhuận gộp biên</t>
  </si>
  <si>
    <t>Tỷ lệ lãi EBIT</t>
  </si>
  <si>
    <t>Tỷ lệ lãi EBITDA</t>
  </si>
  <si>
    <t>Tỷ suất sinh lợi trên doanh thu thuần</t>
  </si>
  <si>
    <t>Tỷ suất lợi nhuận trên vốn chủ sở hữu bình quân (ROEA)</t>
  </si>
  <si>
    <t>Tỷ suất sinh lợi trên vốn dài hạn bình quân (ROCE)</t>
  </si>
  <si>
    <t>Tỷ suất sinh lợi trên tổng tài sản bình quân (ROAA)</t>
  </si>
  <si>
    <t>Tăng trưởng  doanh thu thuần</t>
  </si>
  <si>
    <t>Tăng trưởng  lợi nhuận gộp</t>
  </si>
  <si>
    <t>Tăng trưởng lợi nhuận trước thuế </t>
  </si>
  <si>
    <t>Tăng trưởng lợi nhuận sau thuế của CĐ công ty mẹ</t>
  </si>
  <si>
    <t>Tăng trưởng tổng tài sản</t>
  </si>
  <si>
    <t>Tăng trưởng nợ dài hạn</t>
  </si>
  <si>
    <t>Tăng trưởng nợ phải trả</t>
  </si>
  <si>
    <t>Tăng trưởng vốn chủ sở hữu</t>
  </si>
  <si>
    <t>Tăng trưởng vốn điều lệ</t>
  </si>
  <si>
    <t>Tỷ số thanh toán bằng tiền mặt</t>
  </si>
  <si>
    <t>Tỷ số thanh toán nhanh</t>
  </si>
  <si>
    <t>Tỷ số thanh toán nhanh  (Đã loại trừ HTK, Phải thu ngắn hạn - Tham khảo)</t>
  </si>
  <si>
    <t>Tỷ số thanh toán hiện hành (ngắn hạn)</t>
  </si>
  <si>
    <t>Khả năng thanh toán lãi vay</t>
  </si>
  <si>
    <t>Vòng quay phải thu khách hàng</t>
  </si>
  <si>
    <t>Vòng</t>
  </si>
  <si>
    <t>Thời gian thu tiền khách hàng bình quân</t>
  </si>
  <si>
    <t>Ngày</t>
  </si>
  <si>
    <t>Vòng quay hàng tồn kho</t>
  </si>
  <si>
    <t>Thời gian tồn kho bình quân</t>
  </si>
  <si>
    <t>Vòng quay phải trả nhà cung cấp</t>
  </si>
  <si>
    <t>Thời gian trả tiền khách hàng bình quân</t>
  </si>
  <si>
    <t>Vòng quay tài sản cố định (Hiệu suất sử dụng tài sản cố định)</t>
  </si>
  <si>
    <t>Vòng quay tổng tài sản (Hiệu suất sử dụng toàn bộ tài sản)</t>
  </si>
  <si>
    <t>Vòng quay vốn chủ sở hữu</t>
  </si>
  <si>
    <t>Tỷ số Nợ ngắn hạn trên Tổng nợ phải trả</t>
  </si>
  <si>
    <t>Tỷ số Nợ vay trên Tổng tài sản</t>
  </si>
  <si>
    <t>Tỷ số Nợ trên Tổng tài sản</t>
  </si>
  <si>
    <t>Tỷ số Vốn chủ sở hữu trên Tổng tài sản</t>
  </si>
  <si>
    <t>Tỷ số Nợ ngắn hạn trên Vốn chủ sở hữu</t>
  </si>
  <si>
    <t>Tỷ số Nợ vay trên Vốn chủ sở hữu</t>
  </si>
  <si>
    <t>Tỷ số Nợ trên Vốn chủ sở hữu</t>
  </si>
  <si>
    <t>Tỷ số dòng tiền HĐKD trên doanh thu thuần</t>
  </si>
  <si>
    <t>Khả năng chi trả nợ ngắn hạn từ dòng tiền HĐKD</t>
  </si>
  <si>
    <t>Khả năng chi trả nợ ngắn hạn từ lưu chuyển tiền thuần trong kỳ</t>
  </si>
  <si>
    <t>Tỷ lệ dồn tích (Phương pháp Cân đối kế toán)</t>
  </si>
  <si>
    <t>Tỷ lệ dồn tích (Phương pháp Dòng tiền)</t>
  </si>
  <si>
    <t>Dòng tiền từ HĐKD trên Tổng tài sản</t>
  </si>
  <si>
    <t>Dòng tiền từ HĐKD trên Vốn chủ sở hữu</t>
  </si>
  <si>
    <t>Dòng tiền từ HĐKD trên Lợi nhuận thuần từ HĐKD</t>
  </si>
  <si>
    <t>Khả năng thanh toán nợ từ dòng tiền HĐKD</t>
  </si>
  <si>
    <t>Dòng tiền từ HĐKD trên mỗi cổ phần (CPS)</t>
  </si>
  <si>
    <t>Giá vốn hàng bán/Doanh thu thuần</t>
  </si>
  <si>
    <t>Chi phí bán hàng/Doanh thu thuần</t>
  </si>
  <si>
    <t>Chi phí quản lý doanh nghiệp/Doanh thu thuần</t>
  </si>
  <si>
    <t>Chi phí lãi vay/Doanh thu thuần</t>
  </si>
  <si>
    <t>Tài sản ngắn hạn/Tổng tài sản</t>
  </si>
  <si>
    <t>Tiền/Tài sản ngắn hạn</t>
  </si>
  <si>
    <t>Đầu tư tài chính ngắn hạn/Tài sản ngắn hạn</t>
  </si>
  <si>
    <t>Phải thu ngắn hạn/Tài sản ngắn hạn</t>
  </si>
  <si>
    <t>Hàng tồn kho/Tài sản ngắn hạn</t>
  </si>
  <si>
    <t>Tài sản ngắn hạn khác/Tài sản ngắn hạn</t>
  </si>
  <si>
    <t>Tài sản dài hạn/Tổng tài sản</t>
  </si>
  <si>
    <t>Tài sản cố định/Tổng tài sản</t>
  </si>
  <si>
    <t>Tài sản cố định hữu hình/Tài sản cố định</t>
  </si>
  <si>
    <t>Tài sản thuê tài chính/Tài sản cố định</t>
  </si>
  <si>
    <t>Tài sản vô hình/Tài sản cố định</t>
  </si>
  <si>
    <t>XDCBDD/Tài sản cố định</t>
  </si>
  <si>
    <t>TÀI SẢN </t>
  </si>
  <si>
    <t>A. TÀI SẢN NGẮN HẠN</t>
  </si>
  <si>
    <t>I. Tiền và các khoản tương đương tiền</t>
  </si>
  <si>
    <t>1. Tiền</t>
  </si>
  <si>
    <t>2. Các khoản tương đương tiền</t>
  </si>
  <si>
    <t>II.  Đầu tư tài chính ngắn hạn</t>
  </si>
  <si>
    <t>1. Chứng khoán kinh doanh</t>
  </si>
  <si>
    <t>2. Dự phòng giảm giá chứng khoán kinh doanh (*)</t>
  </si>
  <si>
    <t>3. Đầu tư nắm giữ đến ngày đáo hạn</t>
  </si>
  <si>
    <t>III. Các khoản phải thu ngắn hạn</t>
  </si>
  <si>
    <t>1. Phải thu ngắn hạn của khách hàng</t>
  </si>
  <si>
    <t>2. Trả trước cho người bán ngắn hạn</t>
  </si>
  <si>
    <t>3. Phải thu nội bộ ngắn hạn</t>
  </si>
  <si>
    <t>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</si>
  <si>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</si>
  <si>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</si>
  <si>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</si>
  <si>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</si>
  <si>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</si>
  <si>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</si>
  <si>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>2. Dự phòng giảm giá hàng tồn kho (*)</t>
  </si>
  <si>
    <t>V. Tài sản ngắn hạn khác</t>
  </si>
  <si>
    <t>1. Chi phí trả trước ngắn hạn</t>
  </si>
  <si>
    <t>2. Thuế GTGT được khấu trừ</t>
  </si>
  <si>
    <t>3. Thuế và các khoản khác phải thu của nhà nước</t>
  </si>
  <si>
    <t>4. Giao dịch mua bán lại trái phiếu chính phủ</t>
  </si>
  <si>
    <t>5. Tài sản ngắn hạn khác</t>
  </si>
  <si>
    <t>B. TÀI SẢN DÀI HẠN</t>
  </si>
  <si>
    <t>I. Các khoản phải thu dài hạn</t>
  </si>
  <si>
    <t>1. Phải thu dài hạn của khách hàng</t>
  </si>
  <si>
    <t>2. Trả trước cho người bán dài hạn</t>
  </si>
  <si>
    <t>3. Vốn kinh doanh ở các đơn vị trực thuộc</t>
  </si>
  <si>
    <t>4.  Phải thu nội bộ dài hạn </t>
  </si>
  <si>
    <t>5. Phải thu về cho vay dài hạn</t>
  </si>
  <si>
    <t>6. Phải thu dài hạn khác</t>
  </si>
  <si>
    <t>7. Dự phòng phải thu dài hạn khó đòi (*)</t>
  </si>
  <si>
    <t>II. Tài sản cố định</t>
  </si>
  <si>
    <t>1. Tài sản cố định hữu hình</t>
  </si>
  <si>
    <t>      - Nguyên giá</t>
  </si>
  <si>
    <t>      - Giá trị hao mòn lũy kế (*)</t>
  </si>
  <si>
    <t>2. Tài sản cố định thuê tài chính</t>
  </si>
  <si>
    <t>3. Tài sản cố định vô hình</t>
  </si>
  <si>
    <t>III. Bất động sản đầu tư</t>
  </si>
  <si>
    <t>IV. Tài sản dở dang dài hạn</t>
  </si>
  <si>
    <t>1. Chi phí sản xuất, kinh doanh dở dang dài hạn</t>
  </si>
  <si>
    <t>2. Chi phí xây dựng cơ bản dở dang</t>
  </si>
  <si>
    <t>V. Đầu tư tài chính dài hạn</t>
  </si>
  <si>
    <t>1. Đầu tư vào công ty con</t>
  </si>
  <si>
    <t>2. Đầu tư vào công ty liên kết. liên doanh</t>
  </si>
  <si>
    <t>3. Đầu tư góp vốn vào đơn vị khác</t>
  </si>
  <si>
    <t>4. Dự phòng đầu tư tài chính dài hạn (*)</t>
  </si>
  <si>
    <t>5. Đầu tư nắm giữ đến ngày đáo hạn</t>
  </si>
  <si>
    <t>6. Đầu tư dài hạn khác</t>
  </si>
  <si>
    <t>VI. Tài sản dài hạn khác</t>
  </si>
  <si>
    <t>1. Chi phí trả trước dài hạn</t>
  </si>
  <si>
    <t>2. Tài sản thuế thu nhập hoãn lại</t>
  </si>
  <si>
    <t>3. Thiết bị, vật tư, phụ tùng thay thế dài hạn</t>
  </si>
  <si>
    <t>4. Tài sản dài hạn khác</t>
  </si>
  <si>
    <t>VII. Lợi thế thương mại</t>
  </si>
  <si>
    <t>TỔNG CỘNG TÀI SẢN</t>
  </si>
  <si>
    <t>NGUỒN VỐN</t>
  </si>
  <si>
    <t>A. NỢ PHẢI TRẢ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</si>
  <si>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</si>
  <si>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</si>
  <si>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</si>
  <si>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</si>
  <si>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</si>
  <si>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</si>
  <si>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</si>
  <si>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</si>
  <si>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>8. Doanh thu chưa thực hiện ngắn hạn</t>
  </si>
  <si>
    <t>9. Phải trả ngắn hạn khác</t>
  </si>
  <si>
    <t>10. Vay và nợ thuê tài chính ngắn hạn</t>
  </si>
  <si>
    <t>11. Dự phòng phải trả ngắn hạn</t>
  </si>
  <si>
    <t>12. Quỹ khen thưởng, phúc lợi</t>
  </si>
  <si>
    <t>13. Quỹ bình ổn giá</t>
  </si>
  <si>
    <t>14. Giao dịch mua bán lại trái phiếu Chính phủ</t>
  </si>
  <si>
    <t>II. Nợ dài hạn 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</si>
  <si>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</si>
  <si>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</si>
  <si>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</si>
  <si>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</si>
  <si>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</si>
  <si>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>6. Doanh thu chưa thực hiện dài hạn</t>
  </si>
  <si>
    <t>7. Phải trả dài hạn khác</t>
  </si>
  <si>
    <t>8. Vay và nợ thuê tài chính dài hạn</t>
  </si>
  <si>
    <t>9. Trái phiếu chuyển đổi</t>
  </si>
  <si>
    <t>10. Cổ phiếu ưu đãi (Nợ)</t>
  </si>
  <si>
    <t>11. Thuế thu nhập hoãn lại phải trả</t>
  </si>
  <si>
    <t>12. Dự phòng phải trả dài hạn</t>
  </si>
  <si>
    <t>13. Quỹ phát triển khoa học và công nghệ</t>
  </si>
  <si>
    <t>14. Dự phòng trợ cấp mất việc làm</t>
  </si>
  <si>
    <t>B. VỐN CHỦ SỞ HỮU</t>
  </si>
  <si>
    <t>I. Vốn chủ sở hữu</t>
  </si>
  <si>
    <t>1. Vốn góp của chủ sở hữu</t>
  </si>
  <si>
    <t>- Cổ phiếu phổ thông có quyền biểu quyết</t>
  </si>
  <si>
    <t>- Cổ phiếu ưu đãi</t>
  </si>
  <si>
    <t>2. Thặng dư vốn cổ phần</t>
  </si>
  <si>
    <t>3. Quyền chọn chuyển đổi trái phiếu</t>
  </si>
  <si>
    <t>4. Vốn khác của chủ sở hữu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</si>
  <si>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</si>
  <si>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</si>
  <si>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</si>
  <si>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</si>
  <si>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</si>
  <si>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</si>
  <si>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</t>
  </si>
  <si>
    <t>- LNST chưa phân phối lũy kế đến cuối kỳ trước</t>
  </si>
  <si>
    <t>- LNST chưa phân phối kỳ này</t>
  </si>
  <si>
    <t>12. Nguồn vốn đầu tư XDCB</t>
  </si>
  <si>
    <t>13. Lợi ích cổ đông không kiểm soát</t>
  </si>
  <si>
    <t>14. Quỹ dự phòng tài chính</t>
  </si>
  <si>
    <t>II. Nguồn kinh phí và quỹ khác</t>
  </si>
  <si>
    <t>1. Nguồn kinh phí</t>
  </si>
  <si>
    <t>2. Nguồn kinh phí đã hình thành TSCĐ</t>
  </si>
  <si>
    <t>C. LỢI ÍCH CỔ ĐÔNG THIỂU SỐ</t>
  </si>
  <si>
    <t>TỔNG CỘNG NGUỒN VỐN</t>
  </si>
  <si>
    <t>Sức khoẻ tài chính</t>
  </si>
  <si>
    <t>Đơn vị tính</t>
  </si>
  <si>
    <t>VCSH</t>
  </si>
  <si>
    <t>Số lượng CP</t>
  </si>
  <si>
    <t>Tổng nợ</t>
  </si>
  <si>
    <t>Tổng nợ vay</t>
  </si>
  <si>
    <t>Tổng tài sản</t>
  </si>
  <si>
    <t>Chiếm dụng vốn</t>
  </si>
  <si>
    <t>Bị chiếm dụng vốn</t>
  </si>
  <si>
    <t>Tổng nợ/Tổng TS</t>
  </si>
  <si>
    <t>Nợ vay/VCSH</t>
  </si>
  <si>
    <t>Tỉ lệ chiếm dụng vốn</t>
  </si>
  <si>
    <t>Cổ tức</t>
  </si>
  <si>
    <t>1. Doanh thu bán hàng và cung cấp dịch vụ </t>
  </si>
  <si>
    <t>205785.00102108.00247471.00108730.00</t>
  </si>
  <si>
    <t>439340.00108501.00214251.00105817.00</t>
  </si>
  <si>
    <t>424002.0056618.00214243.00301447.00</t>
  </si>
  <si>
    <t>286354.00175947.00308607.00273747.00</t>
  </si>
  <si>
    <t>281508.00175221.00114864.00199724.00</t>
  </si>
  <si>
    <t>254459.00137278.00371424.00145939.00</t>
  </si>
  <si>
    <t>2. Các khoản giảm trừ doanh thu</t>
  </si>
  <si>
    <t>25.0021.0025.0025.00</t>
  </si>
  <si>
    <t>21.0024.0025.0024.00</t>
  </si>
  <si>
    <t>27.0096.0018.0049.00</t>
  </si>
  <si>
    <t>15.00-15.00</t>
  </si>
  <si>
    <t>3. Doanh thu thuần về bán hàng và cung cấp dịch vụ</t>
  </si>
  <si>
    <t>205760.00102087.00247447.00108705.00</t>
  </si>
  <si>
    <t>439319.00108477.00214226.00105793.00</t>
  </si>
  <si>
    <t>423975.0056523.00214224.00301398.00</t>
  </si>
  <si>
    <t>286354.00175932.00308622.00273747.00</t>
  </si>
  <si>
    <t>4. Giá vốn hàng bán </t>
  </si>
  <si>
    <t>175393.0068866.00157352.0084529.00</t>
  </si>
  <si>
    <t>350630.0090283.00176358.0069308.00</t>
  </si>
  <si>
    <t>283131.0046098.00190898.00175069.00</t>
  </si>
  <si>
    <t>241328.00139533.00265363.00229993.00</t>
  </si>
  <si>
    <t>223563.00171663.0092426.00167003.00</t>
  </si>
  <si>
    <t>246562.00113761.00209155.00129147.00</t>
  </si>
  <si>
    <t>5. Lợi nhuận gộp về bán hàng và cung cấp dịch vụ</t>
  </si>
  <si>
    <t>30367.0033221.0090094.0024176.00</t>
  </si>
  <si>
    <t>88689.0018194.0037868.0036485.00</t>
  </si>
  <si>
    <t>140843.0010425.0023327.00126329.00</t>
  </si>
  <si>
    <t>45026.0036400.0043259.0043754.00</t>
  </si>
  <si>
    <t>57946.003559.0022437.0032721.00</t>
  </si>
  <si>
    <t>7897.0023517.00162268.0016791.00</t>
  </si>
  <si>
    <t>6.Doanh thu hoạt động tài chính </t>
  </si>
  <si>
    <t>554.00793.002810.003354.00</t>
  </si>
  <si>
    <t>16661.00356.00549.001396.00</t>
  </si>
  <si>
    <t>5022.003958.004433.005465.00</t>
  </si>
  <si>
    <t>4395.003793.004346.0030996.00</t>
  </si>
  <si>
    <t>356.002085.0012700.002368.00</t>
  </si>
  <si>
    <t>2965.005588.003065.005384.00</t>
  </si>
  <si>
    <t>7. Chi phí tài chính </t>
  </si>
  <si>
    <t>26167.0014408.0021713.0012596.00</t>
  </si>
  <si>
    <t>27672.0013786.0018689.0019175.00</t>
  </si>
  <si>
    <t>10560.0010140.00123034.0010565.00</t>
  </si>
  <si>
    <t>2683.002140.0013476.0015947.00</t>
  </si>
  <si>
    <t>4843.007506.008112.0014242.00</t>
  </si>
  <si>
    <t>3973.003816.003965.004968.00</t>
  </si>
  <si>
    <t>   Trong đó :Chi phí lãi vay</t>
  </si>
  <si>
    <t>27213.0018931.0023161.0010328.00</t>
  </si>
  <si>
    <t>28520.0015349.0019375.0016688.00</t>
  </si>
  <si>
    <t>1284.0013724.0016567.0011346.00</t>
  </si>
  <si>
    <t>7309.007817.006940.008555.00</t>
  </si>
  <si>
    <t>7357.006391.008934.006516.00</t>
  </si>
  <si>
    <t>3699.003331.003758.003534.00</t>
  </si>
  <si>
    <t>8. Phần lãi/lỗ trong công ty liên doanh, liên kết</t>
  </si>
  <si>
    <t>-1308.00229.00606.003246.00</t>
  </si>
  <si>
    <t>770.00303.00473.005.00</t>
  </si>
  <si>
    <t>77.00270.00539.00-146.00</t>
  </si>
  <si>
    <t>9. Chi phí bán hàng </t>
  </si>
  <si>
    <t>291.00422.00549.00406.00</t>
  </si>
  <si>
    <t>200.00422.00398.0088.00</t>
  </si>
  <si>
    <t>1003.00269.003.00588.00</t>
  </si>
  <si>
    <t>584.00677.00470.00445.00</t>
  </si>
  <si>
    <t>1219.001632.00687.00809.00</t>
  </si>
  <si>
    <t>967.00462.00580.00371.00</t>
  </si>
  <si>
    <t>10. Chi phí quản lý doanh nghiệp </t>
  </si>
  <si>
    <t>12949.008886.0017524.009635.00</t>
  </si>
  <si>
    <t>60465.009082.0014928.009022.00</t>
  </si>
  <si>
    <t>41254.009724.007163.0015236.00</t>
  </si>
  <si>
    <t>18924.0014498.0014029.0015962.00</t>
  </si>
  <si>
    <t>20288.0011495.0019972.0016502.00</t>
  </si>
  <si>
    <t>18341.0013703.0068865.0013843.00</t>
  </si>
  <si>
    <t>11. Lợi nhuận thuần từ hoạt động kinh doanh</t>
  </si>
  <si>
    <t>-8485.0010297.0053118.004892.00</t>
  </si>
  <si>
    <t>17013.00-4740.004402.009595.00</t>
  </si>
  <si>
    <t>93048.00-5749.00-102440.00105405.00</t>
  </si>
  <si>
    <t>25923.0023107.0020236.0045641.00</t>
  </si>
  <si>
    <t>32723.00-14687.006840.003542.00</t>
  </si>
  <si>
    <t>-12343.0011395.0092462.002848.00</t>
  </si>
  <si>
    <t>12. Thu nhập khác </t>
  </si>
  <si>
    <t>1361.002010.00628.00851.00</t>
  </si>
  <si>
    <t>1109.00425.004099.00387.00</t>
  </si>
  <si>
    <t>4815.00928.00236.001495.00</t>
  </si>
  <si>
    <t>6065.001027.0014725.00384.00</t>
  </si>
  <si>
    <t>2682.002514.0012795.001546.00</t>
  </si>
  <si>
    <t>2296.006396.007274.001005.00</t>
  </si>
  <si>
    <t>13. Chi phí khác </t>
  </si>
  <si>
    <t>271.00107.00290.00498.00</t>
  </si>
  <si>
    <t>2074.00260.004749.00226.00</t>
  </si>
  <si>
    <t>53021.005577.00803.00597.00</t>
  </si>
  <si>
    <t>1013.00834.00611.001809.00</t>
  </si>
  <si>
    <t>422.00420.0029261.001060.00</t>
  </si>
  <si>
    <t>909.0010985.001273.00520.00</t>
  </si>
  <si>
    <t>14. Lợi nhuận khác</t>
  </si>
  <si>
    <t>1090.001903.00338.00353.00</t>
  </si>
  <si>
    <t>-965.00164.00-650.00161.00</t>
  </si>
  <si>
    <t>-48207.00-4649.00-567.00898.00</t>
  </si>
  <si>
    <t>5052.00193.0014114.00-1425.00</t>
  </si>
  <si>
    <t>2260.002094.00-16466.00486.00</t>
  </si>
  <si>
    <t>1387.00-4589.006001.00485.00</t>
  </si>
  <si>
    <t>Phần lợi nhuận/lỗ từ công ty liên kết liên doanh</t>
  </si>
  <si>
    <t>347.00-963.00-4261.00-5100.00</t>
  </si>
  <si>
    <t>-9233.00127.00-290.00289.00</t>
  </si>
  <si>
    <t>3657.00736.001474.00</t>
  </si>
  <si>
    <t>15. Tổng lợi nhuận kế toán trước thuế</t>
  </si>
  <si>
    <t>-7048.0011237.0049194.00145.00</t>
  </si>
  <si>
    <t>6815.00-4449.003463.0010046.00</t>
  </si>
  <si>
    <t>48499.00-9663.00-103006.00107777.00</t>
  </si>
  <si>
    <t>30975.0023300.0034350.0044216.00</t>
  </si>
  <si>
    <t>34983.00-12593.00-9626.004028.00</t>
  </si>
  <si>
    <t>-10956.006805.0098463.003333.00</t>
  </si>
  <si>
    <t>16. Chi phí thuế TNDN hiện hành</t>
  </si>
  <si>
    <t>90.006128.0010292.00441.00</t>
  </si>
  <si>
    <t>6091.00217.00665.00436.00</t>
  </si>
  <si>
    <t>10309.00197.001469.00</t>
  </si>
  <si>
    <t>7565.005438.006973.009085.00</t>
  </si>
  <si>
    <t>2852.005290.002428.003472.00</t>
  </si>
  <si>
    <t>883.002981.0027799.00575.00</t>
  </si>
  <si>
    <t>17. Chi phí thuế TNDN hoãn lại </t>
  </si>
  <si>
    <t>-66.00-48.0045.00-95.00</t>
  </si>
  <si>
    <t>-622.00-85.00-8.00</t>
  </si>
  <si>
    <t>-410.0012.00-12.0031.00</t>
  </si>
  <si>
    <t>-6038.00437.00-611.00-2823.00</t>
  </si>
  <si>
    <t>-45.00-264.00-214.0080.00</t>
  </si>
  <si>
    <t>18. Lợi nhuận sau thuế thu nhập doanh nghiệp</t>
  </si>
  <si>
    <t>-7138.005110.0039025.00-296.00</t>
  </si>
  <si>
    <t>790.00-4618.002753.009705.00</t>
  </si>
  <si>
    <t>38812.00-9776.00-103006.00106315.00</t>
  </si>
  <si>
    <t>23820.0017849.0027389.0035100.00</t>
  </si>
  <si>
    <t>38170.00-18320.00-11443.003379.00</t>
  </si>
  <si>
    <t>-11794.004088.0070878.002679.00</t>
  </si>
  <si>
    <t>Lợi ích của cổ đông thiểu số</t>
  </si>
  <si>
    <t>-631.00-186.00-2733.00-435.00</t>
  </si>
  <si>
    <t>46.00-594.00650.00-389.00</t>
  </si>
  <si>
    <t>5011.00-2.00117.00</t>
  </si>
  <si>
    <t>1923.00-510.00911.00325.00</t>
  </si>
  <si>
    <t>3018.00-2933.00-4569.00-306.00</t>
  </si>
  <si>
    <t>858.00353.00751.00405.00</t>
  </si>
  <si>
    <t>Lợi nhuận sau thuế của cổ đông của Công ty mẹ</t>
  </si>
  <si>
    <t>-6508.005295.0041759.00139.00</t>
  </si>
  <si>
    <t>745.00-4024.002102.0010093.00</t>
  </si>
  <si>
    <t>33801.00-9773.00-103006.00106198.00</t>
  </si>
  <si>
    <t>21897.0018359.0026478.0034774.00</t>
  </si>
  <si>
    <t>35152.00-15386.00-6875.003685.00</t>
  </si>
  <si>
    <t>-12651.003735.0070127.002274.00</t>
  </si>
  <si>
    <t>19. Lãi cơ bản trên cổ phiếu (*) (VNÐ)</t>
  </si>
  <si>
    <t>-105.3285.74676.362.24</t>
  </si>
  <si>
    <t>1205.0065.1234.03163.35</t>
  </si>
  <si>
    <t>545.44-157.71-1658.131713.69</t>
  </si>
  <si>
    <t>271.65296.25426.23561.14</t>
  </si>
  <si>
    <t>397.00-248.28-65.3045.74</t>
  </si>
  <si>
    <t>-154.4142.00791.0025.66</t>
  </si>
  <si>
    <t>20. Lãi suy giảm trên cổ phiếu (*)</t>
  </si>
  <si>
    <t>0.000.000.00</t>
  </si>
  <si>
    <t>0.000.000.000.00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</si>
</sst>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formatCode="#,##; (#,##); -" numFmtId="164"/>
    <numFmt formatCode="#0.##%; (#0.##%); -" numFmtId="165"/>
  </numFmts>
  <fonts count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3">
    <xf applyFont="1" fontId="0"/>
    <xf applyFont="1" fontId="0" applyNumberFormat="1" numFmtId="164"/>
    <xf applyFont="1" fontId="0" applyNumberFormat="1" numFmtId="165"/>
  </cellXfs>
</styleSheet>
</file>

<file path=xl/_rels/workbook.xml.rels><?xml version="1.0" encoding="UTF-8" standalone="yes"?><Relationships xmlns="http://schemas.openxmlformats.org/package/2006/relationships"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AH87"/>
  <sheetViews>
    <sheetView showGridLines="1" tabSelected="1" workbookViewId="0" rightToLeft="0" zoomScale="100" zoomScaleNormal="100" zoomScalePageLayoutView="100"/>
  </sheetViews>
  <sheetFormatPr baseColWidth="10" defaultRowHeight="16"/>
  <sheetData>
    <row r="1" spans="1:34">
      <c r="A1" s="1" t="n">
        <v>0</v>
      </c>
      <c r="B1" s="1" t="n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</row>
    <row r="2" spans="1:8">
      <c r="A2" s="1" t="n">
        <v>0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</row>
    <row r="3" spans="1:34">
      <c r="A3" s="1" t="s">
        <v>32</v>
      </c>
      <c r="B3" s="1" t="s">
        <v>33</v>
      </c>
      <c r="C3" s="1" t="n">
        <v>759</v>
      </c>
      <c r="D3" s="1" t="n">
        <v>1400</v>
      </c>
      <c r="E3" s="1" t="n">
        <v>1308</v>
      </c>
      <c r="F3" s="1" t="n">
        <v>1308</v>
      </c>
      <c r="G3" s="1" t="n">
        <v>1308</v>
      </c>
      <c r="H3" s="1" t="n">
        <v>1308</v>
      </c>
      <c r="I3" s="1" t="n">
        <v>774</v>
      </c>
      <c r="J3" s="1" t="n">
        <v>849</v>
      </c>
      <c r="K3" s="1" t="n">
        <v>205</v>
      </c>
      <c r="L3" s="1" t="n">
        <v>205</v>
      </c>
      <c r="M3" s="1" t="n">
        <v>205</v>
      </c>
      <c r="N3" s="1" t="n">
        <v>205</v>
      </c>
      <c r="O3" s="1" t="n">
        <v>1870</v>
      </c>
      <c r="P3" s="1" t="n">
        <v>2367</v>
      </c>
      <c r="Q3" s="1" t="n">
        <v>2367</v>
      </c>
      <c r="R3" s="1" t="n">
        <v>2497</v>
      </c>
      <c r="S3" s="1" t="n">
        <v>2901</v>
      </c>
      <c r="T3" s="1" t="n">
        <v>1780</v>
      </c>
      <c r="U3" s="1" t="n">
        <v>1484</v>
      </c>
      <c r="V3" s="1" t="n">
        <v>1484</v>
      </c>
      <c r="W3" s="1" t="n">
        <v>1390</v>
      </c>
      <c r="X3" s="1" t="n">
        <v>1306</v>
      </c>
      <c r="Y3" s="1" t="n">
        <v>1054</v>
      </c>
      <c r="Z3" s="1" t="n">
        <v>1277</v>
      </c>
      <c r="AA3" s="1" t="n">
        <v>1277</v>
      </c>
      <c r="AB3" s="1" t="n">
        <v>796</v>
      </c>
      <c r="AC3" s="1" t="n">
        <v>1322</v>
      </c>
      <c r="AD3" s="1" t="n">
        <v>1275</v>
      </c>
      <c r="AE3" s="1" t="n">
        <v>1262</v>
      </c>
      <c r="AF3" s="1" t="n">
        <v>1262</v>
      </c>
      <c r="AG3" s="1" t="n">
        <v>946</v>
      </c>
      <c r="AH3" s="1" t="n">
        <v>2187</v>
      </c>
    </row>
    <row r="4" spans="1:34">
      <c r="A4" s="1" t="s">
        <v>34</v>
      </c>
      <c r="B4" s="1" t="s">
        <v>33</v>
      </c>
      <c r="C4" s="1" t="n">
        <v>10118</v>
      </c>
      <c r="D4" s="1" t="n">
        <v>10817</v>
      </c>
      <c r="E4" s="1" t="n">
        <v>10814</v>
      </c>
      <c r="F4" s="1" t="n">
        <v>10701</v>
      </c>
      <c r="G4" s="1" t="n">
        <v>10701</v>
      </c>
      <c r="H4" s="1" t="n">
        <v>10221</v>
      </c>
      <c r="I4" s="1" t="n">
        <v>10225</v>
      </c>
      <c r="J4" s="1" t="n">
        <v>10567</v>
      </c>
      <c r="K4" s="1" t="n">
        <v>10791</v>
      </c>
      <c r="L4" s="1" t="n">
        <v>10791</v>
      </c>
      <c r="M4" s="1" t="n">
        <v>10750</v>
      </c>
      <c r="N4" s="1" t="n">
        <v>9363</v>
      </c>
      <c r="O4" s="1" t="n">
        <v>11493</v>
      </c>
      <c r="P4" s="1" t="n">
        <v>12006</v>
      </c>
      <c r="Q4" s="1" t="n">
        <v>12006</v>
      </c>
      <c r="R4" s="1" t="n">
        <v>12908</v>
      </c>
      <c r="S4" s="1" t="n">
        <v>13340</v>
      </c>
      <c r="T4" s="1" t="n">
        <v>13606</v>
      </c>
      <c r="U4" s="1" t="n">
        <v>12395</v>
      </c>
      <c r="V4" s="1" t="n">
        <v>12395</v>
      </c>
      <c r="W4" s="1" t="n">
        <v>11687</v>
      </c>
      <c r="X4" s="1" t="n">
        <v>11818</v>
      </c>
      <c r="Y4" s="1" t="n">
        <v>11620</v>
      </c>
      <c r="Z4" s="1" t="n">
        <v>11062</v>
      </c>
      <c r="AA4" s="1" t="n">
        <v>11062</v>
      </c>
      <c r="AB4" s="1" t="n">
        <v>11025</v>
      </c>
      <c r="AC4" s="1" t="n">
        <v>11766</v>
      </c>
      <c r="AD4" s="1" t="n">
        <v>11794</v>
      </c>
      <c r="AE4" s="1" t="n">
        <v>11433</v>
      </c>
      <c r="AF4" s="1" t="n">
        <v>11433</v>
      </c>
      <c r="AG4" s="1" t="n">
        <v>11504</v>
      </c>
      <c r="AH4" s="1" t="n">
        <v>12733</v>
      </c>
    </row>
    <row r="5" spans="1:34">
      <c r="A5" s="1" t="s">
        <v>35</v>
      </c>
      <c r="B5" s="1" t="s">
        <v>36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33.84</v>
      </c>
      <c r="AA5" s="1" t="n">
        <v>33.84</v>
      </c>
      <c r="AB5" s="1" t="n">
        <v>20.66</v>
      </c>
      <c r="AC5" s="1" t="n">
        <v>7.64</v>
      </c>
      <c r="AD5" s="1" t="n">
        <v>6.48</v>
      </c>
      <c r="AE5" s="1" t="n">
        <v>10.54</v>
      </c>
      <c r="AF5" s="1" t="n">
        <v>10.54</v>
      </c>
      <c r="AG5" s="1" t="n">
        <v>9.31</v>
      </c>
      <c r="AH5" s="1" t="n">
        <v>5.4</v>
      </c>
    </row>
    <row r="6" spans="1:34">
      <c r="A6" s="1" t="s">
        <v>37</v>
      </c>
      <c r="B6" s="1" t="s">
        <v>36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0.68</v>
      </c>
      <c r="AA6" s="1" t="n">
        <v>0.68</v>
      </c>
      <c r="AB6" s="1" t="n">
        <v>0.83</v>
      </c>
      <c r="AC6" s="1" t="n">
        <v>0.86</v>
      </c>
      <c r="AD6" s="1" t="n">
        <v>0.7</v>
      </c>
      <c r="AE6" s="1" t="n">
        <v>0.66</v>
      </c>
      <c r="AF6" s="1" t="n">
        <v>0.66</v>
      </c>
      <c r="AG6" s="1" t="n">
        <v>0.61</v>
      </c>
      <c r="AH6" s="1" t="n">
        <v>0.51</v>
      </c>
    </row>
    <row r="7" spans="1:34">
      <c r="A7" s="1" t="s">
        <v>38</v>
      </c>
      <c r="B7" s="1" t="s">
        <v>36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  <c r="Y7" s="1" t="n">
        <v>0</v>
      </c>
      <c r="Z7" s="1" t="n">
        <v>1.99</v>
      </c>
      <c r="AA7" s="1" t="n">
        <v>1.99</v>
      </c>
      <c r="AB7" s="1" t="n">
        <v>5.37</v>
      </c>
      <c r="AC7" s="1" t="n">
        <v>2.32</v>
      </c>
      <c r="AD7" s="1" t="n">
        <v>4.94</v>
      </c>
      <c r="AE7" s="1" t="n">
        <v>2.63</v>
      </c>
      <c r="AF7" s="1" t="n">
        <v>2.63</v>
      </c>
      <c r="AG7" s="1" t="n">
        <v>3.28</v>
      </c>
      <c r="AH7" s="1" t="n">
        <v>2.75</v>
      </c>
    </row>
    <row r="8" spans="1:34">
      <c r="A8" s="1" t="s">
        <v>39</v>
      </c>
      <c r="B8" s="1" t="s">
        <v>40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</row>
    <row r="9" spans="1:34">
      <c r="A9" s="1" t="s">
        <v>41</v>
      </c>
      <c r="B9" s="1" t="n">
        <v>0</v>
      </c>
      <c r="C9" s="1" t="n">
        <v>1.4</v>
      </c>
      <c r="D9" s="1" t="n">
        <v>1.28</v>
      </c>
      <c r="E9" s="1" t="n">
        <v>1.23</v>
      </c>
      <c r="F9" s="1" t="n">
        <v>1.43</v>
      </c>
      <c r="G9" s="1" t="n">
        <v>1.43</v>
      </c>
      <c r="H9" s="1" t="n">
        <v>1.35</v>
      </c>
      <c r="I9" s="1" t="n">
        <v>1.38</v>
      </c>
      <c r="J9" s="1" t="n">
        <v>1.28</v>
      </c>
      <c r="K9" s="1" t="n">
        <v>1.3</v>
      </c>
      <c r="L9" s="1" t="n">
        <v>1.3</v>
      </c>
      <c r="M9" s="1" t="n">
        <v>1.1</v>
      </c>
      <c r="N9" s="1" t="n">
        <v>1.12</v>
      </c>
      <c r="O9" s="1" t="n">
        <v>0.96</v>
      </c>
      <c r="P9" s="1" t="n">
        <v>0.93</v>
      </c>
      <c r="Q9" s="1" t="n">
        <v>0.93</v>
      </c>
      <c r="R9" s="1" t="n">
        <v>1.22</v>
      </c>
      <c r="S9" s="1" t="n">
        <v>1.11</v>
      </c>
      <c r="T9" s="1" t="n">
        <v>0.99</v>
      </c>
      <c r="U9" s="1" t="n">
        <v>0.87</v>
      </c>
      <c r="V9" s="1" t="n">
        <v>0.87</v>
      </c>
      <c r="W9" s="1" t="n">
        <v>0.76</v>
      </c>
      <c r="X9" s="1" t="n">
        <v>0.39</v>
      </c>
      <c r="Y9" s="1" t="n">
        <v>0.54</v>
      </c>
      <c r="Z9" s="1" t="n">
        <v>0.5</v>
      </c>
      <c r="AA9" s="1" t="n">
        <v>0.5</v>
      </c>
      <c r="AB9" s="1" t="n">
        <v>0</v>
      </c>
      <c r="AC9" s="1" t="n">
        <v>0</v>
      </c>
      <c r="AD9" s="1" t="n">
        <v>0</v>
      </c>
      <c r="AE9" s="1" t="n">
        <v>0</v>
      </c>
      <c r="AF9" s="1" t="n">
        <v>0</v>
      </c>
      <c r="AG9" s="1" t="n">
        <v>0</v>
      </c>
      <c r="AH9" s="1" t="n">
        <v>0</v>
      </c>
    </row>
    <row r="10" spans="1:34">
      <c r="A10" s="1" t="s">
        <v>42</v>
      </c>
      <c r="B10" s="1" t="s">
        <v>33</v>
      </c>
      <c r="C10" s="1" t="n">
        <v>429</v>
      </c>
      <c r="D10" s="1" t="n">
        <v>1434</v>
      </c>
      <c r="E10" s="1" t="n">
        <v>1342</v>
      </c>
      <c r="F10" s="1" t="n">
        <v>655</v>
      </c>
      <c r="G10" s="1" t="n">
        <v>655</v>
      </c>
      <c r="H10" s="1" t="n">
        <v>505</v>
      </c>
      <c r="I10" s="1" t="n">
        <v>-133</v>
      </c>
      <c r="J10" s="1" t="n">
        <v>27</v>
      </c>
      <c r="K10" s="1" t="n">
        <v>144</v>
      </c>
      <c r="L10" s="1" t="n">
        <v>144</v>
      </c>
      <c r="M10" s="1" t="n">
        <v>51</v>
      </c>
      <c r="N10" s="1" t="n">
        <v>-1641</v>
      </c>
      <c r="O10" s="1" t="n">
        <v>-94</v>
      </c>
      <c r="P10" s="1" t="n">
        <v>438</v>
      </c>
      <c r="Q10" s="1" t="n">
        <v>438</v>
      </c>
      <c r="R10" s="1" t="n">
        <v>891</v>
      </c>
      <c r="S10" s="1" t="n">
        <v>2975</v>
      </c>
      <c r="T10" s="1" t="n">
        <v>1826</v>
      </c>
      <c r="U10" s="1" t="n">
        <v>1517</v>
      </c>
      <c r="V10" s="1" t="n">
        <v>1517</v>
      </c>
      <c r="W10" s="1" t="n">
        <v>1091</v>
      </c>
      <c r="X10" s="1" t="n">
        <v>533</v>
      </c>
      <c r="Y10" s="1" t="n">
        <v>48</v>
      </c>
      <c r="Z10" s="1" t="n">
        <v>222</v>
      </c>
      <c r="AA10" s="1" t="n">
        <v>222</v>
      </c>
      <c r="AB10" s="1" t="n">
        <v>440</v>
      </c>
      <c r="AC10" s="1" t="n">
        <v>1322</v>
      </c>
      <c r="AD10" s="1" t="n">
        <v>1275</v>
      </c>
      <c r="AE10" s="1" t="n">
        <v>720</v>
      </c>
      <c r="AF10" s="1" t="n">
        <v>720</v>
      </c>
      <c r="AG10" s="1" t="n">
        <v>757</v>
      </c>
      <c r="AH10" s="1" t="n">
        <v>1212</v>
      </c>
    </row>
    <row r="11" spans="1:34">
      <c r="A11" s="1" t="s">
        <v>43</v>
      </c>
      <c r="B11" s="1" t="s">
        <v>33</v>
      </c>
      <c r="C11" s="1" t="n">
        <v>10379</v>
      </c>
      <c r="D11" s="1" t="n">
        <v>11095</v>
      </c>
      <c r="E11" s="1" t="n">
        <v>11093</v>
      </c>
      <c r="F11" s="1" t="n">
        <v>10977</v>
      </c>
      <c r="G11" s="1" t="n">
        <v>10977</v>
      </c>
      <c r="H11" s="1" t="n">
        <v>10485</v>
      </c>
      <c r="I11" s="1" t="n">
        <v>10225</v>
      </c>
      <c r="J11" s="1" t="n">
        <v>10567</v>
      </c>
      <c r="K11" s="1" t="n">
        <v>10791</v>
      </c>
      <c r="L11" s="1" t="n">
        <v>10791</v>
      </c>
      <c r="M11" s="1" t="n">
        <v>11027</v>
      </c>
      <c r="N11" s="1" t="n">
        <v>9604</v>
      </c>
      <c r="O11" s="1" t="n">
        <v>11789</v>
      </c>
      <c r="P11" s="1" t="n">
        <v>12315</v>
      </c>
      <c r="Q11" s="1" t="n">
        <v>12315</v>
      </c>
      <c r="R11" s="1" t="n">
        <v>13240</v>
      </c>
      <c r="S11" s="1" t="n">
        <v>13684</v>
      </c>
      <c r="T11" s="1" t="n">
        <v>13956</v>
      </c>
      <c r="U11" s="1" t="n">
        <v>12641</v>
      </c>
      <c r="V11" s="1" t="n">
        <v>12641</v>
      </c>
      <c r="W11" s="1" t="n">
        <v>11919</v>
      </c>
      <c r="X11" s="1" t="n">
        <v>12052</v>
      </c>
      <c r="Y11" s="1" t="n">
        <v>11850</v>
      </c>
      <c r="Z11" s="1" t="n">
        <v>11062</v>
      </c>
      <c r="AA11" s="1" t="n">
        <v>11062</v>
      </c>
      <c r="AB11" s="1" t="n">
        <v>11025</v>
      </c>
      <c r="AC11" s="1" t="n">
        <v>11766</v>
      </c>
      <c r="AD11" s="1" t="n">
        <v>11794</v>
      </c>
      <c r="AE11" s="1" t="n">
        <v>10545</v>
      </c>
      <c r="AF11" s="1" t="n">
        <v>10545</v>
      </c>
      <c r="AG11" s="1" t="n">
        <v>10610</v>
      </c>
      <c r="AH11" s="1" t="n">
        <v>11744</v>
      </c>
    </row>
    <row r="12" spans="1:34">
      <c r="A12" s="1" t="s">
        <v>44</v>
      </c>
      <c r="B12" s="1" t="s">
        <v>36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33.84</v>
      </c>
      <c r="AA12" s="1" t="n">
        <v>33.84</v>
      </c>
      <c r="AB12" s="1" t="n">
        <v>20.66</v>
      </c>
      <c r="AC12" s="1" t="n">
        <v>7.64</v>
      </c>
      <c r="AD12" s="1" t="n">
        <v>6.48</v>
      </c>
      <c r="AE12" s="1" t="n">
        <v>10.54</v>
      </c>
      <c r="AF12" s="1" t="n">
        <v>10.54</v>
      </c>
      <c r="AG12" s="1" t="n">
        <v>9.31</v>
      </c>
      <c r="AH12" s="1" t="n">
        <v>5.4</v>
      </c>
    </row>
    <row r="13" spans="1:34">
      <c r="A13" s="1" t="s">
        <v>45</v>
      </c>
      <c r="B13" s="1" t="s">
        <v>36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0.68</v>
      </c>
      <c r="AA13" s="1" t="n">
        <v>0.68</v>
      </c>
      <c r="AB13" s="1" t="n">
        <v>0.83</v>
      </c>
      <c r="AC13" s="1" t="n">
        <v>0.86</v>
      </c>
      <c r="AD13" s="1" t="n">
        <v>0.7</v>
      </c>
      <c r="AE13" s="1" t="n">
        <v>0.72</v>
      </c>
      <c r="AF13" s="1" t="n">
        <v>0.72</v>
      </c>
      <c r="AG13" s="1" t="n">
        <v>0.66</v>
      </c>
      <c r="AH13" s="1" t="n">
        <v>0.56</v>
      </c>
    </row>
    <row r="14" spans="1:34">
      <c r="A14" s="1" t="s">
        <v>46</v>
      </c>
      <c r="B14" s="1" t="s">
        <v>36</v>
      </c>
      <c r="C14" s="1" t="n">
        <v>38.79</v>
      </c>
      <c r="D14" s="1" t="n">
        <v>15.92</v>
      </c>
      <c r="E14" s="1" t="n">
        <v>96.97</v>
      </c>
      <c r="F14" s="1" t="n">
        <v>52.4</v>
      </c>
      <c r="G14" s="1" t="n">
        <v>52.4</v>
      </c>
      <c r="H14" s="1" t="n">
        <v>98.38</v>
      </c>
      <c r="I14" s="1" t="n">
        <v>47.83</v>
      </c>
      <c r="J14" s="1" t="n">
        <v>32.28</v>
      </c>
      <c r="K14" s="1" t="n">
        <v>28.07</v>
      </c>
      <c r="L14" s="1" t="n">
        <v>28.07</v>
      </c>
      <c r="M14" s="1" t="n">
        <v>259.69</v>
      </c>
      <c r="N14" s="1" t="n">
        <v>-10.25</v>
      </c>
      <c r="O14" s="1" t="n">
        <v>7.79</v>
      </c>
      <c r="P14" s="1" t="n">
        <v>17.74</v>
      </c>
      <c r="Q14" s="1" t="n">
        <v>17.74</v>
      </c>
      <c r="R14" s="1" t="n">
        <v>37.8</v>
      </c>
      <c r="S14" s="1" t="n">
        <v>28.67</v>
      </c>
      <c r="T14" s="1" t="n">
        <v>21.47</v>
      </c>
      <c r="U14" s="1" t="n">
        <v>32.28</v>
      </c>
      <c r="V14" s="1" t="n">
        <v>32.28</v>
      </c>
      <c r="W14" s="1" t="n">
        <v>-218.15</v>
      </c>
      <c r="X14" s="1" t="n">
        <v>-1623.81</v>
      </c>
      <c r="Y14" s="1" t="n">
        <v>74.22</v>
      </c>
      <c r="Z14" s="1" t="n">
        <v>17.74</v>
      </c>
      <c r="AA14" s="1" t="n">
        <v>17.74</v>
      </c>
      <c r="AB14" s="1" t="n">
        <v>97.4</v>
      </c>
      <c r="AC14" s="1" t="n">
        <v>8.45</v>
      </c>
      <c r="AD14" s="1" t="n">
        <v>132.07</v>
      </c>
      <c r="AE14" s="1" t="n">
        <v>-111.79</v>
      </c>
      <c r="AF14" s="1" t="n">
        <v>-111.79</v>
      </c>
      <c r="AG14" s="1" t="n">
        <v>79.25</v>
      </c>
      <c r="AH14" s="1" t="n">
        <v>8.55</v>
      </c>
    </row>
    <row r="15" spans="1:34">
      <c r="A15" s="1" t="s">
        <v>47</v>
      </c>
      <c r="B15" s="1" t="s">
        <v>36</v>
      </c>
      <c r="C15" s="1" t="n">
        <v>35.43</v>
      </c>
      <c r="D15" s="1" t="n">
        <v>15.17</v>
      </c>
      <c r="E15" s="1" t="n">
        <v>73.67</v>
      </c>
      <c r="F15" s="1" t="n">
        <v>46.93</v>
      </c>
      <c r="G15" s="1" t="n">
        <v>46.93</v>
      </c>
      <c r="H15" s="1" t="n">
        <v>93.24</v>
      </c>
      <c r="I15" s="1" t="n">
        <v>44.83</v>
      </c>
      <c r="J15" s="1" t="n">
        <v>30.17</v>
      </c>
      <c r="K15" s="1" t="n">
        <v>27.45</v>
      </c>
      <c r="L15" s="1" t="n">
        <v>27.45</v>
      </c>
      <c r="M15" s="1" t="n">
        <v>181.68</v>
      </c>
      <c r="N15" s="1" t="n">
        <v>-589.61</v>
      </c>
      <c r="O15" s="1" t="n">
        <v>4.43</v>
      </c>
      <c r="P15" s="1" t="n">
        <v>16.78</v>
      </c>
      <c r="Q15" s="1" t="n">
        <v>16.78</v>
      </c>
      <c r="R15" s="1" t="n">
        <v>34.11</v>
      </c>
      <c r="S15" s="1" t="n">
        <v>28.32</v>
      </c>
      <c r="T15" s="1" t="n">
        <v>18.5</v>
      </c>
      <c r="U15" s="1" t="n">
        <v>29.62</v>
      </c>
      <c r="V15" s="1" t="n">
        <v>29.62</v>
      </c>
      <c r="W15" s="1" t="n">
        <v>-486.34</v>
      </c>
      <c r="X15" s="1" t="n">
        <v>-2370.82</v>
      </c>
      <c r="Y15" s="1" t="n">
        <v>64.76</v>
      </c>
      <c r="Z15" s="1" t="n">
        <v>16.73</v>
      </c>
      <c r="AA15" s="1" t="n">
        <v>16.73</v>
      </c>
      <c r="AB15" s="1" t="n">
        <v>74.69</v>
      </c>
      <c r="AC15" s="1" t="n">
        <v>8.28</v>
      </c>
      <c r="AD15" s="1" t="n">
        <v>86.38</v>
      </c>
      <c r="AE15" s="1" t="n">
        <v>-155.63</v>
      </c>
      <c r="AF15" s="1" t="n">
        <v>-155.63</v>
      </c>
      <c r="AG15" s="1" t="n">
        <v>63.22</v>
      </c>
      <c r="AH15" s="1" t="n">
        <v>5.98</v>
      </c>
    </row>
    <row r="16" spans="1:8">
      <c r="A16" s="1" t="n">
        <v>0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</row>
    <row r="17" spans="1:34">
      <c r="A17" s="1" t="s">
        <v>48</v>
      </c>
      <c r="B17" s="1" t="s">
        <v>40</v>
      </c>
      <c r="C17" s="2" t="n">
        <v>0.32539999999999997</v>
      </c>
      <c r="D17" s="2" t="n">
        <v>0.3641</v>
      </c>
      <c r="E17" s="2" t="n">
        <v>0.2224</v>
      </c>
      <c r="F17" s="2" t="n">
        <v>0.1476</v>
      </c>
      <c r="G17" s="2" t="n">
        <v>0.1476</v>
      </c>
      <c r="H17" s="2" t="n">
        <v>0.1677</v>
      </c>
      <c r="I17" s="2" t="n">
        <v>0.17679999999999998</v>
      </c>
      <c r="J17" s="2" t="n">
        <v>0.34490000000000004</v>
      </c>
      <c r="K17" s="2" t="n">
        <v>0.20190000000000002</v>
      </c>
      <c r="L17" s="2" t="n">
        <v>0.20190000000000002</v>
      </c>
      <c r="M17" s="2" t="n">
        <v>0.1844</v>
      </c>
      <c r="N17" s="2" t="n">
        <v>0.10890000000000001</v>
      </c>
      <c r="O17" s="2" t="n">
        <v>0.4191</v>
      </c>
      <c r="P17" s="2" t="n">
        <v>0.3322</v>
      </c>
      <c r="Q17" s="2" t="n">
        <v>0.3322</v>
      </c>
      <c r="R17" s="2" t="n">
        <v>0.2069</v>
      </c>
      <c r="S17" s="2" t="n">
        <v>0.1402</v>
      </c>
      <c r="T17" s="2" t="n">
        <v>0.1598</v>
      </c>
      <c r="U17" s="2" t="n">
        <v>0.1572</v>
      </c>
      <c r="V17" s="2" t="n">
        <v>0.1572</v>
      </c>
      <c r="W17" s="2" t="n">
        <v>0.0203</v>
      </c>
      <c r="X17" s="2" t="n">
        <v>0.1953</v>
      </c>
      <c r="Y17" s="2" t="n">
        <v>0.1638</v>
      </c>
      <c r="Z17" s="2" t="n">
        <v>0.20579999999999998</v>
      </c>
      <c r="AA17" s="2" t="n">
        <v>0.20579999999999998</v>
      </c>
      <c r="AB17" s="2" t="n">
        <v>0.17129999999999998</v>
      </c>
      <c r="AC17" s="2" t="n">
        <v>0.43689999999999996</v>
      </c>
      <c r="AD17" s="2" t="n">
        <v>0.1151</v>
      </c>
      <c r="AE17" s="2" t="n">
        <v>0.031</v>
      </c>
      <c r="AF17" s="2" t="n">
        <v>0.031</v>
      </c>
      <c r="AG17" s="2" t="n">
        <v>0.1081</v>
      </c>
      <c r="AH17" s="2" t="n">
        <v>0.0377</v>
      </c>
    </row>
    <row r="18" spans="1:34">
      <c r="A18" s="1" t="s">
        <v>49</v>
      </c>
      <c r="B18" s="1" t="s">
        <v>40</v>
      </c>
      <c r="C18" s="2" t="n">
        <v>0.2955</v>
      </c>
      <c r="D18" s="2" t="n">
        <v>0.2924</v>
      </c>
      <c r="E18" s="2" t="n">
        <v>0.09630000000000001</v>
      </c>
      <c r="F18" s="2" t="n">
        <v>0.098</v>
      </c>
      <c r="G18" s="2" t="n">
        <v>0.098</v>
      </c>
      <c r="H18" s="2" t="n">
        <v>0.1005</v>
      </c>
      <c r="I18" s="2" t="n">
        <v>0.1066</v>
      </c>
      <c r="J18" s="2" t="n">
        <v>0.2527</v>
      </c>
      <c r="K18" s="2" t="n">
        <v>0.08039999999999999</v>
      </c>
      <c r="L18" s="2" t="n">
        <v>0.08039999999999999</v>
      </c>
      <c r="M18" s="2" t="n">
        <v>0.0718</v>
      </c>
      <c r="N18" s="2" t="n">
        <v>-0.4035</v>
      </c>
      <c r="O18" s="2" t="n">
        <v>0.39520000000000005</v>
      </c>
      <c r="P18" s="2" t="n">
        <v>0.1174</v>
      </c>
      <c r="Q18" s="2" t="n">
        <v>0.1174</v>
      </c>
      <c r="R18" s="2" t="n">
        <v>0.1769</v>
      </c>
      <c r="S18" s="2" t="n">
        <v>0.1338</v>
      </c>
      <c r="T18" s="2" t="n">
        <v>0.1928</v>
      </c>
      <c r="U18" s="2" t="n">
        <v>0.13369999999999999</v>
      </c>
      <c r="V18" s="2" t="n">
        <v>0.13369999999999999</v>
      </c>
      <c r="W18" s="2" t="n">
        <v>-0.0354</v>
      </c>
      <c r="X18" s="2" t="n">
        <v>-0.006</v>
      </c>
      <c r="Y18" s="2" t="n">
        <v>0.0528</v>
      </c>
      <c r="Z18" s="2" t="n">
        <v>0.15039999999999998</v>
      </c>
      <c r="AA18" s="2" t="n">
        <v>0.15039999999999998</v>
      </c>
      <c r="AB18" s="2" t="n">
        <v>0.0738</v>
      </c>
      <c r="AC18" s="2" t="n">
        <v>0.2752</v>
      </c>
      <c r="AD18" s="2" t="n">
        <v>0.0471</v>
      </c>
      <c r="AE18" s="2" t="n">
        <v>-0.0285</v>
      </c>
      <c r="AF18" s="2" t="n">
        <v>-0.0285</v>
      </c>
      <c r="AG18" s="2" t="n">
        <v>0.0601</v>
      </c>
      <c r="AH18" s="2" t="n">
        <v>0.5126</v>
      </c>
    </row>
    <row r="19" spans="1:34">
      <c r="A19" s="1" t="s">
        <v>50</v>
      </c>
      <c r="B19" s="1" t="s">
        <v>40</v>
      </c>
      <c r="C19" s="2" t="n">
        <v>0.3235</v>
      </c>
      <c r="D19" s="2" t="n">
        <v>0.3069</v>
      </c>
      <c r="E19" s="2" t="n">
        <v>0.1268</v>
      </c>
      <c r="F19" s="2" t="n">
        <v>0.1094</v>
      </c>
      <c r="G19" s="2" t="n">
        <v>0.1094</v>
      </c>
      <c r="H19" s="2" t="n">
        <v>0.106</v>
      </c>
      <c r="I19" s="2" t="n">
        <v>0.1137</v>
      </c>
      <c r="J19" s="2" t="n">
        <v>0.2704</v>
      </c>
      <c r="K19" s="2" t="n">
        <v>0.08220000000000001</v>
      </c>
      <c r="L19" s="2" t="n">
        <v>0.08220000000000001</v>
      </c>
      <c r="M19" s="2" t="n">
        <v>0.1027</v>
      </c>
      <c r="N19" s="2" t="n">
        <v>-0.006999999999999999</v>
      </c>
      <c r="O19" s="2" t="n">
        <v>0.6945999999999999</v>
      </c>
      <c r="P19" s="2" t="n">
        <v>0.1242</v>
      </c>
      <c r="Q19" s="2" t="n">
        <v>0.1242</v>
      </c>
      <c r="R19" s="2" t="n">
        <v>0.196</v>
      </c>
      <c r="S19" s="2" t="n">
        <v>0.1354</v>
      </c>
      <c r="T19" s="2" t="n">
        <v>0.2237</v>
      </c>
      <c r="U19" s="2" t="n">
        <v>0.1457</v>
      </c>
      <c r="V19" s="2" t="n">
        <v>0.1457</v>
      </c>
      <c r="W19" s="2" t="n">
        <v>-0.0159</v>
      </c>
      <c r="X19" s="2" t="n">
        <v>-0.0040999999999999995</v>
      </c>
      <c r="Y19" s="2" t="n">
        <v>0.0605</v>
      </c>
      <c r="Z19" s="2" t="n">
        <v>0.1595</v>
      </c>
      <c r="AA19" s="2" t="n">
        <v>0.1595</v>
      </c>
      <c r="AB19" s="2" t="n">
        <v>0.09630000000000001</v>
      </c>
      <c r="AC19" s="2" t="n">
        <v>0.2809</v>
      </c>
      <c r="AD19" s="2" t="n">
        <v>0.0719</v>
      </c>
      <c r="AE19" s="2" t="n">
        <v>-0.020499999999999997</v>
      </c>
      <c r="AF19" s="2" t="n">
        <v>-0.020499999999999997</v>
      </c>
      <c r="AG19" s="2" t="n">
        <v>0.0753</v>
      </c>
      <c r="AH19" s="2" t="n">
        <v>0.7326999999999999</v>
      </c>
    </row>
    <row r="20" spans="1:34">
      <c r="A20" s="1" t="s">
        <v>51</v>
      </c>
      <c r="B20" s="1" t="s">
        <v>40</v>
      </c>
      <c r="C20" s="2" t="n">
        <v>0.0501</v>
      </c>
      <c r="D20" s="2" t="n">
        <v>0.1577</v>
      </c>
      <c r="E20" s="2" t="n">
        <v>-0.0027</v>
      </c>
      <c r="F20" s="2" t="n">
        <v>-0.0347</v>
      </c>
      <c r="G20" s="2" t="n">
        <v>-0.0347</v>
      </c>
      <c r="H20" s="2" t="n">
        <v>-0.0426</v>
      </c>
      <c r="I20" s="2" t="n">
        <v>0.0128</v>
      </c>
      <c r="J20" s="2" t="n">
        <v>0.0917</v>
      </c>
      <c r="K20" s="2" t="n">
        <v>0.0018</v>
      </c>
      <c r="L20" s="2" t="n">
        <v>0.0018</v>
      </c>
      <c r="M20" s="2" t="n">
        <v>-0.17300000000000001</v>
      </c>
      <c r="N20" s="2" t="n">
        <v>-0.4808</v>
      </c>
      <c r="O20" s="2" t="n">
        <v>0.3527</v>
      </c>
      <c r="P20" s="2" t="n">
        <v>0.0915</v>
      </c>
      <c r="Q20" s="2" t="n">
        <v>0.0915</v>
      </c>
      <c r="R20" s="2" t="n">
        <v>0.1015</v>
      </c>
      <c r="S20" s="2" t="n">
        <v>0.08869999999999999</v>
      </c>
      <c r="T20" s="2" t="n">
        <v>0.1282</v>
      </c>
      <c r="U20" s="2" t="n">
        <v>0.0832</v>
      </c>
      <c r="V20" s="2" t="n">
        <v>0.0832</v>
      </c>
      <c r="W20" s="2" t="n">
        <v>-0.10460000000000001</v>
      </c>
      <c r="X20" s="2" t="n">
        <v>-0.09960000000000001</v>
      </c>
      <c r="Y20" s="2" t="n">
        <v>0.0169</v>
      </c>
      <c r="Z20" s="2" t="n">
        <v>0.1356</v>
      </c>
      <c r="AA20" s="2" t="n">
        <v>0.1356</v>
      </c>
      <c r="AB20" s="2" t="n">
        <v>0.0298</v>
      </c>
      <c r="AC20" s="2" t="n">
        <v>0.19079999999999997</v>
      </c>
      <c r="AD20" s="2" t="n">
        <v>0.0184</v>
      </c>
      <c r="AE20" s="2" t="n">
        <v>-0.0463</v>
      </c>
      <c r="AF20" s="2" t="n">
        <v>-0.0463</v>
      </c>
      <c r="AG20" s="2" t="n">
        <v>0.029500000000000002</v>
      </c>
      <c r="AH20" s="2" t="n">
        <v>0.5288</v>
      </c>
    </row>
    <row r="21" spans="1:34">
      <c r="A21" s="1" t="s">
        <v>52</v>
      </c>
      <c r="B21" s="1" t="s">
        <v>40</v>
      </c>
      <c r="C21" s="2" t="n">
        <v>0.008199999999999999</v>
      </c>
      <c r="D21" s="2" t="n">
        <v>0.0626</v>
      </c>
      <c r="E21" s="2" t="n">
        <v>0.0002</v>
      </c>
      <c r="F21" s="2" t="n">
        <v>-0.0095</v>
      </c>
      <c r="G21" s="2" t="n">
        <v>-0.0095</v>
      </c>
      <c r="H21" s="2" t="n">
        <v>-0.0060999999999999995</v>
      </c>
      <c r="I21" s="2" t="n">
        <v>0.0032</v>
      </c>
      <c r="J21" s="2" t="n">
        <v>0.0152</v>
      </c>
      <c r="K21" s="2" t="n">
        <v>0.0011</v>
      </c>
      <c r="L21" s="2" t="n">
        <v>0.0011</v>
      </c>
      <c r="M21" s="2" t="n">
        <v>-0.0143</v>
      </c>
      <c r="N21" s="2" t="n">
        <v>-0.1607</v>
      </c>
      <c r="O21" s="2" t="n">
        <v>0.1598</v>
      </c>
      <c r="P21" s="2" t="n">
        <v>0.0451</v>
      </c>
      <c r="Q21" s="2" t="n">
        <v>0.0451</v>
      </c>
      <c r="R21" s="2" t="n">
        <v>0.0232</v>
      </c>
      <c r="S21" s="2" t="n">
        <v>0.0317</v>
      </c>
      <c r="T21" s="2" t="n">
        <v>0.0405</v>
      </c>
      <c r="U21" s="2" t="n">
        <v>0.0232</v>
      </c>
      <c r="V21" s="2" t="n">
        <v>0.0232</v>
      </c>
      <c r="W21" s="2" t="n">
        <v>-0.0155</v>
      </c>
      <c r="X21" s="2" t="n">
        <v>-0.0070999999999999995</v>
      </c>
      <c r="Y21" s="2" t="n">
        <v>0.0038</v>
      </c>
      <c r="Z21" s="2" t="n">
        <v>0.0362</v>
      </c>
      <c r="AA21" s="2" t="n">
        <v>0.0362</v>
      </c>
      <c r="AB21" s="2" t="n">
        <v>0.0038</v>
      </c>
      <c r="AC21" s="2" t="n">
        <v>0.0693</v>
      </c>
      <c r="AD21" s="2" t="n">
        <v>0.0022</v>
      </c>
      <c r="AE21" s="2" t="n">
        <v>-0.0127</v>
      </c>
      <c r="AF21" s="2" t="n">
        <v>-0.0127</v>
      </c>
      <c r="AG21" s="2" t="n">
        <v>0.0062</v>
      </c>
      <c r="AH21" s="2" t="n">
        <v>0.1082</v>
      </c>
    </row>
    <row r="22" spans="1:34">
      <c r="A22" s="1" t="s">
        <v>53</v>
      </c>
      <c r="B22" s="1" t="s">
        <v>40</v>
      </c>
      <c r="C22" s="2" t="n">
        <v>0.0218</v>
      </c>
      <c r="D22" s="2" t="n">
        <v>0.051699999999999996</v>
      </c>
      <c r="E22" s="2" t="n">
        <v>0.0078000000000000005</v>
      </c>
      <c r="F22" s="2" t="n">
        <v>0.0216</v>
      </c>
      <c r="G22" s="2" t="n">
        <v>0.0216</v>
      </c>
      <c r="H22" s="2" t="n">
        <v>0.0124</v>
      </c>
      <c r="I22" s="2" t="n">
        <v>0.0187</v>
      </c>
      <c r="J22" s="2" t="n">
        <v>0.0218</v>
      </c>
      <c r="K22" s="2" t="n">
        <v>0.0298</v>
      </c>
      <c r="L22" s="2" t="n">
        <v>0.0298</v>
      </c>
      <c r="M22" s="2" t="n">
        <v>0.0137</v>
      </c>
      <c r="N22" s="2" t="n">
        <v>0.0208</v>
      </c>
      <c r="O22" s="2" t="n">
        <v>0.1474</v>
      </c>
      <c r="P22" s="2" t="n">
        <v>0.0512</v>
      </c>
      <c r="Q22" s="2" t="n">
        <v>0.0512</v>
      </c>
      <c r="R22" s="2" t="n">
        <v>0.029900000000000003</v>
      </c>
      <c r="S22" s="2" t="n">
        <v>0.0394</v>
      </c>
      <c r="T22" s="2" t="n">
        <v>0.0501</v>
      </c>
      <c r="U22" s="2" t="n">
        <v>0.0344</v>
      </c>
      <c r="V22" s="2" t="n">
        <v>0.0344</v>
      </c>
      <c r="W22" s="2" t="n">
        <v>0.0058</v>
      </c>
      <c r="X22" s="2" t="n">
        <v>0.009000000000000001</v>
      </c>
      <c r="Y22" s="2" t="n">
        <v>0.0108</v>
      </c>
      <c r="Z22" s="2" t="n">
        <v>0.042699999999999995</v>
      </c>
      <c r="AA22" s="2" t="n">
        <v>0.042699999999999995</v>
      </c>
      <c r="AB22" s="2" t="n">
        <v>0.0102</v>
      </c>
      <c r="AC22" s="2" t="n">
        <v>0.0993</v>
      </c>
      <c r="AD22" s="2" t="n">
        <v>0.006500000000000001</v>
      </c>
      <c r="AE22" s="2" t="n">
        <v>0.0037</v>
      </c>
      <c r="AF22" s="2" t="n">
        <v>0.0037</v>
      </c>
      <c r="AG22" s="2" t="n">
        <v>0.011699999999999999</v>
      </c>
      <c r="AH22" s="2" t="n">
        <v>0.1032</v>
      </c>
    </row>
    <row r="23" spans="1:34">
      <c r="A23" s="1" t="s">
        <v>54</v>
      </c>
      <c r="B23" s="1" t="s">
        <v>40</v>
      </c>
      <c r="C23" s="2" t="n">
        <v>0.0028000000000000004</v>
      </c>
      <c r="D23" s="2" t="n">
        <v>0.0217</v>
      </c>
      <c r="E23" s="2" t="n">
        <v>0.0001</v>
      </c>
      <c r="F23" s="2" t="n">
        <v>-0.0036</v>
      </c>
      <c r="G23" s="2" t="n">
        <v>-0.0036</v>
      </c>
      <c r="H23" s="2" t="n">
        <v>-0.0022</v>
      </c>
      <c r="I23" s="2" t="n">
        <v>0.0011</v>
      </c>
      <c r="J23" s="2" t="n">
        <v>0.0051</v>
      </c>
      <c r="K23" s="2" t="n">
        <v>0.0004</v>
      </c>
      <c r="L23" s="2" t="n">
        <v>0.0004</v>
      </c>
      <c r="M23" s="2" t="n">
        <v>-0.0052</v>
      </c>
      <c r="N23" s="2" t="n">
        <v>-0.0601</v>
      </c>
      <c r="O23" s="2" t="n">
        <v>0.0633</v>
      </c>
      <c r="P23" s="2" t="n">
        <v>0.0203</v>
      </c>
      <c r="Q23" s="2" t="n">
        <v>0.0203</v>
      </c>
      <c r="R23" s="2" t="n">
        <v>0.0118</v>
      </c>
      <c r="S23" s="2" t="n">
        <v>0.0172</v>
      </c>
      <c r="T23" s="2" t="n">
        <v>0.021400000000000002</v>
      </c>
      <c r="U23" s="2" t="n">
        <v>0.0124</v>
      </c>
      <c r="V23" s="2" t="n">
        <v>0.0124</v>
      </c>
      <c r="W23" s="2" t="n">
        <v>-0.0085</v>
      </c>
      <c r="X23" s="2" t="n">
        <v>-0.004</v>
      </c>
      <c r="Y23" s="2" t="n">
        <v>0.0022</v>
      </c>
      <c r="Z23" s="2" t="n">
        <v>0.022099999999999998</v>
      </c>
      <c r="AA23" s="2" t="n">
        <v>0.022099999999999998</v>
      </c>
      <c r="AB23" s="2" t="n">
        <v>0.0024</v>
      </c>
      <c r="AC23" s="2" t="n">
        <v>0.04190000000000001</v>
      </c>
      <c r="AD23" s="2" t="n">
        <v>0.0014000000000000002</v>
      </c>
      <c r="AE23" s="2" t="n">
        <v>-0.008</v>
      </c>
      <c r="AF23" s="2" t="n">
        <v>-0.008</v>
      </c>
      <c r="AG23" s="2" t="n">
        <v>0.0036</v>
      </c>
      <c r="AH23" s="2" t="n">
        <v>0.0604</v>
      </c>
    </row>
    <row r="24" spans="1:8">
      <c r="A24" s="1" t="n">
        <v>0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</row>
    <row r="25" spans="1:34">
      <c r="A25" s="1" t="s">
        <v>55</v>
      </c>
      <c r="B25" s="1" t="s">
        <v>40</v>
      </c>
      <c r="C25" s="2" t="n">
        <v>0.8598</v>
      </c>
      <c r="D25" s="2" t="n">
        <v>2.8909</v>
      </c>
      <c r="E25" s="2" t="n">
        <v>-0.2661</v>
      </c>
      <c r="F25" s="2" t="n">
        <v>-0.1483</v>
      </c>
      <c r="G25" s="2" t="n">
        <v>-0.1483</v>
      </c>
      <c r="H25" s="2" t="n">
        <v>0.0626</v>
      </c>
      <c r="I25" s="2" t="n">
        <v>-0.1343</v>
      </c>
      <c r="J25" s="2" t="n">
        <v>-0.0268</v>
      </c>
      <c r="K25" s="2" t="n">
        <v>1.1351</v>
      </c>
      <c r="L25" s="2" t="n">
        <v>1.1351</v>
      </c>
      <c r="M25" s="2" t="n">
        <v>-0.4789</v>
      </c>
      <c r="N25" s="2" t="n">
        <v>0</v>
      </c>
      <c r="O25" s="2" t="n">
        <v>1.8488999999999998</v>
      </c>
      <c r="P25" s="2" t="n">
        <v>-0.0349</v>
      </c>
      <c r="Q25" s="2" t="n">
        <v>-0.0349</v>
      </c>
      <c r="R25" s="2" t="n">
        <v>2.1126</v>
      </c>
      <c r="S25" s="2" t="n">
        <v>0.44060000000000005</v>
      </c>
      <c r="T25" s="2" t="n">
        <v>-0.0917</v>
      </c>
      <c r="U25" s="2" t="n">
        <v>-0.3246</v>
      </c>
      <c r="V25" s="2" t="n">
        <v>-0.3246</v>
      </c>
      <c r="W25" s="2" t="n">
        <v>-0.004</v>
      </c>
      <c r="X25" s="2" t="n">
        <v>-0.6278</v>
      </c>
      <c r="Y25" s="2" t="n">
        <v>-0.2704</v>
      </c>
      <c r="Z25" s="2" t="n">
        <v>-0.0169</v>
      </c>
      <c r="AA25" s="2" t="n">
        <v>-0.0169</v>
      </c>
      <c r="AB25" s="2" t="n">
        <v>-0.2165</v>
      </c>
      <c r="AC25" s="2" t="n">
        <v>2.2336</v>
      </c>
      <c r="AD25" s="2" t="n">
        <v>-0.2693</v>
      </c>
      <c r="AE25" s="2" t="n">
        <v>-0.09609999999999999</v>
      </c>
      <c r="AF25" s="2" t="n">
        <v>-0.09609999999999999</v>
      </c>
      <c r="AG25" s="2" t="n">
        <v>0.3539</v>
      </c>
      <c r="AH25" s="2" t="n">
        <v>-0.45649999999999996</v>
      </c>
    </row>
    <row r="26" spans="1:34">
      <c r="A26" s="1" t="s">
        <v>56</v>
      </c>
      <c r="B26" s="1" t="s">
        <v>40</v>
      </c>
      <c r="C26" s="2" t="n">
        <v>1.2771</v>
      </c>
      <c r="D26" s="2" t="n">
        <v>5.2516</v>
      </c>
      <c r="E26" s="2" t="n">
        <v>-0.2713</v>
      </c>
      <c r="F26" s="2" t="n">
        <v>-0.5528</v>
      </c>
      <c r="G26" s="2" t="n">
        <v>-0.5528</v>
      </c>
      <c r="H26" s="2" t="n">
        <v>-0.4523</v>
      </c>
      <c r="I26" s="2" t="n">
        <v>-0.5797</v>
      </c>
      <c r="J26" s="2" t="n">
        <v>0.5091</v>
      </c>
      <c r="K26" s="2" t="n">
        <v>1.9205</v>
      </c>
      <c r="L26" s="2" t="n">
        <v>1.9205</v>
      </c>
      <c r="M26" s="2" t="n">
        <v>-0.42700000000000005</v>
      </c>
      <c r="N26" s="2" t="n">
        <v>-0.384</v>
      </c>
      <c r="O26" s="2" t="n">
        <v>2.4625</v>
      </c>
      <c r="P26" s="2" t="n">
        <v>0.5881000000000001</v>
      </c>
      <c r="Q26" s="2" t="n">
        <v>0.5881000000000001</v>
      </c>
      <c r="R26" s="2" t="n">
        <v>2.4915000000000003</v>
      </c>
      <c r="S26" s="2" t="n">
        <v>0.8545</v>
      </c>
      <c r="T26" s="2" t="n">
        <v>-0.6537000000000001</v>
      </c>
      <c r="U26" s="2" t="n">
        <v>-0.6803</v>
      </c>
      <c r="V26" s="2" t="n">
        <v>-0.6803</v>
      </c>
      <c r="W26" s="2" t="n">
        <v>-0.9022</v>
      </c>
      <c r="X26" s="2" t="n">
        <v>-0.4813</v>
      </c>
      <c r="Y26" s="2" t="n">
        <v>-0.2522</v>
      </c>
      <c r="Z26" s="2" t="n">
        <v>0.2869</v>
      </c>
      <c r="AA26" s="2" t="n">
        <v>0.2869</v>
      </c>
      <c r="AB26" s="2" t="n">
        <v>5.608</v>
      </c>
      <c r="AC26" s="2" t="n">
        <v>6.232</v>
      </c>
      <c r="AD26" s="2" t="n">
        <v>-0.4868</v>
      </c>
      <c r="AE26" s="2" t="n">
        <v>-0.8637</v>
      </c>
      <c r="AF26" s="2" t="n">
        <v>-0.8637</v>
      </c>
      <c r="AG26" s="2" t="n">
        <v>-0.1456</v>
      </c>
      <c r="AH26" s="2" t="n">
        <v>-0.9531000000000001</v>
      </c>
    </row>
    <row r="27" spans="1:34">
      <c r="A27" s="1" t="s">
        <v>57</v>
      </c>
      <c r="B27" s="1" t="s">
        <v>40</v>
      </c>
      <c r="C27" s="2" t="n">
        <v>9.0315</v>
      </c>
      <c r="D27" s="2" t="n">
        <v>3.1886</v>
      </c>
      <c r="E27" s="2" t="n">
        <v>-0.9802</v>
      </c>
      <c r="F27" s="2" t="n">
        <v>-1.2739</v>
      </c>
      <c r="G27" s="2" t="n">
        <v>-1.2739</v>
      </c>
      <c r="H27" s="2" t="n">
        <v>-1.3959000000000001</v>
      </c>
      <c r="I27" s="2" t="n">
        <v>-0.9296</v>
      </c>
      <c r="J27" s="2" t="n">
        <v>68.4746</v>
      </c>
      <c r="K27" s="2" t="n">
        <v>1.9669999999999999</v>
      </c>
      <c r="L27" s="2" t="n">
        <v>1.9669999999999999</v>
      </c>
      <c r="M27" s="2" t="n">
        <v>0</v>
      </c>
      <c r="N27" s="2" t="n">
        <v>-30.7478</v>
      </c>
      <c r="O27" s="2" t="n">
        <v>9.7286</v>
      </c>
      <c r="P27" s="2" t="n">
        <v>6.1160000000000005</v>
      </c>
      <c r="Q27" s="2" t="n">
        <v>6.1160000000000005</v>
      </c>
      <c r="R27" s="2" t="n">
        <v>3.4112</v>
      </c>
      <c r="S27" s="2" t="n">
        <v>1.3335</v>
      </c>
      <c r="T27" s="2" t="n">
        <v>-0.5897</v>
      </c>
      <c r="U27" s="2" t="n">
        <v>-0.3613</v>
      </c>
      <c r="V27" s="2" t="n">
        <v>-0.3613</v>
      </c>
      <c r="W27" s="2" t="n">
        <v>-1.5405000000000002</v>
      </c>
      <c r="X27" s="2" t="n">
        <v>-1.2802</v>
      </c>
      <c r="Y27" s="2" t="n">
        <v>-0.9089</v>
      </c>
      <c r="Z27" s="2" t="n">
        <v>0.1294</v>
      </c>
      <c r="AA27" s="2" t="n">
        <v>0.1294</v>
      </c>
      <c r="AB27" s="2" t="n">
        <v>1.5404</v>
      </c>
      <c r="AC27" s="2" t="n">
        <v>11.228800000000001</v>
      </c>
      <c r="AD27" s="2" t="n">
        <v>-0.1725</v>
      </c>
      <c r="AE27" s="2" t="n">
        <v>-1.3132</v>
      </c>
      <c r="AF27" s="2" t="n">
        <v>-1.3132</v>
      </c>
      <c r="AG27" s="2" t="n">
        <v>0.0676</v>
      </c>
      <c r="AH27" s="2" t="n">
        <v>-0.0085</v>
      </c>
    </row>
    <row r="28" spans="1:34">
      <c r="A28" s="1" t="s">
        <v>58</v>
      </c>
      <c r="B28" s="1" t="s">
        <v>40</v>
      </c>
      <c r="C28" s="2" t="n">
        <v>4.9354000000000005</v>
      </c>
      <c r="D28" s="2" t="n">
        <v>3.0155000000000003</v>
      </c>
      <c r="E28" s="2" t="n">
        <v>-0.9769</v>
      </c>
      <c r="F28" s="2" t="n">
        <v>-1.1799</v>
      </c>
      <c r="G28" s="2" t="n">
        <v>-1.1799</v>
      </c>
      <c r="H28" s="2" t="n">
        <v>-1.7599</v>
      </c>
      <c r="I28" s="2" t="n">
        <v>-0.9497</v>
      </c>
      <c r="J28" s="2" t="n">
        <v>71.7689</v>
      </c>
      <c r="K28" s="2" t="n">
        <v>1.1145</v>
      </c>
      <c r="L28" s="2" t="n">
        <v>1.1145</v>
      </c>
      <c r="M28" s="2" t="n">
        <v>0</v>
      </c>
      <c r="N28" s="2" t="n">
        <v>-49.993500000000004</v>
      </c>
      <c r="O28" s="2" t="n">
        <v>9.521799999999999</v>
      </c>
      <c r="P28" s="2" t="n">
        <v>44.3762</v>
      </c>
      <c r="Q28" s="2" t="n">
        <v>44.3762</v>
      </c>
      <c r="R28" s="2" t="n">
        <v>2.8785000000000003</v>
      </c>
      <c r="S28" s="2" t="n">
        <v>1.2570999999999999</v>
      </c>
      <c r="T28" s="2" t="n">
        <v>-0.6726000000000001</v>
      </c>
      <c r="U28" s="2" t="n">
        <v>-0.3522</v>
      </c>
      <c r="V28" s="2" t="n">
        <v>-0.3522</v>
      </c>
      <c r="W28" s="2" t="n">
        <v>-1.8381</v>
      </c>
      <c r="X28" s="2" t="n">
        <v>-1.2595999999999998</v>
      </c>
      <c r="Y28" s="2" t="n">
        <v>-0.894</v>
      </c>
      <c r="Z28" s="2" t="n">
        <v>0.6053000000000001</v>
      </c>
      <c r="AA28" s="2" t="n">
        <v>0.6053000000000001</v>
      </c>
      <c r="AB28" s="2" t="n">
        <v>1.2428</v>
      </c>
      <c r="AC28" s="2" t="n">
        <v>11.200999999999999</v>
      </c>
      <c r="AD28" s="2" t="n">
        <v>-0.3829</v>
      </c>
      <c r="AE28" s="2" t="n">
        <v>-1.3599</v>
      </c>
      <c r="AF28" s="2" t="n">
        <v>-1.3599</v>
      </c>
      <c r="AG28" s="2" t="n">
        <v>0.556</v>
      </c>
      <c r="AH28" s="2" t="n">
        <v>0.5323</v>
      </c>
    </row>
    <row r="29" spans="1:34">
      <c r="A29" s="1" t="s">
        <v>59</v>
      </c>
      <c r="B29" s="1" t="s">
        <v>40</v>
      </c>
      <c r="C29" s="2" t="n">
        <v>0.1401</v>
      </c>
      <c r="D29" s="2" t="n">
        <v>0.1079</v>
      </c>
      <c r="E29" s="2" t="n">
        <v>-0.0089</v>
      </c>
      <c r="F29" s="2" t="n">
        <v>-0.0429</v>
      </c>
      <c r="G29" s="2" t="n">
        <v>-0.0429</v>
      </c>
      <c r="H29" s="2" t="n">
        <v>0.0101</v>
      </c>
      <c r="I29" s="2" t="n">
        <v>0.0279</v>
      </c>
      <c r="J29" s="2" t="n">
        <v>0.0886</v>
      </c>
      <c r="K29" s="2" t="n">
        <v>0.0809</v>
      </c>
      <c r="L29" s="2" t="n">
        <v>0.0809</v>
      </c>
      <c r="M29" s="2" t="n">
        <v>-0.0735</v>
      </c>
      <c r="N29" s="2" t="n">
        <v>-0.1769</v>
      </c>
      <c r="O29" s="2" t="n">
        <v>-0.1292</v>
      </c>
      <c r="P29" s="2" t="n">
        <v>-0.1812</v>
      </c>
      <c r="Q29" s="2" t="n">
        <v>-0.1812</v>
      </c>
      <c r="R29" s="2" t="n">
        <v>-0.15560000000000002</v>
      </c>
      <c r="S29" s="2" t="n">
        <v>-0.0409</v>
      </c>
      <c r="T29" s="2" t="n">
        <v>-0.0212</v>
      </c>
      <c r="U29" s="2" t="n">
        <v>0.1449</v>
      </c>
      <c r="V29" s="2" t="n">
        <v>0.1449</v>
      </c>
      <c r="W29" s="2" t="n">
        <v>0.1753</v>
      </c>
      <c r="X29" s="2" t="n">
        <v>0.057800000000000004</v>
      </c>
      <c r="Y29" s="2" t="n">
        <v>-0.0109</v>
      </c>
      <c r="Z29" s="2" t="n">
        <v>-0.1787</v>
      </c>
      <c r="AA29" s="2" t="n">
        <v>-0.1787</v>
      </c>
      <c r="AB29" s="2" t="n">
        <v>-0.0726</v>
      </c>
      <c r="AC29" s="2" t="n">
        <v>0.0219</v>
      </c>
      <c r="AD29" s="2" t="n">
        <v>-0.0168</v>
      </c>
      <c r="AE29" s="2" t="n">
        <v>0.0143</v>
      </c>
      <c r="AF29" s="2" t="n">
        <v>0.0143</v>
      </c>
      <c r="AG29" s="2" t="n">
        <v>0.032799999999999996</v>
      </c>
      <c r="AH29" s="2" t="n">
        <v>0.0895</v>
      </c>
    </row>
    <row r="30" spans="1:34">
      <c r="A30" s="1" t="s">
        <v>60</v>
      </c>
      <c r="B30" s="1" t="s">
        <v>40</v>
      </c>
      <c r="C30" s="2" t="n">
        <v>-0.0799</v>
      </c>
      <c r="D30" s="2" t="n">
        <v>-0.09359999999999999</v>
      </c>
      <c r="E30" s="2" t="n">
        <v>-0.2999</v>
      </c>
      <c r="F30" s="2" t="n">
        <v>-0.24539999999999998</v>
      </c>
      <c r="G30" s="2" t="n">
        <v>-0.24539999999999998</v>
      </c>
      <c r="H30" s="2" t="n">
        <v>-0.2332</v>
      </c>
      <c r="I30" s="2" t="n">
        <v>-0.2378</v>
      </c>
      <c r="J30" s="2" t="n">
        <v>-0.014199999999999999</v>
      </c>
      <c r="K30" s="2" t="n">
        <v>-0.2336</v>
      </c>
      <c r="L30" s="2" t="n">
        <v>-0.2336</v>
      </c>
      <c r="M30" s="2" t="n">
        <v>-0.7442</v>
      </c>
      <c r="N30" s="2" t="n">
        <v>-0.7595999999999999</v>
      </c>
      <c r="O30" s="2" t="n">
        <v>-0.7742</v>
      </c>
      <c r="P30" s="2" t="n">
        <v>-0.4128</v>
      </c>
      <c r="Q30" s="2" t="n">
        <v>-0.4128</v>
      </c>
      <c r="R30" s="2" t="n">
        <v>0.611</v>
      </c>
      <c r="S30" s="2" t="n">
        <v>0.7171</v>
      </c>
      <c r="T30" s="2" t="n">
        <v>0.5576</v>
      </c>
      <c r="U30" s="2" t="n">
        <v>-0.29600000000000004</v>
      </c>
      <c r="V30" s="2" t="n">
        <v>-0.29600000000000004</v>
      </c>
      <c r="W30" s="2" t="n">
        <v>-0.9786</v>
      </c>
      <c r="X30" s="2" t="n">
        <v>-0.9778</v>
      </c>
      <c r="Y30" s="2" t="n">
        <v>-0.8515999999999999</v>
      </c>
      <c r="Z30" s="2" t="n">
        <v>-0.8929</v>
      </c>
      <c r="AA30" s="2" t="n">
        <v>-0.8929</v>
      </c>
      <c r="AB30" s="2" t="n">
        <v>2.9160000000000004</v>
      </c>
      <c r="AC30" s="2" t="n">
        <v>2.7030000000000003</v>
      </c>
      <c r="AD30" s="2" t="n">
        <v>-0.3849</v>
      </c>
      <c r="AE30" s="2" t="n">
        <v>-0.0739</v>
      </c>
      <c r="AF30" s="2" t="n">
        <v>-0.0739</v>
      </c>
      <c r="AG30" s="2" t="n">
        <v>-0.0913</v>
      </c>
      <c r="AH30" s="2" t="n">
        <v>-0.8519</v>
      </c>
    </row>
    <row r="31" spans="1:34">
      <c r="A31" s="1" t="s">
        <v>61</v>
      </c>
      <c r="B31" s="1" t="s">
        <v>40</v>
      </c>
      <c r="C31" s="2" t="n">
        <v>0.1764</v>
      </c>
      <c r="D31" s="2" t="n">
        <v>0.09910000000000001</v>
      </c>
      <c r="E31" s="2" t="n">
        <v>-0.08199999999999999</v>
      </c>
      <c r="F31" s="2" t="n">
        <v>-0.098</v>
      </c>
      <c r="G31" s="2" t="n">
        <v>-0.098</v>
      </c>
      <c r="H31" s="2" t="n">
        <v>0.0169</v>
      </c>
      <c r="I31" s="2" t="n">
        <v>0.0783</v>
      </c>
      <c r="J31" s="2" t="n">
        <v>0.1726</v>
      </c>
      <c r="K31" s="2" t="n">
        <v>0.1351</v>
      </c>
      <c r="L31" s="2" t="n">
        <v>0.1351</v>
      </c>
      <c r="M31" s="2" t="n">
        <v>-0.142</v>
      </c>
      <c r="N31" s="2" t="n">
        <v>-0.187</v>
      </c>
      <c r="O31" s="2" t="n">
        <v>-0.251</v>
      </c>
      <c r="P31" s="2" t="n">
        <v>-0.3492</v>
      </c>
      <c r="Q31" s="2" t="n">
        <v>-0.3492</v>
      </c>
      <c r="R31" s="2" t="n">
        <v>-0.3478</v>
      </c>
      <c r="S31" s="2" t="n">
        <v>-0.302</v>
      </c>
      <c r="T31" s="2" t="n">
        <v>-0.1313</v>
      </c>
      <c r="U31" s="2" t="n">
        <v>0.043</v>
      </c>
      <c r="V31" s="2" t="n">
        <v>0.043</v>
      </c>
      <c r="W31" s="2" t="n">
        <v>0.121</v>
      </c>
      <c r="X31" s="2" t="n">
        <v>-0.0421</v>
      </c>
      <c r="Y31" s="2" t="n">
        <v>-0.1358</v>
      </c>
      <c r="Z31" s="2" t="n">
        <v>-0.34869999999999995</v>
      </c>
      <c r="AA31" s="2" t="n">
        <v>-0.34869999999999995</v>
      </c>
      <c r="AB31" s="2" t="n">
        <v>-0.1373</v>
      </c>
      <c r="AC31" s="2" t="n">
        <v>-0.0493</v>
      </c>
      <c r="AD31" s="2" t="n">
        <v>-0.1727</v>
      </c>
      <c r="AE31" s="2" t="n">
        <v>0.12279999999999999</v>
      </c>
      <c r="AF31" s="2" t="n">
        <v>0.12279999999999999</v>
      </c>
      <c r="AG31" s="2" t="n">
        <v>0.139</v>
      </c>
      <c r="AH31" s="2" t="n">
        <v>0.23070000000000002</v>
      </c>
    </row>
    <row r="32" spans="1:34">
      <c r="A32" s="1" t="s">
        <v>62</v>
      </c>
      <c r="B32" s="1" t="s">
        <v>40</v>
      </c>
      <c r="C32" s="2" t="n">
        <v>-0.016200000000000003</v>
      </c>
      <c r="D32" s="2" t="n">
        <v>0.145</v>
      </c>
      <c r="E32" s="2" t="n">
        <v>0.135</v>
      </c>
      <c r="F32" s="2" t="n">
        <v>0.0647</v>
      </c>
      <c r="G32" s="2" t="n">
        <v>0.0647</v>
      </c>
      <c r="H32" s="2" t="n">
        <v>0.0102</v>
      </c>
      <c r="I32" s="2" t="n">
        <v>-0.0547</v>
      </c>
      <c r="J32" s="2" t="n">
        <v>-0.0229</v>
      </c>
      <c r="K32" s="2" t="n">
        <v>0.0084</v>
      </c>
      <c r="L32" s="2" t="n">
        <v>0.0084</v>
      </c>
      <c r="M32" s="2" t="n">
        <v>0.051699999999999996</v>
      </c>
      <c r="N32" s="2" t="n">
        <v>-0.0843</v>
      </c>
      <c r="O32" s="2" t="n">
        <v>0.0876</v>
      </c>
      <c r="P32" s="2" t="n">
        <v>0.11259999999999999</v>
      </c>
      <c r="Q32" s="2" t="n">
        <v>0.11259999999999999</v>
      </c>
      <c r="R32" s="2" t="n">
        <v>0.20079999999999998</v>
      </c>
      <c r="S32" s="2" t="n">
        <v>0.42479999999999996</v>
      </c>
      <c r="T32" s="2" t="n">
        <v>0.1838</v>
      </c>
      <c r="U32" s="2" t="n">
        <v>0.3344</v>
      </c>
      <c r="V32" s="2" t="n">
        <v>0.3344</v>
      </c>
      <c r="W32" s="2" t="n">
        <v>0.1702</v>
      </c>
      <c r="X32" s="2" t="n">
        <v>0.145</v>
      </c>
      <c r="Y32" s="2" t="n">
        <v>0.1038</v>
      </c>
      <c r="Z32" s="2" t="n">
        <v>-0.0374</v>
      </c>
      <c r="AA32" s="2" t="n">
        <v>-0.0374</v>
      </c>
      <c r="AB32" s="2" t="n">
        <v>0.0175</v>
      </c>
      <c r="AC32" s="2" t="n">
        <v>0.0739</v>
      </c>
      <c r="AD32" s="2" t="n">
        <v>0.09480000000000001</v>
      </c>
      <c r="AE32" s="2" t="n">
        <v>-0.0467</v>
      </c>
      <c r="AF32" s="2" t="n">
        <v>-0.0467</v>
      </c>
      <c r="AG32" s="2" t="n">
        <v>-0.037599999999999995</v>
      </c>
      <c r="AH32" s="2" t="n">
        <v>-0.0019</v>
      </c>
    </row>
    <row r="33" spans="1:34">
      <c r="A33" s="1" t="s">
        <v>63</v>
      </c>
      <c r="B33" s="1" t="s">
        <v>40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  <c r="N33" s="2" t="n">
        <v>0</v>
      </c>
      <c r="O33" s="2" t="n">
        <v>0</v>
      </c>
      <c r="P33" s="2" t="n">
        <v>0</v>
      </c>
      <c r="Q33" s="2" t="n">
        <v>0</v>
      </c>
      <c r="R33" s="2" t="n">
        <v>0</v>
      </c>
      <c r="S33" s="2" t="n">
        <v>0</v>
      </c>
      <c r="T33" s="2" t="n">
        <v>0</v>
      </c>
      <c r="U33" s="2" t="n">
        <v>0.2925</v>
      </c>
      <c r="V33" s="2" t="n">
        <v>0.2925</v>
      </c>
      <c r="W33" s="2" t="n">
        <v>0.2925</v>
      </c>
      <c r="X33" s="2" t="n">
        <v>0.2925</v>
      </c>
      <c r="Y33" s="2" t="n">
        <v>0.2925</v>
      </c>
      <c r="Z33" s="2" t="n">
        <v>0.0981</v>
      </c>
      <c r="AA33" s="2" t="n">
        <v>0.0981</v>
      </c>
      <c r="AB33" s="2" t="n">
        <v>0.0981</v>
      </c>
      <c r="AC33" s="2" t="n">
        <v>0.0981</v>
      </c>
      <c r="AD33" s="2" t="n">
        <v>0.0981</v>
      </c>
      <c r="AE33" s="2" t="n">
        <v>0</v>
      </c>
      <c r="AF33" s="2" t="n">
        <v>0</v>
      </c>
      <c r="AG33" s="2" t="n">
        <v>0</v>
      </c>
      <c r="AH33" s="2" t="n">
        <v>0</v>
      </c>
    </row>
    <row r="34" spans="1:8">
      <c r="A34" s="1" t="n">
        <v>0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</row>
    <row r="35" spans="1:34">
      <c r="A35" s="1" t="s">
        <v>64</v>
      </c>
      <c r="B35" s="1" t="s">
        <v>36</v>
      </c>
      <c r="C35" s="1" t="n">
        <v>0.04</v>
      </c>
      <c r="D35" s="1" t="n">
        <v>0.16</v>
      </c>
      <c r="E35" s="1" t="n">
        <v>0.09</v>
      </c>
      <c r="F35" s="1" t="n">
        <v>0.05</v>
      </c>
      <c r="G35" s="1" t="n">
        <v>0.05</v>
      </c>
      <c r="H35" s="1" t="n">
        <v>0.02</v>
      </c>
      <c r="I35" s="1" t="n">
        <v>0.02</v>
      </c>
      <c r="J35" s="1" t="n">
        <v>0.29</v>
      </c>
      <c r="K35" s="1" t="n">
        <v>0.11</v>
      </c>
      <c r="L35" s="1" t="n">
        <v>0.11</v>
      </c>
      <c r="M35" s="1" t="n">
        <v>0.04</v>
      </c>
      <c r="N35" s="1" t="n">
        <v>0.06</v>
      </c>
      <c r="O35" s="1" t="n">
        <v>0.11</v>
      </c>
      <c r="P35" s="1" t="n">
        <v>0.4</v>
      </c>
      <c r="Q35" s="1" t="n">
        <v>0.4</v>
      </c>
      <c r="R35" s="1" t="n">
        <v>0.13</v>
      </c>
      <c r="S35" s="1" t="n">
        <v>0.14</v>
      </c>
      <c r="T35" s="1" t="n">
        <v>0.07</v>
      </c>
      <c r="U35" s="1" t="n">
        <v>0.16</v>
      </c>
      <c r="V35" s="1" t="n">
        <v>0.16</v>
      </c>
      <c r="W35" s="1" t="n">
        <v>0.05</v>
      </c>
      <c r="X35" s="1" t="n">
        <v>0.11</v>
      </c>
      <c r="Y35" s="1" t="n">
        <v>0.08</v>
      </c>
      <c r="Z35" s="1" t="n">
        <v>0.15</v>
      </c>
      <c r="AA35" s="1" t="n">
        <v>0.15</v>
      </c>
      <c r="AB35" s="1" t="n">
        <v>0.07</v>
      </c>
      <c r="AC35" s="1" t="n">
        <v>0.41</v>
      </c>
      <c r="AD35" s="1" t="n">
        <v>0.04</v>
      </c>
      <c r="AE35" s="1" t="n">
        <v>0.1</v>
      </c>
      <c r="AF35" s="1" t="n">
        <v>0.1</v>
      </c>
      <c r="AG35" s="1" t="n">
        <v>0.04</v>
      </c>
      <c r="AH35" s="1" t="n">
        <v>0.07</v>
      </c>
    </row>
    <row r="36" spans="1:34">
      <c r="A36" s="1" t="s">
        <v>65</v>
      </c>
      <c r="B36" s="1" t="s">
        <v>36</v>
      </c>
      <c r="C36" s="1" t="n">
        <v>1.72</v>
      </c>
      <c r="D36" s="1" t="n">
        <v>1.68</v>
      </c>
      <c r="E36" s="1" t="n">
        <v>1.4</v>
      </c>
      <c r="F36" s="1" t="n">
        <v>1.29</v>
      </c>
      <c r="G36" s="1" t="n">
        <v>1.29</v>
      </c>
      <c r="H36" s="1" t="n">
        <v>1.08</v>
      </c>
      <c r="I36" s="1" t="n">
        <v>1.02</v>
      </c>
      <c r="J36" s="1" t="n">
        <v>1.17</v>
      </c>
      <c r="K36" s="1" t="n">
        <v>1.05</v>
      </c>
      <c r="L36" s="1" t="n">
        <v>1.05</v>
      </c>
      <c r="M36" s="1" t="n">
        <v>0.75</v>
      </c>
      <c r="N36" s="1" t="n">
        <v>1.16</v>
      </c>
      <c r="O36" s="1" t="n">
        <v>1.02</v>
      </c>
      <c r="P36" s="1" t="n">
        <v>1.45</v>
      </c>
      <c r="Q36" s="1" t="n">
        <v>1.45</v>
      </c>
      <c r="R36" s="1" t="n">
        <v>1.22</v>
      </c>
      <c r="S36" s="1" t="n">
        <v>1.42</v>
      </c>
      <c r="T36" s="1" t="n">
        <v>1.33</v>
      </c>
      <c r="U36" s="1" t="n">
        <v>1.48</v>
      </c>
      <c r="V36" s="1" t="n">
        <v>1.48</v>
      </c>
      <c r="W36" s="1" t="n">
        <v>1.29</v>
      </c>
      <c r="X36" s="1" t="n">
        <v>1.28</v>
      </c>
      <c r="Y36" s="1" t="n">
        <v>1.36</v>
      </c>
      <c r="Z36" s="1" t="n">
        <v>1.6</v>
      </c>
      <c r="AA36" s="1" t="n">
        <v>1.6</v>
      </c>
      <c r="AB36" s="1" t="n">
        <v>1.47</v>
      </c>
      <c r="AC36" s="1" t="n">
        <v>1.35</v>
      </c>
      <c r="AD36" s="1" t="n">
        <v>1.43</v>
      </c>
      <c r="AE36" s="1" t="n">
        <v>1.26</v>
      </c>
      <c r="AF36" s="1" t="n">
        <v>1.26</v>
      </c>
      <c r="AG36" s="1" t="n">
        <v>1.25</v>
      </c>
      <c r="AH36" s="1" t="n">
        <v>1.46</v>
      </c>
    </row>
    <row r="37" spans="1:34">
      <c r="A37" s="1" t="s">
        <v>66</v>
      </c>
      <c r="B37" s="1" t="s">
        <v>36</v>
      </c>
      <c r="C37" s="1" t="n">
        <v>0.07</v>
      </c>
      <c r="D37" s="1" t="n">
        <v>0.17</v>
      </c>
      <c r="E37" s="1" t="n">
        <v>0.11</v>
      </c>
      <c r="F37" s="1" t="n">
        <v>0.05</v>
      </c>
      <c r="G37" s="1" t="n">
        <v>0.05</v>
      </c>
      <c r="H37" s="1" t="n">
        <v>0.03</v>
      </c>
      <c r="I37" s="1" t="n">
        <v>0.02</v>
      </c>
      <c r="J37" s="1" t="n">
        <v>0.29</v>
      </c>
      <c r="K37" s="1" t="n">
        <v>0.13</v>
      </c>
      <c r="L37" s="1" t="n">
        <v>0.13</v>
      </c>
      <c r="M37" s="1" t="n">
        <v>0.06</v>
      </c>
      <c r="N37" s="1" t="n">
        <v>0.08</v>
      </c>
      <c r="O37" s="1" t="n">
        <v>0.13</v>
      </c>
      <c r="P37" s="1" t="n">
        <v>0.45</v>
      </c>
      <c r="Q37" s="1" t="n">
        <v>0.45</v>
      </c>
      <c r="R37" s="1" t="n">
        <v>0.36</v>
      </c>
      <c r="S37" s="1" t="n">
        <v>0.21</v>
      </c>
      <c r="T37" s="1" t="n">
        <v>0.08</v>
      </c>
      <c r="U37" s="1" t="n">
        <v>0.38</v>
      </c>
      <c r="V37" s="1" t="n">
        <v>0.38</v>
      </c>
      <c r="W37" s="1" t="n">
        <v>0.23</v>
      </c>
      <c r="X37" s="1" t="n">
        <v>0.27</v>
      </c>
      <c r="Y37" s="1" t="n">
        <v>0.27</v>
      </c>
      <c r="Z37" s="1" t="n">
        <v>0.19</v>
      </c>
      <c r="AA37" s="1" t="n">
        <v>0.19</v>
      </c>
      <c r="AB37" s="1" t="n">
        <v>0.07</v>
      </c>
      <c r="AC37" s="1" t="n">
        <v>0.41</v>
      </c>
      <c r="AD37" s="1" t="n">
        <v>0.38</v>
      </c>
      <c r="AE37" s="1" t="n">
        <v>0.36</v>
      </c>
      <c r="AF37" s="1" t="n">
        <v>0.36</v>
      </c>
      <c r="AG37" s="1" t="n">
        <v>0.31</v>
      </c>
      <c r="AH37" s="1" t="n">
        <v>0.44</v>
      </c>
    </row>
    <row r="38" spans="1:34">
      <c r="A38" s="1" t="s">
        <v>67</v>
      </c>
      <c r="B38" s="1" t="s">
        <v>36</v>
      </c>
      <c r="C38" s="1" t="n">
        <v>1.95</v>
      </c>
      <c r="D38" s="1" t="n">
        <v>1.93</v>
      </c>
      <c r="E38" s="1" t="n">
        <v>1.65</v>
      </c>
      <c r="F38" s="1" t="n">
        <v>1.47</v>
      </c>
      <c r="G38" s="1" t="n">
        <v>1.47</v>
      </c>
      <c r="H38" s="1" t="n">
        <v>1.34</v>
      </c>
      <c r="I38" s="1" t="n">
        <v>1.27</v>
      </c>
      <c r="J38" s="1" t="n">
        <v>1.32</v>
      </c>
      <c r="K38" s="1" t="n">
        <v>1.18</v>
      </c>
      <c r="L38" s="1" t="n">
        <v>1.18</v>
      </c>
      <c r="M38" s="1" t="n">
        <v>0.86</v>
      </c>
      <c r="N38" s="1" t="n">
        <v>1.22</v>
      </c>
      <c r="O38" s="1" t="n">
        <v>1.15</v>
      </c>
      <c r="P38" s="1" t="n">
        <v>1.59</v>
      </c>
      <c r="Q38" s="1" t="n">
        <v>1.59</v>
      </c>
      <c r="R38" s="1" t="n">
        <v>1.38</v>
      </c>
      <c r="S38" s="1" t="n">
        <v>1.53</v>
      </c>
      <c r="T38" s="1" t="n">
        <v>1.46</v>
      </c>
      <c r="U38" s="1" t="n">
        <v>1.58</v>
      </c>
      <c r="V38" s="1" t="n">
        <v>1.58</v>
      </c>
      <c r="W38" s="1" t="n">
        <v>1.4</v>
      </c>
      <c r="X38" s="1" t="n">
        <v>1.38</v>
      </c>
      <c r="Y38" s="1" t="n">
        <v>1.53</v>
      </c>
      <c r="Z38" s="1" t="n">
        <v>1.7</v>
      </c>
      <c r="AA38" s="1" t="n">
        <v>1.7</v>
      </c>
      <c r="AB38" s="1" t="n">
        <v>1.59</v>
      </c>
      <c r="AC38" s="1" t="n">
        <v>1.5</v>
      </c>
      <c r="AD38" s="1" t="n">
        <v>1.61</v>
      </c>
      <c r="AE38" s="1" t="n">
        <v>1.37</v>
      </c>
      <c r="AF38" s="1" t="n">
        <v>1.37</v>
      </c>
      <c r="AG38" s="1" t="n">
        <v>1.37</v>
      </c>
      <c r="AH38" s="1" t="n">
        <v>1.56</v>
      </c>
    </row>
    <row r="39" spans="1:34">
      <c r="A39" s="1" t="s">
        <v>68</v>
      </c>
      <c r="B39" s="1" t="s">
        <v>36</v>
      </c>
      <c r="C39" s="1" t="n">
        <v>1.59</v>
      </c>
      <c r="D39" s="1" t="n">
        <v>3.12</v>
      </c>
      <c r="E39" s="1" t="n">
        <v>1.01</v>
      </c>
      <c r="F39" s="1" t="n">
        <v>0.74</v>
      </c>
      <c r="G39" s="1" t="n">
        <v>0.74</v>
      </c>
      <c r="H39" s="1" t="n">
        <v>0.71</v>
      </c>
      <c r="I39" s="1" t="n">
        <v>1.18</v>
      </c>
      <c r="J39" s="1" t="n">
        <v>1.6</v>
      </c>
      <c r="K39" s="1" t="n">
        <v>1.24</v>
      </c>
      <c r="L39" s="1" t="n">
        <v>1.24</v>
      </c>
      <c r="M39" s="1" t="n">
        <v>0.3</v>
      </c>
      <c r="N39" s="1" t="n">
        <v>-5.22</v>
      </c>
      <c r="O39" s="1" t="n">
        <v>10.5</v>
      </c>
      <c r="P39" s="1" t="n">
        <v>38.78</v>
      </c>
      <c r="Q39" s="1" t="n">
        <v>38.78</v>
      </c>
      <c r="R39" s="1" t="n">
        <v>3.98</v>
      </c>
      <c r="S39" s="1" t="n">
        <v>5.95</v>
      </c>
      <c r="T39" s="1" t="n">
        <v>6.17</v>
      </c>
      <c r="U39" s="1" t="n">
        <v>5.24</v>
      </c>
      <c r="V39" s="1" t="n">
        <v>5.24</v>
      </c>
      <c r="W39" s="1" t="n">
        <v>-0.97</v>
      </c>
      <c r="X39" s="1" t="n">
        <v>-0.08</v>
      </c>
      <c r="Y39" s="1" t="n">
        <v>1.62</v>
      </c>
      <c r="Z39" s="1" t="n">
        <v>5.76</v>
      </c>
      <c r="AA39" s="1" t="n">
        <v>5.76</v>
      </c>
      <c r="AB39" s="1" t="n">
        <v>3.04</v>
      </c>
      <c r="AC39" s="1" t="n">
        <v>27.2</v>
      </c>
      <c r="AD39" s="1" t="n">
        <v>1.94</v>
      </c>
      <c r="AE39" s="1" t="n">
        <v>-1.96</v>
      </c>
      <c r="AF39" s="1" t="n">
        <v>-1.96</v>
      </c>
      <c r="AG39" s="1" t="n">
        <v>2.86</v>
      </c>
      <c r="AH39" s="1" t="n">
        <v>17.69</v>
      </c>
    </row>
    <row r="40" spans="1:8">
      <c r="A40" s="1" t="n">
        <v>0</v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</row>
    <row r="41" spans="1:34">
      <c r="A41" s="1" t="s">
        <v>69</v>
      </c>
      <c r="B41" s="1" t="s">
        <v>70</v>
      </c>
      <c r="C41" s="1" t="n">
        <v>0.45</v>
      </c>
      <c r="D41" s="1" t="n">
        <v>0.85</v>
      </c>
      <c r="E41" s="1" t="n">
        <v>0.74</v>
      </c>
      <c r="F41" s="1" t="n">
        <v>1.31</v>
      </c>
      <c r="G41" s="1" t="n">
        <v>1.31</v>
      </c>
      <c r="H41" s="1" t="n">
        <v>1.03</v>
      </c>
      <c r="I41" s="1" t="n">
        <v>1.9</v>
      </c>
      <c r="J41" s="1" t="n">
        <v>0.84</v>
      </c>
      <c r="K41" s="1" t="n">
        <v>2.72</v>
      </c>
      <c r="L41" s="1" t="n">
        <v>2.72</v>
      </c>
      <c r="M41" s="1" t="n">
        <v>0.4</v>
      </c>
      <c r="N41" s="1" t="n">
        <v>0.66</v>
      </c>
      <c r="O41" s="1" t="n">
        <v>1.11</v>
      </c>
      <c r="P41" s="1" t="n">
        <v>2.05</v>
      </c>
      <c r="Q41" s="1" t="n">
        <v>2.05</v>
      </c>
      <c r="R41" s="1" t="n">
        <v>1.11</v>
      </c>
      <c r="S41" s="1" t="n">
        <v>1.21</v>
      </c>
      <c r="T41" s="1" t="n">
        <v>1.55</v>
      </c>
      <c r="U41" s="1" t="n">
        <v>0.83</v>
      </c>
      <c r="V41" s="1" t="n">
        <v>0.83</v>
      </c>
      <c r="W41" s="1" t="n">
        <v>0.55</v>
      </c>
      <c r="X41" s="1" t="n">
        <v>0.38</v>
      </c>
      <c r="Y41" s="1" t="n">
        <v>0.7</v>
      </c>
      <c r="Z41" s="1" t="n">
        <v>0.82</v>
      </c>
      <c r="AA41" s="1" t="n">
        <v>0.82</v>
      </c>
      <c r="AB41" s="1" t="n">
        <v>0.39</v>
      </c>
      <c r="AC41" s="1" t="n">
        <v>1.58</v>
      </c>
      <c r="AD41" s="1" t="n">
        <v>0.72</v>
      </c>
      <c r="AE41" s="1" t="n">
        <v>1.12</v>
      </c>
      <c r="AF41" s="1" t="n">
        <v>1.12</v>
      </c>
      <c r="AG41" s="1" t="n">
        <v>0.81</v>
      </c>
      <c r="AH41" s="1" t="n">
        <v>0.79</v>
      </c>
    </row>
    <row r="42" spans="1:34">
      <c r="A42" s="1" t="s">
        <v>71</v>
      </c>
      <c r="B42" s="1" t="s">
        <v>72</v>
      </c>
      <c r="C42" s="1" t="n">
        <v>201.66</v>
      </c>
      <c r="D42" s="1" t="n">
        <v>107.16</v>
      </c>
      <c r="E42" s="1" t="n">
        <v>123.64</v>
      </c>
      <c r="F42" s="1" t="n">
        <v>69.69</v>
      </c>
      <c r="G42" s="1" t="n">
        <v>69.69</v>
      </c>
      <c r="H42" s="1" t="n">
        <v>87.96</v>
      </c>
      <c r="I42" s="1" t="n">
        <v>47.9</v>
      </c>
      <c r="J42" s="1" t="n">
        <v>108.88</v>
      </c>
      <c r="K42" s="1" t="n">
        <v>33.46</v>
      </c>
      <c r="L42" s="1" t="n">
        <v>33.46</v>
      </c>
      <c r="M42" s="1" t="n">
        <v>226.04</v>
      </c>
      <c r="N42" s="1" t="n">
        <v>137.43</v>
      </c>
      <c r="O42" s="1" t="n">
        <v>82.06</v>
      </c>
      <c r="P42" s="1" t="n">
        <v>44.44</v>
      </c>
      <c r="Q42" s="1" t="n">
        <v>44.44</v>
      </c>
      <c r="R42" s="1" t="n">
        <v>81.63</v>
      </c>
      <c r="S42" s="1" t="n">
        <v>75.08</v>
      </c>
      <c r="T42" s="1" t="n">
        <v>58.72</v>
      </c>
      <c r="U42" s="1" t="n">
        <v>110.08</v>
      </c>
      <c r="V42" s="1" t="n">
        <v>110.08</v>
      </c>
      <c r="W42" s="1" t="n">
        <v>164.15</v>
      </c>
      <c r="X42" s="1" t="n">
        <v>241.72</v>
      </c>
      <c r="Y42" s="1" t="n">
        <v>129.08</v>
      </c>
      <c r="Z42" s="1" t="n">
        <v>110.79</v>
      </c>
      <c r="AA42" s="1" t="n">
        <v>110.79</v>
      </c>
      <c r="AB42" s="1" t="n">
        <v>231.14</v>
      </c>
      <c r="AC42" s="1" t="n">
        <v>57.49</v>
      </c>
      <c r="AD42" s="1" t="n">
        <v>126.85</v>
      </c>
      <c r="AE42" s="1" t="n">
        <v>81.22</v>
      </c>
      <c r="AF42" s="1" t="n">
        <v>81.22</v>
      </c>
      <c r="AG42" s="1" t="n">
        <v>112.38</v>
      </c>
      <c r="AH42" s="1" t="n">
        <v>115.13</v>
      </c>
    </row>
    <row r="43" spans="1:34">
      <c r="A43" s="1" t="s">
        <v>73</v>
      </c>
      <c r="B43" s="1" t="s">
        <v>70</v>
      </c>
      <c r="C43" s="1" t="n">
        <v>0.57</v>
      </c>
      <c r="D43" s="1" t="n">
        <v>1.18</v>
      </c>
      <c r="E43" s="1" t="n">
        <v>0.65</v>
      </c>
      <c r="F43" s="1" t="n">
        <v>1.59</v>
      </c>
      <c r="G43" s="1" t="n">
        <v>1.59</v>
      </c>
      <c r="H43" s="1" t="n">
        <v>0.51</v>
      </c>
      <c r="I43" s="1" t="n">
        <v>0.87</v>
      </c>
      <c r="J43" s="1" t="n">
        <v>0.67</v>
      </c>
      <c r="K43" s="1" t="n">
        <v>3.15</v>
      </c>
      <c r="L43" s="1" t="n">
        <v>3.15</v>
      </c>
      <c r="M43" s="1" t="n">
        <v>0.44</v>
      </c>
      <c r="N43" s="1" t="n">
        <v>3.37</v>
      </c>
      <c r="O43" s="1" t="n">
        <v>1.73</v>
      </c>
      <c r="P43" s="1" t="n">
        <v>3.53</v>
      </c>
      <c r="Q43" s="1" t="n">
        <v>3.53</v>
      </c>
      <c r="R43" s="1" t="n">
        <v>1.86</v>
      </c>
      <c r="S43" s="1" t="n">
        <v>4.33</v>
      </c>
      <c r="T43" s="1" t="n">
        <v>2.93</v>
      </c>
      <c r="U43" s="1" t="n">
        <v>3.73</v>
      </c>
      <c r="V43" s="1" t="n">
        <v>3.73</v>
      </c>
      <c r="W43" s="1" t="n">
        <v>1.94</v>
      </c>
      <c r="X43" s="1" t="n">
        <v>1.37</v>
      </c>
      <c r="Y43" s="1" t="n">
        <v>1.49</v>
      </c>
      <c r="Z43" s="1" t="n">
        <v>4.2</v>
      </c>
      <c r="AA43" s="1" t="n">
        <v>4.2</v>
      </c>
      <c r="AB43" s="1" t="n">
        <v>1.48</v>
      </c>
      <c r="AC43" s="1" t="n">
        <v>2.11</v>
      </c>
      <c r="AD43" s="1" t="n">
        <v>1.36</v>
      </c>
      <c r="AE43" s="1" t="n">
        <v>3.46</v>
      </c>
      <c r="AF43" s="1" t="n">
        <v>3.46</v>
      </c>
      <c r="AG43" s="1" t="n">
        <v>1.97</v>
      </c>
      <c r="AH43" s="1" t="n">
        <v>2.37</v>
      </c>
    </row>
    <row r="44" spans="1:34">
      <c r="A44" s="1" t="s">
        <v>74</v>
      </c>
      <c r="B44" s="1" t="s">
        <v>72</v>
      </c>
      <c r="C44" s="1" t="n">
        <v>158.76</v>
      </c>
      <c r="D44" s="1" t="n">
        <v>77.42</v>
      </c>
      <c r="E44" s="1" t="n">
        <v>140.25</v>
      </c>
      <c r="F44" s="1" t="n">
        <v>57.11</v>
      </c>
      <c r="G44" s="1" t="n">
        <v>57.11</v>
      </c>
      <c r="H44" s="1" t="n">
        <v>180.05</v>
      </c>
      <c r="I44" s="1" t="n">
        <v>104.52</v>
      </c>
      <c r="J44" s="1" t="n">
        <v>136.7</v>
      </c>
      <c r="K44" s="1" t="n">
        <v>28.92</v>
      </c>
      <c r="L44" s="1" t="n">
        <v>28.92</v>
      </c>
      <c r="M44" s="1" t="n">
        <v>206.22</v>
      </c>
      <c r="N44" s="1" t="n">
        <v>27.03</v>
      </c>
      <c r="O44" s="1" t="n">
        <v>52.73</v>
      </c>
      <c r="P44" s="1" t="n">
        <v>25.8</v>
      </c>
      <c r="Q44" s="1" t="n">
        <v>25.8</v>
      </c>
      <c r="R44" s="1" t="n">
        <v>49.04</v>
      </c>
      <c r="S44" s="1" t="n">
        <v>21.02</v>
      </c>
      <c r="T44" s="1" t="n">
        <v>31.04</v>
      </c>
      <c r="U44" s="1" t="n">
        <v>24.39</v>
      </c>
      <c r="V44" s="1" t="n">
        <v>24.39</v>
      </c>
      <c r="W44" s="1" t="n">
        <v>46.89</v>
      </c>
      <c r="X44" s="1" t="n">
        <v>66.2</v>
      </c>
      <c r="Y44" s="1" t="n">
        <v>61.14</v>
      </c>
      <c r="Z44" s="1" t="n">
        <v>21.64</v>
      </c>
      <c r="AA44" s="1" t="n">
        <v>21.64</v>
      </c>
      <c r="AB44" s="1" t="n">
        <v>61.56</v>
      </c>
      <c r="AC44" s="1" t="n">
        <v>43.06</v>
      </c>
      <c r="AD44" s="1" t="n">
        <v>67.08</v>
      </c>
      <c r="AE44" s="1" t="n">
        <v>26.33</v>
      </c>
      <c r="AF44" s="1" t="n">
        <v>26.33</v>
      </c>
      <c r="AG44" s="1" t="n">
        <v>46.14</v>
      </c>
      <c r="AH44" s="1" t="n">
        <v>38.32</v>
      </c>
    </row>
    <row r="45" spans="1:34">
      <c r="A45" s="1" t="s">
        <v>75</v>
      </c>
      <c r="B45" s="1" t="s">
        <v>70</v>
      </c>
      <c r="C45" s="1" t="n">
        <v>0.75</v>
      </c>
      <c r="D45" s="1" t="n">
        <v>1.99</v>
      </c>
      <c r="E45" s="1" t="n">
        <v>1.17</v>
      </c>
      <c r="F45" s="1" t="n">
        <v>1.58</v>
      </c>
      <c r="G45" s="1" t="n">
        <v>1.58</v>
      </c>
      <c r="H45" s="1" t="n">
        <v>0.77</v>
      </c>
      <c r="I45" s="1" t="n">
        <v>1.41</v>
      </c>
      <c r="J45" s="1" t="n">
        <v>0.47</v>
      </c>
      <c r="K45" s="1" t="n">
        <v>2.25</v>
      </c>
      <c r="L45" s="1" t="n">
        <v>2.25</v>
      </c>
      <c r="M45" s="1" t="n">
        <v>0.41</v>
      </c>
      <c r="N45" s="1" t="n">
        <v>1.35</v>
      </c>
      <c r="O45" s="1" t="n">
        <v>1.42</v>
      </c>
      <c r="P45" s="1" t="n">
        <v>1.84</v>
      </c>
      <c r="Q45" s="1" t="n">
        <v>1.84</v>
      </c>
      <c r="R45" s="1" t="n">
        <v>1.52</v>
      </c>
      <c r="S45" s="1" t="n">
        <v>1.51</v>
      </c>
      <c r="T45" s="1" t="n">
        <v>1.94</v>
      </c>
      <c r="U45" s="1" t="n">
        <v>1.71</v>
      </c>
      <c r="V45" s="1" t="n">
        <v>1.71</v>
      </c>
      <c r="W45" s="1" t="n">
        <v>1.57</v>
      </c>
      <c r="X45" s="1" t="n">
        <v>1.02</v>
      </c>
      <c r="Y45" s="1" t="n">
        <v>2.18</v>
      </c>
      <c r="Z45" s="1" t="n">
        <v>2.36</v>
      </c>
      <c r="AA45" s="1" t="n">
        <v>2.36</v>
      </c>
      <c r="AB45" s="1" t="n">
        <v>1.96</v>
      </c>
      <c r="AC45" s="1" t="n">
        <v>2.26</v>
      </c>
      <c r="AD45" s="1" t="n">
        <v>2.05</v>
      </c>
      <c r="AE45" s="1" t="n">
        <v>2.58</v>
      </c>
      <c r="AF45" s="1" t="n">
        <v>2.58</v>
      </c>
      <c r="AG45" s="1" t="n">
        <v>3.07</v>
      </c>
      <c r="AH45" s="1" t="n">
        <v>2.49</v>
      </c>
    </row>
    <row r="46" spans="1:34">
      <c r="A46" s="1" t="s">
        <v>76</v>
      </c>
      <c r="B46" s="1" t="s">
        <v>72</v>
      </c>
      <c r="C46" s="1" t="n">
        <v>121.06</v>
      </c>
      <c r="D46" s="1" t="n">
        <v>45.64</v>
      </c>
      <c r="E46" s="1" t="n">
        <v>77.91</v>
      </c>
      <c r="F46" s="1" t="n">
        <v>57.58</v>
      </c>
      <c r="G46" s="1" t="n">
        <v>57.58</v>
      </c>
      <c r="H46" s="1" t="n">
        <v>118.68</v>
      </c>
      <c r="I46" s="1" t="n">
        <v>64.4</v>
      </c>
      <c r="J46" s="1" t="n">
        <v>192.54</v>
      </c>
      <c r="K46" s="1" t="n">
        <v>40.38</v>
      </c>
      <c r="L46" s="1" t="n">
        <v>40.38</v>
      </c>
      <c r="M46" s="1" t="n">
        <v>224.09</v>
      </c>
      <c r="N46" s="1" t="n">
        <v>67.59</v>
      </c>
      <c r="O46" s="1" t="n">
        <v>64.27</v>
      </c>
      <c r="P46" s="1" t="n">
        <v>49.51</v>
      </c>
      <c r="Q46" s="1" t="n">
        <v>49.51</v>
      </c>
      <c r="R46" s="1" t="n">
        <v>59.71</v>
      </c>
      <c r="S46" s="1" t="n">
        <v>60.37</v>
      </c>
      <c r="T46" s="1" t="n">
        <v>46.94</v>
      </c>
      <c r="U46" s="1" t="n">
        <v>53.31</v>
      </c>
      <c r="V46" s="1" t="n">
        <v>53.31</v>
      </c>
      <c r="W46" s="1" t="n">
        <v>57.99</v>
      </c>
      <c r="X46" s="1" t="n">
        <v>89.59</v>
      </c>
      <c r="Y46" s="1" t="n">
        <v>41.72</v>
      </c>
      <c r="Z46" s="1" t="n">
        <v>38.55</v>
      </c>
      <c r="AA46" s="1" t="n">
        <v>38.55</v>
      </c>
      <c r="AB46" s="1" t="n">
        <v>46.4</v>
      </c>
      <c r="AC46" s="1" t="n">
        <v>40.26</v>
      </c>
      <c r="AD46" s="1" t="n">
        <v>44.49</v>
      </c>
      <c r="AE46" s="1" t="n">
        <v>35.22</v>
      </c>
      <c r="AF46" s="1" t="n">
        <v>35.22</v>
      </c>
      <c r="AG46" s="1" t="n">
        <v>29.64</v>
      </c>
      <c r="AH46" s="1" t="n">
        <v>36.49</v>
      </c>
    </row>
    <row r="47" spans="1:34">
      <c r="A47" s="1" t="s">
        <v>77</v>
      </c>
      <c r="B47" s="1" t="s">
        <v>70</v>
      </c>
      <c r="C47" s="1" t="n">
        <v>0.12</v>
      </c>
      <c r="D47" s="1" t="n">
        <v>0.29</v>
      </c>
      <c r="E47" s="1" t="n">
        <v>0.13</v>
      </c>
      <c r="F47" s="1" t="n">
        <v>0.23</v>
      </c>
      <c r="G47" s="1" t="n">
        <v>0.23</v>
      </c>
      <c r="H47" s="1" t="n">
        <v>0.12</v>
      </c>
      <c r="I47" s="1" t="n">
        <v>0.23</v>
      </c>
      <c r="J47" s="1" t="n">
        <v>0.11</v>
      </c>
      <c r="K47" s="1" t="n">
        <v>0.49</v>
      </c>
      <c r="L47" s="1" t="n">
        <v>0.49</v>
      </c>
      <c r="M47" s="1" t="n">
        <v>0.06</v>
      </c>
      <c r="N47" s="1" t="n">
        <v>0.59</v>
      </c>
      <c r="O47" s="1" t="n">
        <v>0.44</v>
      </c>
      <c r="P47" s="1" t="n">
        <v>0.7</v>
      </c>
      <c r="Q47" s="1" t="n">
        <v>0.7</v>
      </c>
      <c r="R47" s="1" t="n">
        <v>0.93</v>
      </c>
      <c r="S47" s="1" t="n">
        <v>1.64</v>
      </c>
      <c r="T47" s="1" t="n">
        <v>1.57</v>
      </c>
      <c r="U47" s="1" t="n">
        <v>1.59</v>
      </c>
      <c r="V47" s="1" t="n">
        <v>1.59</v>
      </c>
      <c r="W47" s="1" t="n">
        <v>0.98</v>
      </c>
      <c r="X47" s="1" t="n">
        <v>0.63</v>
      </c>
      <c r="Y47" s="1" t="n">
        <v>1.16</v>
      </c>
      <c r="Z47" s="1" t="n">
        <v>1.64</v>
      </c>
      <c r="AA47" s="1" t="n">
        <v>1.64</v>
      </c>
      <c r="AB47" s="1" t="n">
        <v>0.83</v>
      </c>
      <c r="AC47" s="1" t="n">
        <v>2.27</v>
      </c>
      <c r="AD47" s="1" t="n">
        <v>0.9</v>
      </c>
      <c r="AE47" s="1" t="n">
        <v>1.55</v>
      </c>
      <c r="AF47" s="1" t="n">
        <v>1.55</v>
      </c>
      <c r="AG47" s="1" t="n">
        <v>1.15</v>
      </c>
      <c r="AH47" s="1" t="n">
        <v>2.27</v>
      </c>
    </row>
    <row r="48" spans="1:34">
      <c r="A48" s="1" t="s">
        <v>78</v>
      </c>
      <c r="B48" s="1" t="s">
        <v>70</v>
      </c>
      <c r="C48" s="1" t="n">
        <v>0.05</v>
      </c>
      <c r="D48" s="1" t="n">
        <v>0.13</v>
      </c>
      <c r="E48" s="1" t="n">
        <v>0.06</v>
      </c>
      <c r="F48" s="1" t="n">
        <v>0.11</v>
      </c>
      <c r="G48" s="1" t="n">
        <v>0.11</v>
      </c>
      <c r="H48" s="1" t="n">
        <v>0.06</v>
      </c>
      <c r="I48" s="1" t="n">
        <v>0.11</v>
      </c>
      <c r="J48" s="1" t="n">
        <v>0.05</v>
      </c>
      <c r="K48" s="1" t="n">
        <v>0.22</v>
      </c>
      <c r="L48" s="1" t="n">
        <v>0.22</v>
      </c>
      <c r="M48" s="1" t="n">
        <v>0.03</v>
      </c>
      <c r="N48" s="1" t="n">
        <v>0.13</v>
      </c>
      <c r="O48" s="1" t="n">
        <v>0.18</v>
      </c>
      <c r="P48" s="1" t="n">
        <v>0.26</v>
      </c>
      <c r="Q48" s="1" t="n">
        <v>0.26</v>
      </c>
      <c r="R48" s="1" t="n">
        <v>0.12</v>
      </c>
      <c r="S48" s="1" t="n">
        <v>0.19</v>
      </c>
      <c r="T48" s="1" t="n">
        <v>0.16</v>
      </c>
      <c r="U48" s="1" t="n">
        <v>0.15</v>
      </c>
      <c r="V48" s="1" t="n">
        <v>0.15</v>
      </c>
      <c r="W48" s="1" t="n">
        <v>0.1</v>
      </c>
      <c r="X48" s="1" t="n">
        <v>0.07</v>
      </c>
      <c r="Y48" s="1" t="n">
        <v>0.12</v>
      </c>
      <c r="Z48" s="1" t="n">
        <v>0.18</v>
      </c>
      <c r="AA48" s="1" t="n">
        <v>0.18</v>
      </c>
      <c r="AB48" s="1" t="n">
        <v>0.08</v>
      </c>
      <c r="AC48" s="1" t="n">
        <v>0.22</v>
      </c>
      <c r="AD48" s="1" t="n">
        <v>0.09</v>
      </c>
      <c r="AE48" s="1" t="n">
        <v>0.16</v>
      </c>
      <c r="AF48" s="1" t="n">
        <v>0.16</v>
      </c>
      <c r="AG48" s="1" t="n">
        <v>0.11</v>
      </c>
      <c r="AH48" s="1" t="n">
        <v>0.11</v>
      </c>
    </row>
    <row r="49" spans="1:34">
      <c r="A49" s="1" t="s">
        <v>79</v>
      </c>
      <c r="B49" s="1" t="s">
        <v>70</v>
      </c>
      <c r="C49" s="1" t="n">
        <v>0.16</v>
      </c>
      <c r="D49" s="1" t="n">
        <v>0.36</v>
      </c>
      <c r="E49" s="1" t="n">
        <v>0.16</v>
      </c>
      <c r="F49" s="1" t="n">
        <v>0.3</v>
      </c>
      <c r="G49" s="1" t="n">
        <v>0.3</v>
      </c>
      <c r="H49" s="1" t="n">
        <v>0.17</v>
      </c>
      <c r="I49" s="1" t="n">
        <v>0.33</v>
      </c>
      <c r="J49" s="1" t="n">
        <v>0.16</v>
      </c>
      <c r="K49" s="1" t="n">
        <v>0.64</v>
      </c>
      <c r="L49" s="1" t="n">
        <v>0.64</v>
      </c>
      <c r="M49" s="1" t="n">
        <v>0.08</v>
      </c>
      <c r="N49" s="1" t="n">
        <v>0.36</v>
      </c>
      <c r="O49" s="1" t="n">
        <v>0.41</v>
      </c>
      <c r="P49" s="1" t="n">
        <v>0.55</v>
      </c>
      <c r="Q49" s="1" t="n">
        <v>0.55</v>
      </c>
      <c r="R49" s="1" t="n">
        <v>0.21</v>
      </c>
      <c r="S49" s="1" t="n">
        <v>0.36</v>
      </c>
      <c r="T49" s="1" t="n">
        <v>0.32</v>
      </c>
      <c r="U49" s="1" t="n">
        <v>0.28</v>
      </c>
      <c r="V49" s="1" t="n">
        <v>0.28</v>
      </c>
      <c r="W49" s="1" t="n">
        <v>0.18</v>
      </c>
      <c r="X49" s="1" t="n">
        <v>0.12</v>
      </c>
      <c r="Y49" s="1" t="n">
        <v>0.21</v>
      </c>
      <c r="Z49" s="1" t="n">
        <v>0.29</v>
      </c>
      <c r="AA49" s="1" t="n">
        <v>0.29</v>
      </c>
      <c r="AB49" s="1" t="n">
        <v>0.14</v>
      </c>
      <c r="AC49" s="1" t="n">
        <v>0.36</v>
      </c>
      <c r="AD49" s="1" t="n">
        <v>0.14</v>
      </c>
      <c r="AE49" s="1" t="n">
        <v>0.27</v>
      </c>
      <c r="AF49" s="1" t="n">
        <v>0.27</v>
      </c>
      <c r="AG49" s="1" t="n">
        <v>0.2</v>
      </c>
      <c r="AH49" s="1" t="n">
        <v>0.19</v>
      </c>
    </row>
    <row r="50" spans="1:8">
      <c r="A50" s="1" t="n">
        <v>0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</row>
    <row r="51" spans="1:34">
      <c r="A51" s="1" t="s">
        <v>80</v>
      </c>
      <c r="B51" s="1" t="s">
        <v>40</v>
      </c>
      <c r="C51" s="2" t="n">
        <v>0.4318</v>
      </c>
      <c r="D51" s="2" t="n">
        <v>0.45020000000000004</v>
      </c>
      <c r="E51" s="2" t="n">
        <v>0.5061</v>
      </c>
      <c r="F51" s="2" t="n">
        <v>0.5387</v>
      </c>
      <c r="G51" s="2" t="n">
        <v>0.5387</v>
      </c>
      <c r="H51" s="2" t="n">
        <v>0.5715</v>
      </c>
      <c r="I51" s="2" t="n">
        <v>0.6114</v>
      </c>
      <c r="J51" s="2" t="n">
        <v>0.5848</v>
      </c>
      <c r="K51" s="2" t="n">
        <v>0.6886</v>
      </c>
      <c r="L51" s="2" t="n">
        <v>0.6886</v>
      </c>
      <c r="M51" s="2" t="n">
        <v>0.8722</v>
      </c>
      <c r="N51" s="2" t="n">
        <v>0.8851</v>
      </c>
      <c r="O51" s="2" t="n">
        <v>0.8748</v>
      </c>
      <c r="P51" s="2" t="n">
        <v>0.7190000000000001</v>
      </c>
      <c r="Q51" s="2" t="n">
        <v>0.7190000000000001</v>
      </c>
      <c r="R51" s="2" t="n">
        <v>0.6844</v>
      </c>
      <c r="S51" s="2" t="n">
        <v>0.7173</v>
      </c>
      <c r="T51" s="2" t="n">
        <v>0.7756000000000001</v>
      </c>
      <c r="U51" s="2" t="n">
        <v>0.8103</v>
      </c>
      <c r="V51" s="2" t="n">
        <v>0.8103</v>
      </c>
      <c r="W51" s="2" t="n">
        <v>0.9940000000000001</v>
      </c>
      <c r="X51" s="2" t="n">
        <v>0.9934000000000001</v>
      </c>
      <c r="Y51" s="2" t="n">
        <v>0.9615</v>
      </c>
      <c r="Z51" s="2" t="n">
        <v>0.9688</v>
      </c>
      <c r="AA51" s="2" t="n">
        <v>0.9688</v>
      </c>
      <c r="AB51" s="2" t="n">
        <v>0.9727</v>
      </c>
      <c r="AC51" s="2" t="n">
        <v>0.9743999999999999</v>
      </c>
      <c r="AD51" s="2" t="n">
        <v>0.9712999999999999</v>
      </c>
      <c r="AE51" s="2" t="n">
        <v>0.9743</v>
      </c>
      <c r="AF51" s="2" t="n">
        <v>0.9743</v>
      </c>
      <c r="AG51" s="2" t="n">
        <v>0.9782</v>
      </c>
      <c r="AH51" s="2" t="n">
        <v>0.9969</v>
      </c>
    </row>
    <row r="52" spans="1:34">
      <c r="A52" s="1" t="s">
        <v>81</v>
      </c>
      <c r="B52" s="1" t="s">
        <v>40</v>
      </c>
      <c r="C52" s="2" t="n">
        <v>0.4146</v>
      </c>
      <c r="D52" s="2" t="n">
        <v>0.3821</v>
      </c>
      <c r="E52" s="2" t="n">
        <v>0.34909999999999997</v>
      </c>
      <c r="F52" s="2" t="n">
        <v>0.3382</v>
      </c>
      <c r="G52" s="2" t="n">
        <v>0.3382</v>
      </c>
      <c r="H52" s="2" t="n">
        <v>0.3521</v>
      </c>
      <c r="I52" s="2" t="n">
        <v>0.3654</v>
      </c>
      <c r="J52" s="2" t="n">
        <v>0.3671</v>
      </c>
      <c r="K52" s="2" t="n">
        <v>0.3098</v>
      </c>
      <c r="L52" s="2" t="n">
        <v>0.3098</v>
      </c>
      <c r="M52" s="2" t="n">
        <v>0.3129</v>
      </c>
      <c r="N52" s="2" t="n">
        <v>0.32780000000000004</v>
      </c>
      <c r="O52" s="2" t="n">
        <v>0.2563</v>
      </c>
      <c r="P52" s="2" t="n">
        <v>0.2762</v>
      </c>
      <c r="Q52" s="2" t="n">
        <v>0.2762</v>
      </c>
      <c r="R52" s="2" t="n">
        <v>0.2646</v>
      </c>
      <c r="S52" s="2" t="n">
        <v>0.2552</v>
      </c>
      <c r="T52" s="2" t="n">
        <v>0.2451</v>
      </c>
      <c r="U52" s="2" t="n">
        <v>0.2352</v>
      </c>
      <c r="V52" s="2" t="n">
        <v>0.2352</v>
      </c>
      <c r="W52" s="2" t="n">
        <v>0.2426</v>
      </c>
      <c r="X52" s="2" t="n">
        <v>0.2299</v>
      </c>
      <c r="Y52" s="2" t="n">
        <v>0.2048</v>
      </c>
      <c r="Z52" s="2" t="n">
        <v>0.1085</v>
      </c>
      <c r="AA52" s="2" t="n">
        <v>0.1085</v>
      </c>
      <c r="AB52" s="2" t="n">
        <v>0.1364</v>
      </c>
      <c r="AC52" s="2" t="n">
        <v>0.1358</v>
      </c>
      <c r="AD52" s="2" t="n">
        <v>0.1197</v>
      </c>
      <c r="AE52" s="2" t="n">
        <v>0.1253</v>
      </c>
      <c r="AF52" s="2" t="n">
        <v>0.1253</v>
      </c>
      <c r="AG52" s="2" t="n">
        <v>0.17129999999999998</v>
      </c>
      <c r="AH52" s="2" t="n">
        <v>0.1932</v>
      </c>
    </row>
    <row r="53" spans="1:34">
      <c r="A53" s="1" t="s">
        <v>82</v>
      </c>
      <c r="B53" s="1" t="s">
        <v>40</v>
      </c>
      <c r="C53" s="2" t="n">
        <v>0.6242</v>
      </c>
      <c r="D53" s="2" t="n">
        <v>0.6184000000000001</v>
      </c>
      <c r="E53" s="2" t="n">
        <v>0.5806</v>
      </c>
      <c r="F53" s="2" t="n">
        <v>0.5971</v>
      </c>
      <c r="G53" s="2" t="n">
        <v>0.5971</v>
      </c>
      <c r="H53" s="2" t="n">
        <v>0.6284000000000001</v>
      </c>
      <c r="I53" s="2" t="n">
        <v>0.6487</v>
      </c>
      <c r="J53" s="2" t="n">
        <v>0.6253</v>
      </c>
      <c r="K53" s="2" t="n">
        <v>0.6271</v>
      </c>
      <c r="L53" s="2" t="n">
        <v>0.6271</v>
      </c>
      <c r="M53" s="2" t="n">
        <v>0.5819</v>
      </c>
      <c r="N53" s="2" t="n">
        <v>0.6406999999999999</v>
      </c>
      <c r="O53" s="2" t="n">
        <v>0.5379</v>
      </c>
      <c r="P53" s="2" t="n">
        <v>0.4984</v>
      </c>
      <c r="Q53" s="2" t="n">
        <v>0.4984</v>
      </c>
      <c r="R53" s="2" t="n">
        <v>0.44939999999999997</v>
      </c>
      <c r="S53" s="2" t="n">
        <v>0.46630000000000005</v>
      </c>
      <c r="T53" s="2" t="n">
        <v>0.47729999999999995</v>
      </c>
      <c r="U53" s="2" t="n">
        <v>0.45409999999999995</v>
      </c>
      <c r="V53" s="2" t="n">
        <v>0.45409999999999995</v>
      </c>
      <c r="W53" s="2" t="n">
        <v>0.4286</v>
      </c>
      <c r="X53" s="2" t="n">
        <v>0.42229999999999995</v>
      </c>
      <c r="Y53" s="2" t="n">
        <v>0.4171</v>
      </c>
      <c r="Z53" s="2" t="n">
        <v>0.3601</v>
      </c>
      <c r="AA53" s="2" t="n">
        <v>0.3601</v>
      </c>
      <c r="AB53" s="2" t="n">
        <v>0.3987</v>
      </c>
      <c r="AC53" s="2" t="n">
        <v>0.39289999999999997</v>
      </c>
      <c r="AD53" s="2" t="n">
        <v>0.35090000000000005</v>
      </c>
      <c r="AE53" s="2" t="n">
        <v>0.3987</v>
      </c>
      <c r="AF53" s="2" t="n">
        <v>0.3987</v>
      </c>
      <c r="AG53" s="2" t="n">
        <v>0.4397</v>
      </c>
      <c r="AH53" s="2" t="n">
        <v>0.44380000000000003</v>
      </c>
    </row>
    <row r="54" spans="1:34">
      <c r="A54" s="1" t="s">
        <v>83</v>
      </c>
      <c r="B54" s="1" t="s">
        <v>40</v>
      </c>
      <c r="C54" s="2" t="n">
        <v>0.34090000000000004</v>
      </c>
      <c r="D54" s="2" t="n">
        <v>0.35119999999999996</v>
      </c>
      <c r="E54" s="2" t="n">
        <v>0.38520000000000004</v>
      </c>
      <c r="F54" s="2" t="n">
        <v>0.36950000000000005</v>
      </c>
      <c r="G54" s="2" t="n">
        <v>0.36950000000000005</v>
      </c>
      <c r="H54" s="2" t="n">
        <v>0.341</v>
      </c>
      <c r="I54" s="2" t="n">
        <v>0.32289999999999996</v>
      </c>
      <c r="J54" s="2" t="n">
        <v>0.3458</v>
      </c>
      <c r="K54" s="2" t="n">
        <v>0.3447</v>
      </c>
      <c r="L54" s="2" t="n">
        <v>0.3447</v>
      </c>
      <c r="M54" s="2" t="n">
        <v>0.387</v>
      </c>
      <c r="N54" s="2" t="n">
        <v>0.3593</v>
      </c>
      <c r="O54" s="2" t="n">
        <v>0.43189999999999995</v>
      </c>
      <c r="P54" s="2" t="n">
        <v>0.46840000000000004</v>
      </c>
      <c r="Q54" s="2" t="n">
        <v>0.46840000000000004</v>
      </c>
      <c r="R54" s="2" t="n">
        <v>0.5504</v>
      </c>
      <c r="S54" s="2" t="n">
        <v>0.5337</v>
      </c>
      <c r="T54" s="2" t="n">
        <v>0.5223</v>
      </c>
      <c r="U54" s="2" t="n">
        <v>0.5459</v>
      </c>
      <c r="V54" s="2" t="n">
        <v>0.5459</v>
      </c>
      <c r="W54" s="2" t="n">
        <v>0.5479999999999999</v>
      </c>
      <c r="X54" s="2" t="n">
        <v>0.5777</v>
      </c>
      <c r="Y54" s="2" t="n">
        <v>0.5829</v>
      </c>
      <c r="Z54" s="2" t="n">
        <v>0.6399</v>
      </c>
      <c r="AA54" s="2" t="n">
        <v>0.6399</v>
      </c>
      <c r="AB54" s="2" t="n">
        <v>0.6013000000000001</v>
      </c>
      <c r="AC54" s="2" t="n">
        <v>0.6071</v>
      </c>
      <c r="AD54" s="2" t="n">
        <v>0.6491</v>
      </c>
      <c r="AE54" s="2" t="n">
        <v>0.6013000000000001</v>
      </c>
      <c r="AF54" s="2" t="n">
        <v>0.6013000000000001</v>
      </c>
      <c r="AG54" s="2" t="n">
        <v>0.5603</v>
      </c>
      <c r="AH54" s="2" t="n">
        <v>0.5562</v>
      </c>
    </row>
    <row r="55" spans="1:34">
      <c r="A55" s="1" t="s">
        <v>84</v>
      </c>
      <c r="B55" s="1" t="s">
        <v>40</v>
      </c>
      <c r="C55" s="2" t="n">
        <v>0.7905</v>
      </c>
      <c r="D55" s="2" t="n">
        <v>0.7927</v>
      </c>
      <c r="E55" s="2" t="n">
        <v>0.7626999999999999</v>
      </c>
      <c r="F55" s="2" t="n">
        <v>0.8706</v>
      </c>
      <c r="G55" s="2" t="n">
        <v>0.8706</v>
      </c>
      <c r="H55" s="2" t="n">
        <v>1.0532</v>
      </c>
      <c r="I55" s="2" t="n">
        <v>1.2281</v>
      </c>
      <c r="J55" s="2" t="n">
        <v>1.0576</v>
      </c>
      <c r="K55" s="2" t="n">
        <v>1.2527</v>
      </c>
      <c r="L55" s="2" t="n">
        <v>1.2527</v>
      </c>
      <c r="M55" s="2" t="n">
        <v>1.3113</v>
      </c>
      <c r="N55" s="2" t="n">
        <v>1.5783</v>
      </c>
      <c r="O55" s="2" t="n">
        <v>1.0895000000000001</v>
      </c>
      <c r="P55" s="2" t="n">
        <v>0.7651</v>
      </c>
      <c r="Q55" s="2" t="n">
        <v>0.7651</v>
      </c>
      <c r="R55" s="2" t="n">
        <v>0.5588000000000001</v>
      </c>
      <c r="S55" s="2" t="n">
        <v>0.6267</v>
      </c>
      <c r="T55" s="2" t="n">
        <v>0.7088</v>
      </c>
      <c r="U55" s="2" t="n">
        <v>0.674</v>
      </c>
      <c r="V55" s="2" t="n">
        <v>0.674</v>
      </c>
      <c r="W55" s="2" t="n">
        <v>0.7775</v>
      </c>
      <c r="X55" s="2" t="n">
        <v>0.7261</v>
      </c>
      <c r="Y55" s="2" t="n">
        <v>0.6879000000000001</v>
      </c>
      <c r="Z55" s="2" t="n">
        <v>0.5453</v>
      </c>
      <c r="AA55" s="2" t="n">
        <v>0.5453</v>
      </c>
      <c r="AB55" s="2" t="n">
        <v>0.6451</v>
      </c>
      <c r="AC55" s="2" t="n">
        <v>0.6306</v>
      </c>
      <c r="AD55" s="2" t="n">
        <v>0.5251</v>
      </c>
      <c r="AE55" s="2" t="n">
        <v>0.6459</v>
      </c>
      <c r="AF55" s="2" t="n">
        <v>0.6459</v>
      </c>
      <c r="AG55" s="2" t="n">
        <v>0.7678</v>
      </c>
      <c r="AH55" s="2" t="n">
        <v>0.7954000000000001</v>
      </c>
    </row>
    <row r="56" spans="1:34">
      <c r="A56" s="1" t="s">
        <v>85</v>
      </c>
      <c r="B56" s="1" t="s">
        <v>40</v>
      </c>
      <c r="C56" s="2" t="n">
        <v>1.2161</v>
      </c>
      <c r="D56" s="2" t="n">
        <v>1.0881999999999998</v>
      </c>
      <c r="E56" s="2" t="n">
        <v>0.9063</v>
      </c>
      <c r="F56" s="2" t="n">
        <v>0.9154000000000001</v>
      </c>
      <c r="G56" s="2" t="n">
        <v>0.9154000000000001</v>
      </c>
      <c r="H56" s="2" t="n">
        <v>1.0325</v>
      </c>
      <c r="I56" s="2" t="n">
        <v>1.1314</v>
      </c>
      <c r="J56" s="2" t="n">
        <v>1.0617</v>
      </c>
      <c r="K56" s="2" t="n">
        <v>0.8987</v>
      </c>
      <c r="L56" s="2" t="n">
        <v>0.8987</v>
      </c>
      <c r="M56" s="2" t="n">
        <v>0.8085</v>
      </c>
      <c r="N56" s="2" t="n">
        <v>0.9123</v>
      </c>
      <c r="O56" s="2" t="n">
        <v>0.5934</v>
      </c>
      <c r="P56" s="2" t="n">
        <v>0.5897</v>
      </c>
      <c r="Q56" s="2" t="n">
        <v>0.5897</v>
      </c>
      <c r="R56" s="2" t="n">
        <v>0.4808</v>
      </c>
      <c r="S56" s="2" t="n">
        <v>0.4781</v>
      </c>
      <c r="T56" s="2" t="n">
        <v>0.4693</v>
      </c>
      <c r="U56" s="2" t="n">
        <v>0.43079999999999996</v>
      </c>
      <c r="V56" s="2" t="n">
        <v>0.43079999999999996</v>
      </c>
      <c r="W56" s="2" t="n">
        <v>0.44270000000000004</v>
      </c>
      <c r="X56" s="2" t="n">
        <v>0.3979</v>
      </c>
      <c r="Y56" s="2" t="n">
        <v>0.3514</v>
      </c>
      <c r="Z56" s="2" t="n">
        <v>0.1696</v>
      </c>
      <c r="AA56" s="2" t="n">
        <v>0.1696</v>
      </c>
      <c r="AB56" s="2" t="n">
        <v>0.22690000000000002</v>
      </c>
      <c r="AC56" s="2" t="n">
        <v>0.2237</v>
      </c>
      <c r="AD56" s="2" t="n">
        <v>0.1844</v>
      </c>
      <c r="AE56" s="2" t="n">
        <v>0.2084</v>
      </c>
      <c r="AF56" s="2" t="n">
        <v>0.2084</v>
      </c>
      <c r="AG56" s="2" t="n">
        <v>0.3057</v>
      </c>
      <c r="AH56" s="2" t="n">
        <v>0.34740000000000004</v>
      </c>
    </row>
    <row r="57" spans="1:34">
      <c r="A57" s="1" t="s">
        <v>86</v>
      </c>
      <c r="B57" s="1" t="s">
        <v>40</v>
      </c>
      <c r="C57" s="2" t="n">
        <v>1.8308000000000002</v>
      </c>
      <c r="D57" s="2" t="n">
        <v>1.7609000000000001</v>
      </c>
      <c r="E57" s="2" t="n">
        <v>1.507</v>
      </c>
      <c r="F57" s="2" t="n">
        <v>1.6161</v>
      </c>
      <c r="G57" s="2" t="n">
        <v>1.6161</v>
      </c>
      <c r="H57" s="2" t="n">
        <v>1.8429</v>
      </c>
      <c r="I57" s="2" t="n">
        <v>2.0088</v>
      </c>
      <c r="J57" s="2" t="n">
        <v>1.8084</v>
      </c>
      <c r="K57" s="2" t="n">
        <v>1.8192</v>
      </c>
      <c r="L57" s="2" t="n">
        <v>1.8192</v>
      </c>
      <c r="M57" s="2" t="n">
        <v>1.5034</v>
      </c>
      <c r="N57" s="2" t="n">
        <v>1.7833</v>
      </c>
      <c r="O57" s="2" t="n">
        <v>1.2454</v>
      </c>
      <c r="P57" s="2" t="n">
        <v>1.0642</v>
      </c>
      <c r="Q57" s="2" t="n">
        <v>1.0642</v>
      </c>
      <c r="R57" s="2" t="n">
        <v>0.8165</v>
      </c>
      <c r="S57" s="2" t="n">
        <v>0.8737</v>
      </c>
      <c r="T57" s="2" t="n">
        <v>0.9139</v>
      </c>
      <c r="U57" s="2" t="n">
        <v>0.8318000000000001</v>
      </c>
      <c r="V57" s="2" t="n">
        <v>0.8318000000000001</v>
      </c>
      <c r="W57" s="2" t="n">
        <v>0.7822</v>
      </c>
      <c r="X57" s="2" t="n">
        <v>0.7309</v>
      </c>
      <c r="Y57" s="2" t="n">
        <v>0.7155</v>
      </c>
      <c r="Z57" s="2" t="n">
        <v>0.5628</v>
      </c>
      <c r="AA57" s="2" t="n">
        <v>0.5628</v>
      </c>
      <c r="AB57" s="2" t="n">
        <v>0.6631999999999999</v>
      </c>
      <c r="AC57" s="2" t="n">
        <v>0.6470999999999999</v>
      </c>
      <c r="AD57" s="2" t="n">
        <v>0.5406</v>
      </c>
      <c r="AE57" s="2" t="n">
        <v>0.6629</v>
      </c>
      <c r="AF57" s="2" t="n">
        <v>0.6629</v>
      </c>
      <c r="AG57" s="2" t="n">
        <v>0.7848999999999999</v>
      </c>
      <c r="AH57" s="2" t="n">
        <v>0.7979</v>
      </c>
    </row>
    <row r="58" spans="1:8">
      <c r="A58" s="1" t="n">
        <v>0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</row>
    <row r="59" spans="1:34">
      <c r="A59" s="1" t="s">
        <v>87</v>
      </c>
      <c r="B59" s="1" t="s">
        <v>40</v>
      </c>
      <c r="C59" s="2" t="n">
        <v>-0.2621</v>
      </c>
      <c r="D59" s="2" t="n">
        <v>0</v>
      </c>
      <c r="E59" s="2" t="n">
        <v>0</v>
      </c>
      <c r="F59" s="2" t="n">
        <v>0</v>
      </c>
      <c r="G59" s="2" t="n">
        <v>0</v>
      </c>
      <c r="H59" s="2" t="n">
        <v>-0.5702</v>
      </c>
      <c r="I59" s="2" t="n">
        <v>0</v>
      </c>
      <c r="J59" s="2" t="n">
        <v>0</v>
      </c>
      <c r="K59" s="2" t="n">
        <v>0</v>
      </c>
      <c r="L59" s="2" t="n">
        <v>0</v>
      </c>
      <c r="M59" s="2" t="n">
        <v>-0.1204</v>
      </c>
      <c r="N59" s="2" t="n">
        <v>0</v>
      </c>
      <c r="O59" s="2" t="n">
        <v>0</v>
      </c>
      <c r="P59" s="2" t="n">
        <v>0</v>
      </c>
      <c r="Q59" s="2" t="n">
        <v>0</v>
      </c>
      <c r="R59" s="2" t="n">
        <v>-0.159</v>
      </c>
      <c r="S59" s="2" t="n">
        <v>0</v>
      </c>
      <c r="T59" s="2" t="n">
        <v>0</v>
      </c>
      <c r="U59" s="2" t="n">
        <v>0</v>
      </c>
      <c r="V59" s="2" t="n">
        <v>0</v>
      </c>
      <c r="W59" s="2" t="n">
        <v>-0.0121</v>
      </c>
      <c r="X59" s="2" t="n">
        <v>0</v>
      </c>
      <c r="Y59" s="2" t="n">
        <v>0</v>
      </c>
      <c r="Z59" s="2" t="n">
        <v>0</v>
      </c>
      <c r="AA59" s="2" t="n">
        <v>0</v>
      </c>
      <c r="AB59" s="2" t="n">
        <v>-0.8355</v>
      </c>
      <c r="AC59" s="2" t="n">
        <v>0</v>
      </c>
      <c r="AD59" s="2" t="n">
        <v>0</v>
      </c>
      <c r="AE59" s="2" t="n">
        <v>0</v>
      </c>
      <c r="AF59" s="2" t="n">
        <v>0</v>
      </c>
      <c r="AG59" s="2" t="n">
        <v>-0.3236</v>
      </c>
      <c r="AH59" s="2" t="n">
        <v>0</v>
      </c>
    </row>
    <row r="60" spans="1:34">
      <c r="A60" s="1" t="s">
        <v>88</v>
      </c>
      <c r="B60" s="1" t="s">
        <v>40</v>
      </c>
      <c r="C60" s="2" t="n">
        <v>-0.0525</v>
      </c>
      <c r="D60" s="2" t="n">
        <v>0</v>
      </c>
      <c r="E60" s="2" t="n">
        <v>0</v>
      </c>
      <c r="F60" s="2" t="n">
        <v>0</v>
      </c>
      <c r="G60" s="2" t="n">
        <v>0</v>
      </c>
      <c r="H60" s="2" t="n">
        <v>-0.0902</v>
      </c>
      <c r="I60" s="2" t="n">
        <v>0</v>
      </c>
      <c r="J60" s="2" t="n">
        <v>0</v>
      </c>
      <c r="K60" s="2" t="n">
        <v>0</v>
      </c>
      <c r="L60" s="2" t="n">
        <v>0</v>
      </c>
      <c r="M60" s="2" t="n">
        <v>-0.0076</v>
      </c>
      <c r="N60" s="2" t="n">
        <v>0</v>
      </c>
      <c r="O60" s="2" t="n">
        <v>0</v>
      </c>
      <c r="P60" s="2" t="n">
        <v>0</v>
      </c>
      <c r="Q60" s="2" t="n">
        <v>0</v>
      </c>
      <c r="R60" s="2" t="n">
        <v>-0.0608</v>
      </c>
      <c r="S60" s="2" t="n">
        <v>0</v>
      </c>
      <c r="T60" s="2" t="n">
        <v>0</v>
      </c>
      <c r="U60" s="2" t="n">
        <v>0</v>
      </c>
      <c r="V60" s="2" t="n">
        <v>0</v>
      </c>
      <c r="W60" s="2" t="n">
        <v>-0.0028000000000000004</v>
      </c>
      <c r="X60" s="2" t="n">
        <v>0</v>
      </c>
      <c r="Y60" s="2" t="n">
        <v>0</v>
      </c>
      <c r="Z60" s="2" t="n">
        <v>0</v>
      </c>
      <c r="AA60" s="2" t="n">
        <v>0</v>
      </c>
      <c r="AB60" s="2" t="n">
        <v>-0.1815</v>
      </c>
      <c r="AC60" s="2" t="n">
        <v>0</v>
      </c>
      <c r="AD60" s="2" t="n">
        <v>0</v>
      </c>
      <c r="AE60" s="2" t="n">
        <v>0</v>
      </c>
      <c r="AF60" s="2" t="n">
        <v>0</v>
      </c>
      <c r="AG60" s="2" t="n">
        <v>-0.08310000000000001</v>
      </c>
      <c r="AH60" s="2" t="n">
        <v>0</v>
      </c>
    </row>
    <row r="61" spans="1:34">
      <c r="A61" s="1" t="s">
        <v>89</v>
      </c>
      <c r="B61" s="1" t="s">
        <v>40</v>
      </c>
      <c r="C61" s="2" t="n">
        <v>-0.0572</v>
      </c>
      <c r="D61" s="2" t="n">
        <v>0</v>
      </c>
      <c r="E61" s="2" t="n">
        <v>0</v>
      </c>
      <c r="F61" s="2" t="n">
        <v>0</v>
      </c>
      <c r="G61" s="2" t="n">
        <v>0</v>
      </c>
      <c r="H61" s="2" t="n">
        <v>-0.0219</v>
      </c>
      <c r="I61" s="2" t="n">
        <v>0</v>
      </c>
      <c r="J61" s="2" t="n">
        <v>0</v>
      </c>
      <c r="K61" s="2" t="n">
        <v>0</v>
      </c>
      <c r="L61" s="2" t="n">
        <v>0</v>
      </c>
      <c r="M61" s="2" t="n">
        <v>-0.07339999999999999</v>
      </c>
      <c r="N61" s="2" t="n">
        <v>0</v>
      </c>
      <c r="O61" s="2" t="n">
        <v>0</v>
      </c>
      <c r="P61" s="2" t="n">
        <v>0</v>
      </c>
      <c r="Q61" s="2" t="n">
        <v>0</v>
      </c>
      <c r="R61" s="2" t="n">
        <v>-0.3996</v>
      </c>
      <c r="S61" s="2" t="n">
        <v>0</v>
      </c>
      <c r="T61" s="2" t="n">
        <v>0</v>
      </c>
      <c r="U61" s="2" t="n">
        <v>0</v>
      </c>
      <c r="V61" s="2" t="n">
        <v>0</v>
      </c>
      <c r="W61" s="2" t="n">
        <v>-0.09970000000000001</v>
      </c>
      <c r="X61" s="2" t="n">
        <v>0</v>
      </c>
      <c r="Y61" s="2" t="n">
        <v>0</v>
      </c>
      <c r="Z61" s="2" t="n">
        <v>0</v>
      </c>
      <c r="AA61" s="2" t="n">
        <v>0</v>
      </c>
      <c r="AB61" s="2" t="n">
        <v>-0.060700000000000004</v>
      </c>
      <c r="AC61" s="2" t="n">
        <v>0</v>
      </c>
      <c r="AD61" s="2" t="n">
        <v>0</v>
      </c>
      <c r="AE61" s="2" t="n">
        <v>0</v>
      </c>
      <c r="AF61" s="2" t="n">
        <v>0</v>
      </c>
      <c r="AG61" s="2" t="n">
        <v>-0.0393</v>
      </c>
      <c r="AH61" s="2" t="n">
        <v>0</v>
      </c>
    </row>
    <row r="62" spans="1:34">
      <c r="A62" s="1" t="s">
        <v>90</v>
      </c>
      <c r="B62" s="1" t="s">
        <v>40</v>
      </c>
      <c r="C62" s="2" t="n">
        <v>0.0321</v>
      </c>
      <c r="D62" s="2" t="n">
        <v>-0.0371</v>
      </c>
      <c r="E62" s="2" t="n">
        <v>-0.0653</v>
      </c>
      <c r="F62" s="2" t="n">
        <v>0.015600000000000001</v>
      </c>
      <c r="G62" s="2" t="n">
        <v>0.015600000000000001</v>
      </c>
      <c r="H62" s="2" t="n">
        <v>0.0213</v>
      </c>
      <c r="I62" s="2" t="n">
        <v>0.0461</v>
      </c>
      <c r="J62" s="2" t="n">
        <v>-0.1463</v>
      </c>
      <c r="K62" s="2" t="n">
        <v>0.01</v>
      </c>
      <c r="L62" s="2" t="n">
        <v>0.01</v>
      </c>
      <c r="M62" s="2" t="n">
        <v>-0.0028000000000000004</v>
      </c>
      <c r="N62" s="2" t="n">
        <v>-0.1523</v>
      </c>
      <c r="O62" s="2" t="n">
        <v>0.0414</v>
      </c>
      <c r="P62" s="2" t="n">
        <v>-0.09720000000000001</v>
      </c>
      <c r="Q62" s="2" t="n">
        <v>-0.09720000000000001</v>
      </c>
      <c r="R62" s="2" t="n">
        <v>0.0417</v>
      </c>
      <c r="S62" s="2" t="n">
        <v>0.0848</v>
      </c>
      <c r="T62" s="2" t="n">
        <v>0.0646</v>
      </c>
      <c r="U62" s="2" t="n">
        <v>-0.0177</v>
      </c>
      <c r="V62" s="2" t="n">
        <v>-0.0177</v>
      </c>
      <c r="W62" s="2" t="n">
        <v>0.044500000000000005</v>
      </c>
      <c r="X62" s="2" t="n">
        <v>-0.069</v>
      </c>
      <c r="Y62" s="2" t="n">
        <v>-0.0471</v>
      </c>
      <c r="Z62" s="2" t="n">
        <v>-0.06570000000000001</v>
      </c>
      <c r="AA62" s="2" t="n">
        <v>-0.06570000000000001</v>
      </c>
      <c r="AB62" s="2" t="n">
        <v>0.1008</v>
      </c>
      <c r="AC62" s="2" t="n">
        <v>-0.1354</v>
      </c>
      <c r="AD62" s="2" t="n">
        <v>0.0184</v>
      </c>
      <c r="AE62" s="2" t="n">
        <v>-0.1206</v>
      </c>
      <c r="AF62" s="2" t="n">
        <v>-0.1206</v>
      </c>
      <c r="AG62" s="2" t="n">
        <v>0.1011</v>
      </c>
      <c r="AH62" s="2" t="n">
        <v>0.0292</v>
      </c>
    </row>
    <row r="63" spans="1:34">
      <c r="A63" s="1" t="s">
        <v>91</v>
      </c>
      <c r="B63" s="1" t="s">
        <v>40</v>
      </c>
      <c r="C63" s="2" t="n">
        <v>0.031</v>
      </c>
      <c r="D63" s="2" t="n">
        <v>0.0292</v>
      </c>
      <c r="E63" s="2" t="n">
        <v>0.0001</v>
      </c>
      <c r="F63" s="2" t="n">
        <v>-0.0049</v>
      </c>
      <c r="G63" s="2" t="n">
        <v>-0.0049</v>
      </c>
      <c r="H63" s="2" t="n">
        <v>0.0436</v>
      </c>
      <c r="I63" s="2" t="n">
        <v>0.0015</v>
      </c>
      <c r="J63" s="2" t="n">
        <v>0.0076</v>
      </c>
      <c r="K63" s="2" t="n">
        <v>0.0006</v>
      </c>
      <c r="L63" s="2" t="n">
        <v>0.0006</v>
      </c>
      <c r="M63" s="2" t="n">
        <v>-0.0029</v>
      </c>
      <c r="N63" s="2" t="n">
        <v>-0.0891</v>
      </c>
      <c r="O63" s="2" t="n">
        <v>0.0974</v>
      </c>
      <c r="P63" s="2" t="n">
        <v>0.0319</v>
      </c>
      <c r="Q63" s="2" t="n">
        <v>0.0319</v>
      </c>
      <c r="R63" s="2" t="n">
        <v>0.1419</v>
      </c>
      <c r="S63" s="2" t="n">
        <v>0.0241</v>
      </c>
      <c r="T63" s="2" t="n">
        <v>0.0294</v>
      </c>
      <c r="U63" s="2" t="n">
        <v>0.0181</v>
      </c>
      <c r="V63" s="2" t="n">
        <v>0.0181</v>
      </c>
      <c r="W63" s="2" t="n">
        <v>0.0353</v>
      </c>
      <c r="X63" s="2" t="n">
        <v>-0.005699999999999999</v>
      </c>
      <c r="Y63" s="2" t="n">
        <v>0.0032</v>
      </c>
      <c r="Z63" s="2" t="n">
        <v>0.0325</v>
      </c>
      <c r="AA63" s="2" t="n">
        <v>0.0325</v>
      </c>
      <c r="AB63" s="2" t="n">
        <v>0.08800000000000001</v>
      </c>
      <c r="AC63" s="2" t="n">
        <v>0.0647</v>
      </c>
      <c r="AD63" s="2" t="n">
        <v>0.0022</v>
      </c>
      <c r="AE63" s="2" t="n">
        <v>-0.013000000000000001</v>
      </c>
      <c r="AF63" s="2" t="n">
        <v>-0.013000000000000001</v>
      </c>
      <c r="AG63" s="2" t="n">
        <v>0.0967</v>
      </c>
      <c r="AH63" s="2" t="n">
        <v>0.10490000000000001</v>
      </c>
    </row>
    <row r="64" spans="1:34">
      <c r="A64" s="1" t="s">
        <v>92</v>
      </c>
      <c r="B64" s="1" t="s">
        <v>40</v>
      </c>
      <c r="C64" s="2" t="n">
        <v>-0.013999999999999999</v>
      </c>
      <c r="D64" s="2" t="n">
        <v>0</v>
      </c>
      <c r="E64" s="2" t="n">
        <v>0</v>
      </c>
      <c r="F64" s="2" t="n">
        <v>0</v>
      </c>
      <c r="G64" s="2" t="n">
        <v>0</v>
      </c>
      <c r="H64" s="2" t="n">
        <v>-0.0329</v>
      </c>
      <c r="I64" s="2" t="n">
        <v>0</v>
      </c>
      <c r="J64" s="2" t="n">
        <v>0</v>
      </c>
      <c r="K64" s="2" t="n">
        <v>0</v>
      </c>
      <c r="L64" s="2" t="n">
        <v>0</v>
      </c>
      <c r="M64" s="2" t="n">
        <v>-0.0036</v>
      </c>
      <c r="N64" s="2" t="n">
        <v>0</v>
      </c>
      <c r="O64" s="2" t="n">
        <v>0</v>
      </c>
      <c r="P64" s="2" t="n">
        <v>0</v>
      </c>
      <c r="Q64" s="2" t="n">
        <v>0</v>
      </c>
      <c r="R64" s="2" t="n">
        <v>-0.0179</v>
      </c>
      <c r="S64" s="2" t="n">
        <v>0</v>
      </c>
      <c r="T64" s="2" t="n">
        <v>0</v>
      </c>
      <c r="U64" s="2" t="n">
        <v>0</v>
      </c>
      <c r="V64" s="2" t="n">
        <v>0</v>
      </c>
      <c r="W64" s="2" t="n">
        <v>-0.0012</v>
      </c>
      <c r="X64" s="2" t="n">
        <v>0</v>
      </c>
      <c r="Y64" s="2" t="n">
        <v>0</v>
      </c>
      <c r="Z64" s="2" t="n">
        <v>0</v>
      </c>
      <c r="AA64" s="2" t="n">
        <v>0</v>
      </c>
      <c r="AB64" s="2" t="n">
        <v>-0.0725</v>
      </c>
      <c r="AC64" s="2" t="n">
        <v>0</v>
      </c>
      <c r="AD64" s="2" t="n">
        <v>0</v>
      </c>
      <c r="AE64" s="2" t="n">
        <v>0</v>
      </c>
      <c r="AF64" s="2" t="n">
        <v>0</v>
      </c>
      <c r="AG64" s="2" t="n">
        <v>-0.0371</v>
      </c>
      <c r="AH64" s="2" t="n">
        <v>0</v>
      </c>
    </row>
    <row r="65" spans="1:34">
      <c r="A65" s="1" t="s">
        <v>93</v>
      </c>
      <c r="B65" s="1" t="s">
        <v>40</v>
      </c>
      <c r="C65" s="2" t="n">
        <v>-0.0378</v>
      </c>
      <c r="D65" s="2" t="n">
        <v>0</v>
      </c>
      <c r="E65" s="2" t="n">
        <v>0</v>
      </c>
      <c r="F65" s="2" t="n">
        <v>0</v>
      </c>
      <c r="G65" s="2" t="n">
        <v>0</v>
      </c>
      <c r="H65" s="2" t="n">
        <v>-0.0851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-0.0092</v>
      </c>
      <c r="N65" s="2" t="n">
        <v>0</v>
      </c>
      <c r="O65" s="2" t="n">
        <v>0</v>
      </c>
      <c r="P65" s="2" t="n">
        <v>0</v>
      </c>
      <c r="Q65" s="2" t="n">
        <v>0</v>
      </c>
      <c r="R65" s="2" t="n">
        <v>-0.0341</v>
      </c>
      <c r="S65" s="2" t="n">
        <v>0</v>
      </c>
      <c r="T65" s="2" t="n">
        <v>0</v>
      </c>
      <c r="U65" s="2" t="n">
        <v>0</v>
      </c>
      <c r="V65" s="2" t="n">
        <v>0</v>
      </c>
      <c r="W65" s="2" t="n">
        <v>-0.0021</v>
      </c>
      <c r="X65" s="2" t="n">
        <v>0</v>
      </c>
      <c r="Y65" s="2" t="n">
        <v>0</v>
      </c>
      <c r="Z65" s="2" t="n">
        <v>0</v>
      </c>
      <c r="AA65" s="2" t="n">
        <v>0</v>
      </c>
      <c r="AB65" s="2" t="n">
        <v>-0.11689999999999999</v>
      </c>
      <c r="AC65" s="2" t="n">
        <v>0</v>
      </c>
      <c r="AD65" s="2" t="n">
        <v>0</v>
      </c>
      <c r="AE65" s="2" t="n">
        <v>0</v>
      </c>
      <c r="AF65" s="2" t="n">
        <v>0</v>
      </c>
      <c r="AG65" s="2" t="n">
        <v>-0.064</v>
      </c>
      <c r="AH65" s="2" t="n">
        <v>0</v>
      </c>
    </row>
    <row r="66" spans="1:34">
      <c r="A66" s="1" t="s">
        <v>94</v>
      </c>
      <c r="B66" s="1" t="s">
        <v>40</v>
      </c>
      <c r="C66" s="2" t="n">
        <v>-2.5980000000000003</v>
      </c>
      <c r="D66" s="2" t="n">
        <v>0</v>
      </c>
      <c r="E66" s="2" t="n">
        <v>0</v>
      </c>
      <c r="F66" s="2" t="n">
        <v>0</v>
      </c>
      <c r="G66" s="2" t="n">
        <v>0</v>
      </c>
      <c r="H66" s="2" t="n">
        <v>13.0502</v>
      </c>
      <c r="I66" s="2" t="n">
        <v>0</v>
      </c>
      <c r="J66" s="2" t="n">
        <v>0</v>
      </c>
      <c r="K66" s="2" t="n">
        <v>0</v>
      </c>
      <c r="L66" s="2" t="n">
        <v>0</v>
      </c>
      <c r="M66" s="2" t="n">
        <v>1.1841</v>
      </c>
      <c r="N66" s="2" t="n">
        <v>0</v>
      </c>
      <c r="O66" s="2" t="n">
        <v>0</v>
      </c>
      <c r="P66" s="2" t="n">
        <v>0</v>
      </c>
      <c r="Q66" s="2" t="n">
        <v>0</v>
      </c>
      <c r="R66" s="2" t="n">
        <v>-1.2103</v>
      </c>
      <c r="S66" s="2" t="n">
        <v>0</v>
      </c>
      <c r="T66" s="2" t="n">
        <v>0</v>
      </c>
      <c r="U66" s="2" t="n">
        <v>0</v>
      </c>
      <c r="V66" s="2" t="n">
        <v>0</v>
      </c>
      <c r="W66" s="2" t="n">
        <v>0.1438</v>
      </c>
      <c r="X66" s="2" t="n">
        <v>0</v>
      </c>
      <c r="Y66" s="2" t="n">
        <v>0</v>
      </c>
      <c r="Z66" s="2" t="n">
        <v>0</v>
      </c>
      <c r="AA66" s="2" t="n">
        <v>0</v>
      </c>
      <c r="AB66" s="2" t="n">
        <v>-10.0656</v>
      </c>
      <c r="AC66" s="2" t="n">
        <v>0</v>
      </c>
      <c r="AD66" s="2" t="n">
        <v>0</v>
      </c>
      <c r="AE66" s="2" t="n">
        <v>0</v>
      </c>
      <c r="AF66" s="2" t="n">
        <v>0</v>
      </c>
      <c r="AG66" s="2" t="n">
        <v>-9.1857</v>
      </c>
      <c r="AH66" s="2" t="n">
        <v>0</v>
      </c>
    </row>
    <row r="67" spans="1:34">
      <c r="A67" s="1" t="s">
        <v>95</v>
      </c>
      <c r="B67" s="1" t="s">
        <v>40</v>
      </c>
      <c r="C67" s="2" t="n">
        <v>-0.0227</v>
      </c>
      <c r="D67" s="2" t="n">
        <v>0</v>
      </c>
      <c r="E67" s="2" t="n">
        <v>0</v>
      </c>
      <c r="F67" s="2" t="n">
        <v>0</v>
      </c>
      <c r="G67" s="2" t="n">
        <v>0</v>
      </c>
      <c r="H67" s="2" t="n">
        <v>-0.051500000000000004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v>-0.0066</v>
      </c>
      <c r="N67" s="2" t="n">
        <v>0</v>
      </c>
      <c r="O67" s="2" t="n">
        <v>0</v>
      </c>
      <c r="P67" s="2" t="n">
        <v>0</v>
      </c>
      <c r="Q67" s="2" t="n">
        <v>0</v>
      </c>
      <c r="R67" s="2" t="n">
        <v>-0.0416</v>
      </c>
      <c r="S67" s="2" t="n">
        <v>0</v>
      </c>
      <c r="T67" s="2" t="n">
        <v>0</v>
      </c>
      <c r="U67" s="2" t="n">
        <v>0</v>
      </c>
      <c r="V67" s="2" t="n">
        <v>0</v>
      </c>
      <c r="W67" s="2" t="n">
        <v>-0.0028000000000000004</v>
      </c>
      <c r="X67" s="2" t="n">
        <v>0</v>
      </c>
      <c r="Y67" s="2" t="n">
        <v>0</v>
      </c>
      <c r="Z67" s="2" t="n">
        <v>0</v>
      </c>
      <c r="AA67" s="2" t="n">
        <v>0</v>
      </c>
      <c r="AB67" s="2" t="n">
        <v>-0.1766</v>
      </c>
      <c r="AC67" s="2" t="n">
        <v>0</v>
      </c>
      <c r="AD67" s="2" t="n">
        <v>0</v>
      </c>
      <c r="AE67" s="2" t="n">
        <v>0</v>
      </c>
      <c r="AF67" s="2" t="n">
        <v>0</v>
      </c>
      <c r="AG67" s="2" t="n">
        <v>-0.08130000000000001</v>
      </c>
      <c r="AH67" s="2" t="n">
        <v>0</v>
      </c>
    </row>
    <row r="68" spans="1:34">
      <c r="A68" s="1" t="s">
        <v>96</v>
      </c>
      <c r="B68" s="1" t="s">
        <v>33</v>
      </c>
      <c r="C68" s="1" t="n">
        <v>-420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-971</v>
      </c>
      <c r="I68" s="1" t="n">
        <v>0</v>
      </c>
      <c r="J68" s="1" t="n">
        <v>0</v>
      </c>
      <c r="K68" s="1" t="n">
        <v>0</v>
      </c>
      <c r="L68" s="1" t="n">
        <v>0</v>
      </c>
      <c r="M68" s="1" t="n">
        <v>-107</v>
      </c>
      <c r="N68" s="1" t="n">
        <v>0</v>
      </c>
      <c r="O68" s="1" t="n">
        <v>0</v>
      </c>
      <c r="P68" s="1" t="n">
        <v>0</v>
      </c>
      <c r="Q68" s="1" t="n">
        <v>0</v>
      </c>
      <c r="R68" s="1" t="n">
        <v>-439</v>
      </c>
      <c r="S68" s="1" t="n">
        <v>0</v>
      </c>
      <c r="T68" s="1" t="n">
        <v>0</v>
      </c>
      <c r="U68" s="1" t="n">
        <v>0</v>
      </c>
      <c r="V68" s="1" t="n">
        <v>0</v>
      </c>
      <c r="W68" s="1" t="n">
        <v>-29</v>
      </c>
      <c r="X68" s="1" t="n">
        <v>0</v>
      </c>
      <c r="Y68" s="1" t="n">
        <v>0</v>
      </c>
      <c r="Z68" s="1" t="n">
        <v>0</v>
      </c>
      <c r="AA68" s="1" t="n">
        <v>0</v>
      </c>
      <c r="AB68" s="1" t="n">
        <v>-1415</v>
      </c>
      <c r="AC68" s="1" t="n">
        <v>0</v>
      </c>
      <c r="AD68" s="1" t="n">
        <v>0</v>
      </c>
      <c r="AE68" s="1" t="n">
        <v>0</v>
      </c>
      <c r="AF68" s="1" t="n">
        <v>0</v>
      </c>
      <c r="AG68" s="1" t="n">
        <v>-695</v>
      </c>
      <c r="AH68" s="1" t="n">
        <v>0</v>
      </c>
    </row>
    <row r="69" spans="1:8">
      <c r="A69" s="1" t="n">
        <v>0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</row>
    <row r="70" spans="1:34">
      <c r="A70" s="1" t="s">
        <v>97</v>
      </c>
      <c r="B70" s="1" t="s">
        <v>40</v>
      </c>
      <c r="C70" s="2" t="n">
        <v>0.6746</v>
      </c>
      <c r="D70" s="2" t="n">
        <v>0.6359</v>
      </c>
      <c r="E70" s="2" t="n">
        <v>0.7776000000000001</v>
      </c>
      <c r="F70" s="2" t="n">
        <v>0.8523999999999999</v>
      </c>
      <c r="G70" s="2" t="n">
        <v>0.8523999999999999</v>
      </c>
      <c r="H70" s="2" t="n">
        <v>0.8323</v>
      </c>
      <c r="I70" s="2" t="n">
        <v>0.8231999999999999</v>
      </c>
      <c r="J70" s="2" t="n">
        <v>0.6551</v>
      </c>
      <c r="K70" s="2" t="n">
        <v>0.7981</v>
      </c>
      <c r="L70" s="2" t="n">
        <v>0.7981</v>
      </c>
      <c r="M70" s="2" t="n">
        <v>0.8156</v>
      </c>
      <c r="N70" s="2" t="n">
        <v>0.8911</v>
      </c>
      <c r="O70" s="2" t="n">
        <v>0.5809000000000001</v>
      </c>
      <c r="P70" s="2" t="n">
        <v>0.6678000000000001</v>
      </c>
      <c r="Q70" s="2" t="n">
        <v>0.6678000000000001</v>
      </c>
      <c r="R70" s="2" t="n">
        <v>0.7931</v>
      </c>
      <c r="S70" s="2" t="n">
        <v>0.8598</v>
      </c>
      <c r="T70" s="2" t="n">
        <v>0.8402</v>
      </c>
      <c r="U70" s="2" t="n">
        <v>0.8428</v>
      </c>
      <c r="V70" s="2" t="n">
        <v>0.8428</v>
      </c>
      <c r="W70" s="2" t="n">
        <v>0.9797</v>
      </c>
      <c r="X70" s="2" t="n">
        <v>0.8047</v>
      </c>
      <c r="Y70" s="2" t="n">
        <v>0.8362</v>
      </c>
      <c r="Z70" s="2" t="n">
        <v>0.7942</v>
      </c>
      <c r="AA70" s="2" t="n">
        <v>0.7942</v>
      </c>
      <c r="AB70" s="2" t="n">
        <v>0.8287</v>
      </c>
      <c r="AC70" s="2" t="n">
        <v>0.5631</v>
      </c>
      <c r="AD70" s="2" t="n">
        <v>0.8848999999999999</v>
      </c>
      <c r="AE70" s="2" t="n">
        <v>0.9690000000000001</v>
      </c>
      <c r="AF70" s="2" t="n">
        <v>0.9690000000000001</v>
      </c>
      <c r="AG70" s="2" t="n">
        <v>0.8919</v>
      </c>
      <c r="AH70" s="2" t="n">
        <v>0.9623</v>
      </c>
    </row>
    <row r="71" spans="1:34">
      <c r="A71" s="1" t="s">
        <v>98</v>
      </c>
      <c r="B71" s="1" t="s">
        <v>40</v>
      </c>
      <c r="C71" s="2" t="n">
        <v>0.0040999999999999995</v>
      </c>
      <c r="D71" s="2" t="n">
        <v>0.0022</v>
      </c>
      <c r="E71" s="2" t="n">
        <v>0.0037</v>
      </c>
      <c r="F71" s="2" t="n">
        <v>0.0014000000000000002</v>
      </c>
      <c r="G71" s="2" t="n">
        <v>0.0014000000000000002</v>
      </c>
      <c r="H71" s="2" t="n">
        <v>0.0039000000000000003</v>
      </c>
      <c r="I71" s="2" t="n">
        <v>0.0019</v>
      </c>
      <c r="J71" s="2" t="n">
        <v>0.0008</v>
      </c>
      <c r="K71" s="2" t="n">
        <v>0.0005</v>
      </c>
      <c r="L71" s="2" t="n">
        <v>0.0005</v>
      </c>
      <c r="M71" s="2" t="n">
        <v>0.0048</v>
      </c>
      <c r="N71" s="2" t="n">
        <v>0</v>
      </c>
      <c r="O71" s="2" t="n">
        <v>0.002</v>
      </c>
      <c r="P71" s="2" t="n">
        <v>0.0024</v>
      </c>
      <c r="Q71" s="2" t="n">
        <v>0.0024</v>
      </c>
      <c r="R71" s="2" t="n">
        <v>0.0038</v>
      </c>
      <c r="S71" s="2" t="n">
        <v>0.0015</v>
      </c>
      <c r="T71" s="2" t="n">
        <v>0.0016</v>
      </c>
      <c r="U71" s="2" t="n">
        <v>0.002</v>
      </c>
      <c r="V71" s="2" t="n">
        <v>0.002</v>
      </c>
      <c r="W71" s="2" t="n">
        <v>0.009300000000000001</v>
      </c>
      <c r="X71" s="2" t="n">
        <v>0.006</v>
      </c>
      <c r="Y71" s="2" t="n">
        <v>0.004</v>
      </c>
      <c r="Z71" s="2" t="n">
        <v>0.0043</v>
      </c>
      <c r="AA71" s="2" t="n">
        <v>0.0043</v>
      </c>
      <c r="AB71" s="2" t="n">
        <v>0.0034000000000000002</v>
      </c>
      <c r="AC71" s="2" t="n">
        <v>0.0016</v>
      </c>
      <c r="AD71" s="2" t="n">
        <v>0.0025</v>
      </c>
      <c r="AE71" s="2" t="n">
        <v>0.0038</v>
      </c>
      <c r="AF71" s="2" t="n">
        <v>0.0038</v>
      </c>
      <c r="AG71" s="2" t="n">
        <v>0.0021</v>
      </c>
      <c r="AH71" s="2" t="n">
        <v>0.1588</v>
      </c>
    </row>
    <row r="72" spans="1:34">
      <c r="A72" s="1" t="s">
        <v>99</v>
      </c>
      <c r="B72" s="1" t="s">
        <v>40</v>
      </c>
      <c r="C72" s="2" t="n">
        <v>0.087</v>
      </c>
      <c r="D72" s="2" t="n">
        <v>0.0708</v>
      </c>
      <c r="E72" s="2" t="n">
        <v>0.0886</v>
      </c>
      <c r="F72" s="2" t="n">
        <v>0.0629</v>
      </c>
      <c r="G72" s="2" t="n">
        <v>0.0629</v>
      </c>
      <c r="H72" s="2" t="n">
        <v>0.0837</v>
      </c>
      <c r="I72" s="2" t="n">
        <v>0.0697</v>
      </c>
      <c r="J72" s="2" t="n">
        <v>0.08529999999999999</v>
      </c>
      <c r="K72" s="2" t="n">
        <v>0.1376</v>
      </c>
      <c r="L72" s="2" t="n">
        <v>0.1376</v>
      </c>
      <c r="M72" s="2" t="n">
        <v>0.172</v>
      </c>
      <c r="N72" s="2" t="n">
        <v>0.0334</v>
      </c>
      <c r="O72" s="2" t="n">
        <v>0.050499999999999996</v>
      </c>
      <c r="P72" s="2" t="n">
        <v>0.0973</v>
      </c>
      <c r="Q72" s="2" t="n">
        <v>0.0973</v>
      </c>
      <c r="R72" s="2" t="n">
        <v>0.0824</v>
      </c>
      <c r="S72" s="2" t="n">
        <v>0.0455</v>
      </c>
      <c r="T72" s="2" t="n">
        <v>0.0583</v>
      </c>
      <c r="U72" s="2" t="n">
        <v>0.0661</v>
      </c>
      <c r="V72" s="2" t="n">
        <v>0.0661</v>
      </c>
      <c r="W72" s="2" t="n">
        <v>0.06559999999999999</v>
      </c>
      <c r="X72" s="2" t="n">
        <v>0.1739</v>
      </c>
      <c r="Y72" s="2" t="n">
        <v>0.08259999999999999</v>
      </c>
      <c r="Z72" s="2" t="n">
        <v>0.0721</v>
      </c>
      <c r="AA72" s="2" t="n">
        <v>0.0721</v>
      </c>
      <c r="AB72" s="2" t="n">
        <v>0.0998</v>
      </c>
      <c r="AC72" s="2" t="n">
        <v>0.18539999999999998</v>
      </c>
      <c r="AD72" s="2" t="n">
        <v>0.0949</v>
      </c>
      <c r="AE72" s="2" t="n">
        <v>0.0721</v>
      </c>
      <c r="AF72" s="2" t="n">
        <v>0.0721</v>
      </c>
      <c r="AG72" s="2" t="n">
        <v>0.061399999999999996</v>
      </c>
      <c r="AH72" s="2" t="n">
        <v>0.20120000000000002</v>
      </c>
    </row>
    <row r="73" spans="1:34">
      <c r="A73" s="1" t="s">
        <v>100</v>
      </c>
      <c r="B73" s="1" t="s">
        <v>40</v>
      </c>
      <c r="C73" s="2" t="n">
        <v>0.18539999999999998</v>
      </c>
      <c r="D73" s="2" t="n">
        <v>0.09359999999999999</v>
      </c>
      <c r="E73" s="2" t="n">
        <v>0.095</v>
      </c>
      <c r="F73" s="2" t="n">
        <v>0.1323</v>
      </c>
      <c r="G73" s="2" t="n">
        <v>0.1323</v>
      </c>
      <c r="H73" s="2" t="n">
        <v>0.14150000000000001</v>
      </c>
      <c r="I73" s="2" t="n">
        <v>0.0904</v>
      </c>
      <c r="J73" s="2" t="n">
        <v>0.1577</v>
      </c>
      <c r="K73" s="2" t="n">
        <v>0.0649</v>
      </c>
      <c r="L73" s="2" t="n">
        <v>0.0649</v>
      </c>
      <c r="M73" s="2" t="n">
        <v>0.24280000000000002</v>
      </c>
      <c r="N73" s="2" t="n">
        <v>0.07730000000000001</v>
      </c>
      <c r="O73" s="2" t="n">
        <v>0.037599999999999995</v>
      </c>
      <c r="P73" s="2" t="n">
        <v>0.003</v>
      </c>
      <c r="Q73" s="2" t="n">
        <v>0.003</v>
      </c>
      <c r="R73" s="2" t="n">
        <v>0.0444</v>
      </c>
      <c r="S73" s="2" t="n">
        <v>0.0225</v>
      </c>
      <c r="T73" s="2" t="n">
        <v>0.0313</v>
      </c>
      <c r="U73" s="2" t="n">
        <v>0.0255</v>
      </c>
      <c r="V73" s="2" t="n">
        <v>0.0255</v>
      </c>
      <c r="W73" s="2" t="n">
        <v>0.0365</v>
      </c>
      <c r="X73" s="2" t="n">
        <v>0.07780000000000001</v>
      </c>
      <c r="Y73" s="2" t="n">
        <v>0.0326</v>
      </c>
      <c r="Z73" s="2" t="n">
        <v>0.026099999999999998</v>
      </c>
      <c r="AA73" s="2" t="n">
        <v>0.026099999999999998</v>
      </c>
      <c r="AB73" s="2" t="n">
        <v>0.024300000000000002</v>
      </c>
      <c r="AC73" s="2" t="n">
        <v>0.0101</v>
      </c>
      <c r="AD73" s="2" t="n">
        <v>0.0242</v>
      </c>
      <c r="AE73" s="2" t="n">
        <v>0.014499999999999999</v>
      </c>
      <c r="AF73" s="2" t="n">
        <v>0.014499999999999999</v>
      </c>
      <c r="AG73" s="2" t="n">
        <v>0.021</v>
      </c>
      <c r="AH73" s="2" t="n">
        <v>0.028999999999999998</v>
      </c>
    </row>
    <row r="74" spans="1:8">
      <c r="A74" s="1" t="n">
        <v>0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</row>
    <row r="75" spans="1:34">
      <c r="A75" s="1" t="s">
        <v>101</v>
      </c>
      <c r="B75" s="1" t="s">
        <v>40</v>
      </c>
      <c r="C75" s="2" t="n">
        <v>0.5268</v>
      </c>
      <c r="D75" s="2" t="n">
        <v>0.5367000000000001</v>
      </c>
      <c r="E75" s="2" t="n">
        <v>0.4843</v>
      </c>
      <c r="F75" s="2" t="n">
        <v>0.47369999999999995</v>
      </c>
      <c r="G75" s="2" t="n">
        <v>0.47369999999999995</v>
      </c>
      <c r="H75" s="2" t="n">
        <v>0.4824</v>
      </c>
      <c r="I75" s="2" t="n">
        <v>0.5043</v>
      </c>
      <c r="J75" s="2" t="n">
        <v>0.4828</v>
      </c>
      <c r="K75" s="2" t="n">
        <v>0.5105</v>
      </c>
      <c r="L75" s="2" t="n">
        <v>0.5105</v>
      </c>
      <c r="M75" s="2" t="n">
        <v>0.4386</v>
      </c>
      <c r="N75" s="2" t="n">
        <v>0.6907</v>
      </c>
      <c r="O75" s="2" t="n">
        <v>0.5409</v>
      </c>
      <c r="P75" s="2" t="n">
        <v>0.5705</v>
      </c>
      <c r="Q75" s="2" t="n">
        <v>0.5705</v>
      </c>
      <c r="R75" s="2" t="n">
        <v>0.42590000000000006</v>
      </c>
      <c r="S75" s="2" t="n">
        <v>0.5132</v>
      </c>
      <c r="T75" s="2" t="n">
        <v>0.5414</v>
      </c>
      <c r="U75" s="2" t="n">
        <v>0.5809000000000001</v>
      </c>
      <c r="V75" s="2" t="n">
        <v>0.5809000000000001</v>
      </c>
      <c r="W75" s="2" t="n">
        <v>0.598</v>
      </c>
      <c r="X75" s="2" t="n">
        <v>0.5777</v>
      </c>
      <c r="Y75" s="2" t="n">
        <v>0.6141</v>
      </c>
      <c r="Z75" s="2" t="n">
        <v>0.5937</v>
      </c>
      <c r="AA75" s="2" t="n">
        <v>0.5937</v>
      </c>
      <c r="AB75" s="2" t="n">
        <v>0.6174000000000001</v>
      </c>
      <c r="AC75" s="2" t="n">
        <v>0.5759000000000001</v>
      </c>
      <c r="AD75" s="2" t="n">
        <v>0.5477000000000001</v>
      </c>
      <c r="AE75" s="2" t="n">
        <v>0.534</v>
      </c>
      <c r="AF75" s="2" t="n">
        <v>0.534</v>
      </c>
      <c r="AG75" s="2" t="n">
        <v>0.5879</v>
      </c>
      <c r="AH75" s="2" t="n">
        <v>0.6890999999999999</v>
      </c>
    </row>
    <row r="76" spans="1:34">
      <c r="A76" s="1" t="s">
        <v>102</v>
      </c>
      <c r="B76" s="1" t="s">
        <v>40</v>
      </c>
      <c r="C76" s="2" t="n">
        <v>0.0215</v>
      </c>
      <c r="D76" s="2" t="n">
        <v>0.0823</v>
      </c>
      <c r="E76" s="2" t="n">
        <v>0.0567</v>
      </c>
      <c r="F76" s="2" t="n">
        <v>0.030600000000000002</v>
      </c>
      <c r="G76" s="2" t="n">
        <v>0.030600000000000002</v>
      </c>
      <c r="H76" s="2" t="n">
        <v>0.0139</v>
      </c>
      <c r="I76" s="2" t="n">
        <v>0.0124</v>
      </c>
      <c r="J76" s="2" t="n">
        <v>0.2195</v>
      </c>
      <c r="K76" s="2" t="n">
        <v>0.0968</v>
      </c>
      <c r="L76" s="2" t="n">
        <v>0.0968</v>
      </c>
      <c r="M76" s="2" t="n">
        <v>0.042</v>
      </c>
      <c r="N76" s="2" t="n">
        <v>0.0489</v>
      </c>
      <c r="O76" s="2" t="n">
        <v>0.0931</v>
      </c>
      <c r="P76" s="2" t="n">
        <v>0.254</v>
      </c>
      <c r="Q76" s="2" t="n">
        <v>0.254</v>
      </c>
      <c r="R76" s="2" t="n">
        <v>0.09119999999999999</v>
      </c>
      <c r="S76" s="2" t="n">
        <v>0.09029999999999999</v>
      </c>
      <c r="T76" s="2" t="n">
        <v>0.0493</v>
      </c>
      <c r="U76" s="2" t="n">
        <v>0.09970000000000001</v>
      </c>
      <c r="V76" s="2" t="n">
        <v>0.09970000000000001</v>
      </c>
      <c r="W76" s="2" t="n">
        <v>0.0332</v>
      </c>
      <c r="X76" s="2" t="n">
        <v>0.08220000000000001</v>
      </c>
      <c r="Y76" s="2" t="n">
        <v>0.053200000000000004</v>
      </c>
      <c r="Z76" s="2" t="n">
        <v>0.08960000000000001</v>
      </c>
      <c r="AA76" s="2" t="n">
        <v>0.08960000000000001</v>
      </c>
      <c r="AB76" s="2" t="n">
        <v>0.0431</v>
      </c>
      <c r="AC76" s="2" t="n">
        <v>0.2699</v>
      </c>
      <c r="AD76" s="2" t="n">
        <v>0.0227</v>
      </c>
      <c r="AE76" s="2" t="n">
        <v>0.0699</v>
      </c>
      <c r="AF76" s="2" t="n">
        <v>0.0699</v>
      </c>
      <c r="AG76" s="2" t="n">
        <v>0.03</v>
      </c>
      <c r="AH76" s="2" t="n">
        <v>0.0455</v>
      </c>
    </row>
    <row r="77" spans="1:34">
      <c r="A77" s="1" t="s">
        <v>103</v>
      </c>
      <c r="B77" s="1" t="s">
        <v>40</v>
      </c>
      <c r="C77" s="2" t="n">
        <v>0.0158</v>
      </c>
      <c r="D77" s="2" t="n">
        <v>0.0074</v>
      </c>
      <c r="E77" s="2" t="n">
        <v>0.0116</v>
      </c>
      <c r="F77" s="2" t="n">
        <v>0.0052</v>
      </c>
      <c r="G77" s="2" t="n">
        <v>0.0052</v>
      </c>
      <c r="H77" s="2" t="n">
        <v>0.0048</v>
      </c>
      <c r="I77" s="2" t="n">
        <v>0.0036</v>
      </c>
      <c r="J77" s="2" t="n">
        <v>0.0036</v>
      </c>
      <c r="K77" s="2" t="n">
        <v>0.0158</v>
      </c>
      <c r="L77" s="2" t="n">
        <v>0.0158</v>
      </c>
      <c r="M77" s="2" t="n">
        <v>0.022799999999999997</v>
      </c>
      <c r="N77" s="2" t="n">
        <v>0.0151</v>
      </c>
      <c r="O77" s="2" t="n">
        <v>0.022000000000000002</v>
      </c>
      <c r="P77" s="2" t="n">
        <v>0.0259</v>
      </c>
      <c r="Q77" s="2" t="n">
        <v>0.0259</v>
      </c>
      <c r="R77" s="2" t="n">
        <v>0.1693</v>
      </c>
      <c r="S77" s="2" t="n">
        <v>0.0453</v>
      </c>
      <c r="T77" s="2" t="n">
        <v>0.0088</v>
      </c>
      <c r="U77" s="2" t="n">
        <v>0.13949999999999999</v>
      </c>
      <c r="V77" s="2" t="n">
        <v>0.13949999999999999</v>
      </c>
      <c r="W77" s="2" t="n">
        <v>0.13269999999999998</v>
      </c>
      <c r="X77" s="2" t="n">
        <v>0.1119</v>
      </c>
      <c r="Y77" s="2" t="n">
        <v>0.1209</v>
      </c>
      <c r="Z77" s="2" t="n">
        <v>0.0231</v>
      </c>
      <c r="AA77" s="2" t="n">
        <v>0.0231</v>
      </c>
      <c r="AB77" s="2" t="n">
        <v>0.0005</v>
      </c>
      <c r="AC77" s="2" t="n">
        <v>0.0005</v>
      </c>
      <c r="AD77" s="2" t="n">
        <v>0.2163</v>
      </c>
      <c r="AE77" s="2" t="n">
        <v>0.1938</v>
      </c>
      <c r="AF77" s="2" t="n">
        <v>0.1938</v>
      </c>
      <c r="AG77" s="2" t="n">
        <v>0.19329999999999997</v>
      </c>
      <c r="AH77" s="2" t="n">
        <v>0.2377</v>
      </c>
    </row>
    <row r="78" spans="1:34">
      <c r="A78" s="1" t="s">
        <v>104</v>
      </c>
      <c r="B78" s="1" t="s">
        <v>40</v>
      </c>
      <c r="C78" s="2" t="n">
        <v>0.7874</v>
      </c>
      <c r="D78" s="2" t="n">
        <v>0.7383</v>
      </c>
      <c r="E78" s="2" t="n">
        <v>0.7453</v>
      </c>
      <c r="F78" s="2" t="n">
        <v>0.8123999999999999</v>
      </c>
      <c r="G78" s="2" t="n">
        <v>0.8123999999999999</v>
      </c>
      <c r="H78" s="2" t="n">
        <v>0.7547</v>
      </c>
      <c r="I78" s="2" t="n">
        <v>0.7534000000000001</v>
      </c>
      <c r="J78" s="2" t="n">
        <v>0.6293</v>
      </c>
      <c r="K78" s="2" t="n">
        <v>0.7441</v>
      </c>
      <c r="L78" s="2" t="n">
        <v>0.7441</v>
      </c>
      <c r="M78" s="2" t="n">
        <v>0.7434999999999999</v>
      </c>
      <c r="N78" s="2" t="n">
        <v>0.8687</v>
      </c>
      <c r="O78" s="2" t="n">
        <v>0.7311</v>
      </c>
      <c r="P78" s="2" t="n">
        <v>0.5992000000000001</v>
      </c>
      <c r="Q78" s="2" t="n">
        <v>0.5992000000000001</v>
      </c>
      <c r="R78" s="2" t="n">
        <v>0.5947</v>
      </c>
      <c r="S78" s="2" t="n">
        <v>0.7855</v>
      </c>
      <c r="T78" s="2" t="n">
        <v>0.8408</v>
      </c>
      <c r="U78" s="2" t="n">
        <v>0.6940000000000001</v>
      </c>
      <c r="V78" s="2" t="n">
        <v>0.6940000000000001</v>
      </c>
      <c r="W78" s="2" t="n">
        <v>0.7328</v>
      </c>
      <c r="X78" s="2" t="n">
        <v>0.7318000000000001</v>
      </c>
      <c r="Y78" s="2" t="n">
        <v>0.7097</v>
      </c>
      <c r="Z78" s="2" t="n">
        <v>0.8249</v>
      </c>
      <c r="AA78" s="2" t="n">
        <v>0.8249</v>
      </c>
      <c r="AB78" s="2" t="n">
        <v>0.875</v>
      </c>
      <c r="AC78" s="2" t="n">
        <v>0.6101</v>
      </c>
      <c r="AD78" s="2" t="n">
        <v>0.6275999999999999</v>
      </c>
      <c r="AE78" s="2" t="n">
        <v>0.6234000000000001</v>
      </c>
      <c r="AF78" s="2" t="n">
        <v>0.6234000000000001</v>
      </c>
      <c r="AG78" s="2" t="n">
        <v>0.6652</v>
      </c>
      <c r="AH78" s="2" t="n">
        <v>0.635</v>
      </c>
    </row>
    <row r="79" spans="1:34">
      <c r="A79" s="1" t="s">
        <v>105</v>
      </c>
      <c r="B79" s="1" t="s">
        <v>40</v>
      </c>
      <c r="C79" s="2" t="n">
        <v>0.1206</v>
      </c>
      <c r="D79" s="2" t="n">
        <v>0.12710000000000002</v>
      </c>
      <c r="E79" s="2" t="n">
        <v>0.15039999999999998</v>
      </c>
      <c r="F79" s="2" t="n">
        <v>0.1259</v>
      </c>
      <c r="G79" s="2" t="n">
        <v>0.1259</v>
      </c>
      <c r="H79" s="2" t="n">
        <v>0.19390000000000002</v>
      </c>
      <c r="I79" s="2" t="n">
        <v>0.1991</v>
      </c>
      <c r="J79" s="2" t="n">
        <v>0.1107</v>
      </c>
      <c r="K79" s="2" t="n">
        <v>0.1094</v>
      </c>
      <c r="L79" s="2" t="n">
        <v>0.1094</v>
      </c>
      <c r="M79" s="2" t="n">
        <v>0.1346</v>
      </c>
      <c r="N79" s="2" t="n">
        <v>0.049400000000000006</v>
      </c>
      <c r="O79" s="2" t="n">
        <v>0.1106</v>
      </c>
      <c r="P79" s="2" t="n">
        <v>0.0861</v>
      </c>
      <c r="Q79" s="2" t="n">
        <v>0.0861</v>
      </c>
      <c r="R79" s="2" t="n">
        <v>0.11810000000000001</v>
      </c>
      <c r="S79" s="2" t="n">
        <v>0.075</v>
      </c>
      <c r="T79" s="2" t="n">
        <v>0.0873</v>
      </c>
      <c r="U79" s="2" t="n">
        <v>0.059500000000000004</v>
      </c>
      <c r="V79" s="2" t="n">
        <v>0.059500000000000004</v>
      </c>
      <c r="W79" s="2" t="n">
        <v>0.0842</v>
      </c>
      <c r="X79" s="2" t="n">
        <v>0.0691</v>
      </c>
      <c r="Y79" s="2" t="n">
        <v>0.11130000000000001</v>
      </c>
      <c r="Z79" s="2" t="n">
        <v>0.0583</v>
      </c>
      <c r="AA79" s="2" t="n">
        <v>0.0583</v>
      </c>
      <c r="AB79" s="2" t="n">
        <v>0.0765</v>
      </c>
      <c r="AC79" s="2" t="n">
        <v>0.0998</v>
      </c>
      <c r="AD79" s="2" t="n">
        <v>0.10769999999999999</v>
      </c>
      <c r="AE79" s="2" t="n">
        <v>0.0858</v>
      </c>
      <c r="AF79" s="2" t="n">
        <v>0.0858</v>
      </c>
      <c r="AG79" s="2" t="n">
        <v>0.085</v>
      </c>
      <c r="AH79" s="2" t="n">
        <v>0.0633</v>
      </c>
    </row>
    <row r="80" spans="1:34">
      <c r="A80" s="1" t="s">
        <v>106</v>
      </c>
      <c r="B80" s="1" t="s">
        <v>40</v>
      </c>
      <c r="C80" s="2" t="n">
        <v>0.0547</v>
      </c>
      <c r="D80" s="2" t="n">
        <v>0.045</v>
      </c>
      <c r="E80" s="2" t="n">
        <v>0.036000000000000004</v>
      </c>
      <c r="F80" s="2" t="n">
        <v>0.0259</v>
      </c>
      <c r="G80" s="2" t="n">
        <v>0.0259</v>
      </c>
      <c r="H80" s="2" t="n">
        <v>0.0327</v>
      </c>
      <c r="I80" s="2" t="n">
        <v>0.0316</v>
      </c>
      <c r="J80" s="2" t="n">
        <v>0.0368</v>
      </c>
      <c r="K80" s="2" t="n">
        <v>0.0338</v>
      </c>
      <c r="L80" s="2" t="n">
        <v>0.0338</v>
      </c>
      <c r="M80" s="2" t="n">
        <v>0.0572</v>
      </c>
      <c r="N80" s="2" t="n">
        <v>0.0179</v>
      </c>
      <c r="O80" s="2" t="n">
        <v>0.0433</v>
      </c>
      <c r="P80" s="2" t="n">
        <v>0.0348</v>
      </c>
      <c r="Q80" s="2" t="n">
        <v>0.0348</v>
      </c>
      <c r="R80" s="2" t="n">
        <v>0.026600000000000002</v>
      </c>
      <c r="S80" s="2" t="n">
        <v>0.004</v>
      </c>
      <c r="T80" s="2" t="n">
        <v>0.0139</v>
      </c>
      <c r="U80" s="2" t="n">
        <v>0.0073</v>
      </c>
      <c r="V80" s="2" t="n">
        <v>0.0073</v>
      </c>
      <c r="W80" s="2" t="n">
        <v>0.017</v>
      </c>
      <c r="X80" s="2" t="n">
        <v>0.005</v>
      </c>
      <c r="Y80" s="2" t="n">
        <v>0.0049</v>
      </c>
      <c r="Z80" s="2" t="n">
        <v>0.0040999999999999995</v>
      </c>
      <c r="AA80" s="2" t="n">
        <v>0.0040999999999999995</v>
      </c>
      <c r="AB80" s="2" t="n">
        <v>0.0049</v>
      </c>
      <c r="AC80" s="2" t="n">
        <v>0.0197</v>
      </c>
      <c r="AD80" s="2" t="n">
        <v>0.0258</v>
      </c>
      <c r="AE80" s="2" t="n">
        <v>0.027200000000000002</v>
      </c>
      <c r="AF80" s="2" t="n">
        <v>0.027200000000000002</v>
      </c>
      <c r="AG80" s="2" t="n">
        <v>0.0264</v>
      </c>
      <c r="AH80" s="2" t="n">
        <v>0.018500000000000003</v>
      </c>
    </row>
    <row r="81" spans="1:8">
      <c r="A81" s="1" t="n">
        <v>0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</row>
    <row r="82" spans="1:34">
      <c r="A82" s="1" t="s">
        <v>107</v>
      </c>
      <c r="B82" s="1" t="s">
        <v>40</v>
      </c>
      <c r="C82" s="2" t="n">
        <v>0.4732</v>
      </c>
      <c r="D82" s="2" t="n">
        <v>0.4633</v>
      </c>
      <c r="E82" s="2" t="n">
        <v>0.5157</v>
      </c>
      <c r="F82" s="2" t="n">
        <v>0.5263</v>
      </c>
      <c r="G82" s="2" t="n">
        <v>0.5263</v>
      </c>
      <c r="H82" s="2" t="n">
        <v>0.5176</v>
      </c>
      <c r="I82" s="2" t="n">
        <v>0.49570000000000003</v>
      </c>
      <c r="J82" s="2" t="n">
        <v>0.5172</v>
      </c>
      <c r="K82" s="2" t="n">
        <v>0.48950000000000005</v>
      </c>
      <c r="L82" s="2" t="n">
        <v>0.48950000000000005</v>
      </c>
      <c r="M82" s="2" t="n">
        <v>0.5614</v>
      </c>
      <c r="N82" s="2" t="n">
        <v>0.3093</v>
      </c>
      <c r="O82" s="2" t="n">
        <v>0.45909999999999995</v>
      </c>
      <c r="P82" s="2" t="n">
        <v>0.42950000000000005</v>
      </c>
      <c r="Q82" s="2" t="n">
        <v>0.42950000000000005</v>
      </c>
      <c r="R82" s="2" t="n">
        <v>0.5740999999999999</v>
      </c>
      <c r="S82" s="2" t="n">
        <v>0.4868</v>
      </c>
      <c r="T82" s="2" t="n">
        <v>0.4586</v>
      </c>
      <c r="U82" s="2" t="n">
        <v>0.4191</v>
      </c>
      <c r="V82" s="2" t="n">
        <v>0.4191</v>
      </c>
      <c r="W82" s="2" t="n">
        <v>0.402</v>
      </c>
      <c r="X82" s="2" t="n">
        <v>0.42229999999999995</v>
      </c>
      <c r="Y82" s="2" t="n">
        <v>0.3859</v>
      </c>
      <c r="Z82" s="2" t="n">
        <v>0.40630000000000005</v>
      </c>
      <c r="AA82" s="2" t="n">
        <v>0.40630000000000005</v>
      </c>
      <c r="AB82" s="2" t="n">
        <v>0.3826</v>
      </c>
      <c r="AC82" s="2" t="n">
        <v>0.4241</v>
      </c>
      <c r="AD82" s="2" t="n">
        <v>0.4523</v>
      </c>
      <c r="AE82" s="2" t="n">
        <v>0.466</v>
      </c>
      <c r="AF82" s="2" t="n">
        <v>0.466</v>
      </c>
      <c r="AG82" s="2" t="n">
        <v>0.4121</v>
      </c>
      <c r="AH82" s="2" t="n">
        <v>0.3109</v>
      </c>
    </row>
    <row r="83" spans="1:34">
      <c r="A83" s="1" t="s">
        <v>108</v>
      </c>
      <c r="B83" s="1" t="s">
        <v>40</v>
      </c>
      <c r="C83" s="2" t="n">
        <v>0.43310000000000004</v>
      </c>
      <c r="D83" s="2" t="n">
        <v>0.4275</v>
      </c>
      <c r="E83" s="2" t="n">
        <v>0.47590000000000005</v>
      </c>
      <c r="F83" s="2" t="n">
        <v>0.4889</v>
      </c>
      <c r="G83" s="2" t="n">
        <v>0.4889</v>
      </c>
      <c r="H83" s="2" t="n">
        <v>0.4855</v>
      </c>
      <c r="I83" s="2" t="n">
        <v>0.4608</v>
      </c>
      <c r="J83" s="2" t="n">
        <v>0.48119999999999996</v>
      </c>
      <c r="K83" s="2" t="n">
        <v>0.4517</v>
      </c>
      <c r="L83" s="2" t="n">
        <v>0.4517</v>
      </c>
      <c r="M83" s="2" t="n">
        <v>0.5124</v>
      </c>
      <c r="N83" s="2" t="n">
        <v>0.21789999999999998</v>
      </c>
      <c r="O83" s="2" t="n">
        <v>0.4019</v>
      </c>
      <c r="P83" s="2" t="n">
        <v>0.3696</v>
      </c>
      <c r="Q83" s="2" t="n">
        <v>0.3696</v>
      </c>
      <c r="R83" s="2" t="n">
        <v>0.126</v>
      </c>
      <c r="S83" s="2" t="n">
        <v>0.1184</v>
      </c>
      <c r="T83" s="2" t="n">
        <v>0.105</v>
      </c>
      <c r="U83" s="2" t="n">
        <v>0.0962</v>
      </c>
      <c r="V83" s="2" t="n">
        <v>0.0962</v>
      </c>
      <c r="W83" s="2" t="n">
        <v>0.1016</v>
      </c>
      <c r="X83" s="2" t="n">
        <v>0.10800000000000001</v>
      </c>
      <c r="Y83" s="2" t="n">
        <v>0.10460000000000001</v>
      </c>
      <c r="Z83" s="2" t="n">
        <v>0.1116</v>
      </c>
      <c r="AA83" s="2" t="n">
        <v>0.1116</v>
      </c>
      <c r="AB83" s="2" t="n">
        <v>0.1012</v>
      </c>
      <c r="AC83" s="2" t="n">
        <v>0.095</v>
      </c>
      <c r="AD83" s="2" t="n">
        <v>0.0999</v>
      </c>
      <c r="AE83" s="2" t="n">
        <v>0.10550000000000001</v>
      </c>
      <c r="AF83" s="2" t="n">
        <v>0.10550000000000001</v>
      </c>
      <c r="AG83" s="2" t="n">
        <v>0.0959</v>
      </c>
      <c r="AH83" s="2" t="n">
        <v>0.0473</v>
      </c>
    </row>
    <row r="84" spans="1:34">
      <c r="A84" s="1" t="s">
        <v>109</v>
      </c>
      <c r="B84" s="1" t="s">
        <v>40</v>
      </c>
      <c r="C84" s="2" t="n">
        <v>0.2515</v>
      </c>
      <c r="D84" s="2" t="n">
        <v>0.2422</v>
      </c>
      <c r="E84" s="2" t="n">
        <v>0.23550000000000001</v>
      </c>
      <c r="F84" s="2" t="n">
        <v>0.2187</v>
      </c>
      <c r="G84" s="2" t="n">
        <v>0.2187</v>
      </c>
      <c r="H84" s="2" t="n">
        <v>0.2113</v>
      </c>
      <c r="I84" s="2" t="n">
        <v>0.2078</v>
      </c>
      <c r="J84" s="2" t="n">
        <v>0.203</v>
      </c>
      <c r="K84" s="2" t="n">
        <v>0.1978</v>
      </c>
      <c r="L84" s="2" t="n">
        <v>0.1978</v>
      </c>
      <c r="M84" s="2" t="n">
        <v>0.1946</v>
      </c>
      <c r="N84" s="2" t="n">
        <v>0.056600000000000004</v>
      </c>
      <c r="O84" s="2" t="n">
        <v>0.2501</v>
      </c>
      <c r="P84" s="2" t="n">
        <v>0.2924</v>
      </c>
      <c r="Q84" s="2" t="n">
        <v>0.2924</v>
      </c>
      <c r="R84" s="2" t="n">
        <v>0.8721</v>
      </c>
      <c r="S84" s="2" t="n">
        <v>0.8723000000000001</v>
      </c>
      <c r="T84" s="2" t="n">
        <v>0.8619</v>
      </c>
      <c r="U84" s="2" t="n">
        <v>0.8601000000000001</v>
      </c>
      <c r="V84" s="2" t="n">
        <v>0.8601000000000001</v>
      </c>
      <c r="W84" s="2" t="n">
        <v>0.8592</v>
      </c>
      <c r="X84" s="2" t="n">
        <v>0.8619</v>
      </c>
      <c r="Y84" s="2" t="n">
        <v>0.8726</v>
      </c>
      <c r="Z84" s="2" t="n">
        <v>0.8765000000000001</v>
      </c>
      <c r="AA84" s="2" t="n">
        <v>0.8765000000000001</v>
      </c>
      <c r="AB84" s="2" t="n">
        <v>0.8901</v>
      </c>
      <c r="AC84" s="2" t="n">
        <v>0.8896999999999999</v>
      </c>
      <c r="AD84" s="2" t="n">
        <v>0.8887999999999999</v>
      </c>
      <c r="AE84" s="2" t="n">
        <v>0.8853</v>
      </c>
      <c r="AF84" s="2" t="n">
        <v>0.8853</v>
      </c>
      <c r="AG84" s="2" t="n">
        <v>0.8837</v>
      </c>
      <c r="AH84" s="2" t="n">
        <v>0.7857999999999999</v>
      </c>
    </row>
    <row r="85" spans="1:34">
      <c r="A85" s="1" t="s">
        <v>110</v>
      </c>
      <c r="B85" s="1" t="s">
        <v>40</v>
      </c>
      <c r="C85" s="2" t="n">
        <v>0</v>
      </c>
      <c r="D85" s="2" t="n">
        <v>0</v>
      </c>
      <c r="E85" s="2" t="n">
        <v>0</v>
      </c>
      <c r="F85" s="2" t="n">
        <v>0</v>
      </c>
      <c r="G85" s="2" t="n">
        <v>0</v>
      </c>
      <c r="H85" s="2" t="n">
        <v>0</v>
      </c>
      <c r="I85" s="2" t="n">
        <v>0</v>
      </c>
      <c r="J85" s="2" t="n">
        <v>0</v>
      </c>
      <c r="K85" s="2" t="n">
        <v>0</v>
      </c>
      <c r="L85" s="2" t="n">
        <v>0</v>
      </c>
      <c r="M85" s="2" t="n">
        <v>0</v>
      </c>
      <c r="N85" s="2" t="n">
        <v>0</v>
      </c>
      <c r="O85" s="2" t="n">
        <v>0</v>
      </c>
      <c r="P85" s="2" t="n">
        <v>0</v>
      </c>
      <c r="Q85" s="2" t="n">
        <v>0</v>
      </c>
      <c r="R85" s="2" t="n">
        <v>0</v>
      </c>
      <c r="S85" s="2" t="n">
        <v>0</v>
      </c>
      <c r="T85" s="2" t="n">
        <v>0</v>
      </c>
      <c r="U85" s="2" t="n">
        <v>0</v>
      </c>
      <c r="V85" s="2" t="n">
        <v>0</v>
      </c>
      <c r="W85" s="2" t="n">
        <v>0</v>
      </c>
      <c r="X85" s="2" t="n">
        <v>0</v>
      </c>
      <c r="Y85" s="2" t="n">
        <v>0</v>
      </c>
      <c r="Z85" s="2" t="n">
        <v>0</v>
      </c>
      <c r="AA85" s="2" t="n">
        <v>0</v>
      </c>
      <c r="AB85" s="2" t="n">
        <v>0</v>
      </c>
      <c r="AC85" s="2" t="n">
        <v>0</v>
      </c>
      <c r="AD85" s="2" t="n">
        <v>0</v>
      </c>
      <c r="AE85" s="2" t="n">
        <v>0</v>
      </c>
      <c r="AF85" s="2" t="n">
        <v>0</v>
      </c>
      <c r="AG85" s="2" t="n">
        <v>0</v>
      </c>
      <c r="AH85" s="2" t="n">
        <v>0</v>
      </c>
    </row>
    <row r="86" spans="1:34">
      <c r="A86" s="1" t="s">
        <v>111</v>
      </c>
      <c r="B86" s="1" t="s">
        <v>40</v>
      </c>
      <c r="C86" s="2" t="n">
        <v>0.1159</v>
      </c>
      <c r="D86" s="2" t="n">
        <v>0.1165</v>
      </c>
      <c r="E86" s="2" t="n">
        <v>0.11460000000000001</v>
      </c>
      <c r="F86" s="2" t="n">
        <v>0.1081</v>
      </c>
      <c r="G86" s="2" t="n">
        <v>0.1081</v>
      </c>
      <c r="H86" s="2" t="n">
        <v>0.12390000000000001</v>
      </c>
      <c r="I86" s="2" t="n">
        <v>0.12359999999999999</v>
      </c>
      <c r="J86" s="2" t="n">
        <v>0.12269999999999999</v>
      </c>
      <c r="K86" s="2" t="n">
        <v>0.0886</v>
      </c>
      <c r="L86" s="2" t="n">
        <v>0.0886</v>
      </c>
      <c r="M86" s="2" t="n">
        <v>0.08800000000000001</v>
      </c>
      <c r="N86" s="2" t="n">
        <v>0.048</v>
      </c>
      <c r="O86" s="2" t="n">
        <v>0.1155</v>
      </c>
      <c r="P86" s="2" t="n">
        <v>0.1304</v>
      </c>
      <c r="Q86" s="2" t="n">
        <v>0.1304</v>
      </c>
      <c r="R86" s="2" t="n">
        <v>0.12789999999999999</v>
      </c>
      <c r="S86" s="2" t="n">
        <v>0.1277</v>
      </c>
      <c r="T86" s="2" t="n">
        <v>0.1381</v>
      </c>
      <c r="U86" s="2" t="n">
        <v>0.1399</v>
      </c>
      <c r="V86" s="2" t="n">
        <v>0.1399</v>
      </c>
      <c r="W86" s="2" t="n">
        <v>0.1408</v>
      </c>
      <c r="X86" s="2" t="n">
        <v>0.1381</v>
      </c>
      <c r="Y86" s="2" t="n">
        <v>0.1274</v>
      </c>
      <c r="Z86" s="2" t="n">
        <v>0.1235</v>
      </c>
      <c r="AA86" s="2" t="n">
        <v>0.1235</v>
      </c>
      <c r="AB86" s="2" t="n">
        <v>0.1099</v>
      </c>
      <c r="AC86" s="2" t="n">
        <v>0.1103</v>
      </c>
      <c r="AD86" s="2" t="n">
        <v>0.1112</v>
      </c>
      <c r="AE86" s="2" t="n">
        <v>0.11470000000000001</v>
      </c>
      <c r="AF86" s="2" t="n">
        <v>0.11470000000000001</v>
      </c>
      <c r="AG86" s="2" t="n">
        <v>0.11630000000000001</v>
      </c>
      <c r="AH86" s="2" t="n">
        <v>0.21420000000000003</v>
      </c>
    </row>
    <row r="87" spans="1:34">
      <c r="A87" s="1" t="s">
        <v>112</v>
      </c>
      <c r="B87" s="1" t="s">
        <v>40</v>
      </c>
      <c r="C87" s="2" t="n">
        <v>0.6325999999999999</v>
      </c>
      <c r="D87" s="2" t="n">
        <v>0.6413</v>
      </c>
      <c r="E87" s="2" t="n">
        <v>0.6498999999999999</v>
      </c>
      <c r="F87" s="2" t="n">
        <v>0.6731999999999999</v>
      </c>
      <c r="G87" s="2" t="n">
        <v>0.6731999999999999</v>
      </c>
      <c r="H87" s="2" t="n">
        <v>0.6648000000000001</v>
      </c>
      <c r="I87" s="2" t="n">
        <v>0.6686</v>
      </c>
      <c r="J87" s="2" t="n">
        <v>0.6744</v>
      </c>
      <c r="K87" s="2" t="n">
        <v>0.7136</v>
      </c>
      <c r="L87" s="2" t="n">
        <v>0.7136</v>
      </c>
      <c r="M87" s="2" t="n">
        <v>0.7173</v>
      </c>
      <c r="N87" s="2" t="n">
        <v>0.8954000000000001</v>
      </c>
      <c r="O87" s="2" t="n">
        <v>0.6344</v>
      </c>
      <c r="P87" s="2" t="n">
        <v>0.5771999999999999</v>
      </c>
      <c r="Q87" s="2" t="n">
        <v>0.5771999999999999</v>
      </c>
      <c r="R87" s="2" t="n">
        <v>0</v>
      </c>
      <c r="S87" s="2" t="n">
        <v>1.7301</v>
      </c>
      <c r="T87" s="2" t="n">
        <v>1.9254</v>
      </c>
      <c r="U87" s="2" t="n">
        <v>1.9669999999999999</v>
      </c>
      <c r="V87" s="2" t="n">
        <v>1.9669999999999999</v>
      </c>
      <c r="W87" s="2" t="n">
        <v>2.102</v>
      </c>
      <c r="X87" s="2" t="n">
        <v>0.7021</v>
      </c>
      <c r="Y87" s="2" t="n">
        <v>0.7575</v>
      </c>
      <c r="Z87" s="2" t="n">
        <v>0.7712</v>
      </c>
      <c r="AA87" s="2" t="n">
        <v>0.7712</v>
      </c>
      <c r="AB87" s="2" t="n">
        <v>0.8576999999999999</v>
      </c>
      <c r="AC87" s="2" t="n">
        <v>1.5312000000000001</v>
      </c>
      <c r="AD87" s="2" t="n">
        <v>1.5999</v>
      </c>
      <c r="AE87" s="2" t="n">
        <v>1.6033000000000002</v>
      </c>
      <c r="AF87" s="2" t="n">
        <v>1.6033000000000002</v>
      </c>
      <c r="AG87" s="2" t="n">
        <v>1.6484999999999999</v>
      </c>
      <c r="AH87" s="2" t="n">
        <v>2.8116000000000003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AG124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33">
      <c r="A1" s="1" t="n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>
      <c r="A2" s="1" t="s">
        <v>113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  <c r="AG2" s="1" t="n">
        <v>0</v>
      </c>
    </row>
    <row r="3" spans="1:33">
      <c r="A3" s="1" t="s">
        <v>114</v>
      </c>
      <c r="B3" s="1" t="n">
        <v>996259</v>
      </c>
      <c r="C3" s="1" t="n">
        <v>1053403</v>
      </c>
      <c r="D3" s="1" t="n">
        <v>866376</v>
      </c>
      <c r="E3" s="1" t="n">
        <v>874191</v>
      </c>
      <c r="F3" s="1" t="n">
        <v>874191</v>
      </c>
      <c r="G3" s="1" t="n">
        <v>921434</v>
      </c>
      <c r="H3" s="1" t="n">
        <v>1017471</v>
      </c>
      <c r="I3" s="1" t="n">
        <v>940212</v>
      </c>
      <c r="J3" s="1" t="n">
        <v>1018301</v>
      </c>
      <c r="K3" s="1" t="n">
        <v>1018301</v>
      </c>
      <c r="L3" s="1" t="n">
        <v>776247</v>
      </c>
      <c r="M3" s="1" t="n">
        <v>1146907</v>
      </c>
      <c r="N3" s="1" t="n">
        <v>917276</v>
      </c>
      <c r="O3" s="1" t="n">
        <v>931836</v>
      </c>
      <c r="P3" s="1" t="n">
        <v>931836</v>
      </c>
      <c r="Q3" s="1" t="n">
        <v>636505</v>
      </c>
      <c r="R3" s="1" t="n">
        <v>817342</v>
      </c>
      <c r="S3" s="1" t="n">
        <v>898644</v>
      </c>
      <c r="T3" s="1" t="n">
        <v>1086381</v>
      </c>
      <c r="U3" s="1" t="n">
        <v>1086381</v>
      </c>
      <c r="V3" s="1" t="n">
        <v>1050367</v>
      </c>
      <c r="W3" s="1" t="n">
        <v>973281</v>
      </c>
      <c r="X3" s="1" t="n">
        <v>1008171</v>
      </c>
      <c r="Y3" s="1" t="n">
        <v>911836</v>
      </c>
      <c r="Z3" s="1" t="n">
        <v>911836</v>
      </c>
      <c r="AA3" s="1" t="n">
        <v>1005617</v>
      </c>
      <c r="AB3" s="1" t="n">
        <v>991453</v>
      </c>
      <c r="AC3" s="1" t="n">
        <v>884010</v>
      </c>
      <c r="AD3" s="1" t="n">
        <v>831829</v>
      </c>
      <c r="AE3" s="1" t="n">
        <v>831829</v>
      </c>
      <c r="AF3" s="1" t="n">
        <v>989026</v>
      </c>
      <c r="AG3" s="1" t="n">
        <v>1292446</v>
      </c>
    </row>
    <row r="4" spans="1:33">
      <c r="A4" s="1" t="s">
        <v>115</v>
      </c>
      <c r="B4" s="1" t="n">
        <v>21438</v>
      </c>
      <c r="C4" s="1" t="n">
        <v>86685</v>
      </c>
      <c r="D4" s="1" t="n">
        <v>49118</v>
      </c>
      <c r="E4" s="1" t="n">
        <v>26777</v>
      </c>
      <c r="F4" s="1" t="n">
        <v>26777</v>
      </c>
      <c r="G4" s="1" t="n">
        <v>12795</v>
      </c>
      <c r="H4" s="1" t="n">
        <v>12574</v>
      </c>
      <c r="I4" s="1" t="n">
        <v>206394</v>
      </c>
      <c r="J4" s="1" t="n">
        <v>98552</v>
      </c>
      <c r="K4" s="1" t="n">
        <v>98552</v>
      </c>
      <c r="L4" s="1" t="n">
        <v>32619</v>
      </c>
      <c r="M4" s="1" t="n">
        <v>56077</v>
      </c>
      <c r="N4" s="1" t="n">
        <v>85366</v>
      </c>
      <c r="O4" s="1" t="n">
        <v>236697</v>
      </c>
      <c r="P4" s="1" t="n">
        <v>236697</v>
      </c>
      <c r="Q4" s="1" t="n">
        <v>58039</v>
      </c>
      <c r="R4" s="1" t="n">
        <v>73770</v>
      </c>
      <c r="S4" s="1" t="n">
        <v>44262</v>
      </c>
      <c r="T4" s="1" t="n">
        <v>108289</v>
      </c>
      <c r="U4" s="1" t="n">
        <v>108289</v>
      </c>
      <c r="V4" s="1" t="n">
        <v>34900</v>
      </c>
      <c r="W4" s="1" t="n">
        <v>79990</v>
      </c>
      <c r="X4" s="1" t="n">
        <v>53616</v>
      </c>
      <c r="Y4" s="1" t="n">
        <v>81713</v>
      </c>
      <c r="Z4" s="1" t="n">
        <v>81713</v>
      </c>
      <c r="AA4" s="1" t="n">
        <v>43379</v>
      </c>
      <c r="AB4" s="1" t="n">
        <v>267565</v>
      </c>
      <c r="AC4" s="1" t="n">
        <v>20047</v>
      </c>
      <c r="AD4" s="1" t="n">
        <v>58161</v>
      </c>
      <c r="AE4" s="1" t="n">
        <v>58161</v>
      </c>
      <c r="AF4" s="1" t="n">
        <v>29697</v>
      </c>
      <c r="AG4" s="1" t="n">
        <v>58783</v>
      </c>
    </row>
    <row r="5" spans="1:33">
      <c r="A5" s="1" t="s">
        <v>116</v>
      </c>
      <c r="B5" s="1" t="n">
        <v>18202</v>
      </c>
      <c r="C5" s="1" t="n">
        <v>11659</v>
      </c>
      <c r="D5" s="1" t="n">
        <v>45418</v>
      </c>
      <c r="E5" s="1" t="n">
        <v>23277</v>
      </c>
      <c r="F5" s="1" t="n">
        <v>23277</v>
      </c>
      <c r="G5" s="1" t="n">
        <v>7995</v>
      </c>
      <c r="H5" s="1" t="n">
        <v>9574</v>
      </c>
      <c r="I5" s="1" t="n">
        <v>203394</v>
      </c>
      <c r="J5" s="1" t="n">
        <v>96552</v>
      </c>
      <c r="K5" s="1" t="n">
        <v>96552</v>
      </c>
      <c r="L5" s="1" t="n">
        <v>29619</v>
      </c>
      <c r="M5" s="1" t="n">
        <v>56077</v>
      </c>
      <c r="N5" s="1" t="n">
        <v>78167</v>
      </c>
      <c r="O5" s="1" t="n">
        <v>233713</v>
      </c>
      <c r="P5" s="1" t="n">
        <v>233713</v>
      </c>
      <c r="Q5" s="1" t="n">
        <v>53539</v>
      </c>
      <c r="R5" s="1" t="n">
        <v>70770</v>
      </c>
      <c r="S5" s="1" t="n">
        <v>41042</v>
      </c>
      <c r="T5" s="1" t="n">
        <v>101670</v>
      </c>
      <c r="U5" s="1" t="n">
        <v>101670</v>
      </c>
      <c r="V5" s="1" t="n">
        <v>34900</v>
      </c>
      <c r="W5" s="1" t="n">
        <v>79340</v>
      </c>
      <c r="X5" s="1" t="n">
        <v>52406</v>
      </c>
      <c r="Y5" s="1" t="n">
        <v>81713</v>
      </c>
      <c r="Z5" s="1" t="n">
        <v>81713</v>
      </c>
      <c r="AA5" s="1" t="n">
        <v>43379</v>
      </c>
      <c r="AB5" s="1" t="n">
        <v>267565</v>
      </c>
      <c r="AC5" s="1" t="n">
        <v>20047</v>
      </c>
      <c r="AD5" s="1" t="n">
        <v>53657</v>
      </c>
      <c r="AE5" s="1" t="n">
        <v>53657</v>
      </c>
      <c r="AF5" s="1" t="n">
        <v>23697</v>
      </c>
      <c r="AG5" s="1" t="n">
        <v>25783</v>
      </c>
    </row>
    <row r="6" spans="1:33">
      <c r="A6" s="1" t="s">
        <v>117</v>
      </c>
      <c r="B6" s="1" t="n">
        <v>3236</v>
      </c>
      <c r="C6" s="1" t="n">
        <v>75026</v>
      </c>
      <c r="D6" s="1" t="n">
        <v>3700</v>
      </c>
      <c r="E6" s="1" t="n">
        <v>3500</v>
      </c>
      <c r="F6" s="1" t="n">
        <v>3500</v>
      </c>
      <c r="G6" s="1" t="n">
        <v>4800</v>
      </c>
      <c r="H6" s="1" t="n">
        <v>3000</v>
      </c>
      <c r="I6" s="1" t="n">
        <v>3000</v>
      </c>
      <c r="J6" s="1" t="n">
        <v>2000</v>
      </c>
      <c r="K6" s="1" t="n">
        <v>2000</v>
      </c>
      <c r="L6" s="1" t="n">
        <v>3000</v>
      </c>
      <c r="M6" s="1" t="n">
        <v>0</v>
      </c>
      <c r="N6" s="1" t="n">
        <v>7199</v>
      </c>
      <c r="O6" s="1" t="n">
        <v>2984</v>
      </c>
      <c r="P6" s="1" t="n">
        <v>2984</v>
      </c>
      <c r="Q6" s="1" t="n">
        <v>4500</v>
      </c>
      <c r="R6" s="1" t="n">
        <v>3000</v>
      </c>
      <c r="S6" s="1" t="n">
        <v>3220</v>
      </c>
      <c r="T6" s="1" t="n">
        <v>6619</v>
      </c>
      <c r="U6" s="1" t="n">
        <v>6619</v>
      </c>
      <c r="V6" s="1" t="n">
        <v>0</v>
      </c>
      <c r="W6" s="1" t="n">
        <v>650</v>
      </c>
      <c r="X6" s="1" t="n">
        <v>1209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4504</v>
      </c>
      <c r="AE6" s="1" t="n">
        <v>4504</v>
      </c>
      <c r="AF6" s="1" t="n">
        <v>6000</v>
      </c>
      <c r="AG6" s="1" t="n">
        <v>33000</v>
      </c>
    </row>
    <row r="7" spans="1:33">
      <c r="A7" s="1" t="s">
        <v>118</v>
      </c>
      <c r="B7" s="1" t="n">
        <v>15724</v>
      </c>
      <c r="C7" s="1" t="n">
        <v>7787</v>
      </c>
      <c r="D7" s="1" t="n">
        <v>10038</v>
      </c>
      <c r="E7" s="1" t="n">
        <v>4503</v>
      </c>
      <c r="F7" s="1" t="n">
        <v>4503</v>
      </c>
      <c r="G7" s="1" t="n">
        <v>4463</v>
      </c>
      <c r="H7" s="1" t="n">
        <v>3656</v>
      </c>
      <c r="I7" s="1" t="n">
        <v>3409</v>
      </c>
      <c r="J7" s="1" t="n">
        <v>16131</v>
      </c>
      <c r="K7" s="1" t="n">
        <v>16131</v>
      </c>
      <c r="L7" s="1" t="n">
        <v>17686</v>
      </c>
      <c r="M7" s="1" t="n">
        <v>17306</v>
      </c>
      <c r="N7" s="1" t="n">
        <v>20143</v>
      </c>
      <c r="O7" s="1" t="n">
        <v>24105</v>
      </c>
      <c r="P7" s="1" t="n">
        <v>24105</v>
      </c>
      <c r="Q7" s="1" t="n">
        <v>107783</v>
      </c>
      <c r="R7" s="1" t="n">
        <v>37014</v>
      </c>
      <c r="S7" s="1" t="n">
        <v>7914</v>
      </c>
      <c r="T7" s="1" t="n">
        <v>151544</v>
      </c>
      <c r="U7" s="1" t="n">
        <v>151544</v>
      </c>
      <c r="V7" s="1" t="n">
        <v>139356</v>
      </c>
      <c r="W7" s="1" t="n">
        <v>108958</v>
      </c>
      <c r="X7" s="1" t="n">
        <v>121928</v>
      </c>
      <c r="Y7" s="1" t="n">
        <v>21030</v>
      </c>
      <c r="Z7" s="1" t="n">
        <v>21030</v>
      </c>
      <c r="AA7" s="1" t="n">
        <v>502</v>
      </c>
      <c r="AB7" s="1" t="n">
        <v>503</v>
      </c>
      <c r="AC7" s="1" t="n">
        <v>191202</v>
      </c>
      <c r="AD7" s="1" t="n">
        <v>161201</v>
      </c>
      <c r="AE7" s="1" t="n">
        <v>161201</v>
      </c>
      <c r="AF7" s="1" t="n">
        <v>191202</v>
      </c>
      <c r="AG7" s="1" t="n">
        <v>307201</v>
      </c>
    </row>
    <row r="8" spans="1:33">
      <c r="A8" s="1" t="s">
        <v>119</v>
      </c>
      <c r="B8" s="1" t="n">
        <v>22962</v>
      </c>
      <c r="C8" s="1" t="n">
        <v>15051</v>
      </c>
      <c r="D8" s="1" t="n">
        <v>20154</v>
      </c>
      <c r="E8" s="1" t="n">
        <v>15924</v>
      </c>
      <c r="F8" s="1" t="n">
        <v>15924</v>
      </c>
      <c r="G8" s="1" t="n">
        <v>14872</v>
      </c>
      <c r="H8" s="1" t="n">
        <v>13077</v>
      </c>
      <c r="I8" s="1" t="n">
        <v>13077</v>
      </c>
      <c r="J8" s="1" t="n">
        <v>24574</v>
      </c>
      <c r="K8" s="1" t="n">
        <v>24574</v>
      </c>
      <c r="L8" s="1" t="n">
        <v>24808</v>
      </c>
      <c r="M8" s="1" t="n">
        <v>24696</v>
      </c>
      <c r="N8" s="1" t="n">
        <v>26366</v>
      </c>
      <c r="O8" s="1" t="n">
        <v>29899</v>
      </c>
      <c r="P8" s="1" t="n">
        <v>29899</v>
      </c>
      <c r="Q8" s="1" t="n">
        <v>13085</v>
      </c>
      <c r="R8" s="1" t="n">
        <v>13085</v>
      </c>
      <c r="S8" s="1" t="n">
        <v>13130</v>
      </c>
      <c r="T8" s="1" t="n">
        <v>60129</v>
      </c>
      <c r="U8" s="1" t="n">
        <v>60129</v>
      </c>
      <c r="V8" s="1" t="n">
        <v>114526</v>
      </c>
      <c r="W8" s="1" t="n">
        <v>114761</v>
      </c>
      <c r="X8" s="1" t="n">
        <v>110031</v>
      </c>
      <c r="Y8" s="1" t="n">
        <v>23245</v>
      </c>
      <c r="Z8" s="1" t="n">
        <v>23245</v>
      </c>
      <c r="AA8" s="1" t="n">
        <v>3</v>
      </c>
      <c r="AB8" s="1" t="n">
        <v>3</v>
      </c>
      <c r="AC8" s="1" t="n">
        <v>3</v>
      </c>
      <c r="AD8" s="1" t="n">
        <v>3</v>
      </c>
      <c r="AE8" s="1" t="n">
        <v>3</v>
      </c>
      <c r="AF8" s="1" t="n">
        <v>3</v>
      </c>
      <c r="AG8" s="1" t="n">
        <v>3</v>
      </c>
    </row>
    <row r="9" spans="1:33">
      <c r="A9" s="1" t="s">
        <v>120</v>
      </c>
      <c r="B9" s="1" t="n">
        <v>-7238</v>
      </c>
      <c r="C9" s="1" t="n">
        <v>-7264</v>
      </c>
      <c r="D9" s="1" t="n">
        <v>-10116</v>
      </c>
      <c r="E9" s="1" t="n">
        <v>-11421</v>
      </c>
      <c r="F9" s="1" t="n">
        <v>-11421</v>
      </c>
      <c r="G9" s="1" t="n">
        <v>-10409</v>
      </c>
      <c r="H9" s="1" t="n">
        <v>-9421</v>
      </c>
      <c r="I9" s="1" t="n">
        <v>-9668</v>
      </c>
      <c r="J9" s="1" t="n">
        <v>-8443</v>
      </c>
      <c r="K9" s="1" t="n">
        <v>-8443</v>
      </c>
      <c r="L9" s="1" t="n">
        <v>-7122</v>
      </c>
      <c r="M9" s="1" t="n">
        <v>-7390</v>
      </c>
      <c r="N9" s="1" t="n">
        <v>-6223</v>
      </c>
      <c r="O9" s="1" t="n">
        <v>-5793</v>
      </c>
      <c r="P9" s="1" t="n">
        <v>-5793</v>
      </c>
      <c r="Q9" s="1" t="n">
        <v>-5303</v>
      </c>
      <c r="R9" s="1" t="n">
        <v>-6071</v>
      </c>
      <c r="S9" s="1" t="n">
        <v>-6916</v>
      </c>
      <c r="T9" s="1" t="n">
        <v>-5525</v>
      </c>
      <c r="U9" s="1" t="n">
        <v>-5525</v>
      </c>
      <c r="V9" s="1" t="n">
        <v>-6200</v>
      </c>
      <c r="W9" s="1" t="n">
        <v>-6334</v>
      </c>
      <c r="X9" s="1" t="n">
        <v>-3697</v>
      </c>
      <c r="Y9" s="1" t="n">
        <v>-2716</v>
      </c>
      <c r="Z9" s="1" t="n">
        <v>-2716</v>
      </c>
      <c r="AA9" s="1" t="n">
        <v>-1</v>
      </c>
      <c r="AB9" s="1" t="n">
        <v>0</v>
      </c>
      <c r="AC9" s="1" t="n">
        <v>-1</v>
      </c>
      <c r="AD9" s="1" t="n">
        <v>-2</v>
      </c>
      <c r="AE9" s="1" t="n">
        <v>-2</v>
      </c>
      <c r="AF9" s="1" t="n">
        <v>-1</v>
      </c>
      <c r="AG9" s="1" t="n">
        <v>-2</v>
      </c>
    </row>
    <row r="10" spans="1:33">
      <c r="A10" s="1" t="s">
        <v>121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100000</v>
      </c>
      <c r="R10" s="1" t="n">
        <v>30000</v>
      </c>
      <c r="S10" s="1" t="n">
        <v>1700</v>
      </c>
      <c r="T10" s="1" t="n">
        <v>96940</v>
      </c>
      <c r="U10" s="1" t="n">
        <v>96940</v>
      </c>
      <c r="V10" s="1" t="n">
        <v>31030</v>
      </c>
      <c r="W10" s="1" t="n">
        <v>531</v>
      </c>
      <c r="X10" s="1" t="n">
        <v>15594</v>
      </c>
      <c r="Y10" s="1" t="n">
        <v>500</v>
      </c>
      <c r="Z10" s="1" t="n">
        <v>500</v>
      </c>
      <c r="AA10" s="1" t="n">
        <v>500</v>
      </c>
      <c r="AB10" s="1" t="n">
        <v>500</v>
      </c>
      <c r="AC10" s="1" t="n">
        <v>191200</v>
      </c>
      <c r="AD10" s="1" t="n">
        <v>161200</v>
      </c>
      <c r="AE10" s="1" t="n">
        <v>161200</v>
      </c>
      <c r="AF10" s="1" t="n">
        <v>191200</v>
      </c>
      <c r="AG10" s="1" t="n">
        <v>307200</v>
      </c>
    </row>
    <row r="11" spans="1:33">
      <c r="A11" s="1" t="s">
        <v>122</v>
      </c>
      <c r="B11" s="1" t="n">
        <v>784429</v>
      </c>
      <c r="C11" s="1" t="n">
        <v>777678</v>
      </c>
      <c r="D11" s="1" t="n">
        <v>645727</v>
      </c>
      <c r="E11" s="1" t="n">
        <v>710232</v>
      </c>
      <c r="F11" s="1" t="n">
        <v>710232</v>
      </c>
      <c r="G11" s="1" t="n">
        <v>695409</v>
      </c>
      <c r="H11" s="1" t="n">
        <v>766573</v>
      </c>
      <c r="I11" s="1" t="n">
        <v>591683</v>
      </c>
      <c r="J11" s="1" t="n">
        <v>757761</v>
      </c>
      <c r="K11" s="1" t="n">
        <v>757761</v>
      </c>
      <c r="L11" s="1" t="n">
        <v>577110</v>
      </c>
      <c r="M11" s="1" t="n">
        <v>996275</v>
      </c>
      <c r="N11" s="1" t="n">
        <v>670638</v>
      </c>
      <c r="O11" s="1" t="n">
        <v>558316</v>
      </c>
      <c r="P11" s="1" t="n">
        <v>558316</v>
      </c>
      <c r="Q11" s="1" t="n">
        <v>378539</v>
      </c>
      <c r="R11" s="1" t="n">
        <v>642016</v>
      </c>
      <c r="S11" s="1" t="n">
        <v>755539</v>
      </c>
      <c r="T11" s="1" t="n">
        <v>753927</v>
      </c>
      <c r="U11" s="1" t="n">
        <v>753927</v>
      </c>
      <c r="V11" s="1" t="n">
        <v>769760</v>
      </c>
      <c r="W11" s="1" t="n">
        <v>712265</v>
      </c>
      <c r="X11" s="1" t="n">
        <v>715490</v>
      </c>
      <c r="Y11" s="1" t="n">
        <v>752198</v>
      </c>
      <c r="Z11" s="1" t="n">
        <v>752198</v>
      </c>
      <c r="AA11" s="1" t="n">
        <v>879875</v>
      </c>
      <c r="AB11" s="1" t="n">
        <v>604851</v>
      </c>
      <c r="AC11" s="1" t="n">
        <v>554761</v>
      </c>
      <c r="AD11" s="1" t="n">
        <v>518534</v>
      </c>
      <c r="AE11" s="1" t="n">
        <v>518534</v>
      </c>
      <c r="AF11" s="1" t="n">
        <v>657938</v>
      </c>
      <c r="AG11" s="1" t="n">
        <v>820753</v>
      </c>
    </row>
    <row r="12" spans="1:33">
      <c r="A12" s="1" t="s">
        <v>123</v>
      </c>
      <c r="B12" s="1" t="n">
        <v>226224</v>
      </c>
      <c r="C12" s="1" t="n">
        <v>291393</v>
      </c>
      <c r="D12" s="1" t="n">
        <v>147695</v>
      </c>
      <c r="E12" s="1" t="n">
        <v>157574</v>
      </c>
      <c r="F12" s="1" t="n">
        <v>157574</v>
      </c>
      <c r="G12" s="1" t="n">
        <v>104856</v>
      </c>
      <c r="H12" s="1" t="n">
        <v>112760</v>
      </c>
      <c r="I12" s="1" t="n">
        <v>126583</v>
      </c>
      <c r="J12" s="1" t="n">
        <v>161545</v>
      </c>
      <c r="K12" s="1" t="n">
        <v>161545</v>
      </c>
      <c r="L12" s="1" t="n">
        <v>140402</v>
      </c>
      <c r="M12" s="1" t="n">
        <v>323532</v>
      </c>
      <c r="N12" s="1" t="n">
        <v>271773</v>
      </c>
      <c r="O12" s="1" t="n">
        <v>207067</v>
      </c>
      <c r="P12" s="1" t="n">
        <v>207067</v>
      </c>
      <c r="Q12" s="1" t="n">
        <v>157810</v>
      </c>
      <c r="R12" s="1" t="n">
        <v>254617</v>
      </c>
      <c r="S12" s="1" t="n">
        <v>176648</v>
      </c>
      <c r="T12" s="1" t="n">
        <v>346394</v>
      </c>
      <c r="U12" s="1" t="n">
        <v>346394</v>
      </c>
      <c r="V12" s="1" t="n">
        <v>316068</v>
      </c>
      <c r="W12" s="1" t="n">
        <v>305111</v>
      </c>
      <c r="X12" s="1" t="n">
        <v>283302</v>
      </c>
      <c r="Y12" s="1" t="n">
        <v>342743</v>
      </c>
      <c r="Z12" s="1" t="n">
        <v>342743</v>
      </c>
      <c r="AA12" s="1" t="n">
        <v>348691</v>
      </c>
      <c r="AB12" s="1" t="n">
        <v>234668</v>
      </c>
      <c r="AC12" s="1" t="n">
        <v>203438</v>
      </c>
      <c r="AD12" s="1" t="n">
        <v>227119</v>
      </c>
      <c r="AE12" s="1" t="n">
        <v>227119</v>
      </c>
      <c r="AF12" s="1" t="n">
        <v>229526</v>
      </c>
      <c r="AG12" s="1" t="n">
        <v>255370</v>
      </c>
    </row>
    <row r="13" spans="1:33">
      <c r="A13" s="1" t="s">
        <v>124</v>
      </c>
      <c r="B13" s="1" t="n">
        <v>205166</v>
      </c>
      <c r="C13" s="1" t="n">
        <v>204736</v>
      </c>
      <c r="D13" s="1" t="n">
        <v>188135</v>
      </c>
      <c r="E13" s="1" t="n">
        <v>165058</v>
      </c>
      <c r="F13" s="1" t="n">
        <v>165058</v>
      </c>
      <c r="G13" s="1" t="n">
        <v>180390</v>
      </c>
      <c r="H13" s="1" t="n">
        <v>162797</v>
      </c>
      <c r="I13" s="1" t="n">
        <v>163874</v>
      </c>
      <c r="J13" s="1" t="n">
        <v>159296</v>
      </c>
      <c r="K13" s="1" t="n">
        <v>159296</v>
      </c>
      <c r="L13" s="1" t="n">
        <v>168758</v>
      </c>
      <c r="M13" s="1" t="n">
        <v>168479</v>
      </c>
      <c r="N13" s="1" t="n">
        <v>201570</v>
      </c>
      <c r="O13" s="1" t="n">
        <v>172365</v>
      </c>
      <c r="P13" s="1" t="n">
        <v>172365</v>
      </c>
      <c r="Q13" s="1" t="n">
        <v>201058</v>
      </c>
      <c r="R13" s="1" t="n">
        <v>182803</v>
      </c>
      <c r="S13" s="1" t="n">
        <v>186812</v>
      </c>
      <c r="T13" s="1" t="n">
        <v>161252</v>
      </c>
      <c r="U13" s="1" t="n">
        <v>161252</v>
      </c>
      <c r="V13" s="1" t="n">
        <v>191856</v>
      </c>
      <c r="W13" s="1" t="n">
        <v>199134</v>
      </c>
      <c r="X13" s="1" t="n">
        <v>189008</v>
      </c>
      <c r="Y13" s="1" t="n">
        <v>192633</v>
      </c>
      <c r="Z13" s="1" t="n">
        <v>192633</v>
      </c>
      <c r="AA13" s="1" t="n">
        <v>233631</v>
      </c>
      <c r="AB13" s="1" t="n">
        <v>196884</v>
      </c>
      <c r="AC13" s="1" t="n">
        <v>204827</v>
      </c>
      <c r="AD13" s="1" t="n">
        <v>117957</v>
      </c>
      <c r="AE13" s="1" t="n">
        <v>117957</v>
      </c>
      <c r="AF13" s="1" t="n">
        <v>157827</v>
      </c>
      <c r="AG13" s="1" t="n">
        <v>162575</v>
      </c>
    </row>
    <row r="14" spans="1:33">
      <c r="A14" s="1" t="s">
        <v>125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  <c r="AB14" s="1" t="n">
        <v>0</v>
      </c>
      <c r="AC14" s="1" t="n">
        <v>0</v>
      </c>
      <c r="AD14" s="1" t="n">
        <v>0</v>
      </c>
      <c r="AE14" s="1" t="n">
        <v>0</v>
      </c>
      <c r="AF14" s="1" t="n">
        <v>0</v>
      </c>
      <c r="AG14" s="1" t="n">
        <v>0</v>
      </c>
    </row>
    <row r="15" spans="1:33">
      <c r="A15" s="1" t="s">
        <v>126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  <c r="AB15" s="1" t="n">
        <v>0</v>
      </c>
      <c r="AC15" s="1" t="n">
        <v>0</v>
      </c>
      <c r="AD15" s="1" t="n">
        <v>0</v>
      </c>
      <c r="AE15" s="1" t="n">
        <v>0</v>
      </c>
      <c r="AF15" s="1" t="n">
        <v>0</v>
      </c>
      <c r="AG15" s="1" t="n">
        <v>0</v>
      </c>
    </row>
    <row r="16" spans="1:33">
      <c r="A16" s="1" t="s">
        <v>127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17747</v>
      </c>
      <c r="W16" s="1" t="n">
        <v>19344</v>
      </c>
      <c r="X16" s="1" t="n">
        <v>49869</v>
      </c>
      <c r="Y16" s="1" t="n">
        <v>26464</v>
      </c>
      <c r="Z16" s="1" t="n">
        <v>26464</v>
      </c>
      <c r="AA16" s="1" t="n">
        <v>25770</v>
      </c>
      <c r="AB16" s="1" t="n">
        <v>5503</v>
      </c>
      <c r="AC16" s="1" t="n">
        <v>5724</v>
      </c>
      <c r="AD16" s="1" t="n">
        <v>0</v>
      </c>
      <c r="AE16" s="1" t="n">
        <v>0</v>
      </c>
      <c r="AF16" s="1" t="n">
        <v>0</v>
      </c>
      <c r="AG16" s="1" t="n">
        <v>0</v>
      </c>
    </row>
    <row r="17" spans="1:33">
      <c r="A17" s="1" t="s">
        <v>128</v>
      </c>
      <c r="B17" s="1" t="n">
        <v>359900</v>
      </c>
      <c r="C17" s="1" t="n">
        <v>294594</v>
      </c>
      <c r="D17" s="1" t="n">
        <v>322943</v>
      </c>
      <c r="E17" s="1" t="n">
        <v>400646</v>
      </c>
      <c r="F17" s="1" t="n">
        <v>400646</v>
      </c>
      <c r="G17" s="1" t="n">
        <v>437496</v>
      </c>
      <c r="H17" s="1" t="n">
        <v>523411</v>
      </c>
      <c r="I17" s="1" t="n">
        <v>325269</v>
      </c>
      <c r="J17" s="1" t="n">
        <v>506163</v>
      </c>
      <c r="K17" s="1" t="n">
        <v>506163</v>
      </c>
      <c r="L17" s="1" t="n">
        <v>343510</v>
      </c>
      <c r="M17" s="1" t="n">
        <v>551347</v>
      </c>
      <c r="N17" s="1" t="n">
        <v>273931</v>
      </c>
      <c r="O17" s="1" t="n">
        <v>275976</v>
      </c>
      <c r="P17" s="1" t="n">
        <v>275976</v>
      </c>
      <c r="Q17" s="1" t="n">
        <v>68522</v>
      </c>
      <c r="R17" s="1" t="n">
        <v>305507</v>
      </c>
      <c r="S17" s="1" t="n">
        <v>492374</v>
      </c>
      <c r="T17" s="1" t="n">
        <v>336763</v>
      </c>
      <c r="U17" s="1" t="n">
        <v>336763</v>
      </c>
      <c r="V17" s="1" t="n">
        <v>334923</v>
      </c>
      <c r="W17" s="1" t="n">
        <v>280297</v>
      </c>
      <c r="X17" s="1" t="n">
        <v>266051</v>
      </c>
      <c r="Y17" s="1" t="n">
        <v>261479</v>
      </c>
      <c r="Z17" s="1" t="n">
        <v>261479</v>
      </c>
      <c r="AA17" s="1" t="n">
        <v>342995</v>
      </c>
      <c r="AB17" s="1" t="n">
        <v>289737</v>
      </c>
      <c r="AC17" s="1" t="n">
        <v>262712</v>
      </c>
      <c r="AD17" s="1" t="n">
        <v>295483</v>
      </c>
      <c r="AE17" s="1" t="n">
        <v>295483</v>
      </c>
      <c r="AF17" s="1" t="n">
        <v>392590</v>
      </c>
      <c r="AG17" s="1" t="n">
        <v>553752</v>
      </c>
    </row>
    <row r="18" spans="1:33">
      <c r="A18" s="1" t="s">
        <v>129</v>
      </c>
      <c r="B18" s="1" t="n">
        <v>-6861</v>
      </c>
      <c r="C18" s="1" t="n">
        <v>-13046</v>
      </c>
      <c r="D18" s="1" t="n">
        <v>-13046</v>
      </c>
      <c r="E18" s="1" t="n">
        <v>-13046</v>
      </c>
      <c r="F18" s="1" t="n">
        <v>-13046</v>
      </c>
      <c r="G18" s="1" t="n">
        <v>-27334</v>
      </c>
      <c r="H18" s="1" t="n">
        <v>-32395</v>
      </c>
      <c r="I18" s="1" t="n">
        <v>-24044</v>
      </c>
      <c r="J18" s="1" t="n">
        <v>-69244</v>
      </c>
      <c r="K18" s="1" t="n">
        <v>-69244</v>
      </c>
      <c r="L18" s="1" t="n">
        <v>-75559</v>
      </c>
      <c r="M18" s="1" t="n">
        <v>-47082</v>
      </c>
      <c r="N18" s="1" t="n">
        <v>-76636</v>
      </c>
      <c r="O18" s="1" t="n">
        <v>-97093</v>
      </c>
      <c r="P18" s="1" t="n">
        <v>-97093</v>
      </c>
      <c r="Q18" s="1" t="n">
        <v>-49281</v>
      </c>
      <c r="R18" s="1" t="n">
        <v>-101392</v>
      </c>
      <c r="S18" s="1" t="n">
        <v>-100778</v>
      </c>
      <c r="T18" s="1" t="n">
        <v>-90914</v>
      </c>
      <c r="U18" s="1" t="n">
        <v>-90914</v>
      </c>
      <c r="V18" s="1" t="n">
        <v>-91266</v>
      </c>
      <c r="W18" s="1" t="n">
        <v>-91753</v>
      </c>
      <c r="X18" s="1" t="n">
        <v>-72862</v>
      </c>
      <c r="Y18" s="1" t="n">
        <v>-71241</v>
      </c>
      <c r="Z18" s="1" t="n">
        <v>-71241</v>
      </c>
      <c r="AA18" s="1" t="n">
        <v>-71212</v>
      </c>
      <c r="AB18" s="1" t="n">
        <v>-121940</v>
      </c>
      <c r="AC18" s="1" t="n">
        <v>-121940</v>
      </c>
      <c r="AD18" s="1" t="n">
        <v>-122024</v>
      </c>
      <c r="AE18" s="1" t="n">
        <v>-122024</v>
      </c>
      <c r="AF18" s="1" t="n">
        <v>-122005</v>
      </c>
      <c r="AG18" s="1" t="n">
        <v>-150944</v>
      </c>
    </row>
    <row r="19" spans="1:33">
      <c r="A19" s="1" t="s">
        <v>130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430</v>
      </c>
      <c r="R19" s="1" t="n">
        <v>482</v>
      </c>
      <c r="S19" s="1" t="n">
        <v>482</v>
      </c>
      <c r="T19" s="1" t="n">
        <v>432</v>
      </c>
      <c r="U19" s="1" t="n">
        <v>432</v>
      </c>
      <c r="V19" s="1" t="n">
        <v>432</v>
      </c>
      <c r="W19" s="1" t="n">
        <v>133</v>
      </c>
      <c r="X19" s="1" t="n">
        <v>121</v>
      </c>
      <c r="Y19" s="1" t="n">
        <v>121</v>
      </c>
      <c r="Z19" s="1" t="n">
        <v>121</v>
      </c>
      <c r="AA19" s="1" t="n">
        <v>0</v>
      </c>
      <c r="AB19" s="1" t="n">
        <v>0</v>
      </c>
      <c r="AC19" s="1" t="n">
        <v>0</v>
      </c>
      <c r="AD19" s="1" t="n">
        <v>0</v>
      </c>
      <c r="AE19" s="1" t="n">
        <v>0</v>
      </c>
      <c r="AF19" s="1" t="n">
        <v>0</v>
      </c>
      <c r="AG19" s="1" t="n">
        <v>0</v>
      </c>
    </row>
    <row r="20" spans="1:33">
      <c r="A20" s="1" t="s">
        <v>131</v>
      </c>
      <c r="B20" s="1" t="n">
        <v>120145</v>
      </c>
      <c r="C20" s="1" t="n">
        <v>133868</v>
      </c>
      <c r="D20" s="1" t="n">
        <v>130280</v>
      </c>
      <c r="E20" s="1" t="n">
        <v>110070</v>
      </c>
      <c r="F20" s="1" t="n">
        <v>110070</v>
      </c>
      <c r="G20" s="1" t="n">
        <v>178635</v>
      </c>
      <c r="H20" s="1" t="n">
        <v>202562</v>
      </c>
      <c r="I20" s="1" t="n">
        <v>104114</v>
      </c>
      <c r="J20" s="1" t="n">
        <v>111435</v>
      </c>
      <c r="K20" s="1" t="n">
        <v>111435</v>
      </c>
      <c r="L20" s="1" t="n">
        <v>104465</v>
      </c>
      <c r="M20" s="1" t="n">
        <v>56701</v>
      </c>
      <c r="N20" s="1" t="n">
        <v>101442</v>
      </c>
      <c r="O20" s="1" t="n">
        <v>80258</v>
      </c>
      <c r="P20" s="1" t="n">
        <v>80258</v>
      </c>
      <c r="Q20" s="1" t="n">
        <v>75198</v>
      </c>
      <c r="R20" s="1" t="n">
        <v>61302</v>
      </c>
      <c r="S20" s="1" t="n">
        <v>78441</v>
      </c>
      <c r="T20" s="1" t="n">
        <v>64682</v>
      </c>
      <c r="U20" s="1" t="n">
        <v>64682</v>
      </c>
      <c r="V20" s="1" t="n">
        <v>88456</v>
      </c>
      <c r="W20" s="1" t="n">
        <v>67235</v>
      </c>
      <c r="X20" s="1" t="n">
        <v>112202</v>
      </c>
      <c r="Y20" s="1" t="n">
        <v>53171</v>
      </c>
      <c r="Z20" s="1" t="n">
        <v>53171</v>
      </c>
      <c r="AA20" s="1" t="n">
        <v>76957</v>
      </c>
      <c r="AB20" s="1" t="n">
        <v>98980</v>
      </c>
      <c r="AC20" s="1" t="n">
        <v>95204</v>
      </c>
      <c r="AD20" s="1" t="n">
        <v>71339</v>
      </c>
      <c r="AE20" s="1" t="n">
        <v>71339</v>
      </c>
      <c r="AF20" s="1" t="n">
        <v>84044</v>
      </c>
      <c r="AG20" s="1" t="n">
        <v>81784</v>
      </c>
    </row>
    <row r="21" spans="1:33">
      <c r="A21" s="1" t="s">
        <v>132</v>
      </c>
      <c r="B21" s="1" t="n">
        <v>120145</v>
      </c>
      <c r="C21" s="1" t="n">
        <v>133868</v>
      </c>
      <c r="D21" s="1" t="n">
        <v>130280</v>
      </c>
      <c r="E21" s="1" t="n">
        <v>110070</v>
      </c>
      <c r="F21" s="1" t="n">
        <v>110070</v>
      </c>
      <c r="G21" s="1" t="n">
        <v>178670</v>
      </c>
      <c r="H21" s="1" t="n">
        <v>202597</v>
      </c>
      <c r="I21" s="1" t="n">
        <v>104149</v>
      </c>
      <c r="J21" s="1" t="n">
        <v>111469</v>
      </c>
      <c r="K21" s="1" t="n">
        <v>111469</v>
      </c>
      <c r="L21" s="1" t="n">
        <v>104589</v>
      </c>
      <c r="M21" s="1" t="n">
        <v>56701</v>
      </c>
      <c r="N21" s="1" t="n">
        <v>101562</v>
      </c>
      <c r="O21" s="1" t="n">
        <v>80377</v>
      </c>
      <c r="P21" s="1" t="n">
        <v>80377</v>
      </c>
      <c r="Q21" s="1" t="n">
        <v>75300</v>
      </c>
      <c r="R21" s="1" t="n">
        <v>61398</v>
      </c>
      <c r="S21" s="1" t="n">
        <v>78537</v>
      </c>
      <c r="T21" s="1" t="n">
        <v>64755</v>
      </c>
      <c r="U21" s="1" t="n">
        <v>64755</v>
      </c>
      <c r="V21" s="1" t="n">
        <v>88677</v>
      </c>
      <c r="W21" s="1" t="n">
        <v>67457</v>
      </c>
      <c r="X21" s="1" t="n">
        <v>112424</v>
      </c>
      <c r="Y21" s="1" t="n">
        <v>53392</v>
      </c>
      <c r="Z21" s="1" t="n">
        <v>53392</v>
      </c>
      <c r="AA21" s="1" t="n">
        <v>77103</v>
      </c>
      <c r="AB21" s="1" t="n">
        <v>99126</v>
      </c>
      <c r="AC21" s="1" t="n">
        <v>95343</v>
      </c>
      <c r="AD21" s="1" t="n">
        <v>71478</v>
      </c>
      <c r="AE21" s="1" t="n">
        <v>71478</v>
      </c>
      <c r="AF21" s="1" t="n">
        <v>84132</v>
      </c>
      <c r="AG21" s="1" t="n">
        <v>81872</v>
      </c>
    </row>
    <row r="22" spans="1:33">
      <c r="A22" s="1" t="s">
        <v>133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-35</v>
      </c>
      <c r="H22" s="1" t="n">
        <v>-35</v>
      </c>
      <c r="I22" s="1" t="n">
        <v>-35</v>
      </c>
      <c r="J22" s="1" t="n">
        <v>-35</v>
      </c>
      <c r="K22" s="1" t="n">
        <v>-35</v>
      </c>
      <c r="L22" s="1" t="n">
        <v>-124</v>
      </c>
      <c r="M22" s="1" t="n">
        <v>0</v>
      </c>
      <c r="N22" s="1" t="n">
        <v>-120</v>
      </c>
      <c r="O22" s="1" t="n">
        <v>-120</v>
      </c>
      <c r="P22" s="1" t="n">
        <v>-120</v>
      </c>
      <c r="Q22" s="1" t="n">
        <v>-102</v>
      </c>
      <c r="R22" s="1" t="n">
        <v>-96</v>
      </c>
      <c r="S22" s="1" t="n">
        <v>-96</v>
      </c>
      <c r="T22" s="1" t="n">
        <v>-73</v>
      </c>
      <c r="U22" s="1" t="n">
        <v>-73</v>
      </c>
      <c r="V22" s="1" t="n">
        <v>-222</v>
      </c>
      <c r="W22" s="1" t="n">
        <v>-222</v>
      </c>
      <c r="X22" s="1" t="n">
        <v>-222</v>
      </c>
      <c r="Y22" s="1" t="n">
        <v>-222</v>
      </c>
      <c r="Z22" s="1" t="n">
        <v>-222</v>
      </c>
      <c r="AA22" s="1" t="n">
        <v>-146</v>
      </c>
      <c r="AB22" s="1" t="n">
        <v>-146</v>
      </c>
      <c r="AC22" s="1" t="n">
        <v>-139</v>
      </c>
      <c r="AD22" s="1" t="n">
        <v>-139</v>
      </c>
      <c r="AE22" s="1" t="n">
        <v>-139</v>
      </c>
      <c r="AF22" s="1" t="n">
        <v>-88</v>
      </c>
      <c r="AG22" s="1" t="n">
        <v>-88</v>
      </c>
    </row>
    <row r="23" spans="1:33">
      <c r="A23" s="1" t="s">
        <v>134</v>
      </c>
      <c r="B23" s="1" t="n">
        <v>54523</v>
      </c>
      <c r="C23" s="1" t="n">
        <v>47386</v>
      </c>
      <c r="D23" s="1" t="n">
        <v>31213</v>
      </c>
      <c r="E23" s="1" t="n">
        <v>22607</v>
      </c>
      <c r="F23" s="1" t="n">
        <v>22607</v>
      </c>
      <c r="G23" s="1" t="n">
        <v>30131</v>
      </c>
      <c r="H23" s="1" t="n">
        <v>32106</v>
      </c>
      <c r="I23" s="1" t="n">
        <v>34613</v>
      </c>
      <c r="J23" s="1" t="n">
        <v>34423</v>
      </c>
      <c r="K23" s="1" t="n">
        <v>34423</v>
      </c>
      <c r="L23" s="1" t="n">
        <v>44367</v>
      </c>
      <c r="M23" s="1" t="n">
        <v>20548</v>
      </c>
      <c r="N23" s="1" t="n">
        <v>39687</v>
      </c>
      <c r="O23" s="1" t="n">
        <v>32460</v>
      </c>
      <c r="P23" s="1" t="n">
        <v>32460</v>
      </c>
      <c r="Q23" s="1" t="n">
        <v>16947</v>
      </c>
      <c r="R23" s="1" t="n">
        <v>3240</v>
      </c>
      <c r="S23" s="1" t="n">
        <v>12488</v>
      </c>
      <c r="T23" s="1" t="n">
        <v>7939</v>
      </c>
      <c r="U23" s="1" t="n">
        <v>7939</v>
      </c>
      <c r="V23" s="1" t="n">
        <v>17895</v>
      </c>
      <c r="W23" s="1" t="n">
        <v>4832</v>
      </c>
      <c r="X23" s="1" t="n">
        <v>4936</v>
      </c>
      <c r="Y23" s="1" t="n">
        <v>3725</v>
      </c>
      <c r="Z23" s="1" t="n">
        <v>3725</v>
      </c>
      <c r="AA23" s="1" t="n">
        <v>4905</v>
      </c>
      <c r="AB23" s="1" t="n">
        <v>19554</v>
      </c>
      <c r="AC23" s="1" t="n">
        <v>22795</v>
      </c>
      <c r="AD23" s="1" t="n">
        <v>22593</v>
      </c>
      <c r="AE23" s="1" t="n">
        <v>22593</v>
      </c>
      <c r="AF23" s="1" t="n">
        <v>26144</v>
      </c>
      <c r="AG23" s="1" t="n">
        <v>23924</v>
      </c>
    </row>
    <row r="24" spans="1:33">
      <c r="A24" s="1" t="s">
        <v>135</v>
      </c>
      <c r="B24" s="1" t="n">
        <v>3065</v>
      </c>
      <c r="C24" s="1" t="n">
        <v>2478</v>
      </c>
      <c r="D24" s="1" t="n">
        <v>2049</v>
      </c>
      <c r="E24" s="1" t="n">
        <v>1498</v>
      </c>
      <c r="F24" s="1" t="n">
        <v>1498</v>
      </c>
      <c r="G24" s="1" t="n">
        <v>2472</v>
      </c>
      <c r="H24" s="1" t="n">
        <v>1716</v>
      </c>
      <c r="I24" s="1" t="n">
        <v>1416</v>
      </c>
      <c r="J24" s="1" t="n">
        <v>1757</v>
      </c>
      <c r="K24" s="1" t="n">
        <v>1757</v>
      </c>
      <c r="L24" s="1" t="n">
        <v>2578</v>
      </c>
      <c r="M24" s="1" t="n">
        <v>0</v>
      </c>
      <c r="N24" s="1" t="n">
        <v>2435</v>
      </c>
      <c r="O24" s="1" t="n">
        <v>1576</v>
      </c>
      <c r="P24" s="1" t="n">
        <v>1576</v>
      </c>
      <c r="Q24" s="1" t="n">
        <v>1339</v>
      </c>
      <c r="R24" s="1" t="n">
        <v>1475</v>
      </c>
      <c r="S24" s="1" t="n">
        <v>2109</v>
      </c>
      <c r="T24" s="1" t="n">
        <v>4201</v>
      </c>
      <c r="U24" s="1" t="n">
        <v>4201</v>
      </c>
      <c r="V24" s="1" t="n">
        <v>5318</v>
      </c>
      <c r="W24" s="1" t="n">
        <v>4634</v>
      </c>
      <c r="X24" s="1" t="n">
        <v>4748</v>
      </c>
      <c r="Y24" s="1" t="n">
        <v>3666</v>
      </c>
      <c r="Z24" s="1" t="n">
        <v>3666</v>
      </c>
      <c r="AA24" s="1" t="n">
        <v>2146</v>
      </c>
      <c r="AB24" s="1" t="n">
        <v>1153</v>
      </c>
      <c r="AC24" s="1" t="n">
        <v>1368</v>
      </c>
      <c r="AD24" s="1" t="n">
        <v>979</v>
      </c>
      <c r="AE24" s="1" t="n">
        <v>979</v>
      </c>
      <c r="AF24" s="1" t="n">
        <v>1638</v>
      </c>
      <c r="AG24" s="1" t="n">
        <v>453</v>
      </c>
    </row>
    <row r="25" spans="1:33">
      <c r="A25" s="1" t="s">
        <v>136</v>
      </c>
      <c r="B25" s="1" t="n">
        <v>5616</v>
      </c>
      <c r="C25" s="1" t="n">
        <v>10521</v>
      </c>
      <c r="D25" s="1" t="n">
        <v>358</v>
      </c>
      <c r="E25" s="1" t="n">
        <v>90</v>
      </c>
      <c r="F25" s="1" t="n">
        <v>90</v>
      </c>
      <c r="G25" s="1" t="n">
        <v>85</v>
      </c>
      <c r="H25" s="1" t="n">
        <v>325</v>
      </c>
      <c r="I25" s="1" t="n">
        <v>474</v>
      </c>
      <c r="J25" s="1" t="n">
        <v>260</v>
      </c>
      <c r="K25" s="1" t="n">
        <v>260</v>
      </c>
      <c r="L25" s="1" t="n">
        <v>4517</v>
      </c>
      <c r="M25" s="1" t="n">
        <v>0</v>
      </c>
      <c r="N25" s="1" t="n">
        <v>0</v>
      </c>
      <c r="O25" s="1" t="n">
        <v>2643</v>
      </c>
      <c r="P25" s="1" t="n">
        <v>2643</v>
      </c>
      <c r="Q25" s="1" t="n">
        <v>14024</v>
      </c>
      <c r="R25" s="1" t="n">
        <v>1765</v>
      </c>
      <c r="S25" s="1" t="n">
        <v>10379</v>
      </c>
      <c r="T25" s="1" t="n">
        <v>2687</v>
      </c>
      <c r="U25" s="1" t="n">
        <v>2687</v>
      </c>
      <c r="V25" s="1" t="n">
        <v>12124</v>
      </c>
      <c r="W25" s="1" t="n">
        <v>0</v>
      </c>
      <c r="X25" s="1" t="n">
        <v>74</v>
      </c>
      <c r="Y25" s="1" t="n">
        <v>0</v>
      </c>
      <c r="Z25" s="1" t="n">
        <v>0</v>
      </c>
      <c r="AA25" s="1" t="n">
        <v>2759</v>
      </c>
      <c r="AB25" s="1" t="n">
        <v>18401</v>
      </c>
      <c r="AC25" s="1" t="n">
        <v>21427</v>
      </c>
      <c r="AD25" s="1" t="n">
        <v>21614</v>
      </c>
      <c r="AE25" s="1" t="n">
        <v>21614</v>
      </c>
      <c r="AF25" s="1" t="n">
        <v>24332</v>
      </c>
      <c r="AG25" s="1" t="n">
        <v>23471</v>
      </c>
    </row>
    <row r="26" spans="1:33">
      <c r="A26" s="1" t="s">
        <v>137</v>
      </c>
      <c r="B26" s="1" t="n">
        <v>296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699</v>
      </c>
      <c r="H26" s="1" t="n">
        <v>924</v>
      </c>
      <c r="I26" s="1" t="n">
        <v>739</v>
      </c>
      <c r="J26" s="1" t="n">
        <v>790</v>
      </c>
      <c r="K26" s="1" t="n">
        <v>790</v>
      </c>
      <c r="L26" s="1" t="n">
        <v>326</v>
      </c>
      <c r="M26" s="1" t="n">
        <v>0</v>
      </c>
      <c r="N26" s="1" t="n">
        <v>7</v>
      </c>
      <c r="O26" s="1" t="n">
        <v>1479</v>
      </c>
      <c r="P26" s="1" t="n">
        <v>1479</v>
      </c>
      <c r="Q26" s="1" t="n">
        <v>1583</v>
      </c>
      <c r="R26" s="1" t="n">
        <v>0</v>
      </c>
      <c r="S26" s="1" t="n">
        <v>0</v>
      </c>
      <c r="T26" s="1" t="n">
        <v>1051</v>
      </c>
      <c r="U26" s="1" t="n">
        <v>1051</v>
      </c>
      <c r="V26" s="1" t="n">
        <v>454</v>
      </c>
      <c r="W26" s="1" t="n">
        <v>198</v>
      </c>
      <c r="X26" s="1" t="n">
        <v>113</v>
      </c>
      <c r="Y26" s="1" t="n">
        <v>59</v>
      </c>
      <c r="Z26" s="1" t="n">
        <v>59</v>
      </c>
      <c r="AA26" s="1" t="n">
        <v>0</v>
      </c>
      <c r="AB26" s="1" t="n">
        <v>0</v>
      </c>
      <c r="AC26" s="1" t="n">
        <v>0</v>
      </c>
      <c r="AD26" s="1" t="n">
        <v>0</v>
      </c>
      <c r="AE26" s="1" t="n">
        <v>0</v>
      </c>
      <c r="AF26" s="1" t="n">
        <v>174</v>
      </c>
      <c r="AG26" s="1" t="n">
        <v>0</v>
      </c>
    </row>
    <row r="27" spans="1:33">
      <c r="A27" s="1" t="s">
        <v>138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0</v>
      </c>
      <c r="Y27" s="1" t="n">
        <v>0</v>
      </c>
      <c r="Z27" s="1" t="n">
        <v>0</v>
      </c>
      <c r="AA27" s="1" t="n">
        <v>0</v>
      </c>
      <c r="AB27" s="1" t="n">
        <v>0</v>
      </c>
      <c r="AC27" s="1" t="n">
        <v>0</v>
      </c>
      <c r="AD27" s="1" t="n">
        <v>0</v>
      </c>
      <c r="AE27" s="1" t="n">
        <v>0</v>
      </c>
      <c r="AF27" s="1" t="n">
        <v>0</v>
      </c>
      <c r="AG27" s="1" t="n">
        <v>0</v>
      </c>
    </row>
    <row r="28" spans="1:33">
      <c r="A28" s="1" t="s">
        <v>139</v>
      </c>
      <c r="B28" s="1" t="n">
        <v>45546</v>
      </c>
      <c r="C28" s="1" t="n">
        <v>34386</v>
      </c>
      <c r="D28" s="1" t="n">
        <v>28806</v>
      </c>
      <c r="E28" s="1" t="n">
        <v>21020</v>
      </c>
      <c r="F28" s="1" t="n">
        <v>21020</v>
      </c>
      <c r="G28" s="1" t="n">
        <v>26876</v>
      </c>
      <c r="H28" s="1" t="n">
        <v>29140</v>
      </c>
      <c r="I28" s="1" t="n">
        <v>31983</v>
      </c>
      <c r="J28" s="1" t="n">
        <v>31616</v>
      </c>
      <c r="K28" s="1" t="n">
        <v>31616</v>
      </c>
      <c r="L28" s="1" t="n">
        <v>36946</v>
      </c>
      <c r="M28" s="1" t="n">
        <v>20548</v>
      </c>
      <c r="N28" s="1" t="n">
        <v>37245</v>
      </c>
      <c r="O28" s="1" t="n">
        <v>26763</v>
      </c>
      <c r="P28" s="1" t="n">
        <v>26763</v>
      </c>
      <c r="Q28" s="1" t="n">
        <v>0</v>
      </c>
      <c r="R28" s="1" t="n">
        <v>0</v>
      </c>
      <c r="S28" s="1" t="n">
        <v>0</v>
      </c>
      <c r="T28" s="1" t="n">
        <v>0</v>
      </c>
      <c r="U28" s="1" t="n">
        <v>0</v>
      </c>
      <c r="V28" s="1" t="n">
        <v>0</v>
      </c>
      <c r="W28" s="1" t="n">
        <v>0</v>
      </c>
      <c r="X28" s="1" t="n">
        <v>0</v>
      </c>
      <c r="Y28" s="1" t="n">
        <v>0</v>
      </c>
      <c r="Z28" s="1" t="n">
        <v>0</v>
      </c>
      <c r="AA28" s="1" t="n">
        <v>0</v>
      </c>
      <c r="AB28" s="1" t="n">
        <v>0</v>
      </c>
      <c r="AC28" s="1" t="n">
        <v>0</v>
      </c>
      <c r="AD28" s="1" t="n">
        <v>0</v>
      </c>
      <c r="AE28" s="1" t="n">
        <v>0</v>
      </c>
      <c r="AF28" s="1" t="n">
        <v>0</v>
      </c>
      <c r="AG28" s="1" t="n">
        <v>0</v>
      </c>
    </row>
    <row r="29" spans="1:33">
      <c r="A29" s="1" t="s">
        <v>140</v>
      </c>
      <c r="B29" s="1" t="n">
        <v>894795</v>
      </c>
      <c r="C29" s="1" t="n">
        <v>909271</v>
      </c>
      <c r="D29" s="1" t="n">
        <v>922368</v>
      </c>
      <c r="E29" s="1" t="n">
        <v>971320</v>
      </c>
      <c r="F29" s="1" t="n">
        <v>971320</v>
      </c>
      <c r="G29" s="1" t="n">
        <v>988762</v>
      </c>
      <c r="H29" s="1" t="n">
        <v>999973</v>
      </c>
      <c r="I29" s="1" t="n">
        <v>1007085</v>
      </c>
      <c r="J29" s="1" t="n">
        <v>976448</v>
      </c>
      <c r="K29" s="1" t="n">
        <v>976448</v>
      </c>
      <c r="L29" s="1" t="n">
        <v>993625</v>
      </c>
      <c r="M29" s="1" t="n">
        <v>513682</v>
      </c>
      <c r="N29" s="1" t="n">
        <v>778415</v>
      </c>
      <c r="O29" s="1" t="n">
        <v>701473</v>
      </c>
      <c r="P29" s="1" t="n">
        <v>701473</v>
      </c>
      <c r="Q29" s="1" t="n">
        <v>857952</v>
      </c>
      <c r="R29" s="1" t="n">
        <v>775412</v>
      </c>
      <c r="S29" s="1" t="n">
        <v>761171</v>
      </c>
      <c r="T29" s="1" t="n">
        <v>783640</v>
      </c>
      <c r="U29" s="1" t="n">
        <v>783640</v>
      </c>
      <c r="V29" s="1" t="n">
        <v>706081</v>
      </c>
      <c r="W29" s="1" t="n">
        <v>711502</v>
      </c>
      <c r="X29" s="1" t="n">
        <v>633517</v>
      </c>
      <c r="Y29" s="1" t="n">
        <v>623944</v>
      </c>
      <c r="Z29" s="1" t="n">
        <v>623944</v>
      </c>
      <c r="AA29" s="1" t="n">
        <v>623293</v>
      </c>
      <c r="AB29" s="1" t="n">
        <v>730181</v>
      </c>
      <c r="AC29" s="1" t="n">
        <v>730142</v>
      </c>
      <c r="AD29" s="1" t="n">
        <v>725957</v>
      </c>
      <c r="AE29" s="1" t="n">
        <v>725957</v>
      </c>
      <c r="AF29" s="1" t="n">
        <v>693309</v>
      </c>
      <c r="AG29" s="1" t="n">
        <v>583226</v>
      </c>
    </row>
    <row r="30" spans="1:33">
      <c r="A30" s="1" t="s">
        <v>141</v>
      </c>
      <c r="B30" s="1" t="n">
        <v>1205</v>
      </c>
      <c r="C30" s="1" t="n">
        <v>842</v>
      </c>
      <c r="D30" s="1" t="n">
        <v>842</v>
      </c>
      <c r="E30" s="1" t="n">
        <v>-165</v>
      </c>
      <c r="F30" s="1" t="n">
        <v>-165</v>
      </c>
      <c r="G30" s="1" t="n">
        <v>0</v>
      </c>
      <c r="H30" s="1" t="n">
        <v>0</v>
      </c>
      <c r="I30" s="1" t="n">
        <v>8000</v>
      </c>
      <c r="J30" s="1" t="n">
        <v>8000</v>
      </c>
      <c r="K30" s="1" t="n">
        <v>8000</v>
      </c>
      <c r="L30" s="1" t="n">
        <v>8000</v>
      </c>
      <c r="M30" s="1" t="n">
        <v>56242</v>
      </c>
      <c r="N30" s="1" t="n">
        <v>8000</v>
      </c>
      <c r="O30" s="1" t="n">
        <v>8000</v>
      </c>
      <c r="P30" s="1" t="n">
        <v>8000</v>
      </c>
      <c r="Q30" s="1" t="n">
        <v>153382</v>
      </c>
      <c r="R30" s="1" t="n">
        <v>382</v>
      </c>
      <c r="S30" s="1" t="n">
        <v>382</v>
      </c>
      <c r="T30" s="1" t="n">
        <v>382</v>
      </c>
      <c r="U30" s="1" t="n">
        <v>382</v>
      </c>
      <c r="V30" s="1" t="n">
        <v>688</v>
      </c>
      <c r="W30" s="1" t="n">
        <v>688</v>
      </c>
      <c r="X30" s="1" t="n">
        <v>191</v>
      </c>
      <c r="Y30" s="1" t="n">
        <v>0</v>
      </c>
      <c r="Z30" s="1" t="n">
        <v>0</v>
      </c>
      <c r="AA30" s="1" t="n">
        <v>0</v>
      </c>
      <c r="AB30" s="1" t="n">
        <v>0</v>
      </c>
      <c r="AC30" s="1" t="n">
        <v>0</v>
      </c>
      <c r="AD30" s="1" t="n">
        <v>0</v>
      </c>
      <c r="AE30" s="1" t="n">
        <v>0</v>
      </c>
      <c r="AF30" s="1" t="n">
        <v>0</v>
      </c>
      <c r="AG30" s="1" t="n">
        <v>0</v>
      </c>
    </row>
    <row r="31" spans="1:33">
      <c r="A31" s="1" t="s">
        <v>142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382</v>
      </c>
      <c r="R31" s="1" t="n">
        <v>382</v>
      </c>
      <c r="S31" s="1" t="n">
        <v>382</v>
      </c>
      <c r="T31" s="1" t="n">
        <v>382</v>
      </c>
      <c r="U31" s="1" t="n">
        <v>382</v>
      </c>
      <c r="V31" s="1" t="n">
        <v>879</v>
      </c>
      <c r="W31" s="1" t="n">
        <v>879</v>
      </c>
      <c r="X31" s="1" t="n">
        <v>382</v>
      </c>
      <c r="Y31" s="1" t="n">
        <v>372</v>
      </c>
      <c r="Z31" s="1" t="n">
        <v>372</v>
      </c>
      <c r="AA31" s="1" t="n">
        <v>372</v>
      </c>
      <c r="AB31" s="1" t="n">
        <v>372</v>
      </c>
      <c r="AC31" s="1" t="n">
        <v>372</v>
      </c>
      <c r="AD31" s="1" t="n">
        <v>372</v>
      </c>
      <c r="AE31" s="1" t="n">
        <v>372</v>
      </c>
      <c r="AF31" s="1" t="n">
        <v>372</v>
      </c>
      <c r="AG31" s="1" t="n">
        <v>372</v>
      </c>
    </row>
    <row r="32" spans="1:33">
      <c r="A32" s="1" t="s">
        <v>143</v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0</v>
      </c>
      <c r="T32" s="1" t="n">
        <v>0</v>
      </c>
      <c r="U32" s="1" t="n">
        <v>0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  <c r="AB32" s="1" t="n">
        <v>0</v>
      </c>
      <c r="AC32" s="1" t="n">
        <v>0</v>
      </c>
      <c r="AD32" s="1" t="n">
        <v>0</v>
      </c>
      <c r="AE32" s="1" t="n">
        <v>0</v>
      </c>
      <c r="AF32" s="1" t="n">
        <v>0</v>
      </c>
      <c r="AG32" s="1" t="n">
        <v>0</v>
      </c>
    </row>
    <row r="33" spans="1:33">
      <c r="A33" s="1" t="s">
        <v>144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0</v>
      </c>
      <c r="T33" s="1" t="n">
        <v>0</v>
      </c>
      <c r="U33" s="1" t="n">
        <v>0</v>
      </c>
      <c r="V33" s="1" t="n">
        <v>0</v>
      </c>
      <c r="W33" s="1" t="n">
        <v>0</v>
      </c>
      <c r="X33" s="1" t="n">
        <v>0</v>
      </c>
      <c r="Y33" s="1" t="n">
        <v>0</v>
      </c>
      <c r="Z33" s="1" t="n">
        <v>0</v>
      </c>
      <c r="AA33" s="1" t="n">
        <v>0</v>
      </c>
      <c r="AB33" s="1" t="n">
        <v>0</v>
      </c>
      <c r="AC33" s="1" t="n">
        <v>0</v>
      </c>
      <c r="AD33" s="1" t="n">
        <v>0</v>
      </c>
      <c r="AE33" s="1" t="n">
        <v>0</v>
      </c>
      <c r="AF33" s="1" t="n">
        <v>0</v>
      </c>
      <c r="AG33" s="1" t="n">
        <v>0</v>
      </c>
    </row>
    <row r="34" spans="1:33">
      <c r="A34" s="1" t="s">
        <v>145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0</v>
      </c>
      <c r="U34" s="1" t="n">
        <v>0</v>
      </c>
      <c r="V34" s="1" t="n">
        <v>0</v>
      </c>
      <c r="W34" s="1" t="n">
        <v>0</v>
      </c>
      <c r="X34" s="1" t="n">
        <v>0</v>
      </c>
      <c r="Y34" s="1" t="n">
        <v>0</v>
      </c>
      <c r="Z34" s="1" t="n">
        <v>0</v>
      </c>
      <c r="AA34" s="1" t="n">
        <v>0</v>
      </c>
      <c r="AB34" s="1" t="n">
        <v>0</v>
      </c>
      <c r="AC34" s="1" t="n">
        <v>0</v>
      </c>
      <c r="AD34" s="1" t="n">
        <v>0</v>
      </c>
      <c r="AE34" s="1" t="n">
        <v>0</v>
      </c>
      <c r="AF34" s="1" t="n">
        <v>0</v>
      </c>
      <c r="AG34" s="1" t="n">
        <v>0</v>
      </c>
    </row>
    <row r="35" spans="1:33">
      <c r="A35" s="1" t="s">
        <v>146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0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  <c r="AB35" s="1" t="n">
        <v>0</v>
      </c>
      <c r="AC35" s="1" t="n">
        <v>0</v>
      </c>
      <c r="AD35" s="1" t="n">
        <v>0</v>
      </c>
      <c r="AE35" s="1" t="n">
        <v>0</v>
      </c>
      <c r="AF35" s="1" t="n">
        <v>0</v>
      </c>
      <c r="AG35" s="1" t="n">
        <v>0</v>
      </c>
    </row>
    <row r="36" spans="1:33">
      <c r="A36" s="1" t="s">
        <v>147</v>
      </c>
      <c r="B36" s="1" t="n">
        <v>1370</v>
      </c>
      <c r="C36" s="1" t="n">
        <v>1007</v>
      </c>
      <c r="D36" s="1" t="n">
        <v>1007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8000</v>
      </c>
      <c r="J36" s="1" t="n">
        <v>8000</v>
      </c>
      <c r="K36" s="1" t="n">
        <v>8000</v>
      </c>
      <c r="L36" s="1" t="n">
        <v>8000</v>
      </c>
      <c r="M36" s="1" t="n">
        <v>56242</v>
      </c>
      <c r="N36" s="1" t="n">
        <v>8000</v>
      </c>
      <c r="O36" s="1" t="n">
        <v>8000</v>
      </c>
      <c r="P36" s="1" t="n">
        <v>8000</v>
      </c>
      <c r="Q36" s="1" t="n">
        <v>213341</v>
      </c>
      <c r="R36" s="1" t="n">
        <v>0</v>
      </c>
      <c r="S36" s="1" t="n">
        <v>0</v>
      </c>
      <c r="T36" s="1" t="n">
        <v>0</v>
      </c>
      <c r="U36" s="1" t="n">
        <v>0</v>
      </c>
      <c r="V36" s="1" t="n">
        <v>0</v>
      </c>
      <c r="W36" s="1" t="n">
        <v>0</v>
      </c>
      <c r="X36" s="1" t="n">
        <v>0</v>
      </c>
      <c r="Y36" s="1" t="n">
        <v>0</v>
      </c>
      <c r="Z36" s="1" t="n">
        <v>0</v>
      </c>
      <c r="AA36" s="1" t="n">
        <v>0</v>
      </c>
      <c r="AB36" s="1" t="n">
        <v>0</v>
      </c>
      <c r="AC36" s="1" t="n">
        <v>0</v>
      </c>
      <c r="AD36" s="1" t="n">
        <v>0</v>
      </c>
      <c r="AE36" s="1" t="n">
        <v>0</v>
      </c>
      <c r="AF36" s="1" t="n">
        <v>0</v>
      </c>
      <c r="AG36" s="1" t="n">
        <v>0</v>
      </c>
    </row>
    <row r="37" spans="1:33">
      <c r="A37" s="1" t="s">
        <v>148</v>
      </c>
      <c r="B37" s="1" t="n">
        <v>-165</v>
      </c>
      <c r="C37" s="1" t="n">
        <v>-165</v>
      </c>
      <c r="D37" s="1" t="n">
        <v>-165</v>
      </c>
      <c r="E37" s="1" t="n">
        <v>-165</v>
      </c>
      <c r="F37" s="1" t="n">
        <v>-165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-60341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-191</v>
      </c>
      <c r="W37" s="1" t="n">
        <v>-191</v>
      </c>
      <c r="X37" s="1" t="n">
        <v>-191</v>
      </c>
      <c r="Y37" s="1" t="n">
        <v>-372</v>
      </c>
      <c r="Z37" s="1" t="n">
        <v>-372</v>
      </c>
      <c r="AA37" s="1" t="n">
        <v>-372</v>
      </c>
      <c r="AB37" s="1" t="n">
        <v>-372</v>
      </c>
      <c r="AC37" s="1" t="n">
        <v>-372</v>
      </c>
      <c r="AD37" s="1" t="n">
        <v>-372</v>
      </c>
      <c r="AE37" s="1" t="n">
        <v>-372</v>
      </c>
      <c r="AF37" s="1" t="n">
        <v>-372</v>
      </c>
      <c r="AG37" s="1" t="n">
        <v>-372</v>
      </c>
    </row>
    <row r="38" spans="1:33">
      <c r="A38" s="1" t="s">
        <v>149</v>
      </c>
      <c r="B38" s="1" t="n">
        <v>818985</v>
      </c>
      <c r="C38" s="1" t="n">
        <v>838946</v>
      </c>
      <c r="D38" s="1" t="n">
        <v>851299</v>
      </c>
      <c r="E38" s="1" t="n">
        <v>902245</v>
      </c>
      <c r="F38" s="1" t="n">
        <v>902245</v>
      </c>
      <c r="G38" s="1" t="n">
        <v>927385</v>
      </c>
      <c r="H38" s="1" t="n">
        <v>929696</v>
      </c>
      <c r="I38" s="1" t="n">
        <v>936983</v>
      </c>
      <c r="J38" s="1" t="n">
        <v>901088</v>
      </c>
      <c r="K38" s="1" t="n">
        <v>901088</v>
      </c>
      <c r="L38" s="1" t="n">
        <v>906864</v>
      </c>
      <c r="M38" s="1" t="n">
        <v>361883</v>
      </c>
      <c r="N38" s="1" t="n">
        <v>681540</v>
      </c>
      <c r="O38" s="1" t="n">
        <v>603642</v>
      </c>
      <c r="P38" s="1" t="n">
        <v>603642</v>
      </c>
      <c r="Q38" s="1" t="n">
        <v>188264</v>
      </c>
      <c r="R38" s="1" t="n">
        <v>188543</v>
      </c>
      <c r="S38" s="1" t="n">
        <v>174335</v>
      </c>
      <c r="T38" s="1" t="n">
        <v>179918</v>
      </c>
      <c r="U38" s="1" t="n">
        <v>179918</v>
      </c>
      <c r="V38" s="1" t="n">
        <v>178524</v>
      </c>
      <c r="W38" s="1" t="n">
        <v>181990</v>
      </c>
      <c r="X38" s="1" t="n">
        <v>171728</v>
      </c>
      <c r="Y38" s="1" t="n">
        <v>171355</v>
      </c>
      <c r="Z38" s="1" t="n">
        <v>171355</v>
      </c>
      <c r="AA38" s="1" t="n">
        <v>164812</v>
      </c>
      <c r="AB38" s="1" t="n">
        <v>163470</v>
      </c>
      <c r="AC38" s="1" t="n">
        <v>161258</v>
      </c>
      <c r="AD38" s="1" t="n">
        <v>164286</v>
      </c>
      <c r="AE38" s="1" t="n">
        <v>164286</v>
      </c>
      <c r="AF38" s="1" t="n">
        <v>161273</v>
      </c>
      <c r="AG38" s="1" t="n">
        <v>88769</v>
      </c>
    </row>
    <row r="39" spans="1:33">
      <c r="A39" s="1" t="s">
        <v>150</v>
      </c>
      <c r="B39" s="1" t="n">
        <v>206005</v>
      </c>
      <c r="C39" s="1" t="n">
        <v>203164</v>
      </c>
      <c r="D39" s="1" t="n">
        <v>200472</v>
      </c>
      <c r="E39" s="1" t="n">
        <v>197337</v>
      </c>
      <c r="F39" s="1" t="n">
        <v>197337</v>
      </c>
      <c r="G39" s="1" t="n">
        <v>195982</v>
      </c>
      <c r="H39" s="1" t="n">
        <v>193215</v>
      </c>
      <c r="I39" s="1" t="n">
        <v>190182</v>
      </c>
      <c r="J39" s="1" t="n">
        <v>178265</v>
      </c>
      <c r="K39" s="1" t="n">
        <v>178265</v>
      </c>
      <c r="L39" s="1" t="n">
        <v>176507</v>
      </c>
      <c r="M39" s="1" t="n">
        <v>20474</v>
      </c>
      <c r="N39" s="1" t="n">
        <v>170453</v>
      </c>
      <c r="O39" s="1" t="n">
        <v>176528</v>
      </c>
      <c r="P39" s="1" t="n">
        <v>176528</v>
      </c>
      <c r="Q39" s="1" t="n">
        <v>164185</v>
      </c>
      <c r="R39" s="1" t="n">
        <v>164466</v>
      </c>
      <c r="S39" s="1" t="n">
        <v>150260</v>
      </c>
      <c r="T39" s="1" t="n">
        <v>154751</v>
      </c>
      <c r="U39" s="1" t="n">
        <v>154751</v>
      </c>
      <c r="V39" s="1" t="n">
        <v>153384</v>
      </c>
      <c r="W39" s="1" t="n">
        <v>156853</v>
      </c>
      <c r="X39" s="1" t="n">
        <v>149845</v>
      </c>
      <c r="Y39" s="1" t="n">
        <v>150192</v>
      </c>
      <c r="Z39" s="1" t="n">
        <v>150192</v>
      </c>
      <c r="AA39" s="1" t="n">
        <v>146698</v>
      </c>
      <c r="AB39" s="1" t="n">
        <v>145443</v>
      </c>
      <c r="AC39" s="1" t="n">
        <v>143320</v>
      </c>
      <c r="AD39" s="1" t="n">
        <v>145439</v>
      </c>
      <c r="AE39" s="1" t="n">
        <v>145439</v>
      </c>
      <c r="AF39" s="1" t="n">
        <v>142514</v>
      </c>
      <c r="AG39" s="1" t="n">
        <v>69759</v>
      </c>
    </row>
    <row r="40" spans="1:33">
      <c r="A40" s="1" t="s">
        <v>151</v>
      </c>
      <c r="B40" s="1" t="n">
        <v>313802</v>
      </c>
      <c r="C40" s="1" t="n">
        <v>314540</v>
      </c>
      <c r="D40" s="1" t="n">
        <v>315160</v>
      </c>
      <c r="E40" s="1" t="n">
        <v>314367</v>
      </c>
      <c r="F40" s="1" t="n">
        <v>314367</v>
      </c>
      <c r="G40" s="1" t="n">
        <v>313598</v>
      </c>
      <c r="H40" s="1" t="n">
        <v>312357</v>
      </c>
      <c r="I40" s="1" t="n">
        <v>311196</v>
      </c>
      <c r="J40" s="1" t="n">
        <v>300073</v>
      </c>
      <c r="K40" s="1" t="n">
        <v>300073</v>
      </c>
      <c r="L40" s="1" t="n">
        <v>300043</v>
      </c>
      <c r="M40" s="1" t="n">
        <v>59263</v>
      </c>
      <c r="N40" s="1" t="n">
        <v>299246</v>
      </c>
      <c r="O40" s="1" t="n">
        <v>302455</v>
      </c>
      <c r="P40" s="1" t="n">
        <v>302455</v>
      </c>
      <c r="Q40" s="1" t="n">
        <v>291526</v>
      </c>
      <c r="R40" s="1" t="n">
        <v>292312</v>
      </c>
      <c r="S40" s="1" t="n">
        <v>269641</v>
      </c>
      <c r="T40" s="1" t="n">
        <v>270689</v>
      </c>
      <c r="U40" s="1" t="n">
        <v>270689</v>
      </c>
      <c r="V40" s="1" t="n">
        <v>272315</v>
      </c>
      <c r="W40" s="1" t="n">
        <v>275999</v>
      </c>
      <c r="X40" s="1" t="n">
        <v>269798</v>
      </c>
      <c r="Y40" s="1" t="n">
        <v>271988</v>
      </c>
      <c r="Z40" s="1" t="n">
        <v>271988</v>
      </c>
      <c r="AA40" s="1" t="n">
        <v>270509</v>
      </c>
      <c r="AB40" s="1" t="n">
        <v>271265</v>
      </c>
      <c r="AC40" s="1" t="n">
        <v>272685</v>
      </c>
      <c r="AD40" s="1" t="n">
        <v>276761</v>
      </c>
      <c r="AE40" s="1" t="n">
        <v>276761</v>
      </c>
      <c r="AF40" s="1" t="n">
        <v>276521</v>
      </c>
      <c r="AG40" s="1" t="n">
        <v>159456</v>
      </c>
    </row>
    <row r="41" spans="1:33">
      <c r="A41" s="1" t="s">
        <v>152</v>
      </c>
      <c r="B41" s="1" t="n">
        <v>-107797</v>
      </c>
      <c r="C41" s="1" t="n">
        <v>-111375</v>
      </c>
      <c r="D41" s="1" t="n">
        <v>-114688</v>
      </c>
      <c r="E41" s="1" t="n">
        <v>-117030</v>
      </c>
      <c r="F41" s="1" t="n">
        <v>-117030</v>
      </c>
      <c r="G41" s="1" t="n">
        <v>-117616</v>
      </c>
      <c r="H41" s="1" t="n">
        <v>-119142</v>
      </c>
      <c r="I41" s="1" t="n">
        <v>-121014</v>
      </c>
      <c r="J41" s="1" t="n">
        <v>-121807</v>
      </c>
      <c r="K41" s="1" t="n">
        <v>-121807</v>
      </c>
      <c r="L41" s="1" t="n">
        <v>-123536</v>
      </c>
      <c r="M41" s="1" t="n">
        <v>-38789</v>
      </c>
      <c r="N41" s="1" t="n">
        <v>-128794</v>
      </c>
      <c r="O41" s="1" t="n">
        <v>-125927</v>
      </c>
      <c r="P41" s="1" t="n">
        <v>-125927</v>
      </c>
      <c r="Q41" s="1" t="n">
        <v>-127341</v>
      </c>
      <c r="R41" s="1" t="n">
        <v>-127846</v>
      </c>
      <c r="S41" s="1" t="n">
        <v>-119381</v>
      </c>
      <c r="T41" s="1" t="n">
        <v>-115938</v>
      </c>
      <c r="U41" s="1" t="n">
        <v>-115938</v>
      </c>
      <c r="V41" s="1" t="n">
        <v>-118930</v>
      </c>
      <c r="W41" s="1" t="n">
        <v>-119146</v>
      </c>
      <c r="X41" s="1" t="n">
        <v>-119953</v>
      </c>
      <c r="Y41" s="1" t="n">
        <v>-121796</v>
      </c>
      <c r="Z41" s="1" t="n">
        <v>-121796</v>
      </c>
      <c r="AA41" s="1" t="n">
        <v>-123811</v>
      </c>
      <c r="AB41" s="1" t="n">
        <v>-125822</v>
      </c>
      <c r="AC41" s="1" t="n">
        <v>-129366</v>
      </c>
      <c r="AD41" s="1" t="n">
        <v>-131322</v>
      </c>
      <c r="AE41" s="1" t="n">
        <v>-131322</v>
      </c>
      <c r="AF41" s="1" t="n">
        <v>-134008</v>
      </c>
      <c r="AG41" s="1" t="n">
        <v>-89698</v>
      </c>
    </row>
    <row r="42" spans="1:33">
      <c r="A42" s="1" t="s">
        <v>153</v>
      </c>
      <c r="B42" s="1" t="n">
        <v>0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  <c r="L42" s="1" t="n">
        <v>0</v>
      </c>
      <c r="M42" s="1" t="n">
        <v>0</v>
      </c>
      <c r="N42" s="1" t="n">
        <v>0</v>
      </c>
      <c r="O42" s="1" t="n">
        <v>0</v>
      </c>
      <c r="P42" s="1" t="n">
        <v>0</v>
      </c>
      <c r="Q42" s="1" t="n">
        <v>0</v>
      </c>
      <c r="R42" s="1" t="n">
        <v>0</v>
      </c>
      <c r="S42" s="1" t="n">
        <v>0</v>
      </c>
      <c r="T42" s="1" t="n">
        <v>0</v>
      </c>
      <c r="U42" s="1" t="n">
        <v>0</v>
      </c>
      <c r="V42" s="1" t="n">
        <v>0</v>
      </c>
      <c r="W42" s="1" t="n">
        <v>0</v>
      </c>
      <c r="X42" s="1" t="n">
        <v>0</v>
      </c>
      <c r="Y42" s="1" t="n">
        <v>0</v>
      </c>
      <c r="Z42" s="1" t="n">
        <v>0</v>
      </c>
      <c r="AA42" s="1" t="n">
        <v>0</v>
      </c>
      <c r="AB42" s="1" t="n">
        <v>0</v>
      </c>
      <c r="AC42" s="1" t="n">
        <v>0</v>
      </c>
      <c r="AD42" s="1" t="n">
        <v>0</v>
      </c>
      <c r="AE42" s="1" t="n">
        <v>0</v>
      </c>
      <c r="AF42" s="1" t="n">
        <v>0</v>
      </c>
      <c r="AG42" s="1" t="n">
        <v>0</v>
      </c>
    </row>
    <row r="43" spans="1:33">
      <c r="A43" s="1" t="s">
        <v>151</v>
      </c>
      <c r="B43" s="1" t="n">
        <v>0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0</v>
      </c>
      <c r="R43" s="1" t="n">
        <v>0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0</v>
      </c>
      <c r="X43" s="1" t="n">
        <v>0</v>
      </c>
      <c r="Y43" s="1" t="n">
        <v>0</v>
      </c>
      <c r="Z43" s="1" t="n">
        <v>0</v>
      </c>
      <c r="AA43" s="1" t="n">
        <v>0</v>
      </c>
      <c r="AB43" s="1" t="n">
        <v>0</v>
      </c>
      <c r="AC43" s="1" t="n">
        <v>0</v>
      </c>
      <c r="AD43" s="1" t="n">
        <v>0</v>
      </c>
      <c r="AE43" s="1" t="n">
        <v>0</v>
      </c>
      <c r="AF43" s="1" t="n">
        <v>0</v>
      </c>
      <c r="AG43" s="1" t="n">
        <v>0</v>
      </c>
    </row>
    <row r="44" spans="1:33">
      <c r="A44" s="1" t="s">
        <v>152</v>
      </c>
      <c r="B44" s="1" t="n">
        <v>0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0</v>
      </c>
      <c r="R44" s="1" t="n">
        <v>0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0</v>
      </c>
      <c r="Y44" s="1" t="n">
        <v>0</v>
      </c>
      <c r="Z44" s="1" t="n">
        <v>0</v>
      </c>
      <c r="AA44" s="1" t="n">
        <v>0</v>
      </c>
      <c r="AB44" s="1" t="n">
        <v>0</v>
      </c>
      <c r="AC44" s="1" t="n">
        <v>0</v>
      </c>
      <c r="AD44" s="1" t="n">
        <v>0</v>
      </c>
      <c r="AE44" s="1" t="n">
        <v>0</v>
      </c>
      <c r="AF44" s="1" t="n">
        <v>0</v>
      </c>
      <c r="AG44" s="1" t="n">
        <v>0</v>
      </c>
    </row>
    <row r="45" spans="1:33">
      <c r="A45" s="1" t="s">
        <v>154</v>
      </c>
      <c r="B45" s="1" t="n">
        <v>94885</v>
      </c>
      <c r="C45" s="1" t="n">
        <v>97725</v>
      </c>
      <c r="D45" s="1" t="n">
        <v>97537</v>
      </c>
      <c r="E45" s="1" t="n">
        <v>97532</v>
      </c>
      <c r="F45" s="1" t="n">
        <v>97532</v>
      </c>
      <c r="G45" s="1" t="n">
        <v>114872</v>
      </c>
      <c r="H45" s="1" t="n">
        <v>114871</v>
      </c>
      <c r="I45" s="1" t="n">
        <v>114926</v>
      </c>
      <c r="J45" s="1" t="n">
        <v>79850</v>
      </c>
      <c r="K45" s="1" t="n">
        <v>79850</v>
      </c>
      <c r="L45" s="1" t="n">
        <v>79835</v>
      </c>
      <c r="M45" s="1" t="n">
        <v>17381</v>
      </c>
      <c r="N45" s="1" t="n">
        <v>78715</v>
      </c>
      <c r="O45" s="1" t="n">
        <v>78710</v>
      </c>
      <c r="P45" s="1" t="n">
        <v>78710</v>
      </c>
      <c r="Q45" s="1" t="n">
        <v>24079</v>
      </c>
      <c r="R45" s="1" t="n">
        <v>24077</v>
      </c>
      <c r="S45" s="1" t="n">
        <v>24075</v>
      </c>
      <c r="T45" s="1" t="n">
        <v>25167</v>
      </c>
      <c r="U45" s="1" t="n">
        <v>25167</v>
      </c>
      <c r="V45" s="1" t="n">
        <v>25139</v>
      </c>
      <c r="W45" s="1" t="n">
        <v>25137</v>
      </c>
      <c r="X45" s="1" t="n">
        <v>21883</v>
      </c>
      <c r="Y45" s="1" t="n">
        <v>21164</v>
      </c>
      <c r="Z45" s="1" t="n">
        <v>21164</v>
      </c>
      <c r="AA45" s="1" t="n">
        <v>18114</v>
      </c>
      <c r="AB45" s="1" t="n">
        <v>18026</v>
      </c>
      <c r="AC45" s="1" t="n">
        <v>17939</v>
      </c>
      <c r="AD45" s="1" t="n">
        <v>18847</v>
      </c>
      <c r="AE45" s="1" t="n">
        <v>18847</v>
      </c>
      <c r="AF45" s="1" t="n">
        <v>18759</v>
      </c>
      <c r="AG45" s="1" t="n">
        <v>19011</v>
      </c>
    </row>
    <row r="46" spans="1:33">
      <c r="A46" s="1" t="s">
        <v>151</v>
      </c>
      <c r="B46" s="1" t="n">
        <v>95484</v>
      </c>
      <c r="C46" s="1" t="n">
        <v>98330</v>
      </c>
      <c r="D46" s="1" t="n">
        <v>98142</v>
      </c>
      <c r="E46" s="1" t="n">
        <v>98142</v>
      </c>
      <c r="F46" s="1" t="n">
        <v>98142</v>
      </c>
      <c r="G46" s="1" t="n">
        <v>115496</v>
      </c>
      <c r="H46" s="1" t="n">
        <v>115496</v>
      </c>
      <c r="I46" s="1" t="n">
        <v>115551</v>
      </c>
      <c r="J46" s="1" t="n">
        <v>80477</v>
      </c>
      <c r="K46" s="1" t="n">
        <v>80477</v>
      </c>
      <c r="L46" s="1" t="n">
        <v>80477</v>
      </c>
      <c r="M46" s="1" t="n">
        <v>17834</v>
      </c>
      <c r="N46" s="1" t="n">
        <v>79380</v>
      </c>
      <c r="O46" s="1" t="n">
        <v>79380</v>
      </c>
      <c r="P46" s="1" t="n">
        <v>79380</v>
      </c>
      <c r="Q46" s="1" t="n">
        <v>24741</v>
      </c>
      <c r="R46" s="1" t="n">
        <v>24741</v>
      </c>
      <c r="S46" s="1" t="n">
        <v>24741</v>
      </c>
      <c r="T46" s="1" t="n">
        <v>25829</v>
      </c>
      <c r="U46" s="1" t="n">
        <v>25829</v>
      </c>
      <c r="V46" s="1" t="n">
        <v>25826</v>
      </c>
      <c r="W46" s="1" t="n">
        <v>25826</v>
      </c>
      <c r="X46" s="1" t="n">
        <v>23305</v>
      </c>
      <c r="Y46" s="1" t="n">
        <v>23305</v>
      </c>
      <c r="Z46" s="1" t="n">
        <v>23305</v>
      </c>
      <c r="AA46" s="1" t="n">
        <v>20343</v>
      </c>
      <c r="AB46" s="1" t="n">
        <v>20343</v>
      </c>
      <c r="AC46" s="1" t="n">
        <v>20343</v>
      </c>
      <c r="AD46" s="1" t="n">
        <v>21339</v>
      </c>
      <c r="AE46" s="1" t="n">
        <v>21339</v>
      </c>
      <c r="AF46" s="1" t="n">
        <v>21339</v>
      </c>
      <c r="AG46" s="1" t="n">
        <v>21486</v>
      </c>
    </row>
    <row r="47" spans="1:33">
      <c r="A47" s="1" t="s">
        <v>152</v>
      </c>
      <c r="B47" s="1" t="n">
        <v>-599</v>
      </c>
      <c r="C47" s="1" t="n">
        <v>-604</v>
      </c>
      <c r="D47" s="1" t="n">
        <v>-605</v>
      </c>
      <c r="E47" s="1" t="n">
        <v>-610</v>
      </c>
      <c r="F47" s="1" t="n">
        <v>-610</v>
      </c>
      <c r="G47" s="1" t="n">
        <v>-624</v>
      </c>
      <c r="H47" s="1" t="n">
        <v>-625</v>
      </c>
      <c r="I47" s="1" t="n">
        <v>-625</v>
      </c>
      <c r="J47" s="1" t="n">
        <v>-627</v>
      </c>
      <c r="K47" s="1" t="n">
        <v>-627</v>
      </c>
      <c r="L47" s="1" t="n">
        <v>-642</v>
      </c>
      <c r="M47" s="1" t="n">
        <v>-453</v>
      </c>
      <c r="N47" s="1" t="n">
        <v>-665</v>
      </c>
      <c r="O47" s="1" t="n">
        <v>-670</v>
      </c>
      <c r="P47" s="1" t="n">
        <v>-670</v>
      </c>
      <c r="Q47" s="1" t="n">
        <v>-661</v>
      </c>
      <c r="R47" s="1" t="n">
        <v>-664</v>
      </c>
      <c r="S47" s="1" t="n">
        <v>-666</v>
      </c>
      <c r="T47" s="1" t="n">
        <v>-662</v>
      </c>
      <c r="U47" s="1" t="n">
        <v>-662</v>
      </c>
      <c r="V47" s="1" t="n">
        <v>-687</v>
      </c>
      <c r="W47" s="1" t="n">
        <v>-689</v>
      </c>
      <c r="X47" s="1" t="n">
        <v>-1422</v>
      </c>
      <c r="Y47" s="1" t="n">
        <v>-2141</v>
      </c>
      <c r="Z47" s="1" t="n">
        <v>-2141</v>
      </c>
      <c r="AA47" s="1" t="n">
        <v>-2229</v>
      </c>
      <c r="AB47" s="1" t="n">
        <v>-2316</v>
      </c>
      <c r="AC47" s="1" t="n">
        <v>-2404</v>
      </c>
      <c r="AD47" s="1" t="n">
        <v>-2492</v>
      </c>
      <c r="AE47" s="1" t="n">
        <v>-2492</v>
      </c>
      <c r="AF47" s="1" t="n">
        <v>-2579</v>
      </c>
      <c r="AG47" s="1" t="n">
        <v>-2475</v>
      </c>
    </row>
    <row r="48" spans="1:33">
      <c r="A48" s="1" t="s">
        <v>155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0</v>
      </c>
      <c r="O48" s="1" t="n">
        <v>0</v>
      </c>
      <c r="P48" s="1" t="n">
        <v>0</v>
      </c>
      <c r="Q48" s="1" t="n">
        <v>165366</v>
      </c>
      <c r="R48" s="1" t="n">
        <v>165208</v>
      </c>
      <c r="S48" s="1" t="n">
        <v>165234</v>
      </c>
      <c r="T48" s="1" t="n">
        <v>164891</v>
      </c>
      <c r="U48" s="1" t="n">
        <v>164891</v>
      </c>
      <c r="V48" s="1" t="n">
        <v>66788</v>
      </c>
      <c r="W48" s="1" t="n">
        <v>66630</v>
      </c>
      <c r="X48" s="1" t="n">
        <v>0</v>
      </c>
      <c r="Y48" s="1" t="n">
        <v>0</v>
      </c>
      <c r="Z48" s="1" t="n">
        <v>0</v>
      </c>
      <c r="AA48" s="1" t="n">
        <v>0</v>
      </c>
      <c r="AB48" s="1" t="n">
        <v>0</v>
      </c>
      <c r="AC48" s="1" t="n">
        <v>0</v>
      </c>
      <c r="AD48" s="1" t="n">
        <v>0</v>
      </c>
      <c r="AE48" s="1" t="n">
        <v>0</v>
      </c>
      <c r="AF48" s="1" t="n">
        <v>0</v>
      </c>
      <c r="AG48" s="1" t="n">
        <v>0</v>
      </c>
    </row>
    <row r="49" spans="1:33">
      <c r="A49" s="1" t="s">
        <v>151</v>
      </c>
      <c r="B49" s="1" t="n">
        <v>0</v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167931</v>
      </c>
      <c r="R49" s="1" t="n">
        <v>167931</v>
      </c>
      <c r="S49" s="1" t="n">
        <v>167931</v>
      </c>
      <c r="T49" s="1" t="n">
        <v>167931</v>
      </c>
      <c r="U49" s="1" t="n">
        <v>167931</v>
      </c>
      <c r="V49" s="1" t="n">
        <v>69987</v>
      </c>
      <c r="W49" s="1" t="n">
        <v>69987</v>
      </c>
      <c r="X49" s="1" t="n">
        <v>0</v>
      </c>
      <c r="Y49" s="1" t="n">
        <v>0</v>
      </c>
      <c r="Z49" s="1" t="n">
        <v>0</v>
      </c>
      <c r="AA49" s="1" t="n">
        <v>0</v>
      </c>
      <c r="AB49" s="1" t="n">
        <v>0</v>
      </c>
      <c r="AC49" s="1" t="n">
        <v>0</v>
      </c>
      <c r="AD49" s="1" t="n">
        <v>0</v>
      </c>
      <c r="AE49" s="1" t="n">
        <v>0</v>
      </c>
      <c r="AF49" s="1" t="n">
        <v>0</v>
      </c>
      <c r="AG49" s="1" t="n">
        <v>0</v>
      </c>
    </row>
    <row r="50" spans="1:33">
      <c r="A50" s="1" t="s">
        <v>152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  <c r="L50" s="1" t="n">
        <v>0</v>
      </c>
      <c r="M50" s="1" t="n">
        <v>0</v>
      </c>
      <c r="N50" s="1" t="n">
        <v>0</v>
      </c>
      <c r="O50" s="1" t="n">
        <v>0</v>
      </c>
      <c r="P50" s="1" t="n">
        <v>0</v>
      </c>
      <c r="Q50" s="1" t="n">
        <v>-2565</v>
      </c>
      <c r="R50" s="1" t="n">
        <v>-2724</v>
      </c>
      <c r="S50" s="1" t="n">
        <v>-2697</v>
      </c>
      <c r="T50" s="1" t="n">
        <v>-3040</v>
      </c>
      <c r="U50" s="1" t="n">
        <v>-3040</v>
      </c>
      <c r="V50" s="1" t="n">
        <v>-3198</v>
      </c>
      <c r="W50" s="1" t="n">
        <v>-3357</v>
      </c>
      <c r="X50" s="1" t="n">
        <v>0</v>
      </c>
      <c r="Y50" s="1" t="n">
        <v>0</v>
      </c>
      <c r="Z50" s="1" t="n">
        <v>0</v>
      </c>
      <c r="AA50" s="1" t="n">
        <v>0</v>
      </c>
      <c r="AB50" s="1" t="n">
        <v>0</v>
      </c>
      <c r="AC50" s="1" t="n">
        <v>0</v>
      </c>
      <c r="AD50" s="1" t="n">
        <v>0</v>
      </c>
      <c r="AE50" s="1" t="n">
        <v>0</v>
      </c>
      <c r="AF50" s="1" t="n">
        <v>0</v>
      </c>
      <c r="AG50" s="1" t="n">
        <v>0</v>
      </c>
    </row>
    <row r="51" spans="1:33">
      <c r="A51" s="1" t="s">
        <v>156</v>
      </c>
      <c r="B51" s="1" t="n">
        <v>0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</v>
      </c>
      <c r="J51" s="1" t="n">
        <v>0</v>
      </c>
      <c r="K51" s="1" t="n">
        <v>0</v>
      </c>
      <c r="L51" s="1" t="n">
        <v>0</v>
      </c>
      <c r="M51" s="1" t="n">
        <v>0</v>
      </c>
      <c r="N51" s="1" t="n">
        <v>0</v>
      </c>
      <c r="O51" s="1" t="n">
        <v>0</v>
      </c>
      <c r="P51" s="1" t="n">
        <v>0</v>
      </c>
      <c r="Q51" s="1" t="n">
        <v>260230</v>
      </c>
      <c r="R51" s="1" t="n">
        <v>326203</v>
      </c>
      <c r="S51" s="1" t="n">
        <v>335658</v>
      </c>
      <c r="T51" s="1" t="n">
        <v>353903</v>
      </c>
      <c r="U51" s="1" t="n">
        <v>353903</v>
      </c>
      <c r="V51" s="1" t="n">
        <v>375261</v>
      </c>
      <c r="W51" s="1" t="n">
        <v>376372</v>
      </c>
      <c r="X51" s="1" t="n">
        <v>360594</v>
      </c>
      <c r="Y51" s="1" t="n">
        <v>368084</v>
      </c>
      <c r="Z51" s="1" t="n">
        <v>368084</v>
      </c>
      <c r="AA51" s="1" t="n">
        <v>381116</v>
      </c>
      <c r="AB51" s="1" t="n">
        <v>491309</v>
      </c>
      <c r="AC51" s="1" t="n">
        <v>496288</v>
      </c>
      <c r="AD51" s="1" t="n">
        <v>490130</v>
      </c>
      <c r="AE51" s="1" t="n">
        <v>490130</v>
      </c>
      <c r="AF51" s="1" t="n">
        <v>466089</v>
      </c>
      <c r="AG51" s="1" t="n">
        <v>444400</v>
      </c>
    </row>
    <row r="52" spans="1:33">
      <c r="A52" s="1" t="s">
        <v>157</v>
      </c>
      <c r="B52" s="1" t="n">
        <v>0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  <c r="L52" s="1" t="n">
        <v>0</v>
      </c>
      <c r="M52" s="1" t="n">
        <v>0</v>
      </c>
      <c r="N52" s="1" t="n">
        <v>0</v>
      </c>
      <c r="O52" s="1" t="n">
        <v>0</v>
      </c>
      <c r="P52" s="1" t="n">
        <v>0</v>
      </c>
      <c r="Q52" s="1" t="n">
        <v>260230</v>
      </c>
      <c r="R52" s="1" t="n">
        <v>0</v>
      </c>
      <c r="S52" s="1" t="n">
        <v>0</v>
      </c>
      <c r="T52" s="1" t="n">
        <v>0</v>
      </c>
      <c r="U52" s="1" t="n">
        <v>0</v>
      </c>
      <c r="V52" s="1" t="n">
        <v>0</v>
      </c>
      <c r="W52" s="1" t="n">
        <v>248590</v>
      </c>
      <c r="X52" s="1" t="n">
        <v>230519</v>
      </c>
      <c r="Y52" s="1" t="n">
        <v>235933</v>
      </c>
      <c r="Z52" s="1" t="n">
        <v>235933</v>
      </c>
      <c r="AA52" s="1" t="n">
        <v>239757</v>
      </c>
      <c r="AB52" s="1" t="n">
        <v>241011</v>
      </c>
      <c r="AC52" s="1" t="n">
        <v>238297</v>
      </c>
      <c r="AD52" s="1" t="n">
        <v>226737</v>
      </c>
      <c r="AE52" s="1" t="n">
        <v>226737</v>
      </c>
      <c r="AF52" s="1" t="n">
        <v>200229</v>
      </c>
      <c r="AG52" s="1" t="n">
        <v>194817</v>
      </c>
    </row>
    <row r="53" spans="1:33">
      <c r="A53" s="1" t="s">
        <v>158</v>
      </c>
      <c r="B53" s="1" t="n">
        <v>518095</v>
      </c>
      <c r="C53" s="1" t="n">
        <v>538056</v>
      </c>
      <c r="D53" s="1" t="n">
        <v>553290</v>
      </c>
      <c r="E53" s="1" t="n">
        <v>607375</v>
      </c>
      <c r="F53" s="1" t="n">
        <v>607375</v>
      </c>
      <c r="G53" s="1" t="n">
        <v>616531</v>
      </c>
      <c r="H53" s="1" t="n">
        <v>621610</v>
      </c>
      <c r="I53" s="1" t="n">
        <v>631876</v>
      </c>
      <c r="J53" s="1" t="n">
        <v>642973</v>
      </c>
      <c r="K53" s="1" t="n">
        <v>642973</v>
      </c>
      <c r="L53" s="1" t="n">
        <v>650522</v>
      </c>
      <c r="M53" s="1" t="n">
        <v>324028</v>
      </c>
      <c r="N53" s="1" t="n">
        <v>432373</v>
      </c>
      <c r="O53" s="1" t="n">
        <v>348404</v>
      </c>
      <c r="P53" s="1" t="n">
        <v>348404</v>
      </c>
      <c r="Q53" s="1" t="n">
        <v>0</v>
      </c>
      <c r="R53" s="1" t="n">
        <v>326203</v>
      </c>
      <c r="S53" s="1" t="n">
        <v>335658</v>
      </c>
      <c r="T53" s="1" t="n">
        <v>353903</v>
      </c>
      <c r="U53" s="1" t="n">
        <v>353903</v>
      </c>
      <c r="V53" s="1" t="n">
        <v>375261</v>
      </c>
      <c r="W53" s="1" t="n">
        <v>127782</v>
      </c>
      <c r="X53" s="1" t="n">
        <v>130076</v>
      </c>
      <c r="Y53" s="1" t="n">
        <v>132152</v>
      </c>
      <c r="Z53" s="1" t="n">
        <v>132152</v>
      </c>
      <c r="AA53" s="1" t="n">
        <v>141359</v>
      </c>
      <c r="AB53" s="1" t="n">
        <v>250298</v>
      </c>
      <c r="AC53" s="1" t="n">
        <v>257991</v>
      </c>
      <c r="AD53" s="1" t="n">
        <v>263394</v>
      </c>
      <c r="AE53" s="1" t="n">
        <v>263394</v>
      </c>
      <c r="AF53" s="1" t="n">
        <v>265860</v>
      </c>
      <c r="AG53" s="1" t="n">
        <v>249583</v>
      </c>
    </row>
    <row r="54" spans="1:33">
      <c r="A54" s="1" t="s">
        <v>159</v>
      </c>
      <c r="B54" s="1" t="n">
        <v>40886</v>
      </c>
      <c r="C54" s="1" t="n">
        <v>36537</v>
      </c>
      <c r="D54" s="1" t="n">
        <v>31278</v>
      </c>
      <c r="E54" s="1" t="n">
        <v>31607</v>
      </c>
      <c r="F54" s="1" t="n">
        <v>31607</v>
      </c>
      <c r="G54" s="1" t="n">
        <v>21744</v>
      </c>
      <c r="H54" s="1" t="n">
        <v>22318</v>
      </c>
      <c r="I54" s="1" t="n">
        <v>18956</v>
      </c>
      <c r="J54" s="1" t="n">
        <v>25908</v>
      </c>
      <c r="K54" s="1" t="n">
        <v>25908</v>
      </c>
      <c r="L54" s="1" t="n">
        <v>34993</v>
      </c>
      <c r="M54" s="1" t="n">
        <v>93979</v>
      </c>
      <c r="N54" s="1" t="n">
        <v>63296</v>
      </c>
      <c r="O54" s="1" t="n">
        <v>65975</v>
      </c>
      <c r="P54" s="1" t="n">
        <v>65975</v>
      </c>
      <c r="Q54" s="1" t="n">
        <v>65621</v>
      </c>
      <c r="R54" s="1" t="n">
        <v>68983</v>
      </c>
      <c r="S54" s="1" t="n">
        <v>67131</v>
      </c>
      <c r="T54" s="1" t="n">
        <v>67740</v>
      </c>
      <c r="U54" s="1" t="n">
        <v>67740</v>
      </c>
      <c r="V54" s="1" t="n">
        <v>68208</v>
      </c>
      <c r="W54" s="1" t="n">
        <v>68335</v>
      </c>
      <c r="X54" s="1" t="n">
        <v>83968</v>
      </c>
      <c r="Y54" s="1" t="n">
        <v>67278</v>
      </c>
      <c r="Z54" s="1" t="n">
        <v>67278</v>
      </c>
      <c r="AA54" s="1" t="n">
        <v>59920</v>
      </c>
      <c r="AB54" s="1" t="n">
        <v>58203</v>
      </c>
      <c r="AC54" s="1" t="n">
        <v>55236</v>
      </c>
      <c r="AD54" s="1" t="n">
        <v>54326</v>
      </c>
      <c r="AE54" s="1" t="n">
        <v>54326</v>
      </c>
      <c r="AF54" s="1" t="n">
        <v>49109</v>
      </c>
      <c r="AG54" s="1" t="n">
        <v>43434</v>
      </c>
    </row>
    <row r="55" spans="1:33">
      <c r="A55" s="1" t="s">
        <v>160</v>
      </c>
      <c r="B55" s="1" t="n">
        <v>0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0</v>
      </c>
      <c r="I55" s="1" t="n">
        <v>0</v>
      </c>
      <c r="J55" s="1" t="n">
        <v>0</v>
      </c>
      <c r="K55" s="1" t="n">
        <v>0</v>
      </c>
      <c r="L55" s="1" t="n">
        <v>0</v>
      </c>
      <c r="M55" s="1" t="n">
        <v>168117</v>
      </c>
      <c r="N55" s="1" t="n">
        <v>0</v>
      </c>
      <c r="O55" s="1" t="n">
        <v>0</v>
      </c>
      <c r="P55" s="1" t="n">
        <v>0</v>
      </c>
      <c r="Q55" s="1" t="n">
        <v>0</v>
      </c>
      <c r="R55" s="1" t="n">
        <v>0</v>
      </c>
      <c r="S55" s="1" t="n">
        <v>0</v>
      </c>
      <c r="T55" s="1" t="n">
        <v>0</v>
      </c>
      <c r="U55" s="1" t="n">
        <v>0</v>
      </c>
      <c r="V55" s="1" t="n">
        <v>0</v>
      </c>
      <c r="W55" s="1" t="n">
        <v>0</v>
      </c>
      <c r="X55" s="1" t="n">
        <v>0</v>
      </c>
      <c r="Y55" s="1" t="n">
        <v>0</v>
      </c>
      <c r="Z55" s="1" t="n">
        <v>0</v>
      </c>
      <c r="AA55" s="1" t="n">
        <v>0</v>
      </c>
      <c r="AB55" s="1" t="n">
        <v>0</v>
      </c>
      <c r="AC55" s="1" t="n">
        <v>0</v>
      </c>
      <c r="AD55" s="1" t="n">
        <v>0</v>
      </c>
      <c r="AE55" s="1" t="n">
        <v>0</v>
      </c>
      <c r="AF55" s="1" t="n">
        <v>0</v>
      </c>
      <c r="AG55" s="1" t="n">
        <v>0</v>
      </c>
    </row>
    <row r="56" spans="1:33">
      <c r="A56" s="1" t="s">
        <v>161</v>
      </c>
      <c r="B56" s="1" t="n">
        <v>24507</v>
      </c>
      <c r="C56" s="1" t="n">
        <v>18698</v>
      </c>
      <c r="D56" s="1" t="n">
        <v>15887</v>
      </c>
      <c r="E56" s="1" t="n">
        <v>16241</v>
      </c>
      <c r="F56" s="1" t="n">
        <v>16241</v>
      </c>
      <c r="G56" s="1" t="n">
        <v>5299</v>
      </c>
      <c r="H56" s="1" t="n">
        <v>4990</v>
      </c>
      <c r="I56" s="1" t="n">
        <v>4654</v>
      </c>
      <c r="J56" s="1" t="n">
        <v>11453</v>
      </c>
      <c r="K56" s="1" t="n">
        <v>11453</v>
      </c>
      <c r="L56" s="1" t="n">
        <v>17963</v>
      </c>
      <c r="M56" s="1" t="n">
        <v>49783</v>
      </c>
      <c r="N56" s="1" t="n">
        <v>17935</v>
      </c>
      <c r="O56" s="1" t="n">
        <v>19744</v>
      </c>
      <c r="P56" s="1" t="n">
        <v>19744</v>
      </c>
      <c r="Q56" s="1" t="n">
        <v>18807</v>
      </c>
      <c r="R56" s="1" t="n">
        <v>23006</v>
      </c>
      <c r="S56" s="1" t="n">
        <v>21896</v>
      </c>
      <c r="T56" s="1" t="n">
        <v>21797</v>
      </c>
      <c r="U56" s="1" t="n">
        <v>21797</v>
      </c>
      <c r="V56" s="1" t="n">
        <v>21755</v>
      </c>
      <c r="W56" s="1" t="n">
        <v>21649</v>
      </c>
      <c r="X56" s="1" t="n">
        <v>36457</v>
      </c>
      <c r="Y56" s="1" t="n">
        <v>20905</v>
      </c>
      <c r="Z56" s="1" t="n">
        <v>20905</v>
      </c>
      <c r="AA56" s="1" t="n">
        <v>17825</v>
      </c>
      <c r="AB56" s="1" t="n">
        <v>16821</v>
      </c>
      <c r="AC56" s="1" t="n">
        <v>15574</v>
      </c>
      <c r="AD56" s="1" t="n">
        <v>15651</v>
      </c>
      <c r="AE56" s="1" t="n">
        <v>15651</v>
      </c>
      <c r="AF56" s="1" t="n">
        <v>15905</v>
      </c>
      <c r="AG56" s="1" t="n">
        <v>10180</v>
      </c>
    </row>
    <row r="57" spans="1:33">
      <c r="A57" s="1" t="s">
        <v>162</v>
      </c>
      <c r="B57" s="1" t="n">
        <v>0</v>
      </c>
      <c r="C57" s="1" t="n">
        <v>0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  <c r="L57" s="1" t="n">
        <v>0</v>
      </c>
      <c r="M57" s="1" t="n">
        <v>0</v>
      </c>
      <c r="N57" s="1" t="n">
        <v>0</v>
      </c>
      <c r="O57" s="1" t="n">
        <v>0</v>
      </c>
      <c r="P57" s="1" t="n">
        <v>0</v>
      </c>
      <c r="Q57" s="1" t="n">
        <v>48541</v>
      </c>
      <c r="R57" s="1" t="n">
        <v>48541</v>
      </c>
      <c r="S57" s="1" t="n">
        <v>47979</v>
      </c>
      <c r="T57" s="1" t="n">
        <v>47979</v>
      </c>
      <c r="U57" s="1" t="n">
        <v>47979</v>
      </c>
      <c r="V57" s="1" t="n">
        <v>47979</v>
      </c>
      <c r="W57" s="1" t="n">
        <v>47979</v>
      </c>
      <c r="X57" s="1" t="n">
        <v>47979</v>
      </c>
      <c r="Y57" s="1" t="n">
        <v>47979</v>
      </c>
      <c r="Z57" s="1" t="n">
        <v>47979</v>
      </c>
      <c r="AA57" s="1" t="n">
        <v>43283</v>
      </c>
      <c r="AB57" s="1" t="n">
        <v>41843</v>
      </c>
      <c r="AC57" s="1" t="n">
        <v>40865</v>
      </c>
      <c r="AD57" s="1" t="n">
        <v>40053</v>
      </c>
      <c r="AE57" s="1" t="n">
        <v>40053</v>
      </c>
      <c r="AF57" s="1" t="n">
        <v>33204</v>
      </c>
      <c r="AG57" s="1" t="n">
        <v>33204</v>
      </c>
    </row>
    <row r="58" spans="1:33">
      <c r="A58" s="1" t="s">
        <v>163</v>
      </c>
      <c r="B58" s="1" t="n">
        <v>-16087</v>
      </c>
      <c r="C58" s="1" t="n">
        <v>-13793</v>
      </c>
      <c r="D58" s="1" t="n">
        <v>-14060</v>
      </c>
      <c r="E58" s="1" t="n">
        <v>-14067</v>
      </c>
      <c r="F58" s="1" t="n">
        <v>-14067</v>
      </c>
      <c r="G58" s="1" t="n">
        <v>-12031</v>
      </c>
      <c r="H58" s="1" t="n">
        <v>-11005</v>
      </c>
      <c r="I58" s="1" t="n">
        <v>-10753</v>
      </c>
      <c r="J58" s="1" t="n">
        <v>-7554</v>
      </c>
      <c r="K58" s="1" t="n">
        <v>-7554</v>
      </c>
      <c r="L58" s="1" t="n">
        <v>-3807</v>
      </c>
      <c r="M58" s="1" t="n">
        <v>-167222</v>
      </c>
      <c r="N58" s="1" t="n">
        <v>-3656</v>
      </c>
      <c r="O58" s="1" t="n">
        <v>-2310</v>
      </c>
      <c r="P58" s="1" t="n">
        <v>-2310</v>
      </c>
      <c r="Q58" s="1" t="n">
        <v>-1727</v>
      </c>
      <c r="R58" s="1" t="n">
        <v>-2564</v>
      </c>
      <c r="S58" s="1" t="n">
        <v>-2743</v>
      </c>
      <c r="T58" s="1" t="n">
        <v>-2035</v>
      </c>
      <c r="U58" s="1" t="n">
        <v>-2035</v>
      </c>
      <c r="V58" s="1" t="n">
        <v>-1526</v>
      </c>
      <c r="W58" s="1" t="n">
        <v>-1293</v>
      </c>
      <c r="X58" s="1" t="n">
        <v>-968</v>
      </c>
      <c r="Y58" s="1" t="n">
        <v>-1606</v>
      </c>
      <c r="Z58" s="1" t="n">
        <v>-1606</v>
      </c>
      <c r="AA58" s="1" t="n">
        <v>-1189</v>
      </c>
      <c r="AB58" s="1" t="n">
        <v>-461</v>
      </c>
      <c r="AC58" s="1" t="n">
        <v>-1203</v>
      </c>
      <c r="AD58" s="1" t="n">
        <v>-1378</v>
      </c>
      <c r="AE58" s="1" t="n">
        <v>-1378</v>
      </c>
      <c r="AF58" s="1" t="n">
        <v>0</v>
      </c>
      <c r="AG58" s="1" t="n">
        <v>0</v>
      </c>
    </row>
    <row r="59" spans="1:33">
      <c r="A59" s="1" t="s">
        <v>164</v>
      </c>
      <c r="B59" s="1" t="n">
        <v>0</v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0</v>
      </c>
      <c r="S59" s="1" t="n">
        <v>0</v>
      </c>
      <c r="T59" s="1" t="n">
        <v>0</v>
      </c>
      <c r="U59" s="1" t="n">
        <v>0</v>
      </c>
      <c r="V59" s="1" t="n">
        <v>0</v>
      </c>
      <c r="W59" s="1" t="n">
        <v>0</v>
      </c>
      <c r="X59" s="1" t="n">
        <v>500</v>
      </c>
      <c r="Y59" s="1" t="n">
        <v>0</v>
      </c>
      <c r="Z59" s="1" t="n">
        <v>0</v>
      </c>
      <c r="AA59" s="1" t="n">
        <v>0</v>
      </c>
      <c r="AB59" s="1" t="n">
        <v>0</v>
      </c>
      <c r="AC59" s="1" t="n">
        <v>0</v>
      </c>
      <c r="AD59" s="1" t="n">
        <v>0</v>
      </c>
      <c r="AE59" s="1" t="n">
        <v>0</v>
      </c>
      <c r="AF59" s="1" t="n">
        <v>0</v>
      </c>
      <c r="AG59" s="1" t="n">
        <v>50</v>
      </c>
    </row>
    <row r="60" spans="1:33">
      <c r="A60" s="1" t="s">
        <v>165</v>
      </c>
      <c r="B60" s="1" t="n">
        <v>32466</v>
      </c>
      <c r="C60" s="1" t="n">
        <v>31632</v>
      </c>
      <c r="D60" s="1" t="n">
        <v>29450</v>
      </c>
      <c r="E60" s="1" t="n">
        <v>29432</v>
      </c>
      <c r="F60" s="1" t="n">
        <v>29432</v>
      </c>
      <c r="G60" s="1" t="n">
        <v>28476</v>
      </c>
      <c r="H60" s="1" t="n">
        <v>28332</v>
      </c>
      <c r="I60" s="1" t="n">
        <v>25054</v>
      </c>
      <c r="J60" s="1" t="n">
        <v>22009</v>
      </c>
      <c r="K60" s="1" t="n">
        <v>22009</v>
      </c>
      <c r="L60" s="1" t="n">
        <v>20837</v>
      </c>
      <c r="M60" s="1" t="n">
        <v>43302</v>
      </c>
      <c r="N60" s="1" t="n">
        <v>49017</v>
      </c>
      <c r="O60" s="1" t="n">
        <v>48541</v>
      </c>
      <c r="P60" s="1" t="n">
        <v>48541</v>
      </c>
      <c r="Q60" s="1" t="n">
        <v>0</v>
      </c>
      <c r="R60" s="1" t="n">
        <v>0</v>
      </c>
      <c r="S60" s="1" t="n">
        <v>0</v>
      </c>
      <c r="T60" s="1" t="n">
        <v>0</v>
      </c>
      <c r="U60" s="1" t="n">
        <v>0</v>
      </c>
      <c r="V60" s="1" t="n">
        <v>0</v>
      </c>
      <c r="W60" s="1" t="n">
        <v>0</v>
      </c>
      <c r="X60" s="1" t="n">
        <v>0</v>
      </c>
      <c r="Y60" s="1" t="n">
        <v>0</v>
      </c>
      <c r="Z60" s="1" t="n">
        <v>0</v>
      </c>
      <c r="AA60" s="1" t="n">
        <v>0</v>
      </c>
      <c r="AB60" s="1" t="n">
        <v>0</v>
      </c>
      <c r="AC60" s="1" t="n">
        <v>0</v>
      </c>
      <c r="AD60" s="1" t="n">
        <v>0</v>
      </c>
      <c r="AE60" s="1" t="n">
        <v>0</v>
      </c>
      <c r="AF60" s="1" t="n">
        <v>0</v>
      </c>
      <c r="AG60" s="1" t="n">
        <v>0</v>
      </c>
    </row>
    <row r="61" spans="1:33">
      <c r="A61" s="1" t="s">
        <v>166</v>
      </c>
      <c r="B61" s="1" t="n">
        <v>33719</v>
      </c>
      <c r="C61" s="1" t="n">
        <v>32946</v>
      </c>
      <c r="D61" s="1" t="n">
        <v>38949</v>
      </c>
      <c r="E61" s="1" t="n">
        <v>37634</v>
      </c>
      <c r="F61" s="1" t="n">
        <v>37634</v>
      </c>
      <c r="G61" s="1" t="n">
        <v>39632</v>
      </c>
      <c r="H61" s="1" t="n">
        <v>47959</v>
      </c>
      <c r="I61" s="1" t="n">
        <v>43145</v>
      </c>
      <c r="J61" s="1" t="n">
        <v>41452</v>
      </c>
      <c r="K61" s="1" t="n">
        <v>41452</v>
      </c>
      <c r="L61" s="1" t="n">
        <v>43768</v>
      </c>
      <c r="M61" s="1" t="n">
        <v>1578</v>
      </c>
      <c r="N61" s="1" t="n">
        <v>25579</v>
      </c>
      <c r="O61" s="1" t="n">
        <v>23856</v>
      </c>
      <c r="P61" s="1" t="n">
        <v>23856</v>
      </c>
      <c r="Q61" s="1" t="n">
        <v>25089</v>
      </c>
      <c r="R61" s="1" t="n">
        <v>26093</v>
      </c>
      <c r="S61" s="1" t="n">
        <v>18430</v>
      </c>
      <c r="T61" s="1" t="n">
        <v>16806</v>
      </c>
      <c r="U61" s="1" t="n">
        <v>16806</v>
      </c>
      <c r="V61" s="1" t="n">
        <v>16612</v>
      </c>
      <c r="W61" s="1" t="n">
        <v>17487</v>
      </c>
      <c r="X61" s="1" t="n">
        <v>17036</v>
      </c>
      <c r="Y61" s="1" t="n">
        <v>17226</v>
      </c>
      <c r="Z61" s="1" t="n">
        <v>17226</v>
      </c>
      <c r="AA61" s="1" t="n">
        <v>17446</v>
      </c>
      <c r="AB61" s="1" t="n">
        <v>17200</v>
      </c>
      <c r="AC61" s="1" t="n">
        <v>17360</v>
      </c>
      <c r="AD61" s="1" t="n">
        <v>17215</v>
      </c>
      <c r="AE61" s="1" t="n">
        <v>17215</v>
      </c>
      <c r="AF61" s="1" t="n">
        <v>16838</v>
      </c>
      <c r="AG61" s="1" t="n">
        <v>6622</v>
      </c>
    </row>
    <row r="62" spans="1:33">
      <c r="A62" s="1" t="s">
        <v>167</v>
      </c>
      <c r="B62" s="1" t="n">
        <v>19362</v>
      </c>
      <c r="C62" s="1" t="n">
        <v>18815</v>
      </c>
      <c r="D62" s="1" t="n">
        <v>24818</v>
      </c>
      <c r="E62" s="1" t="n">
        <v>18947</v>
      </c>
      <c r="F62" s="1" t="n">
        <v>18947</v>
      </c>
      <c r="G62" s="1" t="n">
        <v>21866</v>
      </c>
      <c r="H62" s="1" t="n">
        <v>22238</v>
      </c>
      <c r="I62" s="1" t="n">
        <v>25329</v>
      </c>
      <c r="J62" s="1" t="n">
        <v>23569</v>
      </c>
      <c r="K62" s="1" t="n">
        <v>23569</v>
      </c>
      <c r="L62" s="1" t="n">
        <v>25965</v>
      </c>
      <c r="M62" s="1" t="n">
        <v>1578</v>
      </c>
      <c r="N62" s="1" t="n">
        <v>25160</v>
      </c>
      <c r="O62" s="1" t="n">
        <v>22815</v>
      </c>
      <c r="P62" s="1" t="n">
        <v>22815</v>
      </c>
      <c r="Q62" s="1" t="n">
        <v>24667</v>
      </c>
      <c r="R62" s="1" t="n">
        <v>25095</v>
      </c>
      <c r="S62" s="1" t="n">
        <v>17989</v>
      </c>
      <c r="T62" s="1" t="n">
        <v>16013</v>
      </c>
      <c r="U62" s="1" t="n">
        <v>16013</v>
      </c>
      <c r="V62" s="1" t="n">
        <v>16019</v>
      </c>
      <c r="W62" s="1" t="n">
        <v>16933</v>
      </c>
      <c r="X62" s="1" t="n">
        <v>16780</v>
      </c>
      <c r="Y62" s="1" t="n">
        <v>16543</v>
      </c>
      <c r="Z62" s="1" t="n">
        <v>16543</v>
      </c>
      <c r="AA62" s="1" t="n">
        <v>16580</v>
      </c>
      <c r="AB62" s="1" t="n">
        <v>16173</v>
      </c>
      <c r="AC62" s="1" t="n">
        <v>17360</v>
      </c>
      <c r="AD62" s="1" t="n">
        <v>17215</v>
      </c>
      <c r="AE62" s="1" t="n">
        <v>17215</v>
      </c>
      <c r="AF62" s="1" t="n">
        <v>16838</v>
      </c>
      <c r="AG62" s="1" t="n">
        <v>6622</v>
      </c>
    </row>
    <row r="63" spans="1:33">
      <c r="A63" s="1" t="s">
        <v>168</v>
      </c>
      <c r="B63" s="1" t="n">
        <v>14357</v>
      </c>
      <c r="C63" s="1" t="n">
        <v>14131</v>
      </c>
      <c r="D63" s="1" t="n">
        <v>14131</v>
      </c>
      <c r="E63" s="1" t="n">
        <v>18687</v>
      </c>
      <c r="F63" s="1" t="n">
        <v>18687</v>
      </c>
      <c r="G63" s="1" t="n">
        <v>17766</v>
      </c>
      <c r="H63" s="1" t="n">
        <v>17721</v>
      </c>
      <c r="I63" s="1" t="n">
        <v>17817</v>
      </c>
      <c r="J63" s="1" t="n">
        <v>17882</v>
      </c>
      <c r="K63" s="1" t="n">
        <v>17882</v>
      </c>
      <c r="L63" s="1" t="n">
        <v>17803</v>
      </c>
      <c r="M63" s="1" t="n">
        <v>0</v>
      </c>
      <c r="N63" s="1" t="n">
        <v>419</v>
      </c>
      <c r="O63" s="1" t="n">
        <v>1041</v>
      </c>
      <c r="P63" s="1" t="n">
        <v>1041</v>
      </c>
      <c r="Q63" s="1" t="n">
        <v>422</v>
      </c>
      <c r="R63" s="1" t="n">
        <v>998</v>
      </c>
      <c r="S63" s="1" t="n">
        <v>441</v>
      </c>
      <c r="T63" s="1" t="n">
        <v>793</v>
      </c>
      <c r="U63" s="1" t="n">
        <v>793</v>
      </c>
      <c r="V63" s="1" t="n">
        <v>592</v>
      </c>
      <c r="W63" s="1" t="n">
        <v>554</v>
      </c>
      <c r="X63" s="1" t="n">
        <v>257</v>
      </c>
      <c r="Y63" s="1" t="n">
        <v>683</v>
      </c>
      <c r="Z63" s="1" t="n">
        <v>683</v>
      </c>
      <c r="AA63" s="1" t="n">
        <v>866</v>
      </c>
      <c r="AB63" s="1" t="n">
        <v>1027</v>
      </c>
      <c r="AC63" s="1" t="n">
        <v>0</v>
      </c>
      <c r="AD63" s="1" t="n">
        <v>0</v>
      </c>
      <c r="AE63" s="1" t="n">
        <v>0</v>
      </c>
      <c r="AF63" s="1" t="n">
        <v>0</v>
      </c>
      <c r="AG63" s="1" t="n">
        <v>0</v>
      </c>
    </row>
    <row r="64" spans="1:33">
      <c r="A64" s="1" t="s">
        <v>169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</v>
      </c>
      <c r="J64" s="1" t="n">
        <v>0</v>
      </c>
      <c r="K64" s="1" t="n">
        <v>0</v>
      </c>
      <c r="L64" s="1" t="n">
        <v>0</v>
      </c>
      <c r="M64" s="1" t="n">
        <v>0</v>
      </c>
      <c r="N64" s="1" t="n">
        <v>0</v>
      </c>
      <c r="O64" s="1" t="n">
        <v>0</v>
      </c>
      <c r="P64" s="1" t="n">
        <v>0</v>
      </c>
      <c r="Q64" s="1" t="n">
        <v>0</v>
      </c>
      <c r="R64" s="1" t="n">
        <v>0</v>
      </c>
      <c r="S64" s="1" t="n">
        <v>0</v>
      </c>
      <c r="T64" s="1" t="n">
        <v>0</v>
      </c>
      <c r="U64" s="1" t="n">
        <v>0</v>
      </c>
      <c r="V64" s="1" t="n">
        <v>0</v>
      </c>
      <c r="W64" s="1" t="n">
        <v>0</v>
      </c>
      <c r="X64" s="1" t="n">
        <v>0</v>
      </c>
      <c r="Y64" s="1" t="n">
        <v>0</v>
      </c>
      <c r="Z64" s="1" t="n">
        <v>0</v>
      </c>
      <c r="AA64" s="1" t="n">
        <v>0</v>
      </c>
      <c r="AB64" s="1" t="n">
        <v>0</v>
      </c>
      <c r="AC64" s="1" t="n">
        <v>0</v>
      </c>
      <c r="AD64" s="1" t="n">
        <v>0</v>
      </c>
      <c r="AE64" s="1" t="n">
        <v>0</v>
      </c>
      <c r="AF64" s="1" t="n">
        <v>0</v>
      </c>
      <c r="AG64" s="1" t="n">
        <v>0</v>
      </c>
    </row>
    <row r="65" spans="1:33">
      <c r="A65" s="1" t="s">
        <v>170</v>
      </c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8000</v>
      </c>
      <c r="I65" s="1" t="n">
        <v>0</v>
      </c>
      <c r="J65" s="1" t="n">
        <v>0</v>
      </c>
      <c r="K65" s="1" t="n">
        <v>0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1" t="n">
        <v>0</v>
      </c>
      <c r="R65" s="1" t="n">
        <v>0</v>
      </c>
      <c r="S65" s="1" t="n">
        <v>0</v>
      </c>
      <c r="T65" s="1" t="n">
        <v>0</v>
      </c>
      <c r="U65" s="1" t="n">
        <v>0</v>
      </c>
      <c r="V65" s="1" t="n">
        <v>0</v>
      </c>
      <c r="W65" s="1" t="n">
        <v>0</v>
      </c>
      <c r="X65" s="1" t="n">
        <v>0</v>
      </c>
      <c r="Y65" s="1" t="n">
        <v>0</v>
      </c>
      <c r="Z65" s="1" t="n">
        <v>0</v>
      </c>
      <c r="AA65" s="1" t="n">
        <v>0</v>
      </c>
      <c r="AB65" s="1" t="n">
        <v>0</v>
      </c>
      <c r="AC65" s="1" t="n">
        <v>0</v>
      </c>
      <c r="AD65" s="1" t="n">
        <v>0</v>
      </c>
      <c r="AE65" s="1" t="n">
        <v>0</v>
      </c>
      <c r="AF65" s="1" t="n">
        <v>0</v>
      </c>
      <c r="AG65" s="1" t="n">
        <v>0</v>
      </c>
    </row>
    <row r="66" spans="1:33">
      <c r="A66" s="1" t="s">
        <v>171</v>
      </c>
      <c r="B66" s="1" t="n">
        <v>0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  <c r="I66" s="1" t="n">
        <v>0</v>
      </c>
      <c r="J66" s="1" t="n">
        <v>0</v>
      </c>
      <c r="K66" s="1" t="n">
        <v>0</v>
      </c>
      <c r="L66" s="1" t="n">
        <v>0</v>
      </c>
      <c r="M66" s="1" t="n">
        <v>0</v>
      </c>
      <c r="N66" s="1" t="n">
        <v>0</v>
      </c>
      <c r="O66" s="1" t="n">
        <v>0</v>
      </c>
      <c r="P66" s="1" t="n">
        <v>0</v>
      </c>
      <c r="Q66" s="1" t="n">
        <v>0</v>
      </c>
      <c r="R66" s="1" t="n">
        <v>0</v>
      </c>
      <c r="S66" s="1" t="n">
        <v>0</v>
      </c>
      <c r="T66" s="1" t="n">
        <v>0</v>
      </c>
      <c r="U66" s="1" t="n">
        <v>0</v>
      </c>
      <c r="V66" s="1" t="n">
        <v>0</v>
      </c>
      <c r="W66" s="1" t="n">
        <v>0</v>
      </c>
      <c r="X66" s="1" t="n">
        <v>0</v>
      </c>
      <c r="Y66" s="1" t="n">
        <v>0</v>
      </c>
      <c r="Z66" s="1" t="n">
        <v>0</v>
      </c>
      <c r="AA66" s="1" t="n">
        <v>0</v>
      </c>
      <c r="AB66" s="1" t="n">
        <v>0</v>
      </c>
      <c r="AC66" s="1" t="n">
        <v>0</v>
      </c>
      <c r="AD66" s="1" t="n">
        <v>0</v>
      </c>
      <c r="AE66" s="1" t="n">
        <v>0</v>
      </c>
      <c r="AF66" s="1" t="n">
        <v>0</v>
      </c>
      <c r="AG66" s="1" t="n">
        <v>0</v>
      </c>
    </row>
    <row r="67" spans="1:33">
      <c r="A67" s="1" t="s">
        <v>172</v>
      </c>
      <c r="B67" s="1" t="n">
        <v>1891054</v>
      </c>
      <c r="C67" s="1" t="n">
        <v>1962674</v>
      </c>
      <c r="D67" s="1" t="n">
        <v>1788744</v>
      </c>
      <c r="E67" s="1" t="n">
        <v>1845511</v>
      </c>
      <c r="F67" s="1" t="n">
        <v>1845511</v>
      </c>
      <c r="G67" s="1" t="n">
        <v>1910196</v>
      </c>
      <c r="H67" s="1" t="n">
        <v>2017444</v>
      </c>
      <c r="I67" s="1" t="n">
        <v>1947297</v>
      </c>
      <c r="J67" s="1" t="n">
        <v>1994748</v>
      </c>
      <c r="K67" s="1" t="n">
        <v>1994748</v>
      </c>
      <c r="L67" s="1" t="n">
        <v>1769873</v>
      </c>
      <c r="M67" s="1" t="n">
        <v>1660589</v>
      </c>
      <c r="N67" s="1" t="n">
        <v>1695691</v>
      </c>
      <c r="O67" s="1" t="n">
        <v>1633309</v>
      </c>
      <c r="P67" s="1" t="n">
        <v>1633309</v>
      </c>
      <c r="Q67" s="1" t="n">
        <v>1494457</v>
      </c>
      <c r="R67" s="1" t="n">
        <v>1592754</v>
      </c>
      <c r="S67" s="1" t="n">
        <v>1659816</v>
      </c>
      <c r="T67" s="1" t="n">
        <v>1870020</v>
      </c>
      <c r="U67" s="1" t="n">
        <v>1870020</v>
      </c>
      <c r="V67" s="1" t="n">
        <v>1756448</v>
      </c>
      <c r="W67" s="1" t="n">
        <v>1684784</v>
      </c>
      <c r="X67" s="1" t="n">
        <v>1641688</v>
      </c>
      <c r="Y67" s="1" t="n">
        <v>1535780</v>
      </c>
      <c r="Z67" s="1" t="n">
        <v>1535780</v>
      </c>
      <c r="AA67" s="1" t="n">
        <v>1628910</v>
      </c>
      <c r="AB67" s="1" t="n">
        <v>1721634</v>
      </c>
      <c r="AC67" s="1" t="n">
        <v>1614152</v>
      </c>
      <c r="AD67" s="1" t="n">
        <v>1557785</v>
      </c>
      <c r="AE67" s="1" t="n">
        <v>1557785</v>
      </c>
      <c r="AF67" s="1" t="n">
        <v>1682335</v>
      </c>
      <c r="AG67" s="1" t="n">
        <v>1875672</v>
      </c>
    </row>
    <row r="68" spans="1:33">
      <c r="A68" s="1" t="s">
        <v>173</v>
      </c>
      <c r="B68" s="1" t="n">
        <v>0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  <c r="J68" s="1" t="n">
        <v>0</v>
      </c>
      <c r="K68" s="1" t="n">
        <v>0</v>
      </c>
      <c r="L68" s="1" t="n">
        <v>0</v>
      </c>
      <c r="M68" s="1" t="n">
        <v>0</v>
      </c>
      <c r="N68" s="1" t="n">
        <v>0</v>
      </c>
      <c r="O68" s="1" t="n">
        <v>0</v>
      </c>
      <c r="P68" s="1" t="n">
        <v>0</v>
      </c>
      <c r="Q68" s="1" t="n">
        <v>0</v>
      </c>
      <c r="R68" s="1" t="n">
        <v>0</v>
      </c>
      <c r="S68" s="1" t="n">
        <v>0</v>
      </c>
      <c r="T68" s="1" t="n">
        <v>0</v>
      </c>
      <c r="U68" s="1" t="n">
        <v>0</v>
      </c>
      <c r="V68" s="1" t="n">
        <v>0</v>
      </c>
      <c r="W68" s="1" t="n">
        <v>0</v>
      </c>
      <c r="X68" s="1" t="n">
        <v>0</v>
      </c>
      <c r="Y68" s="1" t="n">
        <v>0</v>
      </c>
      <c r="Z68" s="1" t="n">
        <v>0</v>
      </c>
      <c r="AA68" s="1" t="n">
        <v>0</v>
      </c>
      <c r="AB68" s="1" t="n">
        <v>0</v>
      </c>
      <c r="AC68" s="1" t="n">
        <v>0</v>
      </c>
      <c r="AD68" s="1" t="n">
        <v>0</v>
      </c>
      <c r="AE68" s="1" t="n">
        <v>0</v>
      </c>
      <c r="AF68" s="1" t="n">
        <v>0</v>
      </c>
      <c r="AG68" s="1" t="n">
        <v>0</v>
      </c>
    </row>
    <row r="69" spans="1:33">
      <c r="A69" s="1" t="s">
        <v>174</v>
      </c>
      <c r="B69" s="1" t="n">
        <v>1180396</v>
      </c>
      <c r="C69" s="1" t="n">
        <v>1213717</v>
      </c>
      <c r="D69" s="1" t="n">
        <v>1038465</v>
      </c>
      <c r="E69" s="1" t="n">
        <v>1102019</v>
      </c>
      <c r="F69" s="1" t="n">
        <v>1102019</v>
      </c>
      <c r="G69" s="1" t="n">
        <v>1200286</v>
      </c>
      <c r="H69" s="1" t="n">
        <v>1308748</v>
      </c>
      <c r="I69" s="1" t="n">
        <v>1217660</v>
      </c>
      <c r="J69" s="1" t="n">
        <v>1250948</v>
      </c>
      <c r="K69" s="1" t="n">
        <v>1250948</v>
      </c>
      <c r="L69" s="1" t="n">
        <v>1029832</v>
      </c>
      <c r="M69" s="1" t="n">
        <v>1063963</v>
      </c>
      <c r="N69" s="1" t="n">
        <v>912062</v>
      </c>
      <c r="O69" s="1" t="n">
        <v>814114</v>
      </c>
      <c r="P69" s="1" t="n">
        <v>814114</v>
      </c>
      <c r="Q69" s="1" t="n">
        <v>671622</v>
      </c>
      <c r="R69" s="1" t="n">
        <v>742694</v>
      </c>
      <c r="S69" s="1" t="n">
        <v>792300</v>
      </c>
      <c r="T69" s="1" t="n">
        <v>849159</v>
      </c>
      <c r="U69" s="1" t="n">
        <v>849159</v>
      </c>
      <c r="V69" s="1" t="n">
        <v>752874</v>
      </c>
      <c r="W69" s="1" t="n">
        <v>711451</v>
      </c>
      <c r="X69" s="1" t="n">
        <v>684691</v>
      </c>
      <c r="Y69" s="1" t="n">
        <v>553077</v>
      </c>
      <c r="Z69" s="1" t="n">
        <v>553077</v>
      </c>
      <c r="AA69" s="1" t="n">
        <v>649525</v>
      </c>
      <c r="AB69" s="1" t="n">
        <v>676404</v>
      </c>
      <c r="AC69" s="1" t="n">
        <v>566416</v>
      </c>
      <c r="AD69" s="1" t="n">
        <v>621016</v>
      </c>
      <c r="AE69" s="1" t="n">
        <v>621016</v>
      </c>
      <c r="AF69" s="1" t="n">
        <v>739784</v>
      </c>
      <c r="AG69" s="1" t="n">
        <v>832416</v>
      </c>
    </row>
    <row r="70" spans="1:33">
      <c r="A70" s="1" t="s">
        <v>175</v>
      </c>
      <c r="B70" s="1" t="n">
        <v>509653</v>
      </c>
      <c r="C70" s="1" t="n">
        <v>546389</v>
      </c>
      <c r="D70" s="1" t="n">
        <v>525610</v>
      </c>
      <c r="E70" s="1" t="n">
        <v>593670</v>
      </c>
      <c r="F70" s="1" t="n">
        <v>593670</v>
      </c>
      <c r="G70" s="1" t="n">
        <v>685975</v>
      </c>
      <c r="H70" s="1" t="n">
        <v>800132</v>
      </c>
      <c r="I70" s="1" t="n">
        <v>712102</v>
      </c>
      <c r="J70" s="1" t="n">
        <v>861365</v>
      </c>
      <c r="K70" s="1" t="n">
        <v>861365</v>
      </c>
      <c r="L70" s="1" t="n">
        <v>898258</v>
      </c>
      <c r="M70" s="1" t="n">
        <v>941684</v>
      </c>
      <c r="N70" s="1" t="n">
        <v>797891</v>
      </c>
      <c r="O70" s="1" t="n">
        <v>585352</v>
      </c>
      <c r="P70" s="1" t="n">
        <v>585352</v>
      </c>
      <c r="Q70" s="1" t="n">
        <v>459660</v>
      </c>
      <c r="R70" s="1" t="n">
        <v>532729</v>
      </c>
      <c r="S70" s="1" t="n">
        <v>614470</v>
      </c>
      <c r="T70" s="1" t="n">
        <v>688110</v>
      </c>
      <c r="U70" s="1" t="n">
        <v>688110</v>
      </c>
      <c r="V70" s="1" t="n">
        <v>748343</v>
      </c>
      <c r="W70" s="1" t="n">
        <v>706779</v>
      </c>
      <c r="X70" s="1" t="n">
        <v>658305</v>
      </c>
      <c r="Y70" s="1" t="n">
        <v>535825</v>
      </c>
      <c r="Z70" s="1" t="n">
        <v>535825</v>
      </c>
      <c r="AA70" s="1" t="n">
        <v>631781</v>
      </c>
      <c r="AB70" s="1" t="n">
        <v>659105</v>
      </c>
      <c r="AC70" s="1" t="n">
        <v>550186</v>
      </c>
      <c r="AD70" s="1" t="n">
        <v>605040</v>
      </c>
      <c r="AE70" s="1" t="n">
        <v>605040</v>
      </c>
      <c r="AF70" s="1" t="n">
        <v>723661</v>
      </c>
      <c r="AG70" s="1" t="n">
        <v>829854</v>
      </c>
    </row>
    <row r="71" spans="1:33">
      <c r="A71" s="1" t="s">
        <v>176</v>
      </c>
      <c r="B71" s="1" t="n">
        <v>91611</v>
      </c>
      <c r="C71" s="1" t="n">
        <v>78910</v>
      </c>
      <c r="D71" s="1" t="n">
        <v>72374</v>
      </c>
      <c r="E71" s="1" t="n">
        <v>110984</v>
      </c>
      <c r="F71" s="1" t="n">
        <v>110984</v>
      </c>
      <c r="G71" s="1" t="n">
        <v>117744</v>
      </c>
      <c r="H71" s="1" t="n">
        <v>124807</v>
      </c>
      <c r="I71" s="1" t="n">
        <v>146648</v>
      </c>
      <c r="J71" s="1" t="n">
        <v>155585</v>
      </c>
      <c r="K71" s="1" t="n">
        <v>155585</v>
      </c>
      <c r="L71" s="1" t="n">
        <v>113517</v>
      </c>
      <c r="M71" s="1" t="n">
        <v>141797</v>
      </c>
      <c r="N71" s="1" t="n">
        <v>123641</v>
      </c>
      <c r="O71" s="1" t="n">
        <v>154027</v>
      </c>
      <c r="P71" s="1" t="n">
        <v>154027</v>
      </c>
      <c r="Q71" s="1" t="n">
        <v>91549</v>
      </c>
      <c r="R71" s="1" t="n">
        <v>176036</v>
      </c>
      <c r="S71" s="1" t="n">
        <v>118625</v>
      </c>
      <c r="T71" s="1" t="n">
        <v>141378</v>
      </c>
      <c r="U71" s="1" t="n">
        <v>141378</v>
      </c>
      <c r="V71" s="1" t="n">
        <v>109401</v>
      </c>
      <c r="W71" s="1" t="n">
        <v>90997</v>
      </c>
      <c r="X71" s="1" t="n">
        <v>76573</v>
      </c>
      <c r="Y71" s="1" t="n">
        <v>94709</v>
      </c>
      <c r="Z71" s="1" t="n">
        <v>94709</v>
      </c>
      <c r="AA71" s="1" t="n">
        <v>58000</v>
      </c>
      <c r="AB71" s="1" t="n">
        <v>92534</v>
      </c>
      <c r="AC71" s="1" t="n">
        <v>63142</v>
      </c>
      <c r="AD71" s="1" t="n">
        <v>95431</v>
      </c>
      <c r="AE71" s="1" t="n">
        <v>95431</v>
      </c>
      <c r="AF71" s="1" t="n">
        <v>54003</v>
      </c>
      <c r="AG71" s="1" t="n">
        <v>77878</v>
      </c>
    </row>
    <row r="72" spans="1:33">
      <c r="A72" s="1" t="s">
        <v>177</v>
      </c>
      <c r="B72" s="1" t="n">
        <v>17460</v>
      </c>
      <c r="C72" s="1" t="n">
        <v>31319</v>
      </c>
      <c r="D72" s="1" t="n">
        <v>17085</v>
      </c>
      <c r="E72" s="1" t="n">
        <v>13058</v>
      </c>
      <c r="F72" s="1" t="n">
        <v>13058</v>
      </c>
      <c r="G72" s="1" t="n">
        <v>22000</v>
      </c>
      <c r="H72" s="1" t="n">
        <v>21427</v>
      </c>
      <c r="I72" s="1" t="n">
        <v>31282</v>
      </c>
      <c r="J72" s="1" t="n">
        <v>38703</v>
      </c>
      <c r="K72" s="1" t="n">
        <v>38703</v>
      </c>
      <c r="L72" s="1" t="n">
        <v>56823</v>
      </c>
      <c r="M72" s="1" t="n">
        <v>74807</v>
      </c>
      <c r="N72" s="1" t="n">
        <v>79132</v>
      </c>
      <c r="O72" s="1" t="n">
        <v>40466</v>
      </c>
      <c r="P72" s="1" t="n">
        <v>40466</v>
      </c>
      <c r="Q72" s="1" t="n">
        <v>67469</v>
      </c>
      <c r="R72" s="1" t="n">
        <v>13097</v>
      </c>
      <c r="S72" s="1" t="n">
        <v>63899</v>
      </c>
      <c r="T72" s="1" t="n">
        <v>67657</v>
      </c>
      <c r="U72" s="1" t="n">
        <v>67657</v>
      </c>
      <c r="V72" s="1" t="n">
        <v>71113</v>
      </c>
      <c r="W72" s="1" t="n">
        <v>113215</v>
      </c>
      <c r="X72" s="1" t="n">
        <v>108193</v>
      </c>
      <c r="Y72" s="1" t="n">
        <v>148389</v>
      </c>
      <c r="Z72" s="1" t="n">
        <v>148389</v>
      </c>
      <c r="AA72" s="1" t="n">
        <v>207263</v>
      </c>
      <c r="AB72" s="1" t="n">
        <v>193088</v>
      </c>
      <c r="AC72" s="1" t="n">
        <v>195151</v>
      </c>
      <c r="AD72" s="1" t="n">
        <v>193275</v>
      </c>
      <c r="AE72" s="1" t="n">
        <v>193275</v>
      </c>
      <c r="AF72" s="1" t="n">
        <v>256485</v>
      </c>
      <c r="AG72" s="1" t="n">
        <v>218645</v>
      </c>
    </row>
    <row r="73" spans="1:33">
      <c r="A73" s="1" t="s">
        <v>178</v>
      </c>
      <c r="B73" s="1" t="n">
        <v>11163</v>
      </c>
      <c r="C73" s="1" t="n">
        <v>47030</v>
      </c>
      <c r="D73" s="1" t="n">
        <v>34467</v>
      </c>
      <c r="E73" s="1" t="n">
        <v>32652</v>
      </c>
      <c r="F73" s="1" t="n">
        <v>32652</v>
      </c>
      <c r="G73" s="1" t="n">
        <v>23203</v>
      </c>
      <c r="H73" s="1" t="n">
        <v>16569</v>
      </c>
      <c r="I73" s="1" t="n">
        <v>24706</v>
      </c>
      <c r="J73" s="1" t="n">
        <v>29188</v>
      </c>
      <c r="K73" s="1" t="n">
        <v>29188</v>
      </c>
      <c r="L73" s="1" t="n">
        <v>12705</v>
      </c>
      <c r="M73" s="1" t="n">
        <v>1857</v>
      </c>
      <c r="N73" s="1" t="n">
        <v>20975</v>
      </c>
      <c r="O73" s="1" t="n">
        <v>23190</v>
      </c>
      <c r="P73" s="1" t="n">
        <v>23190</v>
      </c>
      <c r="Q73" s="1" t="n">
        <v>15440</v>
      </c>
      <c r="R73" s="1" t="n">
        <v>19467</v>
      </c>
      <c r="S73" s="1" t="n">
        <v>15799</v>
      </c>
      <c r="T73" s="1" t="n">
        <v>20298</v>
      </c>
      <c r="U73" s="1" t="n">
        <v>20298</v>
      </c>
      <c r="V73" s="1" t="n">
        <v>3052</v>
      </c>
      <c r="W73" s="1" t="n">
        <v>8977</v>
      </c>
      <c r="X73" s="1" t="n">
        <v>4475</v>
      </c>
      <c r="Y73" s="1" t="n">
        <v>15120</v>
      </c>
      <c r="Z73" s="1" t="n">
        <v>15120</v>
      </c>
      <c r="AA73" s="1" t="n">
        <v>7184</v>
      </c>
      <c r="AB73" s="1" t="n">
        <v>41426</v>
      </c>
      <c r="AC73" s="1" t="n">
        <v>4969</v>
      </c>
      <c r="AD73" s="1" t="n">
        <v>5797</v>
      </c>
      <c r="AE73" s="1" t="n">
        <v>5797</v>
      </c>
      <c r="AF73" s="1" t="n">
        <v>4582</v>
      </c>
      <c r="AG73" s="1" t="n">
        <v>5324</v>
      </c>
    </row>
    <row r="74" spans="1:33">
      <c r="A74" s="1" t="s">
        <v>179</v>
      </c>
      <c r="B74" s="1" t="n">
        <v>13053</v>
      </c>
      <c r="C74" s="1" t="n">
        <v>13444</v>
      </c>
      <c r="D74" s="1" t="n">
        <v>12327</v>
      </c>
      <c r="E74" s="1" t="n">
        <v>16369</v>
      </c>
      <c r="F74" s="1" t="n">
        <v>16369</v>
      </c>
      <c r="G74" s="1" t="n">
        <v>9512</v>
      </c>
      <c r="H74" s="1" t="n">
        <v>14034</v>
      </c>
      <c r="I74" s="1" t="n">
        <v>16094</v>
      </c>
      <c r="J74" s="1" t="n">
        <v>28582</v>
      </c>
      <c r="K74" s="1" t="n">
        <v>28582</v>
      </c>
      <c r="L74" s="1" t="n">
        <v>13057</v>
      </c>
      <c r="M74" s="1" t="n">
        <v>1935</v>
      </c>
      <c r="N74" s="1" t="n">
        <v>21577</v>
      </c>
      <c r="O74" s="1" t="n">
        <v>28610</v>
      </c>
      <c r="P74" s="1" t="n">
        <v>28610</v>
      </c>
      <c r="Q74" s="1" t="n">
        <v>12390</v>
      </c>
      <c r="R74" s="1" t="n">
        <v>14314</v>
      </c>
      <c r="S74" s="1" t="n">
        <v>19345</v>
      </c>
      <c r="T74" s="1" t="n">
        <v>19056</v>
      </c>
      <c r="U74" s="1" t="n">
        <v>19056</v>
      </c>
      <c r="V74" s="1" t="n">
        <v>9717</v>
      </c>
      <c r="W74" s="1" t="n">
        <v>12403</v>
      </c>
      <c r="X74" s="1" t="n">
        <v>10724</v>
      </c>
      <c r="Y74" s="1" t="n">
        <v>18620</v>
      </c>
      <c r="Z74" s="1" t="n">
        <v>18620</v>
      </c>
      <c r="AA74" s="1" t="n">
        <v>8659</v>
      </c>
      <c r="AB74" s="1" t="n">
        <v>15585</v>
      </c>
      <c r="AC74" s="1" t="n">
        <v>14288</v>
      </c>
      <c r="AD74" s="1" t="n">
        <v>16345</v>
      </c>
      <c r="AE74" s="1" t="n">
        <v>16345</v>
      </c>
      <c r="AF74" s="1" t="n">
        <v>6643</v>
      </c>
      <c r="AG74" s="1" t="n">
        <v>12803</v>
      </c>
    </row>
    <row r="75" spans="1:33">
      <c r="A75" s="1" t="s">
        <v>180</v>
      </c>
      <c r="B75" s="1" t="n">
        <v>208346</v>
      </c>
      <c r="C75" s="1" t="n">
        <v>215950</v>
      </c>
      <c r="D75" s="1" t="n">
        <v>198167</v>
      </c>
      <c r="E75" s="1" t="n">
        <v>250243</v>
      </c>
      <c r="F75" s="1" t="n">
        <v>250243</v>
      </c>
      <c r="G75" s="1" t="n">
        <v>290043</v>
      </c>
      <c r="H75" s="1" t="n">
        <v>313483</v>
      </c>
      <c r="I75" s="1" t="n">
        <v>195624</v>
      </c>
      <c r="J75" s="1" t="n">
        <v>332476</v>
      </c>
      <c r="K75" s="1" t="n">
        <v>332476</v>
      </c>
      <c r="L75" s="1" t="n">
        <v>226366</v>
      </c>
      <c r="M75" s="1" t="n">
        <v>254645</v>
      </c>
      <c r="N75" s="1" t="n">
        <v>174695</v>
      </c>
      <c r="O75" s="1" t="n">
        <v>78998</v>
      </c>
      <c r="P75" s="1" t="n">
        <v>78998</v>
      </c>
      <c r="Q75" s="1" t="n">
        <v>48696</v>
      </c>
      <c r="R75" s="1" t="n">
        <v>82602</v>
      </c>
      <c r="S75" s="1" t="n">
        <v>130935</v>
      </c>
      <c r="T75" s="1" t="n">
        <v>131204</v>
      </c>
      <c r="U75" s="1" t="n">
        <v>131204</v>
      </c>
      <c r="V75" s="1" t="n">
        <v>110198</v>
      </c>
      <c r="W75" s="1" t="n">
        <v>66904</v>
      </c>
      <c r="X75" s="1" t="n">
        <v>98578</v>
      </c>
      <c r="Y75" s="1" t="n">
        <v>73890</v>
      </c>
      <c r="Z75" s="1" t="n">
        <v>73890</v>
      </c>
      <c r="AA75" s="1" t="n">
        <v>111579</v>
      </c>
      <c r="AB75" s="1" t="n">
        <v>66342</v>
      </c>
      <c r="AC75" s="1" t="n">
        <v>60982</v>
      </c>
      <c r="AD75" s="1" t="n">
        <v>46732</v>
      </c>
      <c r="AE75" s="1" t="n">
        <v>46732</v>
      </c>
      <c r="AF75" s="1" t="n">
        <v>105043</v>
      </c>
      <c r="AG75" s="1" t="n">
        <v>135081</v>
      </c>
    </row>
    <row r="76" spans="1:33">
      <c r="A76" s="1" t="s">
        <v>181</v>
      </c>
      <c r="B76" s="1" t="n">
        <v>0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1" t="n">
        <v>0</v>
      </c>
      <c r="M76" s="1" t="n">
        <v>0</v>
      </c>
      <c r="N76" s="1" t="n">
        <v>0</v>
      </c>
      <c r="O76" s="1" t="n">
        <v>0</v>
      </c>
      <c r="P76" s="1" t="n">
        <v>0</v>
      </c>
      <c r="Q76" s="1" t="n">
        <v>0</v>
      </c>
      <c r="R76" s="1" t="n">
        <v>0</v>
      </c>
      <c r="S76" s="1" t="n">
        <v>0</v>
      </c>
      <c r="T76" s="1" t="n">
        <v>0</v>
      </c>
      <c r="U76" s="1" t="n">
        <v>0</v>
      </c>
      <c r="V76" s="1" t="n">
        <v>0</v>
      </c>
      <c r="W76" s="1" t="n">
        <v>0</v>
      </c>
      <c r="X76" s="1" t="n">
        <v>0</v>
      </c>
      <c r="Y76" s="1" t="n">
        <v>0</v>
      </c>
      <c r="Z76" s="1" t="n">
        <v>0</v>
      </c>
      <c r="AA76" s="1" t="n">
        <v>0</v>
      </c>
      <c r="AB76" s="1" t="n">
        <v>0</v>
      </c>
      <c r="AC76" s="1" t="n">
        <v>0</v>
      </c>
      <c r="AD76" s="1" t="n">
        <v>0</v>
      </c>
      <c r="AE76" s="1" t="n">
        <v>0</v>
      </c>
      <c r="AF76" s="1" t="n">
        <v>0</v>
      </c>
      <c r="AG76" s="1" t="n">
        <v>0</v>
      </c>
    </row>
    <row r="77" spans="1:33">
      <c r="A77" s="1" t="s">
        <v>182</v>
      </c>
      <c r="B77" s="1" t="n">
        <v>0</v>
      </c>
      <c r="C77" s="1" t="n">
        <v>0</v>
      </c>
      <c r="D77" s="1" t="n">
        <v>0</v>
      </c>
      <c r="E77" s="1" t="n">
        <v>0</v>
      </c>
      <c r="F77" s="1" t="n">
        <v>0</v>
      </c>
      <c r="G77" s="1" t="n">
        <v>0</v>
      </c>
      <c r="H77" s="1" t="n">
        <v>0</v>
      </c>
      <c r="I77" s="1" t="n">
        <v>0</v>
      </c>
      <c r="J77" s="1" t="n">
        <v>0</v>
      </c>
      <c r="K77" s="1" t="n">
        <v>0</v>
      </c>
      <c r="L77" s="1" t="n">
        <v>0</v>
      </c>
      <c r="M77" s="1" t="n">
        <v>0</v>
      </c>
      <c r="N77" s="1" t="n">
        <v>0</v>
      </c>
      <c r="O77" s="1" t="n">
        <v>0</v>
      </c>
      <c r="P77" s="1" t="n">
        <v>0</v>
      </c>
      <c r="Q77" s="1" t="n">
        <v>0</v>
      </c>
      <c r="R77" s="1" t="n">
        <v>0</v>
      </c>
      <c r="S77" s="1" t="n">
        <v>0</v>
      </c>
      <c r="T77" s="1" t="n">
        <v>0</v>
      </c>
      <c r="U77" s="1" t="n">
        <v>0</v>
      </c>
      <c r="V77" s="1" t="n">
        <v>0</v>
      </c>
      <c r="W77" s="1" t="n">
        <v>1002</v>
      </c>
      <c r="X77" s="1" t="n">
        <v>0</v>
      </c>
      <c r="Y77" s="1" t="n">
        <v>0</v>
      </c>
      <c r="Z77" s="1" t="n">
        <v>0</v>
      </c>
      <c r="AA77" s="1" t="n">
        <v>0</v>
      </c>
      <c r="AB77" s="1" t="n">
        <v>0</v>
      </c>
      <c r="AC77" s="1" t="n">
        <v>0</v>
      </c>
      <c r="AD77" s="1" t="n">
        <v>0</v>
      </c>
      <c r="AE77" s="1" t="n">
        <v>0</v>
      </c>
      <c r="AF77" s="1" t="n">
        <v>0</v>
      </c>
      <c r="AG77" s="1" t="n">
        <v>0</v>
      </c>
    </row>
    <row r="78" spans="1:33">
      <c r="A78" s="1" t="s">
        <v>183</v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  <c r="L78" s="1" t="n">
        <v>0</v>
      </c>
      <c r="M78" s="1" t="n">
        <v>0</v>
      </c>
      <c r="N78" s="1" t="n">
        <v>0</v>
      </c>
      <c r="O78" s="1" t="n">
        <v>0</v>
      </c>
      <c r="P78" s="1" t="n">
        <v>0</v>
      </c>
      <c r="Q78" s="1" t="n">
        <v>0</v>
      </c>
      <c r="R78" s="1" t="n">
        <v>0</v>
      </c>
      <c r="S78" s="1" t="n">
        <v>0</v>
      </c>
      <c r="T78" s="1" t="n">
        <v>0</v>
      </c>
      <c r="U78" s="1" t="n">
        <v>0</v>
      </c>
      <c r="V78" s="1" t="n">
        <v>0</v>
      </c>
      <c r="W78" s="1" t="n">
        <v>0</v>
      </c>
      <c r="X78" s="1" t="n">
        <v>0</v>
      </c>
      <c r="Y78" s="1" t="n">
        <v>0</v>
      </c>
      <c r="Z78" s="1" t="n">
        <v>0</v>
      </c>
      <c r="AA78" s="1" t="n">
        <v>0</v>
      </c>
      <c r="AB78" s="1" t="n">
        <v>0</v>
      </c>
      <c r="AC78" s="1" t="n">
        <v>0</v>
      </c>
      <c r="AD78" s="1" t="n">
        <v>0</v>
      </c>
      <c r="AE78" s="1" t="n">
        <v>0</v>
      </c>
      <c r="AF78" s="1" t="n">
        <v>0</v>
      </c>
      <c r="AG78" s="1" t="n">
        <v>0</v>
      </c>
    </row>
    <row r="79" spans="1:33">
      <c r="A79" s="1" t="s">
        <v>184</v>
      </c>
      <c r="B79" s="1" t="n">
        <v>42982</v>
      </c>
      <c r="C79" s="1" t="n">
        <v>65016</v>
      </c>
      <c r="D79" s="1" t="n">
        <v>67531</v>
      </c>
      <c r="E79" s="1" t="n">
        <v>41444</v>
      </c>
      <c r="F79" s="1" t="n">
        <v>41444</v>
      </c>
      <c r="G79" s="1" t="n">
        <v>53967</v>
      </c>
      <c r="H79" s="1" t="n">
        <v>63125</v>
      </c>
      <c r="I79" s="1" t="n">
        <v>70185</v>
      </c>
      <c r="J79" s="1" t="n">
        <v>30015</v>
      </c>
      <c r="K79" s="1" t="n">
        <v>30015</v>
      </c>
      <c r="L79" s="1" t="n">
        <v>40343</v>
      </c>
      <c r="M79" s="1" t="n">
        <v>39256</v>
      </c>
      <c r="N79" s="1" t="n">
        <v>44680</v>
      </c>
      <c r="O79" s="1" t="n">
        <v>28780</v>
      </c>
      <c r="P79" s="1" t="n">
        <v>28780</v>
      </c>
      <c r="Q79" s="1" t="n">
        <v>32555</v>
      </c>
      <c r="R79" s="1" t="n">
        <v>20235</v>
      </c>
      <c r="S79" s="1" t="n">
        <v>25692</v>
      </c>
      <c r="T79" s="1" t="n">
        <v>13472</v>
      </c>
      <c r="U79" s="1" t="n">
        <v>13472</v>
      </c>
      <c r="V79" s="1" t="n">
        <v>12557</v>
      </c>
      <c r="W79" s="1" t="n">
        <v>15522</v>
      </c>
      <c r="X79" s="1" t="n">
        <v>13911</v>
      </c>
      <c r="Y79" s="1" t="n">
        <v>9503</v>
      </c>
      <c r="Z79" s="1" t="n">
        <v>9503</v>
      </c>
      <c r="AA79" s="1" t="n">
        <v>9303</v>
      </c>
      <c r="AB79" s="1" t="n">
        <v>11577</v>
      </c>
      <c r="AC79" s="1" t="n">
        <v>10298</v>
      </c>
      <c r="AD79" s="1" t="n">
        <v>46725</v>
      </c>
      <c r="AE79" s="1" t="n">
        <v>46725</v>
      </c>
      <c r="AF79" s="1" t="n">
        <v>5696</v>
      </c>
      <c r="AG79" s="1" t="n">
        <v>7157</v>
      </c>
    </row>
    <row r="80" spans="1:33">
      <c r="A80" s="1" t="s">
        <v>185</v>
      </c>
      <c r="B80" s="1" t="n">
        <v>113638</v>
      </c>
      <c r="C80" s="1" t="n">
        <v>82980</v>
      </c>
      <c r="D80" s="1" t="n">
        <v>111902</v>
      </c>
      <c r="E80" s="1" t="n">
        <v>116084</v>
      </c>
      <c r="F80" s="1" t="n">
        <v>116084</v>
      </c>
      <c r="G80" s="1" t="n">
        <v>158186</v>
      </c>
      <c r="H80" s="1" t="n">
        <v>232552</v>
      </c>
      <c r="I80" s="1" t="n">
        <v>213433</v>
      </c>
      <c r="J80" s="1" t="n">
        <v>232643</v>
      </c>
      <c r="K80" s="1" t="n">
        <v>232643</v>
      </c>
      <c r="L80" s="1" t="n">
        <v>422606</v>
      </c>
      <c r="M80" s="1" t="n">
        <v>422051</v>
      </c>
      <c r="N80" s="1" t="n">
        <v>320749</v>
      </c>
      <c r="O80" s="1" t="n">
        <v>222693</v>
      </c>
      <c r="P80" s="1" t="n">
        <v>222693</v>
      </c>
      <c r="Q80" s="1" t="n">
        <v>183855</v>
      </c>
      <c r="R80" s="1" t="n">
        <v>196490</v>
      </c>
      <c r="S80" s="1" t="n">
        <v>229392</v>
      </c>
      <c r="T80" s="1" t="n">
        <v>284029</v>
      </c>
      <c r="U80" s="1" t="n">
        <v>284029</v>
      </c>
      <c r="V80" s="1" t="n">
        <v>421539</v>
      </c>
      <c r="W80" s="1" t="n">
        <v>382637</v>
      </c>
      <c r="X80" s="1" t="n">
        <v>331984</v>
      </c>
      <c r="Y80" s="1" t="n">
        <v>163705</v>
      </c>
      <c r="Z80" s="1" t="n">
        <v>163705</v>
      </c>
      <c r="AA80" s="1" t="n">
        <v>218545</v>
      </c>
      <c r="AB80" s="1" t="n">
        <v>230507</v>
      </c>
      <c r="AC80" s="1" t="n">
        <v>190053</v>
      </c>
      <c r="AD80" s="1" t="n">
        <v>192261</v>
      </c>
      <c r="AE80" s="1" t="n">
        <v>192261</v>
      </c>
      <c r="AF80" s="1" t="n">
        <v>285086</v>
      </c>
      <c r="AG80" s="1" t="n">
        <v>360983</v>
      </c>
    </row>
    <row r="81" spans="1:33">
      <c r="A81" s="1" t="s">
        <v>186</v>
      </c>
      <c r="B81" s="1" t="n">
        <v>7392</v>
      </c>
      <c r="C81" s="1" t="n">
        <v>7955</v>
      </c>
      <c r="D81" s="1" t="n">
        <v>8179</v>
      </c>
      <c r="E81" s="1" t="n">
        <v>9507</v>
      </c>
      <c r="F81" s="1" t="n">
        <v>9507</v>
      </c>
      <c r="G81" s="1" t="n">
        <v>9515</v>
      </c>
      <c r="H81" s="1" t="n">
        <v>10690</v>
      </c>
      <c r="I81" s="1" t="n">
        <v>10643</v>
      </c>
      <c r="J81" s="1" t="n">
        <v>11213</v>
      </c>
      <c r="K81" s="1" t="n">
        <v>11213</v>
      </c>
      <c r="L81" s="1" t="n">
        <v>11214</v>
      </c>
      <c r="M81" s="1" t="n">
        <v>3946</v>
      </c>
      <c r="N81" s="1" t="n">
        <v>10625</v>
      </c>
      <c r="O81" s="1" t="n">
        <v>7148</v>
      </c>
      <c r="P81" s="1" t="n">
        <v>7148</v>
      </c>
      <c r="Q81" s="1" t="n">
        <v>7961</v>
      </c>
      <c r="R81" s="1" t="n">
        <v>7542</v>
      </c>
      <c r="S81" s="1" t="n">
        <v>7851</v>
      </c>
      <c r="T81" s="1" t="n">
        <v>7886</v>
      </c>
      <c r="U81" s="1" t="n">
        <v>7886</v>
      </c>
      <c r="V81" s="1" t="n">
        <v>8014</v>
      </c>
      <c r="W81" s="1" t="n">
        <v>6904</v>
      </c>
      <c r="X81" s="1" t="n">
        <v>7013</v>
      </c>
      <c r="Y81" s="1" t="n">
        <v>5373</v>
      </c>
      <c r="Z81" s="1" t="n">
        <v>5373</v>
      </c>
      <c r="AA81" s="1" t="n">
        <v>5660</v>
      </c>
      <c r="AB81" s="1" t="n">
        <v>1919</v>
      </c>
      <c r="AC81" s="1" t="n">
        <v>5439</v>
      </c>
      <c r="AD81" s="1" t="n">
        <v>3357</v>
      </c>
      <c r="AE81" s="1" t="n">
        <v>3357</v>
      </c>
      <c r="AF81" s="1" t="n">
        <v>3412</v>
      </c>
      <c r="AG81" s="1" t="n">
        <v>5474</v>
      </c>
    </row>
    <row r="82" spans="1:33">
      <c r="A82" s="1" t="s">
        <v>187</v>
      </c>
      <c r="B82" s="1" t="n">
        <v>4008</v>
      </c>
      <c r="C82" s="1" t="n">
        <v>3785</v>
      </c>
      <c r="D82" s="1" t="n">
        <v>3578</v>
      </c>
      <c r="E82" s="1" t="n">
        <v>3332</v>
      </c>
      <c r="F82" s="1" t="n">
        <v>3332</v>
      </c>
      <c r="G82" s="1" t="n">
        <v>1805</v>
      </c>
      <c r="H82" s="1" t="n">
        <v>3446</v>
      </c>
      <c r="I82" s="1" t="n">
        <v>3487</v>
      </c>
      <c r="J82" s="1" t="n">
        <v>2961</v>
      </c>
      <c r="K82" s="1" t="n">
        <v>2961</v>
      </c>
      <c r="L82" s="1" t="n">
        <v>1627</v>
      </c>
      <c r="M82" s="1" t="n">
        <v>1391</v>
      </c>
      <c r="N82" s="1" t="n">
        <v>1817</v>
      </c>
      <c r="O82" s="1" t="n">
        <v>1440</v>
      </c>
      <c r="P82" s="1" t="n">
        <v>1440</v>
      </c>
      <c r="Q82" s="1" t="n">
        <v>-257</v>
      </c>
      <c r="R82" s="1" t="n">
        <v>2945</v>
      </c>
      <c r="S82" s="1" t="n">
        <v>2933</v>
      </c>
      <c r="T82" s="1" t="n">
        <v>3130</v>
      </c>
      <c r="U82" s="1" t="n">
        <v>3130</v>
      </c>
      <c r="V82" s="1" t="n">
        <v>2752</v>
      </c>
      <c r="W82" s="1" t="n">
        <v>8218</v>
      </c>
      <c r="X82" s="1" t="n">
        <v>6853</v>
      </c>
      <c r="Y82" s="1" t="n">
        <v>6516</v>
      </c>
      <c r="Z82" s="1" t="n">
        <v>6516</v>
      </c>
      <c r="AA82" s="1" t="n">
        <v>5588</v>
      </c>
      <c r="AB82" s="1" t="n">
        <v>6126</v>
      </c>
      <c r="AC82" s="1" t="n">
        <v>5864</v>
      </c>
      <c r="AD82" s="1" t="n">
        <v>5116</v>
      </c>
      <c r="AE82" s="1" t="n">
        <v>5116</v>
      </c>
      <c r="AF82" s="1" t="n">
        <v>2711</v>
      </c>
      <c r="AG82" s="1" t="n">
        <v>6510</v>
      </c>
    </row>
    <row r="83" spans="1:33">
      <c r="A83" s="1" t="s">
        <v>188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1" t="n">
        <v>0</v>
      </c>
      <c r="R83" s="1" t="n">
        <v>0</v>
      </c>
      <c r="S83" s="1" t="n">
        <v>0</v>
      </c>
      <c r="T83" s="1" t="n">
        <v>0</v>
      </c>
      <c r="U83" s="1" t="n">
        <v>0</v>
      </c>
      <c r="V83" s="1" t="n">
        <v>0</v>
      </c>
      <c r="W83" s="1" t="n">
        <v>0</v>
      </c>
      <c r="X83" s="1" t="n">
        <v>0</v>
      </c>
      <c r="Y83" s="1" t="n">
        <v>0</v>
      </c>
      <c r="Z83" s="1" t="n">
        <v>0</v>
      </c>
      <c r="AA83" s="1" t="n">
        <v>0</v>
      </c>
      <c r="AB83" s="1" t="n">
        <v>0</v>
      </c>
      <c r="AC83" s="1" t="n">
        <v>0</v>
      </c>
      <c r="AD83" s="1" t="n">
        <v>0</v>
      </c>
      <c r="AE83" s="1" t="n">
        <v>0</v>
      </c>
      <c r="AF83" s="1" t="n">
        <v>0</v>
      </c>
      <c r="AG83" s="1" t="n">
        <v>0</v>
      </c>
    </row>
    <row r="84" spans="1:33">
      <c r="A84" s="1" t="s">
        <v>189</v>
      </c>
      <c r="B84" s="1" t="n">
        <v>0</v>
      </c>
      <c r="C84" s="1" t="n">
        <v>0</v>
      </c>
      <c r="D84" s="1" t="n">
        <v>0</v>
      </c>
      <c r="E84" s="1" t="n">
        <v>0</v>
      </c>
      <c r="F84" s="1" t="n">
        <v>0</v>
      </c>
      <c r="G84" s="1" t="n">
        <v>0</v>
      </c>
      <c r="H84" s="1" t="n">
        <v>0</v>
      </c>
      <c r="I84" s="1" t="n">
        <v>0</v>
      </c>
      <c r="J84" s="1" t="n">
        <v>0</v>
      </c>
      <c r="K84" s="1" t="n">
        <v>0</v>
      </c>
      <c r="L84" s="1" t="n">
        <v>0</v>
      </c>
      <c r="M84" s="1" t="n">
        <v>0</v>
      </c>
      <c r="N84" s="1" t="n">
        <v>0</v>
      </c>
      <c r="O84" s="1" t="n">
        <v>0</v>
      </c>
      <c r="P84" s="1" t="n">
        <v>0</v>
      </c>
      <c r="Q84" s="1" t="n">
        <v>0</v>
      </c>
      <c r="R84" s="1" t="n">
        <v>0</v>
      </c>
      <c r="S84" s="1" t="n">
        <v>0</v>
      </c>
      <c r="T84" s="1" t="n">
        <v>0</v>
      </c>
      <c r="U84" s="1" t="n">
        <v>0</v>
      </c>
      <c r="V84" s="1" t="n">
        <v>0</v>
      </c>
      <c r="W84" s="1" t="n">
        <v>0</v>
      </c>
      <c r="X84" s="1" t="n">
        <v>0</v>
      </c>
      <c r="Y84" s="1" t="n">
        <v>0</v>
      </c>
      <c r="Z84" s="1" t="n">
        <v>0</v>
      </c>
      <c r="AA84" s="1" t="n">
        <v>0</v>
      </c>
      <c r="AB84" s="1" t="n">
        <v>0</v>
      </c>
      <c r="AC84" s="1" t="n">
        <v>0</v>
      </c>
      <c r="AD84" s="1" t="n">
        <v>0</v>
      </c>
      <c r="AE84" s="1" t="n">
        <v>0</v>
      </c>
      <c r="AF84" s="1" t="n">
        <v>0</v>
      </c>
      <c r="AG84" s="1" t="n">
        <v>0</v>
      </c>
    </row>
    <row r="85" spans="1:33">
      <c r="A85" s="1" t="s">
        <v>190</v>
      </c>
      <c r="B85" s="1" t="n">
        <v>670744</v>
      </c>
      <c r="C85" s="1" t="n">
        <v>667328</v>
      </c>
      <c r="D85" s="1" t="n">
        <v>512855</v>
      </c>
      <c r="E85" s="1" t="n">
        <v>508349</v>
      </c>
      <c r="F85" s="1" t="n">
        <v>508349</v>
      </c>
      <c r="G85" s="1" t="n">
        <v>514311</v>
      </c>
      <c r="H85" s="1" t="n">
        <v>508615</v>
      </c>
      <c r="I85" s="1" t="n">
        <v>505557</v>
      </c>
      <c r="J85" s="1" t="n">
        <v>389582</v>
      </c>
      <c r="K85" s="1" t="n">
        <v>389582</v>
      </c>
      <c r="L85" s="1" t="n">
        <v>131574</v>
      </c>
      <c r="M85" s="1" t="n">
        <v>122279</v>
      </c>
      <c r="N85" s="1" t="n">
        <v>114171</v>
      </c>
      <c r="O85" s="1" t="n">
        <v>228762</v>
      </c>
      <c r="P85" s="1" t="n">
        <v>228762</v>
      </c>
      <c r="Q85" s="1" t="n">
        <v>211963</v>
      </c>
      <c r="R85" s="1" t="n">
        <v>209965</v>
      </c>
      <c r="S85" s="1" t="n">
        <v>177830</v>
      </c>
      <c r="T85" s="1" t="n">
        <v>161049</v>
      </c>
      <c r="U85" s="1" t="n">
        <v>161049</v>
      </c>
      <c r="V85" s="1" t="n">
        <v>4531</v>
      </c>
      <c r="W85" s="1" t="n">
        <v>4671</v>
      </c>
      <c r="X85" s="1" t="n">
        <v>26386</v>
      </c>
      <c r="Y85" s="1" t="n">
        <v>17252</v>
      </c>
      <c r="Z85" s="1" t="n">
        <v>17252</v>
      </c>
      <c r="AA85" s="1" t="n">
        <v>17743</v>
      </c>
      <c r="AB85" s="1" t="n">
        <v>17299</v>
      </c>
      <c r="AC85" s="1" t="n">
        <v>16230</v>
      </c>
      <c r="AD85" s="1" t="n">
        <v>15976</v>
      </c>
      <c r="AE85" s="1" t="n">
        <v>15976</v>
      </c>
      <c r="AF85" s="1" t="n">
        <v>16123</v>
      </c>
      <c r="AG85" s="1" t="n">
        <v>2562</v>
      </c>
    </row>
    <row r="86" spans="1:33">
      <c r="A86" s="1" t="s">
        <v>191</v>
      </c>
      <c r="B86" s="1" t="n">
        <v>0</v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0</v>
      </c>
      <c r="O86" s="1" t="n">
        <v>0</v>
      </c>
      <c r="P86" s="1" t="n">
        <v>0</v>
      </c>
      <c r="Q86" s="1" t="n">
        <v>0</v>
      </c>
      <c r="R86" s="1" t="n">
        <v>0</v>
      </c>
      <c r="S86" s="1" t="n">
        <v>0</v>
      </c>
      <c r="T86" s="1" t="n">
        <v>0</v>
      </c>
      <c r="U86" s="1" t="n">
        <v>0</v>
      </c>
      <c r="V86" s="1" t="n">
        <v>0</v>
      </c>
      <c r="W86" s="1" t="n">
        <v>0</v>
      </c>
      <c r="X86" s="1" t="n">
        <v>0</v>
      </c>
      <c r="Y86" s="1" t="n">
        <v>0</v>
      </c>
      <c r="Z86" s="1" t="n">
        <v>0</v>
      </c>
      <c r="AA86" s="1" t="n">
        <v>0</v>
      </c>
      <c r="AB86" s="1" t="n">
        <v>0</v>
      </c>
      <c r="AC86" s="1" t="n">
        <v>0</v>
      </c>
      <c r="AD86" s="1" t="n">
        <v>0</v>
      </c>
      <c r="AE86" s="1" t="n">
        <v>0</v>
      </c>
      <c r="AF86" s="1" t="n">
        <v>0</v>
      </c>
      <c r="AG86" s="1" t="n">
        <v>0</v>
      </c>
    </row>
    <row r="87" spans="1:33">
      <c r="A87" s="1" t="s">
        <v>192</v>
      </c>
      <c r="B87" s="1" t="n">
        <v>0</v>
      </c>
      <c r="C87" s="1" t="n">
        <v>0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0</v>
      </c>
      <c r="J87" s="1" t="n">
        <v>0</v>
      </c>
      <c r="K87" s="1" t="n">
        <v>0</v>
      </c>
      <c r="L87" s="1" t="n">
        <v>0</v>
      </c>
      <c r="M87" s="1" t="n">
        <v>0</v>
      </c>
      <c r="N87" s="1" t="n">
        <v>0</v>
      </c>
      <c r="O87" s="1" t="n">
        <v>0</v>
      </c>
      <c r="P87" s="1" t="n">
        <v>0</v>
      </c>
      <c r="Q87" s="1" t="n">
        <v>0</v>
      </c>
      <c r="R87" s="1" t="n">
        <v>0</v>
      </c>
      <c r="S87" s="1" t="n">
        <v>0</v>
      </c>
      <c r="T87" s="1" t="n">
        <v>0</v>
      </c>
      <c r="U87" s="1" t="n">
        <v>0</v>
      </c>
      <c r="V87" s="1" t="n">
        <v>0</v>
      </c>
      <c r="W87" s="1" t="n">
        <v>0</v>
      </c>
      <c r="X87" s="1" t="n">
        <v>0</v>
      </c>
      <c r="Y87" s="1" t="n">
        <v>0</v>
      </c>
      <c r="Z87" s="1" t="n">
        <v>0</v>
      </c>
      <c r="AA87" s="1" t="n">
        <v>0</v>
      </c>
      <c r="AB87" s="1" t="n">
        <v>0</v>
      </c>
      <c r="AC87" s="1" t="n">
        <v>0</v>
      </c>
      <c r="AD87" s="1" t="n">
        <v>0</v>
      </c>
      <c r="AE87" s="1" t="n">
        <v>0</v>
      </c>
      <c r="AF87" s="1" t="n">
        <v>0</v>
      </c>
      <c r="AG87" s="1" t="n">
        <v>0</v>
      </c>
    </row>
    <row r="88" spans="1:33">
      <c r="A88" s="1" t="s">
        <v>193</v>
      </c>
      <c r="B88" s="1" t="n">
        <v>0</v>
      </c>
      <c r="C88" s="1" t="n">
        <v>0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  <c r="J88" s="1" t="n">
        <v>0</v>
      </c>
      <c r="K88" s="1" t="n">
        <v>0</v>
      </c>
      <c r="L88" s="1" t="n">
        <v>0</v>
      </c>
      <c r="M88" s="1" t="n">
        <v>0</v>
      </c>
      <c r="N88" s="1" t="n">
        <v>0</v>
      </c>
      <c r="O88" s="1" t="n">
        <v>0</v>
      </c>
      <c r="P88" s="1" t="n">
        <v>0</v>
      </c>
      <c r="Q88" s="1" t="n">
        <v>0</v>
      </c>
      <c r="R88" s="1" t="n">
        <v>0</v>
      </c>
      <c r="S88" s="1" t="n">
        <v>0</v>
      </c>
      <c r="T88" s="1" t="n">
        <v>0</v>
      </c>
      <c r="U88" s="1" t="n">
        <v>0</v>
      </c>
      <c r="V88" s="1" t="n">
        <v>0</v>
      </c>
      <c r="W88" s="1" t="n">
        <v>0</v>
      </c>
      <c r="X88" s="1" t="n">
        <v>0</v>
      </c>
      <c r="Y88" s="1" t="n">
        <v>0</v>
      </c>
      <c r="Z88" s="1" t="n">
        <v>0</v>
      </c>
      <c r="AA88" s="1" t="n">
        <v>0</v>
      </c>
      <c r="AB88" s="1" t="n">
        <v>0</v>
      </c>
      <c r="AC88" s="1" t="n">
        <v>0</v>
      </c>
      <c r="AD88" s="1" t="n">
        <v>0</v>
      </c>
      <c r="AE88" s="1" t="n">
        <v>0</v>
      </c>
      <c r="AF88" s="1" t="n">
        <v>0</v>
      </c>
      <c r="AG88" s="1" t="n">
        <v>0</v>
      </c>
    </row>
    <row r="89" spans="1:33">
      <c r="A89" s="1" t="s">
        <v>194</v>
      </c>
      <c r="B89" s="1" t="n">
        <v>0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1" t="n">
        <v>0</v>
      </c>
      <c r="R89" s="1" t="n">
        <v>0</v>
      </c>
      <c r="S89" s="1" t="n">
        <v>0</v>
      </c>
      <c r="T89" s="1" t="n">
        <v>0</v>
      </c>
      <c r="U89" s="1" t="n">
        <v>0</v>
      </c>
      <c r="V89" s="1" t="n">
        <v>0</v>
      </c>
      <c r="W89" s="1" t="n">
        <v>0</v>
      </c>
      <c r="X89" s="1" t="n">
        <v>0</v>
      </c>
      <c r="Y89" s="1" t="n">
        <v>0</v>
      </c>
      <c r="Z89" s="1" t="n">
        <v>0</v>
      </c>
      <c r="AA89" s="1" t="n">
        <v>0</v>
      </c>
      <c r="AB89" s="1" t="n">
        <v>0</v>
      </c>
      <c r="AC89" s="1" t="n">
        <v>0</v>
      </c>
      <c r="AD89" s="1" t="n">
        <v>0</v>
      </c>
      <c r="AE89" s="1" t="n">
        <v>0</v>
      </c>
      <c r="AF89" s="1" t="n">
        <v>0</v>
      </c>
      <c r="AG89" s="1" t="n">
        <v>0</v>
      </c>
    </row>
    <row r="90" spans="1:33">
      <c r="A90" s="1" t="s">
        <v>195</v>
      </c>
      <c r="B90" s="1" t="n">
        <v>0</v>
      </c>
      <c r="C90" s="1" t="n">
        <v>0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0</v>
      </c>
      <c r="Q90" s="1" t="n">
        <v>0</v>
      </c>
      <c r="R90" s="1" t="n">
        <v>0</v>
      </c>
      <c r="S90" s="1" t="n">
        <v>0</v>
      </c>
      <c r="T90" s="1" t="n">
        <v>0</v>
      </c>
      <c r="U90" s="1" t="n">
        <v>0</v>
      </c>
      <c r="V90" s="1" t="n">
        <v>0</v>
      </c>
      <c r="W90" s="1" t="n">
        <v>0</v>
      </c>
      <c r="X90" s="1" t="n">
        <v>0</v>
      </c>
      <c r="Y90" s="1" t="n">
        <v>0</v>
      </c>
      <c r="Z90" s="1" t="n">
        <v>0</v>
      </c>
      <c r="AA90" s="1" t="n">
        <v>0</v>
      </c>
      <c r="AB90" s="1" t="n">
        <v>0</v>
      </c>
      <c r="AC90" s="1" t="n">
        <v>0</v>
      </c>
      <c r="AD90" s="1" t="n">
        <v>0</v>
      </c>
      <c r="AE90" s="1" t="n">
        <v>0</v>
      </c>
      <c r="AF90" s="1" t="n">
        <v>0</v>
      </c>
      <c r="AG90" s="1" t="n">
        <v>0</v>
      </c>
    </row>
    <row r="91" spans="1:33">
      <c r="A91" s="1" t="s">
        <v>196</v>
      </c>
      <c r="B91" s="1" t="n">
        <v>0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  <c r="J91" s="1" t="n">
        <v>0</v>
      </c>
      <c r="K91" s="1" t="n">
        <v>0</v>
      </c>
      <c r="L91" s="1" t="n">
        <v>0</v>
      </c>
      <c r="M91" s="1" t="n">
        <v>0</v>
      </c>
      <c r="N91" s="1" t="n">
        <v>0</v>
      </c>
      <c r="O91" s="1" t="n">
        <v>0</v>
      </c>
      <c r="P91" s="1" t="n">
        <v>0</v>
      </c>
      <c r="Q91" s="1" t="n">
        <v>0</v>
      </c>
      <c r="R91" s="1" t="n">
        <v>0</v>
      </c>
      <c r="S91" s="1" t="n">
        <v>0</v>
      </c>
      <c r="T91" s="1" t="n">
        <v>0</v>
      </c>
      <c r="U91" s="1" t="n">
        <v>0</v>
      </c>
      <c r="V91" s="1" t="n">
        <v>0</v>
      </c>
      <c r="W91" s="1" t="n">
        <v>0</v>
      </c>
      <c r="X91" s="1" t="n">
        <v>0</v>
      </c>
      <c r="Y91" s="1" t="n">
        <v>0</v>
      </c>
      <c r="Z91" s="1" t="n">
        <v>0</v>
      </c>
      <c r="AA91" s="1" t="n">
        <v>0</v>
      </c>
      <c r="AB91" s="1" t="n">
        <v>0</v>
      </c>
      <c r="AC91" s="1" t="n">
        <v>0</v>
      </c>
      <c r="AD91" s="1" t="n">
        <v>0</v>
      </c>
      <c r="AE91" s="1" t="n">
        <v>0</v>
      </c>
      <c r="AF91" s="1" t="n">
        <v>0</v>
      </c>
      <c r="AG91" s="1" t="n">
        <v>0</v>
      </c>
    </row>
    <row r="92" spans="1:33">
      <c r="A92" s="1" t="s">
        <v>197</v>
      </c>
      <c r="B92" s="1" t="n">
        <v>0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4036</v>
      </c>
      <c r="I92" s="1" t="n">
        <v>4130</v>
      </c>
      <c r="J92" s="1" t="n">
        <v>4232</v>
      </c>
      <c r="K92" s="1" t="n">
        <v>4232</v>
      </c>
      <c r="L92" s="1" t="n">
        <v>340</v>
      </c>
      <c r="M92" s="1" t="n">
        <v>0</v>
      </c>
      <c r="N92" s="1" t="n">
        <v>340</v>
      </c>
      <c r="O92" s="1" t="n">
        <v>340</v>
      </c>
      <c r="P92" s="1" t="n">
        <v>340</v>
      </c>
      <c r="Q92" s="1" t="n">
        <v>340</v>
      </c>
      <c r="R92" s="1" t="n">
        <v>0</v>
      </c>
      <c r="S92" s="1" t="n">
        <v>340</v>
      </c>
      <c r="T92" s="1" t="n">
        <v>5340</v>
      </c>
      <c r="U92" s="1" t="n">
        <v>5340</v>
      </c>
      <c r="V92" s="1" t="n">
        <v>0</v>
      </c>
      <c r="W92" s="1" t="n">
        <v>0</v>
      </c>
      <c r="X92" s="1" t="n">
        <v>0</v>
      </c>
      <c r="Y92" s="1" t="n">
        <v>0</v>
      </c>
      <c r="Z92" s="1" t="n">
        <v>0</v>
      </c>
      <c r="AA92" s="1" t="n">
        <v>0</v>
      </c>
      <c r="AB92" s="1" t="n">
        <v>0</v>
      </c>
      <c r="AC92" s="1" t="n">
        <v>0</v>
      </c>
      <c r="AD92" s="1" t="n">
        <v>0</v>
      </c>
      <c r="AE92" s="1" t="n">
        <v>0</v>
      </c>
      <c r="AF92" s="1" t="n">
        <v>0</v>
      </c>
      <c r="AG92" s="1" t="n">
        <v>0</v>
      </c>
    </row>
    <row r="93" spans="1:33">
      <c r="A93" s="1" t="s">
        <v>198</v>
      </c>
      <c r="B93" s="1" t="n">
        <v>670465</v>
      </c>
      <c r="C93" s="1" t="n">
        <v>667042</v>
      </c>
      <c r="D93" s="1" t="n">
        <v>512614</v>
      </c>
      <c r="E93" s="1" t="n">
        <v>508090</v>
      </c>
      <c r="F93" s="1" t="n">
        <v>508090</v>
      </c>
      <c r="G93" s="1" t="n">
        <v>514311</v>
      </c>
      <c r="H93" s="1" t="n">
        <v>504579</v>
      </c>
      <c r="I93" s="1" t="n">
        <v>501427</v>
      </c>
      <c r="J93" s="1" t="n">
        <v>385350</v>
      </c>
      <c r="K93" s="1" t="n">
        <v>385350</v>
      </c>
      <c r="L93" s="1" t="n">
        <v>131234</v>
      </c>
      <c r="M93" s="1" t="n">
        <v>122279</v>
      </c>
      <c r="N93" s="1" t="n">
        <v>113831</v>
      </c>
      <c r="O93" s="1" t="n">
        <v>228422</v>
      </c>
      <c r="P93" s="1" t="n">
        <v>228422</v>
      </c>
      <c r="Q93" s="1" t="n">
        <v>211623</v>
      </c>
      <c r="R93" s="1" t="n">
        <v>209965</v>
      </c>
      <c r="S93" s="1" t="n">
        <v>177490</v>
      </c>
      <c r="T93" s="1" t="n">
        <v>155709</v>
      </c>
      <c r="U93" s="1" t="n">
        <v>155709</v>
      </c>
      <c r="V93" s="1" t="n">
        <v>4531</v>
      </c>
      <c r="W93" s="1" t="n">
        <v>4671</v>
      </c>
      <c r="X93" s="1" t="n">
        <v>4295</v>
      </c>
      <c r="Y93" s="1" t="n">
        <v>2950</v>
      </c>
      <c r="Z93" s="1" t="n">
        <v>2950</v>
      </c>
      <c r="AA93" s="1" t="n">
        <v>3694</v>
      </c>
      <c r="AB93" s="1" t="n">
        <v>3303</v>
      </c>
      <c r="AC93" s="1" t="n">
        <v>3181</v>
      </c>
      <c r="AD93" s="1" t="n">
        <v>2973</v>
      </c>
      <c r="AE93" s="1" t="n">
        <v>2973</v>
      </c>
      <c r="AF93" s="1" t="n">
        <v>3035</v>
      </c>
      <c r="AG93" s="1" t="n">
        <v>1467</v>
      </c>
    </row>
    <row r="94" spans="1:33">
      <c r="A94" s="1" t="s">
        <v>199</v>
      </c>
      <c r="B94" s="1" t="n">
        <v>0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1" t="n">
        <v>0</v>
      </c>
      <c r="R94" s="1" t="n">
        <v>0</v>
      </c>
      <c r="S94" s="1" t="n">
        <v>0</v>
      </c>
      <c r="T94" s="1" t="n">
        <v>0</v>
      </c>
      <c r="U94" s="1" t="n">
        <v>0</v>
      </c>
      <c r="V94" s="1" t="n">
        <v>0</v>
      </c>
      <c r="W94" s="1" t="n">
        <v>0</v>
      </c>
      <c r="X94" s="1" t="n">
        <v>0</v>
      </c>
      <c r="Y94" s="1" t="n">
        <v>0</v>
      </c>
      <c r="Z94" s="1" t="n">
        <v>0</v>
      </c>
      <c r="AA94" s="1" t="n">
        <v>0</v>
      </c>
      <c r="AB94" s="1" t="n">
        <v>0</v>
      </c>
      <c r="AC94" s="1" t="n">
        <v>0</v>
      </c>
      <c r="AD94" s="1" t="n">
        <v>0</v>
      </c>
      <c r="AE94" s="1" t="n">
        <v>0</v>
      </c>
      <c r="AF94" s="1" t="n">
        <v>0</v>
      </c>
      <c r="AG94" s="1" t="n">
        <v>0</v>
      </c>
    </row>
    <row r="95" spans="1:33">
      <c r="A95" s="1" t="s">
        <v>200</v>
      </c>
      <c r="B95" s="1" t="n">
        <v>0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  <c r="I95" s="1" t="n">
        <v>0</v>
      </c>
      <c r="J95" s="1" t="n">
        <v>0</v>
      </c>
      <c r="K95" s="1" t="n">
        <v>0</v>
      </c>
      <c r="L95" s="1" t="n">
        <v>0</v>
      </c>
      <c r="M95" s="1" t="n">
        <v>0</v>
      </c>
      <c r="N95" s="1" t="n">
        <v>0</v>
      </c>
      <c r="O95" s="1" t="n">
        <v>0</v>
      </c>
      <c r="P95" s="1" t="n">
        <v>0</v>
      </c>
      <c r="Q95" s="1" t="n">
        <v>0</v>
      </c>
      <c r="R95" s="1" t="n">
        <v>0</v>
      </c>
      <c r="S95" s="1" t="n">
        <v>0</v>
      </c>
      <c r="T95" s="1" t="n">
        <v>0</v>
      </c>
      <c r="U95" s="1" t="n">
        <v>0</v>
      </c>
      <c r="V95" s="1" t="n">
        <v>0</v>
      </c>
      <c r="W95" s="1" t="n">
        <v>0</v>
      </c>
      <c r="X95" s="1" t="n">
        <v>0</v>
      </c>
      <c r="Y95" s="1" t="n">
        <v>0</v>
      </c>
      <c r="Z95" s="1" t="n">
        <v>0</v>
      </c>
      <c r="AA95" s="1" t="n">
        <v>0</v>
      </c>
      <c r="AB95" s="1" t="n">
        <v>0</v>
      </c>
      <c r="AC95" s="1" t="n">
        <v>0</v>
      </c>
      <c r="AD95" s="1" t="n">
        <v>0</v>
      </c>
      <c r="AE95" s="1" t="n">
        <v>0</v>
      </c>
      <c r="AF95" s="1" t="n">
        <v>0</v>
      </c>
      <c r="AG95" s="1" t="n">
        <v>0</v>
      </c>
    </row>
    <row r="96" spans="1:33">
      <c r="A96" s="1" t="s">
        <v>201</v>
      </c>
      <c r="B96" s="1" t="n">
        <v>0</v>
      </c>
      <c r="C96" s="1" t="n">
        <v>0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0</v>
      </c>
      <c r="I96" s="1" t="n">
        <v>0</v>
      </c>
      <c r="J96" s="1" t="n">
        <v>0</v>
      </c>
      <c r="K96" s="1" t="n">
        <v>0</v>
      </c>
      <c r="L96" s="1" t="n">
        <v>0</v>
      </c>
      <c r="M96" s="1" t="n">
        <v>0</v>
      </c>
      <c r="N96" s="1" t="n">
        <v>0</v>
      </c>
      <c r="O96" s="1" t="n">
        <v>0</v>
      </c>
      <c r="P96" s="1" t="n">
        <v>0</v>
      </c>
      <c r="Q96" s="1" t="n">
        <v>0</v>
      </c>
      <c r="R96" s="1" t="n">
        <v>0</v>
      </c>
      <c r="S96" s="1" t="n">
        <v>0</v>
      </c>
      <c r="T96" s="1" t="n">
        <v>0</v>
      </c>
      <c r="U96" s="1" t="n">
        <v>0</v>
      </c>
      <c r="V96" s="1" t="n">
        <v>0</v>
      </c>
      <c r="W96" s="1" t="n">
        <v>0</v>
      </c>
      <c r="X96" s="1" t="n">
        <v>22091</v>
      </c>
      <c r="Y96" s="1" t="n">
        <v>14302</v>
      </c>
      <c r="Z96" s="1" t="n">
        <v>14302</v>
      </c>
      <c r="AA96" s="1" t="n">
        <v>14049</v>
      </c>
      <c r="AB96" s="1" t="n">
        <v>13996</v>
      </c>
      <c r="AC96" s="1" t="n">
        <v>13049</v>
      </c>
      <c r="AD96" s="1" t="n">
        <v>13003</v>
      </c>
      <c r="AE96" s="1" t="n">
        <v>13003</v>
      </c>
      <c r="AF96" s="1" t="n">
        <v>13089</v>
      </c>
      <c r="AG96" s="1" t="n">
        <v>1095</v>
      </c>
    </row>
    <row r="97" spans="1:33">
      <c r="A97" s="1" t="s">
        <v>202</v>
      </c>
      <c r="B97" s="1" t="n">
        <v>0</v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  <c r="J97" s="1" t="n">
        <v>0</v>
      </c>
      <c r="K97" s="1" t="n">
        <v>0</v>
      </c>
      <c r="L97" s="1" t="n">
        <v>0</v>
      </c>
      <c r="M97" s="1" t="n">
        <v>0</v>
      </c>
      <c r="N97" s="1" t="n">
        <v>0</v>
      </c>
      <c r="O97" s="1" t="n">
        <v>0</v>
      </c>
      <c r="P97" s="1" t="n">
        <v>0</v>
      </c>
      <c r="Q97" s="1" t="n">
        <v>0</v>
      </c>
      <c r="R97" s="1" t="n">
        <v>0</v>
      </c>
      <c r="S97" s="1" t="n">
        <v>0</v>
      </c>
      <c r="T97" s="1" t="n">
        <v>0</v>
      </c>
      <c r="U97" s="1" t="n">
        <v>0</v>
      </c>
      <c r="V97" s="1" t="n">
        <v>0</v>
      </c>
      <c r="W97" s="1" t="n">
        <v>0</v>
      </c>
      <c r="X97" s="1" t="n">
        <v>0</v>
      </c>
      <c r="Y97" s="1" t="n">
        <v>0</v>
      </c>
      <c r="Z97" s="1" t="n">
        <v>0</v>
      </c>
      <c r="AA97" s="1" t="n">
        <v>0</v>
      </c>
      <c r="AB97" s="1" t="n">
        <v>0</v>
      </c>
      <c r="AC97" s="1" t="n">
        <v>0</v>
      </c>
      <c r="AD97" s="1" t="n">
        <v>0</v>
      </c>
      <c r="AE97" s="1" t="n">
        <v>0</v>
      </c>
      <c r="AF97" s="1" t="n">
        <v>0</v>
      </c>
      <c r="AG97" s="1" t="n">
        <v>0</v>
      </c>
    </row>
    <row r="98" spans="1:33">
      <c r="A98" s="1" t="s">
        <v>203</v>
      </c>
      <c r="B98" s="1" t="n">
        <v>0</v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1" t="n">
        <v>0</v>
      </c>
      <c r="R98" s="1" t="n">
        <v>0</v>
      </c>
      <c r="S98" s="1" t="n">
        <v>0</v>
      </c>
      <c r="T98" s="1" t="n">
        <v>0</v>
      </c>
      <c r="U98" s="1" t="n">
        <v>0</v>
      </c>
      <c r="V98" s="1" t="n">
        <v>0</v>
      </c>
      <c r="W98" s="1" t="n">
        <v>0</v>
      </c>
      <c r="X98" s="1" t="n">
        <v>0</v>
      </c>
      <c r="Y98" s="1" t="n">
        <v>0</v>
      </c>
      <c r="Z98" s="1" t="n">
        <v>0</v>
      </c>
      <c r="AA98" s="1" t="n">
        <v>0</v>
      </c>
      <c r="AB98" s="1" t="n">
        <v>0</v>
      </c>
      <c r="AC98" s="1" t="n">
        <v>0</v>
      </c>
      <c r="AD98" s="1" t="n">
        <v>0</v>
      </c>
      <c r="AE98" s="1" t="n">
        <v>0</v>
      </c>
      <c r="AF98" s="1" t="n">
        <v>0</v>
      </c>
      <c r="AG98" s="1" t="n">
        <v>0</v>
      </c>
    </row>
    <row r="99" spans="1:33">
      <c r="A99" s="1" t="s">
        <v>204</v>
      </c>
      <c r="B99" s="1" t="n">
        <v>279</v>
      </c>
      <c r="C99" s="1" t="n">
        <v>286</v>
      </c>
      <c r="D99" s="1" t="n">
        <v>242</v>
      </c>
      <c r="E99" s="1" t="n">
        <v>259</v>
      </c>
      <c r="F99" s="1" t="n">
        <v>259</v>
      </c>
      <c r="G99" s="1" t="n">
        <v>0</v>
      </c>
      <c r="H99" s="1" t="n">
        <v>0</v>
      </c>
      <c r="I99" s="1" t="n">
        <v>0</v>
      </c>
      <c r="J99" s="1" t="n">
        <v>0</v>
      </c>
      <c r="K99" s="1" t="n">
        <v>0</v>
      </c>
      <c r="L99" s="1" t="n">
        <v>0</v>
      </c>
      <c r="M99" s="1" t="n">
        <v>0</v>
      </c>
      <c r="N99" s="1" t="n">
        <v>0</v>
      </c>
      <c r="O99" s="1" t="n">
        <v>0</v>
      </c>
      <c r="P99" s="1" t="n">
        <v>0</v>
      </c>
      <c r="Q99" s="1" t="n">
        <v>0</v>
      </c>
      <c r="R99" s="1" t="n">
        <v>0</v>
      </c>
      <c r="S99" s="1" t="n">
        <v>0</v>
      </c>
      <c r="T99" s="1" t="n">
        <v>0</v>
      </c>
      <c r="U99" s="1" t="n">
        <v>0</v>
      </c>
      <c r="V99" s="1" t="n">
        <v>0</v>
      </c>
      <c r="W99" s="1" t="n">
        <v>0</v>
      </c>
      <c r="X99" s="1" t="n">
        <v>0</v>
      </c>
      <c r="Y99" s="1" t="n">
        <v>0</v>
      </c>
      <c r="Z99" s="1" t="n">
        <v>0</v>
      </c>
      <c r="AA99" s="1" t="n">
        <v>0</v>
      </c>
      <c r="AB99" s="1" t="n">
        <v>0</v>
      </c>
      <c r="AC99" s="1" t="n">
        <v>0</v>
      </c>
      <c r="AD99" s="1" t="n">
        <v>0</v>
      </c>
      <c r="AE99" s="1" t="n">
        <v>0</v>
      </c>
      <c r="AF99" s="1" t="n">
        <v>0</v>
      </c>
      <c r="AG99" s="1" t="n">
        <v>0</v>
      </c>
    </row>
    <row r="100" spans="1:33">
      <c r="A100" s="1" t="s">
        <v>205</v>
      </c>
      <c r="B100" s="1" t="n">
        <v>644748</v>
      </c>
      <c r="C100" s="1" t="n">
        <v>689255</v>
      </c>
      <c r="D100" s="1" t="n">
        <v>689102</v>
      </c>
      <c r="E100" s="1" t="n">
        <v>681888</v>
      </c>
      <c r="F100" s="1" t="n">
        <v>681888</v>
      </c>
      <c r="G100" s="1" t="n">
        <v>651320</v>
      </c>
      <c r="H100" s="1" t="n">
        <v>651520</v>
      </c>
      <c r="I100" s="1" t="n">
        <v>673347</v>
      </c>
      <c r="J100" s="1" t="n">
        <v>687627</v>
      </c>
      <c r="K100" s="1" t="n">
        <v>687627</v>
      </c>
      <c r="L100" s="1" t="n">
        <v>684991</v>
      </c>
      <c r="M100" s="1" t="n">
        <v>596626</v>
      </c>
      <c r="N100" s="1" t="n">
        <v>732694</v>
      </c>
      <c r="O100" s="1" t="n">
        <v>765347</v>
      </c>
      <c r="P100" s="1" t="n">
        <v>765347</v>
      </c>
      <c r="Q100" s="1" t="n">
        <v>822834</v>
      </c>
      <c r="R100" s="1" t="n">
        <v>850061</v>
      </c>
      <c r="S100" s="1" t="n">
        <v>867515</v>
      </c>
      <c r="T100" s="1" t="n">
        <v>1020861</v>
      </c>
      <c r="U100" s="1" t="n">
        <v>1020861</v>
      </c>
      <c r="V100" s="1" t="n">
        <v>962535</v>
      </c>
      <c r="W100" s="1" t="n">
        <v>973333</v>
      </c>
      <c r="X100" s="1" t="n">
        <v>956997</v>
      </c>
      <c r="Y100" s="1" t="n">
        <v>982703</v>
      </c>
      <c r="Z100" s="1" t="n">
        <v>982703</v>
      </c>
      <c r="AA100" s="1" t="n">
        <v>979385</v>
      </c>
      <c r="AB100" s="1" t="n">
        <v>1045231</v>
      </c>
      <c r="AC100" s="1" t="n">
        <v>1047737</v>
      </c>
      <c r="AD100" s="1" t="n">
        <v>936769</v>
      </c>
      <c r="AE100" s="1" t="n">
        <v>936769</v>
      </c>
      <c r="AF100" s="1" t="n">
        <v>942552</v>
      </c>
      <c r="AG100" s="1" t="n">
        <v>1043256</v>
      </c>
    </row>
    <row r="101" spans="1:33">
      <c r="A101" s="1" t="s">
        <v>206</v>
      </c>
      <c r="B101" s="1" t="n">
        <v>644748</v>
      </c>
      <c r="C101" s="1" t="n">
        <v>689255</v>
      </c>
      <c r="D101" s="1" t="n">
        <v>689102</v>
      </c>
      <c r="E101" s="1" t="n">
        <v>681888</v>
      </c>
      <c r="F101" s="1" t="n">
        <v>681888</v>
      </c>
      <c r="G101" s="1" t="n">
        <v>651320</v>
      </c>
      <c r="H101" s="1" t="n">
        <v>651520</v>
      </c>
      <c r="I101" s="1" t="n">
        <v>673347</v>
      </c>
      <c r="J101" s="1" t="n">
        <v>687627</v>
      </c>
      <c r="K101" s="1" t="n">
        <v>687627</v>
      </c>
      <c r="L101" s="1" t="n">
        <v>684991</v>
      </c>
      <c r="M101" s="1" t="n">
        <v>596626</v>
      </c>
      <c r="N101" s="1" t="n">
        <v>732358</v>
      </c>
      <c r="O101" s="1" t="n">
        <v>765030</v>
      </c>
      <c r="P101" s="1" t="n">
        <v>765030</v>
      </c>
      <c r="Q101" s="1" t="n">
        <v>822519</v>
      </c>
      <c r="R101" s="1" t="n">
        <v>850061</v>
      </c>
      <c r="S101" s="1" t="n">
        <v>866963</v>
      </c>
      <c r="T101" s="1" t="n">
        <v>1020861</v>
      </c>
      <c r="U101" s="1" t="n">
        <v>1020861</v>
      </c>
      <c r="V101" s="1" t="n">
        <v>962535</v>
      </c>
      <c r="W101" s="1" t="n">
        <v>973333</v>
      </c>
      <c r="X101" s="1" t="n">
        <v>956997</v>
      </c>
      <c r="Y101" s="1" t="n">
        <v>982703</v>
      </c>
      <c r="Z101" s="1" t="n">
        <v>982703</v>
      </c>
      <c r="AA101" s="1" t="n">
        <v>979385</v>
      </c>
      <c r="AB101" s="1" t="n">
        <v>1045231</v>
      </c>
      <c r="AC101" s="1" t="n">
        <v>1047737</v>
      </c>
      <c r="AD101" s="1" t="n">
        <v>936769</v>
      </c>
      <c r="AE101" s="1" t="n">
        <v>936769</v>
      </c>
      <c r="AF101" s="1" t="n">
        <v>942552</v>
      </c>
      <c r="AG101" s="1" t="n">
        <v>1043256</v>
      </c>
    </row>
    <row r="102" spans="1:33">
      <c r="A102" s="1" t="s">
        <v>207</v>
      </c>
      <c r="B102" s="1" t="n">
        <v>637211</v>
      </c>
      <c r="C102" s="1" t="n">
        <v>637211</v>
      </c>
      <c r="D102" s="1" t="n">
        <v>637211</v>
      </c>
      <c r="E102" s="1" t="n">
        <v>637211</v>
      </c>
      <c r="F102" s="1" t="n">
        <v>637211</v>
      </c>
      <c r="G102" s="1" t="n">
        <v>637211</v>
      </c>
      <c r="H102" s="1" t="n">
        <v>637211</v>
      </c>
      <c r="I102" s="1" t="n">
        <v>637211</v>
      </c>
      <c r="J102" s="1" t="n">
        <v>637211</v>
      </c>
      <c r="K102" s="1" t="n">
        <v>637211</v>
      </c>
      <c r="L102" s="1" t="n">
        <v>637211</v>
      </c>
      <c r="M102" s="1" t="n">
        <v>637211</v>
      </c>
      <c r="N102" s="1" t="n">
        <v>637211</v>
      </c>
      <c r="O102" s="1" t="n">
        <v>637211</v>
      </c>
      <c r="P102" s="1" t="n">
        <v>637211</v>
      </c>
      <c r="Q102" s="1" t="n">
        <v>637211</v>
      </c>
      <c r="R102" s="1" t="n">
        <v>637211</v>
      </c>
      <c r="S102" s="1" t="n">
        <v>637211</v>
      </c>
      <c r="T102" s="1" t="n">
        <v>823575</v>
      </c>
      <c r="U102" s="1" t="n">
        <v>823575</v>
      </c>
      <c r="V102" s="1" t="n">
        <v>823575</v>
      </c>
      <c r="W102" s="1" t="n">
        <v>823575</v>
      </c>
      <c r="X102" s="1" t="n">
        <v>823575</v>
      </c>
      <c r="Y102" s="1" t="n">
        <v>904330</v>
      </c>
      <c r="Z102" s="1" t="n">
        <v>904330</v>
      </c>
      <c r="AA102" s="1" t="n">
        <v>904330</v>
      </c>
      <c r="AB102" s="1" t="n">
        <v>904330</v>
      </c>
      <c r="AC102" s="1" t="n">
        <v>904330</v>
      </c>
      <c r="AD102" s="1" t="n">
        <v>904330</v>
      </c>
      <c r="AE102" s="1" t="n">
        <v>904330</v>
      </c>
      <c r="AF102" s="1" t="n">
        <v>904330</v>
      </c>
      <c r="AG102" s="1" t="n">
        <v>904330</v>
      </c>
    </row>
    <row r="103" spans="1:33">
      <c r="A103" s="1" t="s">
        <v>208</v>
      </c>
      <c r="B103" s="1" t="n">
        <v>0</v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1" t="n">
        <v>0</v>
      </c>
      <c r="R103" s="1" t="n">
        <v>619707</v>
      </c>
      <c r="S103" s="1" t="n">
        <v>637211</v>
      </c>
      <c r="T103" s="1" t="n">
        <v>823575</v>
      </c>
      <c r="U103" s="1" t="n">
        <v>823575</v>
      </c>
      <c r="V103" s="1" t="n">
        <v>823575</v>
      </c>
      <c r="W103" s="1" t="n">
        <v>823575</v>
      </c>
      <c r="X103" s="1" t="n">
        <v>823575</v>
      </c>
      <c r="Y103" s="1" t="n">
        <v>904330</v>
      </c>
      <c r="Z103" s="1" t="n">
        <v>904330</v>
      </c>
      <c r="AA103" s="1" t="n">
        <v>904330</v>
      </c>
      <c r="AB103" s="1" t="n">
        <v>904330</v>
      </c>
      <c r="AC103" s="1" t="n">
        <v>904330</v>
      </c>
      <c r="AD103" s="1" t="n">
        <v>904330</v>
      </c>
      <c r="AE103" s="1" t="n">
        <v>904330</v>
      </c>
      <c r="AF103" s="1" t="n">
        <v>904330</v>
      </c>
      <c r="AG103" s="1" t="n">
        <v>904330</v>
      </c>
    </row>
    <row r="104" spans="1:33">
      <c r="A104" s="1" t="s">
        <v>209</v>
      </c>
      <c r="B104" s="1" t="n">
        <v>0</v>
      </c>
      <c r="C104" s="1" t="n">
        <v>0</v>
      </c>
      <c r="D104" s="1" t="n">
        <v>0</v>
      </c>
      <c r="E104" s="1" t="n">
        <v>0</v>
      </c>
      <c r="F104" s="1" t="n">
        <v>0</v>
      </c>
      <c r="G104" s="1" t="n">
        <v>0</v>
      </c>
      <c r="H104" s="1" t="n">
        <v>0</v>
      </c>
      <c r="I104" s="1" t="n">
        <v>0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0</v>
      </c>
      <c r="O104" s="1" t="n">
        <v>0</v>
      </c>
      <c r="P104" s="1" t="n">
        <v>0</v>
      </c>
      <c r="Q104" s="1" t="n">
        <v>0</v>
      </c>
      <c r="R104" s="1" t="n">
        <v>17503</v>
      </c>
      <c r="S104" s="1" t="n">
        <v>0</v>
      </c>
      <c r="T104" s="1" t="n">
        <v>0</v>
      </c>
      <c r="U104" s="1" t="n">
        <v>0</v>
      </c>
      <c r="V104" s="1" t="n">
        <v>0</v>
      </c>
      <c r="W104" s="1" t="n">
        <v>0</v>
      </c>
      <c r="X104" s="1" t="n">
        <v>0</v>
      </c>
      <c r="Y104" s="1" t="n">
        <v>0</v>
      </c>
      <c r="Z104" s="1" t="n">
        <v>0</v>
      </c>
      <c r="AA104" s="1" t="n">
        <v>0</v>
      </c>
      <c r="AB104" s="1" t="n">
        <v>0</v>
      </c>
      <c r="AC104" s="1" t="n">
        <v>0</v>
      </c>
      <c r="AD104" s="1" t="n">
        <v>0</v>
      </c>
      <c r="AE104" s="1" t="n">
        <v>0</v>
      </c>
      <c r="AF104" s="1" t="n">
        <v>0</v>
      </c>
      <c r="AG104" s="1" t="n">
        <v>0</v>
      </c>
    </row>
    <row r="105" spans="1:33">
      <c r="A105" s="1" t="s">
        <v>210</v>
      </c>
      <c r="B105" s="1" t="n">
        <v>2754</v>
      </c>
      <c r="C105" s="1" t="n">
        <v>2754</v>
      </c>
      <c r="D105" s="1" t="n">
        <v>2754</v>
      </c>
      <c r="E105" s="1" t="n">
        <v>2754</v>
      </c>
      <c r="F105" s="1" t="n">
        <v>2754</v>
      </c>
      <c r="G105" s="1" t="n">
        <v>2754</v>
      </c>
      <c r="H105" s="1" t="n">
        <v>2754</v>
      </c>
      <c r="I105" s="1" t="n">
        <v>2754</v>
      </c>
      <c r="J105" s="1" t="n">
        <v>2754</v>
      </c>
      <c r="K105" s="1" t="n">
        <v>2754</v>
      </c>
      <c r="L105" s="1" t="n">
        <v>2754</v>
      </c>
      <c r="M105" s="1" t="n">
        <v>2725</v>
      </c>
      <c r="N105" s="1" t="n">
        <v>2732</v>
      </c>
      <c r="O105" s="1" t="n">
        <v>2732</v>
      </c>
      <c r="P105" s="1" t="n">
        <v>2732</v>
      </c>
      <c r="Q105" s="1" t="n">
        <v>2732</v>
      </c>
      <c r="R105" s="1" t="n">
        <v>2732</v>
      </c>
      <c r="S105" s="1" t="n">
        <v>2754</v>
      </c>
      <c r="T105" s="1" t="n">
        <v>2527</v>
      </c>
      <c r="U105" s="1" t="n">
        <v>2527</v>
      </c>
      <c r="V105" s="1" t="n">
        <v>2527</v>
      </c>
      <c r="W105" s="1" t="n">
        <v>2527</v>
      </c>
      <c r="X105" s="1" t="n">
        <v>2527</v>
      </c>
      <c r="Y105" s="1" t="n">
        <v>2527</v>
      </c>
      <c r="Z105" s="1" t="n">
        <v>2527</v>
      </c>
      <c r="AA105" s="1" t="n">
        <v>2527</v>
      </c>
      <c r="AB105" s="1" t="n">
        <v>2527</v>
      </c>
      <c r="AC105" s="1" t="n">
        <v>2527</v>
      </c>
      <c r="AD105" s="1" t="n">
        <v>2527</v>
      </c>
      <c r="AE105" s="1" t="n">
        <v>2527</v>
      </c>
      <c r="AF105" s="1" t="n">
        <v>2527</v>
      </c>
      <c r="AG105" s="1" t="n">
        <v>2527</v>
      </c>
    </row>
    <row r="106" spans="1:33">
      <c r="A106" s="1" t="s">
        <v>211</v>
      </c>
      <c r="B106" s="1" t="n">
        <v>0</v>
      </c>
      <c r="C106" s="1" t="n">
        <v>0</v>
      </c>
      <c r="D106" s="1" t="n">
        <v>0</v>
      </c>
      <c r="E106" s="1" t="n">
        <v>0</v>
      </c>
      <c r="F106" s="1" t="n">
        <v>0</v>
      </c>
      <c r="G106" s="1" t="n">
        <v>0</v>
      </c>
      <c r="H106" s="1" t="n">
        <v>0</v>
      </c>
      <c r="I106" s="1" t="n">
        <v>0</v>
      </c>
      <c r="J106" s="1" t="n">
        <v>0</v>
      </c>
      <c r="K106" s="1" t="n">
        <v>0</v>
      </c>
      <c r="L106" s="1" t="n">
        <v>0</v>
      </c>
      <c r="M106" s="1" t="n">
        <v>0</v>
      </c>
      <c r="N106" s="1" t="n">
        <v>0</v>
      </c>
      <c r="O106" s="1" t="n">
        <v>0</v>
      </c>
      <c r="P106" s="1" t="n">
        <v>0</v>
      </c>
      <c r="Q106" s="1" t="n">
        <v>0</v>
      </c>
      <c r="R106" s="1" t="n">
        <v>0</v>
      </c>
      <c r="S106" s="1" t="n">
        <v>0</v>
      </c>
      <c r="T106" s="1" t="n">
        <v>0</v>
      </c>
      <c r="U106" s="1" t="n">
        <v>0</v>
      </c>
      <c r="V106" s="1" t="n">
        <v>0</v>
      </c>
      <c r="W106" s="1" t="n">
        <v>0</v>
      </c>
      <c r="X106" s="1" t="n">
        <v>0</v>
      </c>
      <c r="Y106" s="1" t="n">
        <v>0</v>
      </c>
      <c r="Z106" s="1" t="n">
        <v>0</v>
      </c>
      <c r="AA106" s="1" t="n">
        <v>0</v>
      </c>
      <c r="AB106" s="1" t="n">
        <v>0</v>
      </c>
      <c r="AC106" s="1" t="n">
        <v>0</v>
      </c>
      <c r="AD106" s="1" t="n">
        <v>0</v>
      </c>
      <c r="AE106" s="1" t="n">
        <v>0</v>
      </c>
      <c r="AF106" s="1" t="n">
        <v>0</v>
      </c>
      <c r="AG106" s="1" t="n">
        <v>0</v>
      </c>
    </row>
    <row r="107" spans="1:33">
      <c r="A107" s="1" t="s">
        <v>212</v>
      </c>
      <c r="B107" s="1" t="n">
        <v>1580</v>
      </c>
      <c r="C107" s="1" t="n">
        <v>1580</v>
      </c>
      <c r="D107" s="1" t="n">
        <v>1580</v>
      </c>
      <c r="E107" s="1" t="n">
        <v>1580</v>
      </c>
      <c r="F107" s="1" t="n">
        <v>1580</v>
      </c>
      <c r="G107" s="1" t="n">
        <v>1807</v>
      </c>
      <c r="H107" s="1" t="n">
        <v>3713</v>
      </c>
      <c r="I107" s="1" t="n">
        <v>3689</v>
      </c>
      <c r="J107" s="1" t="n">
        <v>3689</v>
      </c>
      <c r="K107" s="1" t="n">
        <v>3689</v>
      </c>
      <c r="L107" s="1" t="n">
        <v>3689</v>
      </c>
      <c r="M107" s="1" t="n">
        <v>2627</v>
      </c>
      <c r="N107" s="1" t="n">
        <v>4184</v>
      </c>
      <c r="O107" s="1" t="n">
        <v>4184</v>
      </c>
      <c r="P107" s="1" t="n">
        <v>4184</v>
      </c>
      <c r="Q107" s="1" t="n">
        <v>3477</v>
      </c>
      <c r="R107" s="1" t="n">
        <v>3665</v>
      </c>
      <c r="S107" s="1" t="n">
        <v>4467</v>
      </c>
      <c r="T107" s="1" t="n">
        <v>4491</v>
      </c>
      <c r="U107" s="1" t="n">
        <v>4491</v>
      </c>
      <c r="V107" s="1" t="n">
        <v>4491</v>
      </c>
      <c r="W107" s="1" t="n">
        <v>7166</v>
      </c>
      <c r="X107" s="1" t="n">
        <v>7166</v>
      </c>
      <c r="Y107" s="1" t="n">
        <v>7095</v>
      </c>
      <c r="Z107" s="1" t="n">
        <v>7095</v>
      </c>
      <c r="AA107" s="1" t="n">
        <v>7095</v>
      </c>
      <c r="AB107" s="1" t="n">
        <v>7095</v>
      </c>
      <c r="AC107" s="1" t="n">
        <v>7095</v>
      </c>
      <c r="AD107" s="1" t="n">
        <v>7095</v>
      </c>
      <c r="AE107" s="1" t="n">
        <v>7095</v>
      </c>
      <c r="AF107" s="1" t="n">
        <v>7095</v>
      </c>
      <c r="AG107" s="1" t="n">
        <v>7095</v>
      </c>
    </row>
    <row r="108" spans="1:33">
      <c r="A108" s="1" t="s">
        <v>213</v>
      </c>
      <c r="B108" s="1" t="n">
        <v>-33729</v>
      </c>
      <c r="C108" s="1" t="n">
        <v>-33583</v>
      </c>
      <c r="D108" s="1" t="n">
        <v>-33562</v>
      </c>
      <c r="E108" s="1" t="n">
        <v>-33800</v>
      </c>
      <c r="F108" s="1" t="n">
        <v>-33800</v>
      </c>
      <c r="G108" s="1" t="n">
        <v>-33667</v>
      </c>
      <c r="H108" s="1" t="n">
        <v>-33667</v>
      </c>
      <c r="I108" s="1" t="n">
        <v>-34571</v>
      </c>
      <c r="J108" s="1" t="n">
        <v>-36838</v>
      </c>
      <c r="K108" s="1" t="n">
        <v>-36838</v>
      </c>
      <c r="L108" s="1" t="n">
        <v>-33483</v>
      </c>
      <c r="M108" s="1" t="n">
        <v>-28712</v>
      </c>
      <c r="N108" s="1" t="n">
        <v>-33061</v>
      </c>
      <c r="O108" s="1" t="n">
        <v>-32591</v>
      </c>
      <c r="P108" s="1" t="n">
        <v>-32591</v>
      </c>
      <c r="Q108" s="1" t="n">
        <v>-32950</v>
      </c>
      <c r="R108" s="1" t="n">
        <v>-31964</v>
      </c>
      <c r="S108" s="1" t="n">
        <v>-31964</v>
      </c>
      <c r="T108" s="1" t="n">
        <v>-32266</v>
      </c>
      <c r="U108" s="1" t="n">
        <v>-32266</v>
      </c>
      <c r="V108" s="1" t="n">
        <v>-32266</v>
      </c>
      <c r="W108" s="1" t="n">
        <v>-32266</v>
      </c>
      <c r="X108" s="1" t="n">
        <v>-32266</v>
      </c>
      <c r="Y108" s="1" t="n">
        <v>-32266</v>
      </c>
      <c r="Z108" s="1" t="n">
        <v>-32266</v>
      </c>
      <c r="AA108" s="1" t="n">
        <v>-32266</v>
      </c>
      <c r="AB108" s="1" t="n">
        <v>-32266</v>
      </c>
      <c r="AC108" s="1" t="n">
        <v>-32266</v>
      </c>
      <c r="AD108" s="1" t="n">
        <v>-90474</v>
      </c>
      <c r="AE108" s="1" t="n">
        <v>-90474</v>
      </c>
      <c r="AF108" s="1" t="n">
        <v>-90474</v>
      </c>
      <c r="AG108" s="1" t="n">
        <v>-88867</v>
      </c>
    </row>
    <row r="109" spans="1:33">
      <c r="A109" s="1" t="s">
        <v>214</v>
      </c>
      <c r="B109" s="1" t="n">
        <v>0</v>
      </c>
      <c r="C109" s="1" t="n">
        <v>0</v>
      </c>
      <c r="D109" s="1" t="n">
        <v>0</v>
      </c>
      <c r="E109" s="1" t="n">
        <v>0</v>
      </c>
      <c r="F109" s="1" t="n">
        <v>0</v>
      </c>
      <c r="G109" s="1" t="n">
        <v>0</v>
      </c>
      <c r="H109" s="1" t="n">
        <v>0</v>
      </c>
      <c r="I109" s="1" t="n">
        <v>0</v>
      </c>
      <c r="J109" s="1" t="n">
        <v>0</v>
      </c>
      <c r="K109" s="1" t="n">
        <v>0</v>
      </c>
      <c r="L109" s="1" t="n">
        <v>0</v>
      </c>
      <c r="M109" s="1" t="n">
        <v>0</v>
      </c>
      <c r="N109" s="1" t="n">
        <v>0</v>
      </c>
      <c r="O109" s="1" t="n">
        <v>0</v>
      </c>
      <c r="P109" s="1" t="n">
        <v>0</v>
      </c>
      <c r="Q109" s="1" t="n">
        <v>0</v>
      </c>
      <c r="R109" s="1" t="n">
        <v>0</v>
      </c>
      <c r="S109" s="1" t="n">
        <v>0</v>
      </c>
      <c r="T109" s="1" t="n">
        <v>0</v>
      </c>
      <c r="U109" s="1" t="n">
        <v>0</v>
      </c>
      <c r="V109" s="1" t="n">
        <v>0</v>
      </c>
      <c r="W109" s="1" t="n">
        <v>0</v>
      </c>
      <c r="X109" s="1" t="n">
        <v>0</v>
      </c>
      <c r="Y109" s="1" t="n">
        <v>0</v>
      </c>
      <c r="Z109" s="1" t="n">
        <v>0</v>
      </c>
      <c r="AA109" s="1" t="n">
        <v>0</v>
      </c>
      <c r="AB109" s="1" t="n">
        <v>0</v>
      </c>
      <c r="AC109" s="1" t="n">
        <v>0</v>
      </c>
      <c r="AD109" s="1" t="n">
        <v>0</v>
      </c>
      <c r="AE109" s="1" t="n">
        <v>0</v>
      </c>
      <c r="AF109" s="1" t="n">
        <v>0</v>
      </c>
      <c r="AG109" s="1" t="n">
        <v>0</v>
      </c>
    </row>
    <row r="110" spans="1:33">
      <c r="A110" s="1" t="s">
        <v>215</v>
      </c>
      <c r="B110" s="1" t="n">
        <v>1</v>
      </c>
      <c r="C110" s="1" t="n">
        <v>0</v>
      </c>
      <c r="D110" s="1" t="n">
        <v>0</v>
      </c>
      <c r="E110" s="1" t="n">
        <v>0</v>
      </c>
      <c r="F110" s="1" t="n">
        <v>0</v>
      </c>
      <c r="G110" s="1" t="n">
        <v>0</v>
      </c>
      <c r="H110" s="1" t="n">
        <v>0</v>
      </c>
      <c r="I110" s="1" t="n">
        <v>0</v>
      </c>
      <c r="J110" s="1" t="n">
        <v>0</v>
      </c>
      <c r="K110" s="1" t="n">
        <v>0</v>
      </c>
      <c r="L110" s="1" t="n">
        <v>0</v>
      </c>
      <c r="M110" s="1" t="n">
        <v>0</v>
      </c>
      <c r="N110" s="1" t="n">
        <v>0</v>
      </c>
      <c r="O110" s="1" t="n">
        <v>0</v>
      </c>
      <c r="P110" s="1" t="n">
        <v>0</v>
      </c>
      <c r="Q110" s="1" t="n">
        <v>0</v>
      </c>
      <c r="R110" s="1" t="n">
        <v>0</v>
      </c>
      <c r="S110" s="1" t="n">
        <v>0</v>
      </c>
      <c r="T110" s="1" t="n">
        <v>0</v>
      </c>
      <c r="U110" s="1" t="n">
        <v>0</v>
      </c>
      <c r="V110" s="1" t="n">
        <v>0</v>
      </c>
      <c r="W110" s="1" t="n">
        <v>0</v>
      </c>
      <c r="X110" s="1" t="n">
        <v>0</v>
      </c>
      <c r="Y110" s="1" t="n">
        <v>0</v>
      </c>
      <c r="Z110" s="1" t="n">
        <v>0</v>
      </c>
      <c r="AA110" s="1" t="n">
        <v>0</v>
      </c>
      <c r="AB110" s="1" t="n">
        <v>0</v>
      </c>
      <c r="AC110" s="1" t="n">
        <v>0</v>
      </c>
      <c r="AD110" s="1" t="n">
        <v>0</v>
      </c>
      <c r="AE110" s="1" t="n">
        <v>0</v>
      </c>
      <c r="AF110" s="1" t="n">
        <v>0</v>
      </c>
      <c r="AG110" s="1" t="n">
        <v>0</v>
      </c>
    </row>
    <row r="111" spans="1:33">
      <c r="A111" s="1" t="s">
        <v>216</v>
      </c>
      <c r="B111" s="1" t="n">
        <v>7314</v>
      </c>
      <c r="C111" s="1" t="n">
        <v>7521</v>
      </c>
      <c r="D111" s="1" t="n">
        <v>7382</v>
      </c>
      <c r="E111" s="1" t="n">
        <v>7414</v>
      </c>
      <c r="F111" s="1" t="n">
        <v>7414</v>
      </c>
      <c r="G111" s="1" t="n">
        <v>7382</v>
      </c>
      <c r="H111" s="1" t="n">
        <v>7382</v>
      </c>
      <c r="I111" s="1" t="n">
        <v>7382</v>
      </c>
      <c r="J111" s="1" t="n">
        <v>7391</v>
      </c>
      <c r="K111" s="1" t="n">
        <v>7391</v>
      </c>
      <c r="L111" s="1" t="n">
        <v>7401</v>
      </c>
      <c r="M111" s="1" t="n">
        <v>2758</v>
      </c>
      <c r="N111" s="1" t="n">
        <v>6324</v>
      </c>
      <c r="O111" s="1" t="n">
        <v>6253</v>
      </c>
      <c r="P111" s="1" t="n">
        <v>6253</v>
      </c>
      <c r="Q111" s="1" t="n">
        <v>16502</v>
      </c>
      <c r="R111" s="1" t="n">
        <v>17534</v>
      </c>
      <c r="S111" s="1" t="n">
        <v>19167</v>
      </c>
      <c r="T111" s="1" t="n">
        <v>17945</v>
      </c>
      <c r="U111" s="1" t="n">
        <v>17945</v>
      </c>
      <c r="V111" s="1" t="n">
        <v>17945</v>
      </c>
      <c r="W111" s="1" t="n">
        <v>18455</v>
      </c>
      <c r="X111" s="1" t="n">
        <v>18111</v>
      </c>
      <c r="Y111" s="1" t="n">
        <v>16422</v>
      </c>
      <c r="Z111" s="1" t="n">
        <v>16422</v>
      </c>
      <c r="AA111" s="1" t="n">
        <v>16422</v>
      </c>
      <c r="AB111" s="1" t="n">
        <v>16680</v>
      </c>
      <c r="AC111" s="1" t="n">
        <v>16680</v>
      </c>
      <c r="AD111" s="1" t="n">
        <v>16680</v>
      </c>
      <c r="AE111" s="1" t="n">
        <v>16680</v>
      </c>
      <c r="AF111" s="1" t="n">
        <v>16680</v>
      </c>
      <c r="AG111" s="1" t="n">
        <v>16746</v>
      </c>
    </row>
    <row r="112" spans="1:33">
      <c r="A112" s="1" t="s">
        <v>217</v>
      </c>
      <c r="B112" s="1" t="n">
        <v>0</v>
      </c>
      <c r="C112" s="1" t="n">
        <v>0</v>
      </c>
      <c r="D112" s="1" t="n">
        <v>0</v>
      </c>
      <c r="E112" s="1" t="n">
        <v>0</v>
      </c>
      <c r="F112" s="1" t="n">
        <v>0</v>
      </c>
      <c r="G112" s="1" t="n">
        <v>0</v>
      </c>
      <c r="H112" s="1" t="n">
        <v>0</v>
      </c>
      <c r="I112" s="1" t="n">
        <v>0</v>
      </c>
      <c r="J112" s="1" t="n">
        <v>0</v>
      </c>
      <c r="K112" s="1" t="n">
        <v>0</v>
      </c>
      <c r="L112" s="1" t="n">
        <v>0</v>
      </c>
      <c r="M112" s="1" t="n">
        <v>0</v>
      </c>
      <c r="N112" s="1" t="n">
        <v>0</v>
      </c>
      <c r="O112" s="1" t="n">
        <v>0</v>
      </c>
      <c r="P112" s="1" t="n">
        <v>0</v>
      </c>
      <c r="Q112" s="1" t="n">
        <v>0</v>
      </c>
      <c r="R112" s="1" t="n">
        <v>0</v>
      </c>
      <c r="S112" s="1" t="n">
        <v>0</v>
      </c>
      <c r="T112" s="1" t="n">
        <v>0</v>
      </c>
      <c r="U112" s="1" t="n">
        <v>0</v>
      </c>
      <c r="V112" s="1" t="n">
        <v>0</v>
      </c>
      <c r="W112" s="1" t="n">
        <v>0</v>
      </c>
      <c r="X112" s="1" t="n">
        <v>0</v>
      </c>
      <c r="Y112" s="1" t="n">
        <v>0</v>
      </c>
      <c r="Z112" s="1" t="n">
        <v>0</v>
      </c>
      <c r="AA112" s="1" t="n">
        <v>0</v>
      </c>
      <c r="AB112" s="1" t="n">
        <v>0</v>
      </c>
      <c r="AC112" s="1" t="n">
        <v>0</v>
      </c>
      <c r="AD112" s="1" t="n">
        <v>0</v>
      </c>
      <c r="AE112" s="1" t="n">
        <v>0</v>
      </c>
      <c r="AF112" s="1" t="n">
        <v>0</v>
      </c>
      <c r="AG112" s="1" t="n">
        <v>0</v>
      </c>
    </row>
    <row r="113" spans="1:33">
      <c r="A113" s="1" t="s">
        <v>218</v>
      </c>
      <c r="B113" s="1" t="n">
        <v>0</v>
      </c>
      <c r="C113" s="1" t="n">
        <v>0</v>
      </c>
      <c r="D113" s="1" t="n">
        <v>0</v>
      </c>
      <c r="E113" s="1" t="n">
        <v>0</v>
      </c>
      <c r="F113" s="1" t="n">
        <v>0</v>
      </c>
      <c r="G113" s="1" t="n">
        <v>0</v>
      </c>
      <c r="H113" s="1" t="n">
        <v>0</v>
      </c>
      <c r="I113" s="1" t="n">
        <v>1781</v>
      </c>
      <c r="J113" s="1" t="n">
        <v>48</v>
      </c>
      <c r="K113" s="1" t="n">
        <v>48</v>
      </c>
      <c r="L113" s="1" t="n">
        <v>48</v>
      </c>
      <c r="M113" s="1" t="n">
        <v>0</v>
      </c>
      <c r="N113" s="1" t="n">
        <v>48</v>
      </c>
      <c r="O113" s="1" t="n">
        <v>66</v>
      </c>
      <c r="P113" s="1" t="n">
        <v>66</v>
      </c>
      <c r="Q113" s="1" t="n">
        <v>963</v>
      </c>
      <c r="R113" s="1" t="n">
        <v>26</v>
      </c>
      <c r="S113" s="1" t="n">
        <v>24</v>
      </c>
      <c r="T113" s="1" t="n">
        <v>24</v>
      </c>
      <c r="U113" s="1" t="n">
        <v>24</v>
      </c>
      <c r="V113" s="1" t="n">
        <v>24</v>
      </c>
      <c r="W113" s="1" t="n">
        <v>60</v>
      </c>
      <c r="X113" s="1" t="n">
        <v>60</v>
      </c>
      <c r="Y113" s="1" t="n">
        <v>65</v>
      </c>
      <c r="Z113" s="1" t="n">
        <v>65</v>
      </c>
      <c r="AA113" s="1" t="n">
        <v>65</v>
      </c>
      <c r="AB113" s="1" t="n">
        <v>112</v>
      </c>
      <c r="AC113" s="1" t="n">
        <v>112</v>
      </c>
      <c r="AD113" s="1" t="n">
        <v>112</v>
      </c>
      <c r="AE113" s="1" t="n">
        <v>112</v>
      </c>
      <c r="AF113" s="1" t="n">
        <v>112</v>
      </c>
      <c r="AG113" s="1" t="n">
        <v>133</v>
      </c>
    </row>
    <row r="114" spans="1:33">
      <c r="A114" s="1" t="s">
        <v>219</v>
      </c>
      <c r="B114" s="1" t="n">
        <v>18397</v>
      </c>
      <c r="C114" s="1" t="n">
        <v>62408</v>
      </c>
      <c r="D114" s="1" t="n">
        <v>62547</v>
      </c>
      <c r="E114" s="1" t="n">
        <v>55464</v>
      </c>
      <c r="F114" s="1" t="n">
        <v>55464</v>
      </c>
      <c r="G114" s="1" t="n">
        <v>24494</v>
      </c>
      <c r="H114" s="1" t="n">
        <v>22737</v>
      </c>
      <c r="I114" s="1" t="n">
        <v>43726</v>
      </c>
      <c r="J114" s="1" t="n">
        <v>62009</v>
      </c>
      <c r="K114" s="1" t="n">
        <v>62009</v>
      </c>
      <c r="L114" s="1" t="n">
        <v>56000</v>
      </c>
      <c r="M114" s="1" t="n">
        <v>-29210</v>
      </c>
      <c r="N114" s="1" t="n">
        <v>103865</v>
      </c>
      <c r="O114" s="1" t="n">
        <v>136040</v>
      </c>
      <c r="P114" s="1" t="n">
        <v>136040</v>
      </c>
      <c r="Q114" s="1" t="n">
        <v>141215</v>
      </c>
      <c r="R114" s="1" t="n">
        <v>174534</v>
      </c>
      <c r="S114" s="1" t="n">
        <v>190744</v>
      </c>
      <c r="T114" s="1" t="n">
        <v>153159</v>
      </c>
      <c r="U114" s="1" t="n">
        <v>153159</v>
      </c>
      <c r="V114" s="1" t="n">
        <v>146239</v>
      </c>
      <c r="W114" s="1" t="n">
        <v>114780</v>
      </c>
      <c r="X114" s="1" t="n">
        <v>99201</v>
      </c>
      <c r="Y114" s="1" t="n">
        <v>53349</v>
      </c>
      <c r="Z114" s="1" t="n">
        <v>53349</v>
      </c>
      <c r="AA114" s="1" t="n">
        <v>49849</v>
      </c>
      <c r="AB114" s="1" t="n">
        <v>119114</v>
      </c>
      <c r="AC114" s="1" t="n">
        <v>121222</v>
      </c>
      <c r="AD114" s="1" t="n">
        <v>67603</v>
      </c>
      <c r="AE114" s="1" t="n">
        <v>67603</v>
      </c>
      <c r="AF114" s="1" t="n">
        <v>73551</v>
      </c>
      <c r="AG114" s="1" t="n">
        <v>174797</v>
      </c>
    </row>
    <row r="115" spans="1:33">
      <c r="A115" s="1" t="s">
        <v>220</v>
      </c>
      <c r="B115" s="1" t="n">
        <v>0</v>
      </c>
      <c r="C115" s="1" t="n">
        <v>0</v>
      </c>
      <c r="D115" s="1" t="n">
        <v>0</v>
      </c>
      <c r="E115" s="1" t="n">
        <v>0</v>
      </c>
      <c r="F115" s="1" t="n">
        <v>0</v>
      </c>
      <c r="G115" s="1" t="n">
        <v>0</v>
      </c>
      <c r="H115" s="1" t="n">
        <v>0</v>
      </c>
      <c r="I115" s="1" t="n">
        <v>0</v>
      </c>
      <c r="J115" s="1" t="n">
        <v>0</v>
      </c>
      <c r="K115" s="1" t="n">
        <v>0</v>
      </c>
      <c r="L115" s="1" t="n">
        <v>0</v>
      </c>
      <c r="M115" s="1" t="n">
        <v>0</v>
      </c>
      <c r="N115" s="1" t="n">
        <v>0</v>
      </c>
      <c r="O115" s="1" t="n">
        <v>0</v>
      </c>
      <c r="P115" s="1" t="n">
        <v>0</v>
      </c>
      <c r="Q115" s="1" t="n">
        <v>134063</v>
      </c>
      <c r="R115" s="1" t="n">
        <v>129696</v>
      </c>
      <c r="S115" s="1" t="n">
        <v>111197</v>
      </c>
      <c r="T115" s="1" t="n">
        <v>51715</v>
      </c>
      <c r="U115" s="1" t="n">
        <v>51715</v>
      </c>
      <c r="V115" s="1" t="n">
        <v>161625</v>
      </c>
      <c r="W115" s="1" t="n">
        <v>92519</v>
      </c>
      <c r="X115" s="1" t="n">
        <v>120034</v>
      </c>
      <c r="Y115" s="1" t="n">
        <v>39030</v>
      </c>
      <c r="Z115" s="1" t="n">
        <v>39030</v>
      </c>
      <c r="AA115" s="1" t="n">
        <v>46114</v>
      </c>
      <c r="AB115" s="1" t="n">
        <v>45252</v>
      </c>
      <c r="AC115" s="1" t="n">
        <v>45167</v>
      </c>
      <c r="AD115" s="1" t="n">
        <v>45167</v>
      </c>
      <c r="AE115" s="1" t="n">
        <v>45167</v>
      </c>
      <c r="AF115" s="1" t="n">
        <v>67739</v>
      </c>
      <c r="AG115" s="1" t="n">
        <v>61530</v>
      </c>
    </row>
    <row r="116" spans="1:33">
      <c r="A116" s="1" t="s">
        <v>221</v>
      </c>
      <c r="B116" s="1" t="n">
        <v>0</v>
      </c>
      <c r="C116" s="1" t="n">
        <v>0</v>
      </c>
      <c r="D116" s="1" t="n">
        <v>0</v>
      </c>
      <c r="E116" s="1" t="n">
        <v>0</v>
      </c>
      <c r="F116" s="1" t="n">
        <v>0</v>
      </c>
      <c r="G116" s="1" t="n">
        <v>0</v>
      </c>
      <c r="H116" s="1" t="n">
        <v>0</v>
      </c>
      <c r="I116" s="1" t="n">
        <v>0</v>
      </c>
      <c r="J116" s="1" t="n">
        <v>0</v>
      </c>
      <c r="K116" s="1" t="n">
        <v>0</v>
      </c>
      <c r="L116" s="1" t="n">
        <v>0</v>
      </c>
      <c r="M116" s="1" t="n">
        <v>0</v>
      </c>
      <c r="N116" s="1" t="n">
        <v>0</v>
      </c>
      <c r="O116" s="1" t="n">
        <v>0</v>
      </c>
      <c r="P116" s="1" t="n">
        <v>0</v>
      </c>
      <c r="Q116" s="1" t="n">
        <v>7151</v>
      </c>
      <c r="R116" s="1" t="n">
        <v>44837</v>
      </c>
      <c r="S116" s="1" t="n">
        <v>79547</v>
      </c>
      <c r="T116" s="1" t="n">
        <v>101444</v>
      </c>
      <c r="U116" s="1" t="n">
        <v>101444</v>
      </c>
      <c r="V116" s="1" t="n">
        <v>-15388</v>
      </c>
      <c r="W116" s="1" t="n">
        <v>-22261</v>
      </c>
      <c r="X116" s="1" t="n">
        <v>-20834</v>
      </c>
      <c r="Y116" s="1" t="n">
        <v>14319</v>
      </c>
      <c r="Z116" s="1" t="n">
        <v>14319</v>
      </c>
      <c r="AA116" s="1" t="n">
        <v>3735</v>
      </c>
      <c r="AB116" s="1" t="n">
        <v>73862</v>
      </c>
      <c r="AC116" s="1" t="n">
        <v>76055</v>
      </c>
      <c r="AD116" s="1" t="n">
        <v>22437</v>
      </c>
      <c r="AE116" s="1" t="n">
        <v>22437</v>
      </c>
      <c r="AF116" s="1" t="n">
        <v>5812</v>
      </c>
      <c r="AG116" s="1" t="n">
        <v>113267</v>
      </c>
    </row>
    <row r="117" spans="1:33">
      <c r="A117" s="1" t="s">
        <v>222</v>
      </c>
      <c r="B117" s="1" t="n">
        <v>0</v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  <c r="AF117" s="1" t="n">
        <v>0</v>
      </c>
      <c r="AG117" s="1" t="n">
        <v>0</v>
      </c>
    </row>
    <row r="118" spans="1:33">
      <c r="A118" s="1" t="s">
        <v>223</v>
      </c>
      <c r="B118" s="1" t="n">
        <v>0</v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53370</v>
      </c>
      <c r="R118" s="1" t="n">
        <v>46323</v>
      </c>
      <c r="S118" s="1" t="n">
        <v>44559</v>
      </c>
      <c r="T118" s="1" t="n">
        <v>51405</v>
      </c>
      <c r="U118" s="1" t="n">
        <v>51405</v>
      </c>
      <c r="V118" s="1" t="n">
        <v>0</v>
      </c>
      <c r="W118" s="1" t="n">
        <v>39036</v>
      </c>
      <c r="X118" s="1" t="n">
        <v>38624</v>
      </c>
      <c r="Y118" s="1" t="n">
        <v>31182</v>
      </c>
      <c r="Z118" s="1" t="n">
        <v>31182</v>
      </c>
      <c r="AA118" s="1" t="n">
        <v>31364</v>
      </c>
      <c r="AB118" s="1" t="n">
        <v>27639</v>
      </c>
      <c r="AC118" s="1" t="n">
        <v>28037</v>
      </c>
      <c r="AD118" s="1" t="n">
        <v>28895</v>
      </c>
      <c r="AE118" s="1" t="n">
        <v>28895</v>
      </c>
      <c r="AF118" s="1" t="n">
        <v>28730</v>
      </c>
      <c r="AG118" s="1" t="n">
        <v>26494</v>
      </c>
    </row>
    <row r="119" spans="1:33">
      <c r="A119" s="1" t="s">
        <v>224</v>
      </c>
      <c r="B119" s="1" t="n">
        <v>11220</v>
      </c>
      <c r="C119" s="1" t="n">
        <v>11364</v>
      </c>
      <c r="D119" s="1" t="n">
        <v>11190</v>
      </c>
      <c r="E119" s="1" t="n">
        <v>11265</v>
      </c>
      <c r="F119" s="1" t="n">
        <v>11265</v>
      </c>
      <c r="G119" s="1" t="n">
        <v>11339</v>
      </c>
      <c r="H119" s="1" t="n">
        <v>11390</v>
      </c>
      <c r="I119" s="1" t="n">
        <v>11375</v>
      </c>
      <c r="J119" s="1" t="n">
        <v>11363</v>
      </c>
      <c r="K119" s="1" t="n">
        <v>11363</v>
      </c>
      <c r="L119" s="1" t="n">
        <v>11372</v>
      </c>
      <c r="M119" s="1" t="n">
        <v>9228</v>
      </c>
      <c r="N119" s="1" t="n">
        <v>11056</v>
      </c>
      <c r="O119" s="1" t="n">
        <v>11136</v>
      </c>
      <c r="P119" s="1" t="n">
        <v>11136</v>
      </c>
      <c r="Q119" s="1" t="n">
        <v>0</v>
      </c>
      <c r="R119" s="1" t="n">
        <v>0</v>
      </c>
      <c r="S119" s="1" t="n">
        <v>0</v>
      </c>
      <c r="T119" s="1" t="n">
        <v>0</v>
      </c>
      <c r="U119" s="1" t="n">
        <v>0</v>
      </c>
      <c r="V119" s="1" t="n">
        <v>0</v>
      </c>
      <c r="W119" s="1" t="n">
        <v>0</v>
      </c>
      <c r="X119" s="1" t="n">
        <v>0</v>
      </c>
      <c r="Y119" s="1" t="n">
        <v>0</v>
      </c>
      <c r="Z119" s="1" t="n">
        <v>0</v>
      </c>
      <c r="AA119" s="1" t="n">
        <v>0</v>
      </c>
      <c r="AB119" s="1" t="n">
        <v>0</v>
      </c>
      <c r="AC119" s="1" t="n">
        <v>0</v>
      </c>
      <c r="AD119" s="1" t="n">
        <v>0</v>
      </c>
      <c r="AE119" s="1" t="n">
        <v>0</v>
      </c>
      <c r="AF119" s="1" t="n">
        <v>0</v>
      </c>
      <c r="AG119" s="1" t="n">
        <v>0</v>
      </c>
    </row>
    <row r="120" spans="1:33">
      <c r="A120" s="1" t="s">
        <v>225</v>
      </c>
      <c r="B120" s="1" t="n">
        <v>0</v>
      </c>
      <c r="C120" s="1" t="n">
        <v>0</v>
      </c>
      <c r="D120" s="1" t="n">
        <v>0</v>
      </c>
      <c r="E120" s="1" t="n">
        <v>0</v>
      </c>
      <c r="F120" s="1" t="n">
        <v>0</v>
      </c>
      <c r="G120" s="1" t="n">
        <v>0</v>
      </c>
      <c r="H120" s="1" t="n">
        <v>0</v>
      </c>
      <c r="I120" s="1" t="n">
        <v>0</v>
      </c>
      <c r="J120" s="1" t="n">
        <v>0</v>
      </c>
      <c r="K120" s="1" t="n">
        <v>0</v>
      </c>
      <c r="L120" s="1" t="n">
        <v>0</v>
      </c>
      <c r="M120" s="1" t="n">
        <v>0</v>
      </c>
      <c r="N120" s="1" t="n">
        <v>336</v>
      </c>
      <c r="O120" s="1" t="n">
        <v>317</v>
      </c>
      <c r="P120" s="1" t="n">
        <v>317</v>
      </c>
      <c r="Q120" s="1" t="n">
        <v>316</v>
      </c>
      <c r="R120" s="1" t="n">
        <v>0</v>
      </c>
      <c r="S120" s="1" t="n">
        <v>552</v>
      </c>
      <c r="T120" s="1" t="n">
        <v>0</v>
      </c>
      <c r="U120" s="1" t="n">
        <v>0</v>
      </c>
      <c r="V120" s="1" t="n">
        <v>0</v>
      </c>
      <c r="W120" s="1" t="n">
        <v>0</v>
      </c>
      <c r="X120" s="1" t="n">
        <v>0</v>
      </c>
      <c r="Y120" s="1" t="n">
        <v>0</v>
      </c>
      <c r="Z120" s="1" t="n">
        <v>0</v>
      </c>
      <c r="AA120" s="1" t="n">
        <v>0</v>
      </c>
      <c r="AB120" s="1" t="n">
        <v>0</v>
      </c>
      <c r="AC120" s="1" t="n">
        <v>0</v>
      </c>
      <c r="AD120" s="1" t="n">
        <v>0</v>
      </c>
      <c r="AE120" s="1" t="n">
        <v>0</v>
      </c>
      <c r="AF120" s="1" t="n">
        <v>0</v>
      </c>
      <c r="AG120" s="1" t="n">
        <v>0</v>
      </c>
    </row>
    <row r="121" spans="1:33">
      <c r="A121" s="1" t="s">
        <v>226</v>
      </c>
      <c r="B121" s="1" t="n">
        <v>0</v>
      </c>
      <c r="C121" s="1" t="n">
        <v>0</v>
      </c>
      <c r="D121" s="1" t="n">
        <v>0</v>
      </c>
      <c r="E121" s="1" t="n">
        <v>0</v>
      </c>
      <c r="F121" s="1" t="n">
        <v>0</v>
      </c>
      <c r="G121" s="1" t="n">
        <v>0</v>
      </c>
      <c r="H121" s="1" t="n">
        <v>0</v>
      </c>
      <c r="I121" s="1" t="n">
        <v>0</v>
      </c>
      <c r="J121" s="1" t="n">
        <v>0</v>
      </c>
      <c r="K121" s="1" t="n">
        <v>0</v>
      </c>
      <c r="L121" s="1" t="n">
        <v>0</v>
      </c>
      <c r="M121" s="1" t="n">
        <v>0</v>
      </c>
      <c r="N121" s="1" t="n">
        <v>336</v>
      </c>
      <c r="O121" s="1" t="n">
        <v>317</v>
      </c>
      <c r="P121" s="1" t="n">
        <v>317</v>
      </c>
      <c r="Q121" s="1" t="n">
        <v>316</v>
      </c>
      <c r="R121" s="1" t="n">
        <v>0</v>
      </c>
      <c r="S121" s="1" t="n">
        <v>552</v>
      </c>
      <c r="T121" s="1" t="n">
        <v>0</v>
      </c>
      <c r="U121" s="1" t="n">
        <v>0</v>
      </c>
      <c r="V121" s="1" t="n">
        <v>0</v>
      </c>
      <c r="W121" s="1" t="n">
        <v>0</v>
      </c>
      <c r="X121" s="1" t="n">
        <v>0</v>
      </c>
      <c r="Y121" s="1" t="n">
        <v>0</v>
      </c>
      <c r="Z121" s="1" t="n">
        <v>0</v>
      </c>
      <c r="AA121" s="1" t="n">
        <v>0</v>
      </c>
      <c r="AB121" s="1" t="n">
        <v>0</v>
      </c>
      <c r="AC121" s="1" t="n">
        <v>0</v>
      </c>
      <c r="AD121" s="1" t="n">
        <v>0</v>
      </c>
      <c r="AE121" s="1" t="n">
        <v>0</v>
      </c>
      <c r="AF121" s="1" t="n">
        <v>0</v>
      </c>
      <c r="AG121" s="1" t="n">
        <v>0</v>
      </c>
    </row>
    <row r="122" spans="1:33">
      <c r="A122" s="1" t="s">
        <v>227</v>
      </c>
      <c r="B122" s="1" t="n">
        <v>0</v>
      </c>
      <c r="C122" s="1" t="n">
        <v>0</v>
      </c>
      <c r="D122" s="1" t="n">
        <v>0</v>
      </c>
      <c r="E122" s="1" t="n">
        <v>0</v>
      </c>
      <c r="F122" s="1" t="n">
        <v>0</v>
      </c>
      <c r="G122" s="1" t="n">
        <v>0</v>
      </c>
      <c r="H122" s="1" t="n">
        <v>0</v>
      </c>
      <c r="I122" s="1" t="n">
        <v>0</v>
      </c>
      <c r="J122" s="1" t="n">
        <v>0</v>
      </c>
      <c r="K122" s="1" t="n">
        <v>0</v>
      </c>
      <c r="L122" s="1" t="n">
        <v>0</v>
      </c>
      <c r="M122" s="1" t="n">
        <v>0</v>
      </c>
      <c r="N122" s="1" t="n">
        <v>0</v>
      </c>
      <c r="O122" s="1" t="n">
        <v>0</v>
      </c>
      <c r="P122" s="1" t="n">
        <v>0</v>
      </c>
      <c r="Q122" s="1" t="n">
        <v>0</v>
      </c>
      <c r="R122" s="1" t="n">
        <v>0</v>
      </c>
      <c r="S122" s="1" t="n">
        <v>0</v>
      </c>
      <c r="T122" s="1" t="n">
        <v>0</v>
      </c>
      <c r="U122" s="1" t="n">
        <v>0</v>
      </c>
      <c r="V122" s="1" t="n">
        <v>0</v>
      </c>
      <c r="W122" s="1" t="n">
        <v>0</v>
      </c>
      <c r="X122" s="1" t="n">
        <v>0</v>
      </c>
      <c r="Y122" s="1" t="n">
        <v>0</v>
      </c>
      <c r="Z122" s="1" t="n">
        <v>0</v>
      </c>
      <c r="AA122" s="1" t="n">
        <v>0</v>
      </c>
      <c r="AB122" s="1" t="n">
        <v>0</v>
      </c>
      <c r="AC122" s="1" t="n">
        <v>0</v>
      </c>
      <c r="AD122" s="1" t="n">
        <v>0</v>
      </c>
      <c r="AE122" s="1" t="n">
        <v>0</v>
      </c>
      <c r="AF122" s="1" t="n">
        <v>0</v>
      </c>
      <c r="AG122" s="1" t="n">
        <v>0</v>
      </c>
    </row>
    <row r="123" spans="1:33">
      <c r="A123" s="1" t="s">
        <v>228</v>
      </c>
      <c r="B123" s="1" t="n">
        <v>65909</v>
      </c>
      <c r="C123" s="1" t="n">
        <v>59702</v>
      </c>
      <c r="D123" s="1" t="n">
        <v>61177</v>
      </c>
      <c r="E123" s="1" t="n">
        <v>61603</v>
      </c>
      <c r="F123" s="1" t="n">
        <v>61603</v>
      </c>
      <c r="G123" s="1" t="n">
        <v>58589</v>
      </c>
      <c r="H123" s="1" t="n">
        <v>57176</v>
      </c>
      <c r="I123" s="1" t="n">
        <v>56290</v>
      </c>
      <c r="J123" s="1" t="n">
        <v>56174</v>
      </c>
      <c r="K123" s="1" t="n">
        <v>56174</v>
      </c>
      <c r="L123" s="1" t="n">
        <v>55049</v>
      </c>
      <c r="M123" s="1" t="n">
        <v>0</v>
      </c>
      <c r="N123" s="1" t="n">
        <v>50935</v>
      </c>
      <c r="O123" s="1" t="n">
        <v>53848</v>
      </c>
      <c r="P123" s="1" t="n">
        <v>53848</v>
      </c>
      <c r="Q123" s="1" t="n">
        <v>0</v>
      </c>
      <c r="R123" s="1" t="n">
        <v>0</v>
      </c>
      <c r="S123" s="1" t="n">
        <v>0</v>
      </c>
      <c r="T123" s="1" t="n">
        <v>0</v>
      </c>
      <c r="U123" s="1" t="n">
        <v>0</v>
      </c>
      <c r="V123" s="1" t="n">
        <v>41039</v>
      </c>
      <c r="W123" s="1" t="n">
        <v>0</v>
      </c>
      <c r="X123" s="1" t="n">
        <v>0</v>
      </c>
      <c r="Y123" s="1" t="n">
        <v>0</v>
      </c>
      <c r="Z123" s="1" t="n">
        <v>0</v>
      </c>
      <c r="AA123" s="1" t="n">
        <v>0</v>
      </c>
      <c r="AB123" s="1" t="n">
        <v>0</v>
      </c>
      <c r="AC123" s="1" t="n">
        <v>0</v>
      </c>
      <c r="AD123" s="1" t="n">
        <v>0</v>
      </c>
      <c r="AE123" s="1" t="n">
        <v>0</v>
      </c>
      <c r="AF123" s="1" t="n">
        <v>0</v>
      </c>
      <c r="AG123" s="1" t="n">
        <v>0</v>
      </c>
    </row>
    <row r="124" spans="1:33">
      <c r="A124" s="1" t="s">
        <v>229</v>
      </c>
      <c r="B124" s="1" t="n">
        <v>1891054</v>
      </c>
      <c r="C124" s="1" t="n">
        <v>1962674</v>
      </c>
      <c r="D124" s="1" t="n">
        <v>1788744</v>
      </c>
      <c r="E124" s="1" t="n">
        <v>1845511</v>
      </c>
      <c r="F124" s="1" t="n">
        <v>1845511</v>
      </c>
      <c r="G124" s="1" t="n">
        <v>1910196</v>
      </c>
      <c r="H124" s="1" t="n">
        <v>2017444</v>
      </c>
      <c r="I124" s="1" t="n">
        <v>1947297</v>
      </c>
      <c r="J124" s="1" t="n">
        <v>1994748</v>
      </c>
      <c r="K124" s="1" t="n">
        <v>1994748</v>
      </c>
      <c r="L124" s="1" t="n">
        <v>1769873</v>
      </c>
      <c r="M124" s="1" t="n">
        <v>1660589</v>
      </c>
      <c r="N124" s="1" t="n">
        <v>1695691</v>
      </c>
      <c r="O124" s="1" t="n">
        <v>1633309</v>
      </c>
      <c r="P124" s="1" t="n">
        <v>1633309</v>
      </c>
      <c r="Q124" s="1" t="n">
        <v>1494457</v>
      </c>
      <c r="R124" s="1" t="n">
        <v>1592754</v>
      </c>
      <c r="S124" s="1" t="n">
        <v>1659816</v>
      </c>
      <c r="T124" s="1" t="n">
        <v>1870020</v>
      </c>
      <c r="U124" s="1" t="n">
        <v>1870020</v>
      </c>
      <c r="V124" s="1" t="n">
        <v>1756448</v>
      </c>
      <c r="W124" s="1" t="n">
        <v>1684784</v>
      </c>
      <c r="X124" s="1" t="n">
        <v>1641688</v>
      </c>
      <c r="Y124" s="1" t="n">
        <v>1535780</v>
      </c>
      <c r="Z124" s="1" t="n">
        <v>1535780</v>
      </c>
      <c r="AA124" s="1" t="n">
        <v>1628910</v>
      </c>
      <c r="AB124" s="1" t="n">
        <v>1721634</v>
      </c>
      <c r="AC124" s="1" t="n">
        <v>1614152</v>
      </c>
      <c r="AD124" s="1" t="n">
        <v>1557785</v>
      </c>
      <c r="AE124" s="1" t="n">
        <v>1557785</v>
      </c>
      <c r="AF124" s="1" t="n">
        <v>1682335</v>
      </c>
      <c r="AG124" s="1" t="n">
        <v>1875672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AG16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1">
      <c r="A1" s="1" t="s">
        <v>230</v>
      </c>
    </row>
    <row r="2" spans="1:1">
      <c r="A2" s="1" t="s">
        <v>231</v>
      </c>
    </row>
    <row r="3" spans="1:1">
      <c r="A3" s="1" t="n">
        <v>1000000</v>
      </c>
    </row>
    <row r="5" spans="1:33">
      <c r="A5" s="1" t="n">
        <v>0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  <c r="O5" s="1" t="s">
        <v>13</v>
      </c>
      <c r="P5" s="1" t="s">
        <v>14</v>
      </c>
      <c r="Q5" s="1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1" t="s">
        <v>24</v>
      </c>
      <c r="AA5" s="1" t="s">
        <v>25</v>
      </c>
      <c r="AB5" s="1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AG5" s="1" t="s">
        <v>31</v>
      </c>
    </row>
    <row r="6" spans="1:33">
      <c r="A6" s="1" t="s">
        <v>232</v>
      </c>
      <c r="B6" s="1" t="n">
        <v>644748</v>
      </c>
      <c r="C6" s="1" t="n">
        <v>689255</v>
      </c>
      <c r="D6" s="1" t="n">
        <v>689102</v>
      </c>
      <c r="E6" s="1" t="n">
        <v>681888</v>
      </c>
      <c r="F6" s="1" t="n">
        <v>681888</v>
      </c>
      <c r="G6" s="1" t="n">
        <v>651320</v>
      </c>
      <c r="H6" s="1" t="n">
        <v>651520</v>
      </c>
      <c r="I6" s="1" t="n">
        <v>673347</v>
      </c>
      <c r="J6" s="1" t="n">
        <v>687627</v>
      </c>
      <c r="K6" s="1" t="n">
        <v>687627</v>
      </c>
      <c r="L6" s="1" t="n">
        <v>684991</v>
      </c>
      <c r="M6" s="1" t="n">
        <v>596626</v>
      </c>
      <c r="N6" s="1" t="n">
        <v>732358</v>
      </c>
      <c r="O6" s="1" t="n">
        <v>765030</v>
      </c>
      <c r="P6" s="1" t="n">
        <v>765030</v>
      </c>
      <c r="Q6" s="1" t="n">
        <v>822519</v>
      </c>
      <c r="R6" s="1" t="n">
        <v>850061</v>
      </c>
      <c r="S6" s="1" t="n">
        <v>866963</v>
      </c>
      <c r="T6" s="1" t="n">
        <v>1020861</v>
      </c>
      <c r="U6" s="1" t="n">
        <v>1020861</v>
      </c>
      <c r="V6" s="1" t="n">
        <v>962535</v>
      </c>
      <c r="W6" s="1" t="n">
        <v>973333</v>
      </c>
      <c r="X6" s="1" t="n">
        <v>956997</v>
      </c>
      <c r="Y6" s="1" t="n">
        <v>982703</v>
      </c>
      <c r="Z6" s="1" t="n">
        <v>982703</v>
      </c>
      <c r="AA6" s="1" t="n">
        <v>979385</v>
      </c>
      <c r="AB6" s="1" t="n">
        <v>1045231</v>
      </c>
      <c r="AC6" s="1" t="n">
        <v>1047737</v>
      </c>
      <c r="AD6" s="1" t="n">
        <v>936769</v>
      </c>
      <c r="AE6" s="1" t="n">
        <v>936769</v>
      </c>
      <c r="AF6" s="1" t="n">
        <v>942552</v>
      </c>
      <c r="AG6" s="1" t="n">
        <v>1043256</v>
      </c>
    </row>
    <row r="7" spans="1:33">
      <c r="A7" s="1" t="s">
        <v>233</v>
      </c>
      <c r="B7" s="1">
        <f>B6*100</f>
      </c>
      <c r="C7" s="1">
        <f>C6*100</f>
      </c>
      <c r="D7" s="1">
        <f>D6*100</f>
      </c>
      <c r="E7" s="1">
        <f>E6*100</f>
      </c>
      <c r="F7" s="1">
        <f>F6*100</f>
      </c>
      <c r="G7" s="1">
        <f>G6*100</f>
      </c>
      <c r="H7" s="1">
        <f>H6*100</f>
      </c>
      <c r="I7" s="1">
        <f>I6*100</f>
      </c>
      <c r="J7" s="1">
        <f>J6*100</f>
      </c>
      <c r="K7" s="1">
        <f>K6*100</f>
      </c>
      <c r="L7" s="1">
        <f>L6*100</f>
      </c>
      <c r="M7" s="1">
        <f>M6*100</f>
      </c>
      <c r="N7" s="1">
        <f>N6*100</f>
      </c>
      <c r="O7" s="1">
        <f>O6*100</f>
      </c>
      <c r="P7" s="1">
        <f>P6*100</f>
      </c>
      <c r="Q7" s="1">
        <f>Q6*100</f>
      </c>
      <c r="R7" s="1">
        <f>R6*100</f>
      </c>
      <c r="S7" s="1">
        <f>S6*100</f>
      </c>
      <c r="T7" s="1">
        <f>T6*100</f>
      </c>
      <c r="U7" s="1">
        <f>U6*100</f>
      </c>
      <c r="V7" s="1">
        <f>V6*100</f>
      </c>
      <c r="W7" s="1">
        <f>W6*100</f>
      </c>
      <c r="X7" s="1">
        <f>X6*100</f>
      </c>
      <c r="Y7" s="1">
        <f>Y6*100</f>
      </c>
      <c r="Z7" s="1">
        <f>Z6*100</f>
      </c>
      <c r="AA7" s="1">
        <f>AA6*100</f>
      </c>
      <c r="AB7" s="1">
        <f>AB6*100</f>
      </c>
      <c r="AC7" s="1">
        <f>AC6*100</f>
      </c>
      <c r="AD7" s="1">
        <f>AD6*100</f>
      </c>
      <c r="AE7" s="1">
        <f>AE6*100</f>
      </c>
      <c r="AF7" s="1">
        <f>AF6*100</f>
      </c>
      <c r="AG7" s="1">
        <f>AG6*100</f>
      </c>
    </row>
    <row r="8" spans="1:33">
      <c r="A8" s="1" t="s">
        <v>234</v>
      </c>
      <c r="B8" s="1" t="n">
        <v>1180396</v>
      </c>
      <c r="C8" s="1" t="n">
        <v>1213717</v>
      </c>
      <c r="D8" s="1" t="n">
        <v>1038465</v>
      </c>
      <c r="E8" s="1" t="n">
        <v>1102019</v>
      </c>
      <c r="F8" s="1" t="n">
        <v>1102019</v>
      </c>
      <c r="G8" s="1" t="n">
        <v>1200286</v>
      </c>
      <c r="H8" s="1" t="n">
        <v>1308748</v>
      </c>
      <c r="I8" s="1" t="n">
        <v>1217660</v>
      </c>
      <c r="J8" s="1" t="n">
        <v>1250948</v>
      </c>
      <c r="K8" s="1" t="n">
        <v>1250948</v>
      </c>
      <c r="L8" s="1" t="n">
        <v>1029832</v>
      </c>
      <c r="M8" s="1" t="n">
        <v>1063963</v>
      </c>
      <c r="N8" s="1" t="n">
        <v>912062</v>
      </c>
      <c r="O8" s="1" t="n">
        <v>814114</v>
      </c>
      <c r="P8" s="1" t="n">
        <v>814114</v>
      </c>
      <c r="Q8" s="1" t="n">
        <v>671622</v>
      </c>
      <c r="R8" s="1" t="n">
        <v>742694</v>
      </c>
      <c r="S8" s="1" t="n">
        <v>792300</v>
      </c>
      <c r="T8" s="1" t="n">
        <v>849159</v>
      </c>
      <c r="U8" s="1" t="n">
        <v>849159</v>
      </c>
      <c r="V8" s="1" t="n">
        <v>752874</v>
      </c>
      <c r="W8" s="1" t="n">
        <v>711451</v>
      </c>
      <c r="X8" s="1" t="n">
        <v>684691</v>
      </c>
      <c r="Y8" s="1" t="n">
        <v>553077</v>
      </c>
      <c r="Z8" s="1" t="n">
        <v>553077</v>
      </c>
      <c r="AA8" s="1" t="n">
        <v>649525</v>
      </c>
      <c r="AB8" s="1" t="n">
        <v>676404</v>
      </c>
      <c r="AC8" s="1" t="n">
        <v>566416</v>
      </c>
      <c r="AD8" s="1" t="n">
        <v>621016</v>
      </c>
      <c r="AE8" s="1" t="n">
        <v>621016</v>
      </c>
      <c r="AF8" s="1" t="n">
        <v>739784</v>
      </c>
      <c r="AG8" s="1" t="n">
        <v>832416</v>
      </c>
    </row>
    <row r="9" spans="1:33">
      <c r="A9" s="1" t="s">
        <v>235</v>
      </c>
      <c r="B9" s="1" t="n">
        <v>784103</v>
      </c>
      <c r="C9" s="1" t="n">
        <v>750022</v>
      </c>
      <c r="D9" s="1" t="n">
        <v>624516</v>
      </c>
      <c r="E9" s="1" t="n">
        <v>624174</v>
      </c>
      <c r="F9" s="1" t="n">
        <v>624174</v>
      </c>
      <c r="G9" s="1" t="n">
        <v>672497</v>
      </c>
      <c r="H9" s="1" t="n">
        <v>737131</v>
      </c>
      <c r="I9" s="1" t="n">
        <v>714860</v>
      </c>
      <c r="J9" s="1" t="n">
        <v>617993</v>
      </c>
      <c r="K9" s="1" t="n">
        <v>617993</v>
      </c>
      <c r="L9" s="1" t="n">
        <v>553840</v>
      </c>
      <c r="M9" s="1" t="n">
        <v>544330</v>
      </c>
      <c r="N9" s="1" t="n">
        <v>434580</v>
      </c>
      <c r="O9" s="1" t="n">
        <v>451115</v>
      </c>
      <c r="P9" s="1" t="n">
        <v>451115</v>
      </c>
      <c r="Q9" s="1" t="n">
        <v>395478</v>
      </c>
      <c r="R9" s="1" t="n">
        <v>406455</v>
      </c>
      <c r="S9" s="1" t="n">
        <v>406882</v>
      </c>
      <c r="T9" s="1" t="n">
        <v>439738</v>
      </c>
      <c r="U9" s="1" t="n">
        <v>439738</v>
      </c>
      <c r="V9" s="1" t="n">
        <v>426070</v>
      </c>
      <c r="W9" s="1" t="n">
        <v>387308</v>
      </c>
      <c r="X9" s="1" t="n">
        <v>336279</v>
      </c>
      <c r="Y9" s="1" t="n">
        <v>166655</v>
      </c>
      <c r="Z9" s="1" t="n">
        <v>166655</v>
      </c>
      <c r="AA9" s="1" t="n">
        <v>222239</v>
      </c>
      <c r="AB9" s="1" t="n">
        <v>233810</v>
      </c>
      <c r="AC9" s="1" t="n">
        <v>193234</v>
      </c>
      <c r="AD9" s="1" t="n">
        <v>195234</v>
      </c>
      <c r="AE9" s="1" t="n">
        <v>195234</v>
      </c>
      <c r="AF9" s="1" t="n">
        <v>288121</v>
      </c>
      <c r="AG9" s="1" t="n">
        <v>362450</v>
      </c>
    </row>
    <row r="10" spans="1:33">
      <c r="A10" s="1" t="s">
        <v>236</v>
      </c>
      <c r="B10" s="1">
        <f>B6+B8</f>
      </c>
      <c r="C10" s="1">
        <f>C6+C8</f>
      </c>
      <c r="D10" s="1">
        <f>D6+D8</f>
      </c>
      <c r="E10" s="1">
        <f>E6+E8</f>
      </c>
      <c r="F10" s="1">
        <f>F6+F8</f>
      </c>
      <c r="G10" s="1">
        <f>G6+G8</f>
      </c>
      <c r="H10" s="1">
        <f>H6+H8</f>
      </c>
      <c r="I10" s="1">
        <f>I6+I8</f>
      </c>
      <c r="J10" s="1">
        <f>J6+J8</f>
      </c>
      <c r="K10" s="1">
        <f>K6+K8</f>
      </c>
      <c r="L10" s="1">
        <f>L6+L8</f>
      </c>
      <c r="M10" s="1">
        <f>M6+M8</f>
      </c>
      <c r="N10" s="1">
        <f>N6+N8</f>
      </c>
      <c r="O10" s="1">
        <f>O6+O8</f>
      </c>
      <c r="P10" s="1">
        <f>P6+P8</f>
      </c>
      <c r="Q10" s="1">
        <f>Q6+Q8</f>
      </c>
      <c r="R10" s="1">
        <f>R6+R8</f>
      </c>
      <c r="S10" s="1">
        <f>S6+S8</f>
      </c>
      <c r="T10" s="1">
        <f>T6+T8</f>
      </c>
      <c r="U10" s="1">
        <f>U6+U8</f>
      </c>
      <c r="V10" s="1">
        <f>V6+V8</f>
      </c>
      <c r="W10" s="1">
        <f>W6+W8</f>
      </c>
      <c r="X10" s="1">
        <f>X6+X8</f>
      </c>
      <c r="Y10" s="1">
        <f>Y6+Y8</f>
      </c>
      <c r="Z10" s="1">
        <f>Z6+Z8</f>
      </c>
      <c r="AA10" s="1">
        <f>AA6+AA8</f>
      </c>
      <c r="AB10" s="1">
        <f>AB6+AB8</f>
      </c>
      <c r="AC10" s="1">
        <f>AC6+AC8</f>
      </c>
      <c r="AD10" s="1">
        <f>AD6+AD8</f>
      </c>
      <c r="AE10" s="1">
        <f>AE6+AE8</f>
      </c>
      <c r="AF10" s="1">
        <f>AF6+AF8</f>
      </c>
      <c r="AG10" s="1">
        <f>AG6+AG8</f>
      </c>
    </row>
    <row r="11" spans="1:33">
      <c r="A11" s="1" t="s">
        <v>237</v>
      </c>
      <c r="B11" s="1">
        <f>B8-B9</f>
      </c>
      <c r="C11" s="1">
        <f>C8-C9</f>
      </c>
      <c r="D11" s="1">
        <f>D8-D9</f>
      </c>
      <c r="E11" s="1">
        <f>E8-E9</f>
      </c>
      <c r="F11" s="1">
        <f>F8-F9</f>
      </c>
      <c r="G11" s="1">
        <f>G8-G9</f>
      </c>
      <c r="H11" s="1">
        <f>H8-H9</f>
      </c>
      <c r="I11" s="1">
        <f>I8-I9</f>
      </c>
      <c r="J11" s="1">
        <f>J8-J9</f>
      </c>
      <c r="K11" s="1">
        <f>K8-K9</f>
      </c>
      <c r="L11" s="1">
        <f>L8-L9</f>
      </c>
      <c r="M11" s="1">
        <f>M8-M9</f>
      </c>
      <c r="N11" s="1">
        <f>N8-N9</f>
      </c>
      <c r="O11" s="1">
        <f>O8-O9</f>
      </c>
      <c r="P11" s="1">
        <f>P8-P9</f>
      </c>
      <c r="Q11" s="1">
        <f>Q8-Q9</f>
      </c>
      <c r="R11" s="1">
        <f>R8-R9</f>
      </c>
      <c r="S11" s="1">
        <f>S8-S9</f>
      </c>
      <c r="T11" s="1">
        <f>T8-T9</f>
      </c>
      <c r="U11" s="1">
        <f>U8-U9</f>
      </c>
      <c r="V11" s="1">
        <f>V8-V9</f>
      </c>
      <c r="W11" s="1">
        <f>W8-W9</f>
      </c>
      <c r="X11" s="1">
        <f>X8-X9</f>
      </c>
      <c r="Y11" s="1">
        <f>Y8-Y9</f>
      </c>
      <c r="Z11" s="1">
        <f>Z8-Z9</f>
      </c>
      <c r="AA11" s="1">
        <f>AA8-AA9</f>
      </c>
      <c r="AB11" s="1">
        <f>AB8-AB9</f>
      </c>
      <c r="AC11" s="1">
        <f>AC8-AC9</f>
      </c>
      <c r="AD11" s="1">
        <f>AD8-AD9</f>
      </c>
      <c r="AE11" s="1">
        <f>AE8-AE9</f>
      </c>
      <c r="AF11" s="1">
        <f>AF8-AF9</f>
      </c>
      <c r="AG11" s="1">
        <f>AG8-AG9</f>
      </c>
    </row>
    <row r="12" spans="1:33">
      <c r="A12" s="1" t="s">
        <v>238</v>
      </c>
      <c r="B12" s="1" t="n">
        <v>785634</v>
      </c>
      <c r="C12" s="1" t="n">
        <v>778520</v>
      </c>
      <c r="D12" s="1" t="n">
        <v>646569</v>
      </c>
      <c r="E12" s="1" t="n">
        <v>710067</v>
      </c>
      <c r="F12" s="1" t="n">
        <v>710067</v>
      </c>
      <c r="G12" s="1" t="n">
        <v>695409</v>
      </c>
      <c r="H12" s="1" t="n">
        <v>766573</v>
      </c>
      <c r="I12" s="1" t="n">
        <v>599683</v>
      </c>
      <c r="J12" s="1" t="n">
        <v>765761</v>
      </c>
      <c r="K12" s="1" t="n">
        <v>765761</v>
      </c>
      <c r="L12" s="1" t="n">
        <v>585110</v>
      </c>
      <c r="M12" s="1" t="n">
        <v>1052517</v>
      </c>
      <c r="N12" s="1" t="n">
        <v>678638</v>
      </c>
      <c r="O12" s="1" t="n">
        <v>566316</v>
      </c>
      <c r="P12" s="1" t="n">
        <v>566316</v>
      </c>
      <c r="Q12" s="1" t="n">
        <v>531921</v>
      </c>
      <c r="R12" s="1" t="n">
        <v>642398</v>
      </c>
      <c r="S12" s="1" t="n">
        <v>755921</v>
      </c>
      <c r="T12" s="1" t="n">
        <v>754309</v>
      </c>
      <c r="U12" s="1" t="n">
        <v>754309</v>
      </c>
      <c r="V12" s="1" t="n">
        <v>770448</v>
      </c>
      <c r="W12" s="1" t="n">
        <v>712953</v>
      </c>
      <c r="X12" s="1" t="n">
        <v>715681</v>
      </c>
      <c r="Y12" s="1" t="n">
        <v>752198</v>
      </c>
      <c r="Z12" s="1" t="n">
        <v>752198</v>
      </c>
      <c r="AA12" s="1" t="n">
        <v>879875</v>
      </c>
      <c r="AB12" s="1" t="n">
        <v>604851</v>
      </c>
      <c r="AC12" s="1" t="n">
        <v>554761</v>
      </c>
      <c r="AD12" s="1" t="n">
        <v>518534</v>
      </c>
      <c r="AE12" s="1" t="n">
        <v>518534</v>
      </c>
      <c r="AF12" s="1" t="n">
        <v>657938</v>
      </c>
      <c r="AG12" s="1" t="n">
        <v>820753</v>
      </c>
    </row>
    <row r="13" spans="1:33">
      <c r="A13" s="1" t="s">
        <v>239</v>
      </c>
      <c r="B13" s="2">
        <f>B8/B10</f>
      </c>
      <c r="C13" s="2">
        <f>C8/C10</f>
      </c>
      <c r="D13" s="2">
        <f>D8/D10</f>
      </c>
      <c r="E13" s="2">
        <f>E8/E10</f>
      </c>
      <c r="F13" s="2">
        <f>F8/F10</f>
      </c>
      <c r="G13" s="2">
        <f>G8/G10</f>
      </c>
      <c r="H13" s="2">
        <f>H8/H10</f>
      </c>
      <c r="I13" s="2">
        <f>I8/I10</f>
      </c>
      <c r="J13" s="2">
        <f>J8/J10</f>
      </c>
      <c r="K13" s="2">
        <f>K8/K10</f>
      </c>
      <c r="L13" s="2">
        <f>L8/L10</f>
      </c>
      <c r="M13" s="2">
        <f>M8/M10</f>
      </c>
      <c r="N13" s="2">
        <f>N8/N10</f>
      </c>
      <c r="O13" s="2">
        <f>O8/O10</f>
      </c>
      <c r="P13" s="2">
        <f>P8/P10</f>
      </c>
      <c r="Q13" s="2">
        <f>Q8/Q10</f>
      </c>
      <c r="R13" s="2">
        <f>R8/R10</f>
      </c>
      <c r="S13" s="2">
        <f>S8/S10</f>
      </c>
      <c r="T13" s="2">
        <f>T8/T10</f>
      </c>
      <c r="U13" s="2">
        <f>U8/U10</f>
      </c>
      <c r="V13" s="2">
        <f>V8/V10</f>
      </c>
      <c r="W13" s="2">
        <f>W8/W10</f>
      </c>
      <c r="X13" s="2">
        <f>X8/X10</f>
      </c>
      <c r="Y13" s="2">
        <f>Y8/Y10</f>
      </c>
      <c r="Z13" s="2">
        <f>Z8/Z10</f>
      </c>
      <c r="AA13" s="2">
        <f>AA8/AA10</f>
      </c>
      <c r="AB13" s="2">
        <f>AB8/AB10</f>
      </c>
      <c r="AC13" s="2">
        <f>AC8/AC10</f>
      </c>
      <c r="AD13" s="2">
        <f>AD8/AD10</f>
      </c>
      <c r="AE13" s="2">
        <f>AE8/AE10</f>
      </c>
      <c r="AF13" s="2">
        <f>AF8/AF10</f>
      </c>
      <c r="AG13" s="2">
        <f>AG8/AG10</f>
      </c>
    </row>
    <row r="14" spans="1:33">
      <c r="A14" s="1" t="s">
        <v>240</v>
      </c>
      <c r="B14" s="2">
        <f>B9/B6</f>
      </c>
      <c r="C14" s="2">
        <f>C9/C6</f>
      </c>
      <c r="D14" s="2">
        <f>D9/D6</f>
      </c>
      <c r="E14" s="2">
        <f>E9/E6</f>
      </c>
      <c r="F14" s="2">
        <f>F9/F6</f>
      </c>
      <c r="G14" s="2">
        <f>G9/G6</f>
      </c>
      <c r="H14" s="2">
        <f>H9/H6</f>
      </c>
      <c r="I14" s="2">
        <f>I9/I6</f>
      </c>
      <c r="J14" s="2">
        <f>J9/J6</f>
      </c>
      <c r="K14" s="2">
        <f>K9/K6</f>
      </c>
      <c r="L14" s="2">
        <f>L9/L6</f>
      </c>
      <c r="M14" s="2">
        <f>M9/M6</f>
      </c>
      <c r="N14" s="2">
        <f>N9/N6</f>
      </c>
      <c r="O14" s="2">
        <f>O9/O6</f>
      </c>
      <c r="P14" s="2">
        <f>P9/P6</f>
      </c>
      <c r="Q14" s="2">
        <f>Q9/Q6</f>
      </c>
      <c r="R14" s="2">
        <f>R9/R6</f>
      </c>
      <c r="S14" s="2">
        <f>S9/S6</f>
      </c>
      <c r="T14" s="2">
        <f>T9/T6</f>
      </c>
      <c r="U14" s="2">
        <f>U9/U6</f>
      </c>
      <c r="V14" s="2">
        <f>V9/V6</f>
      </c>
      <c r="W14" s="2">
        <f>W9/W6</f>
      </c>
      <c r="X14" s="2">
        <f>X9/X6</f>
      </c>
      <c r="Y14" s="2">
        <f>Y9/Y6</f>
      </c>
      <c r="Z14" s="2">
        <f>Z9/Z6</f>
      </c>
      <c r="AA14" s="2">
        <f>AA9/AA6</f>
      </c>
      <c r="AB14" s="2">
        <f>AB9/AB6</f>
      </c>
      <c r="AC14" s="2">
        <f>AC9/AC6</f>
      </c>
      <c r="AD14" s="2">
        <f>AD9/AD6</f>
      </c>
      <c r="AE14" s="2">
        <f>AE9/AE6</f>
      </c>
      <c r="AF14" s="2">
        <f>AF9/AF6</f>
      </c>
      <c r="AG14" s="2">
        <f>AG9/AG6</f>
      </c>
    </row>
    <row r="15" spans="1:33">
      <c r="A15" s="1" t="s">
        <v>241</v>
      </c>
      <c r="B15" s="2">
        <f>B11/B12</f>
      </c>
      <c r="C15" s="2">
        <f>C11/C12</f>
      </c>
      <c r="D15" s="2">
        <f>D11/D12</f>
      </c>
      <c r="E15" s="2">
        <f>E11/E12</f>
      </c>
      <c r="F15" s="2">
        <f>F11/F12</f>
      </c>
      <c r="G15" s="2">
        <f>G11/G12</f>
      </c>
      <c r="H15" s="2">
        <f>H11/H12</f>
      </c>
      <c r="I15" s="2">
        <f>I11/I12</f>
      </c>
      <c r="J15" s="2">
        <f>J11/J12</f>
      </c>
      <c r="K15" s="2">
        <f>K11/K12</f>
      </c>
      <c r="L15" s="2">
        <f>L11/L12</f>
      </c>
      <c r="M15" s="2">
        <f>M11/M12</f>
      </c>
      <c r="N15" s="2">
        <f>N11/N12</f>
      </c>
      <c r="O15" s="2">
        <f>O11/O12</f>
      </c>
      <c r="P15" s="2">
        <f>P11/P12</f>
      </c>
      <c r="Q15" s="2">
        <f>Q11/Q12</f>
      </c>
      <c r="R15" s="2">
        <f>R11/R12</f>
      </c>
      <c r="S15" s="2">
        <f>S11/S12</f>
      </c>
      <c r="T15" s="2">
        <f>T11/T12</f>
      </c>
      <c r="U15" s="2">
        <f>U11/U12</f>
      </c>
      <c r="V15" s="2">
        <f>V11/V12</f>
      </c>
      <c r="W15" s="2">
        <f>W11/W12</f>
      </c>
      <c r="X15" s="2">
        <f>X11/X12</f>
      </c>
      <c r="Y15" s="2">
        <f>Y11/Y12</f>
      </c>
      <c r="Z15" s="2">
        <f>Z11/Z12</f>
      </c>
      <c r="AA15" s="2">
        <f>AA11/AA12</f>
      </c>
      <c r="AB15" s="2">
        <f>AB11/AB12</f>
      </c>
      <c r="AC15" s="2">
        <f>AC11/AC12</f>
      </c>
      <c r="AD15" s="2">
        <f>AD11/AD12</f>
      </c>
      <c r="AE15" s="2">
        <f>AE11/AE12</f>
      </c>
      <c r="AF15" s="2">
        <f>AF11/AF12</f>
      </c>
      <c r="AG15" s="2">
        <f>AG11/AG12</f>
      </c>
    </row>
    <row r="16" spans="1:1">
      <c r="A16" s="1" t="s">
        <v>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AG25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33">
      <c r="A1" s="1" t="n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>
      <c r="A2" s="1" t="s">
        <v>243</v>
      </c>
      <c r="B2" s="1" t="n">
        <v>102108</v>
      </c>
      <c r="C2" s="1" t="n">
        <v>247471</v>
      </c>
      <c r="D2" s="1" t="n">
        <v>108730</v>
      </c>
      <c r="E2" s="1" t="n">
        <v>205785</v>
      </c>
      <c r="F2" s="1" t="s">
        <v>244</v>
      </c>
      <c r="G2" s="1" t="n">
        <v>108501</v>
      </c>
      <c r="H2" s="1" t="n">
        <v>214251</v>
      </c>
      <c r="I2" s="1" t="n">
        <v>105817</v>
      </c>
      <c r="J2" s="1" t="n">
        <v>439340</v>
      </c>
      <c r="K2" s="1" t="s">
        <v>245</v>
      </c>
      <c r="L2" s="1" t="n">
        <v>56618</v>
      </c>
      <c r="M2" s="1" t="n">
        <v>214243</v>
      </c>
      <c r="N2" s="1" t="n">
        <v>301447</v>
      </c>
      <c r="O2" s="1" t="n">
        <v>424002</v>
      </c>
      <c r="P2" s="1" t="s">
        <v>246</v>
      </c>
      <c r="Q2" s="1" t="n">
        <v>175947</v>
      </c>
      <c r="R2" s="1" t="n">
        <v>308607</v>
      </c>
      <c r="S2" s="1" t="n">
        <v>273747</v>
      </c>
      <c r="T2" s="1" t="n">
        <v>286354</v>
      </c>
      <c r="U2" s="1" t="s">
        <v>247</v>
      </c>
      <c r="V2" s="1" t="n">
        <v>175221</v>
      </c>
      <c r="W2" s="1" t="n">
        <v>114864</v>
      </c>
      <c r="X2" s="1" t="n">
        <v>199724</v>
      </c>
      <c r="Y2" s="1" t="n">
        <v>281508</v>
      </c>
      <c r="Z2" s="1" t="s">
        <v>248</v>
      </c>
      <c r="AA2" s="1" t="n">
        <v>137278</v>
      </c>
      <c r="AB2" s="1" t="n">
        <v>371424</v>
      </c>
      <c r="AC2" s="1" t="n">
        <v>145939</v>
      </c>
      <c r="AD2" s="1" t="n">
        <v>254459</v>
      </c>
      <c r="AE2" s="1" t="s">
        <v>249</v>
      </c>
      <c r="AF2" s="1" t="n">
        <v>185865</v>
      </c>
      <c r="AG2" s="1" t="n">
        <v>201854</v>
      </c>
    </row>
    <row r="3" spans="1:33">
      <c r="A3" s="1" t="s">
        <v>250</v>
      </c>
      <c r="B3" s="1" t="n">
        <v>21</v>
      </c>
      <c r="C3" s="1" t="n">
        <v>25</v>
      </c>
      <c r="D3" s="1" t="n">
        <v>25</v>
      </c>
      <c r="E3" s="1" t="n">
        <v>25</v>
      </c>
      <c r="F3" s="1" t="s">
        <v>251</v>
      </c>
      <c r="G3" s="1" t="n">
        <v>24</v>
      </c>
      <c r="H3" s="1" t="n">
        <v>25</v>
      </c>
      <c r="I3" s="1" t="n">
        <v>24</v>
      </c>
      <c r="J3" s="1" t="n">
        <v>21</v>
      </c>
      <c r="K3" s="1" t="s">
        <v>252</v>
      </c>
      <c r="L3" s="1" t="n">
        <v>96</v>
      </c>
      <c r="M3" s="1" t="n">
        <v>18</v>
      </c>
      <c r="N3" s="1" t="n">
        <v>49</v>
      </c>
      <c r="O3" s="1" t="n">
        <v>27</v>
      </c>
      <c r="P3" s="1" t="s">
        <v>253</v>
      </c>
      <c r="Q3" s="1" t="n">
        <v>15</v>
      </c>
      <c r="R3" s="1" t="n">
        <v>-15</v>
      </c>
      <c r="S3" s="1" t="n">
        <v>0</v>
      </c>
      <c r="T3" s="1" t="n">
        <v>0</v>
      </c>
      <c r="U3" s="1" t="s">
        <v>254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  <c r="AG3" s="1" t="n">
        <v>0</v>
      </c>
    </row>
    <row r="4" spans="1:33">
      <c r="A4" s="1" t="s">
        <v>255</v>
      </c>
      <c r="B4" s="1" t="n">
        <v>102087</v>
      </c>
      <c r="C4" s="1" t="n">
        <v>247447</v>
      </c>
      <c r="D4" s="1" t="n">
        <v>108705</v>
      </c>
      <c r="E4" s="1" t="n">
        <v>205760</v>
      </c>
      <c r="F4" s="1" t="s">
        <v>256</v>
      </c>
      <c r="G4" s="1" t="n">
        <v>108477</v>
      </c>
      <c r="H4" s="1" t="n">
        <v>214226</v>
      </c>
      <c r="I4" s="1" t="n">
        <v>105793</v>
      </c>
      <c r="J4" s="1" t="n">
        <v>439319</v>
      </c>
      <c r="K4" s="1" t="s">
        <v>257</v>
      </c>
      <c r="L4" s="1" t="n">
        <v>56523</v>
      </c>
      <c r="M4" s="1" t="n">
        <v>214224</v>
      </c>
      <c r="N4" s="1" t="n">
        <v>301398</v>
      </c>
      <c r="O4" s="1" t="n">
        <v>423975</v>
      </c>
      <c r="P4" s="1" t="s">
        <v>258</v>
      </c>
      <c r="Q4" s="1" t="n">
        <v>175932</v>
      </c>
      <c r="R4" s="1" t="n">
        <v>308622</v>
      </c>
      <c r="S4" s="1" t="n">
        <v>273747</v>
      </c>
      <c r="T4" s="1" t="n">
        <v>286354</v>
      </c>
      <c r="U4" s="1" t="s">
        <v>259</v>
      </c>
      <c r="V4" s="1" t="n">
        <v>175221</v>
      </c>
      <c r="W4" s="1" t="n">
        <v>114864</v>
      </c>
      <c r="X4" s="1" t="n">
        <v>199724</v>
      </c>
      <c r="Y4" s="1" t="n">
        <v>281508</v>
      </c>
      <c r="Z4" s="1" t="s">
        <v>248</v>
      </c>
      <c r="AA4" s="1" t="n">
        <v>137278</v>
      </c>
      <c r="AB4" s="1" t="n">
        <v>371424</v>
      </c>
      <c r="AC4" s="1" t="n">
        <v>145939</v>
      </c>
      <c r="AD4" s="1" t="n">
        <v>254459</v>
      </c>
      <c r="AE4" s="1" t="s">
        <v>249</v>
      </c>
      <c r="AF4" s="1" t="n">
        <v>185865</v>
      </c>
      <c r="AG4" s="1" t="n">
        <v>201854</v>
      </c>
    </row>
    <row r="5" spans="1:33">
      <c r="A5" s="1" t="s">
        <v>260</v>
      </c>
      <c r="B5" s="1" t="n">
        <v>68866</v>
      </c>
      <c r="C5" s="1" t="n">
        <v>157352</v>
      </c>
      <c r="D5" s="1" t="n">
        <v>84529</v>
      </c>
      <c r="E5" s="1" t="n">
        <v>175393</v>
      </c>
      <c r="F5" s="1" t="s">
        <v>261</v>
      </c>
      <c r="G5" s="1" t="n">
        <v>90283</v>
      </c>
      <c r="H5" s="1" t="n">
        <v>176358</v>
      </c>
      <c r="I5" s="1" t="n">
        <v>69308</v>
      </c>
      <c r="J5" s="1" t="n">
        <v>350630</v>
      </c>
      <c r="K5" s="1" t="s">
        <v>262</v>
      </c>
      <c r="L5" s="1" t="n">
        <v>46098</v>
      </c>
      <c r="M5" s="1" t="n">
        <v>190898</v>
      </c>
      <c r="N5" s="1" t="n">
        <v>175069</v>
      </c>
      <c r="O5" s="1" t="n">
        <v>283131</v>
      </c>
      <c r="P5" s="1" t="s">
        <v>263</v>
      </c>
      <c r="Q5" s="1" t="n">
        <v>139533</v>
      </c>
      <c r="R5" s="1" t="n">
        <v>265363</v>
      </c>
      <c r="S5" s="1" t="n">
        <v>229993</v>
      </c>
      <c r="T5" s="1" t="n">
        <v>241328</v>
      </c>
      <c r="U5" s="1" t="s">
        <v>264</v>
      </c>
      <c r="V5" s="1" t="n">
        <v>171663</v>
      </c>
      <c r="W5" s="1" t="n">
        <v>92426</v>
      </c>
      <c r="X5" s="1" t="n">
        <v>167003</v>
      </c>
      <c r="Y5" s="1" t="n">
        <v>223563</v>
      </c>
      <c r="Z5" s="1" t="s">
        <v>265</v>
      </c>
      <c r="AA5" s="1" t="n">
        <v>113761</v>
      </c>
      <c r="AB5" s="1" t="n">
        <v>209155</v>
      </c>
      <c r="AC5" s="1" t="n">
        <v>129147</v>
      </c>
      <c r="AD5" s="1" t="n">
        <v>246562</v>
      </c>
      <c r="AE5" s="1" t="s">
        <v>266</v>
      </c>
      <c r="AF5" s="1" t="n">
        <v>165772</v>
      </c>
      <c r="AG5" s="1" t="n">
        <v>194237</v>
      </c>
    </row>
    <row r="6" spans="1:33">
      <c r="A6" s="1" t="s">
        <v>267</v>
      </c>
      <c r="B6" s="1" t="n">
        <v>33221</v>
      </c>
      <c r="C6" s="1" t="n">
        <v>90094</v>
      </c>
      <c r="D6" s="1" t="n">
        <v>24176</v>
      </c>
      <c r="E6" s="1" t="n">
        <v>30367</v>
      </c>
      <c r="F6" s="1" t="s">
        <v>268</v>
      </c>
      <c r="G6" s="1" t="n">
        <v>18194</v>
      </c>
      <c r="H6" s="1" t="n">
        <v>37868</v>
      </c>
      <c r="I6" s="1" t="n">
        <v>36485</v>
      </c>
      <c r="J6" s="1" t="n">
        <v>88689</v>
      </c>
      <c r="K6" s="1" t="s">
        <v>269</v>
      </c>
      <c r="L6" s="1" t="n">
        <v>10425</v>
      </c>
      <c r="M6" s="1" t="n">
        <v>23327</v>
      </c>
      <c r="N6" s="1" t="n">
        <v>126329</v>
      </c>
      <c r="O6" s="1" t="n">
        <v>140843</v>
      </c>
      <c r="P6" s="1" t="s">
        <v>270</v>
      </c>
      <c r="Q6" s="1" t="n">
        <v>36400</v>
      </c>
      <c r="R6" s="1" t="n">
        <v>43259</v>
      </c>
      <c r="S6" s="1" t="n">
        <v>43754</v>
      </c>
      <c r="T6" s="1" t="n">
        <v>45026</v>
      </c>
      <c r="U6" s="1" t="s">
        <v>271</v>
      </c>
      <c r="V6" s="1" t="n">
        <v>3559</v>
      </c>
      <c r="W6" s="1" t="n">
        <v>22437</v>
      </c>
      <c r="X6" s="1" t="n">
        <v>32721</v>
      </c>
      <c r="Y6" s="1" t="n">
        <v>57946</v>
      </c>
      <c r="Z6" s="1" t="s">
        <v>272</v>
      </c>
      <c r="AA6" s="1" t="n">
        <v>23517</v>
      </c>
      <c r="AB6" s="1" t="n">
        <v>162268</v>
      </c>
      <c r="AC6" s="1" t="n">
        <v>16791</v>
      </c>
      <c r="AD6" s="1" t="n">
        <v>7897</v>
      </c>
      <c r="AE6" s="1" t="s">
        <v>273</v>
      </c>
      <c r="AF6" s="1" t="n">
        <v>20093</v>
      </c>
      <c r="AG6" s="1" t="n">
        <v>7617</v>
      </c>
    </row>
    <row r="7" spans="1:33">
      <c r="A7" s="1" t="s">
        <v>274</v>
      </c>
      <c r="B7" s="1" t="n">
        <v>793</v>
      </c>
      <c r="C7" s="1" t="n">
        <v>2810</v>
      </c>
      <c r="D7" s="1" t="n">
        <v>3354</v>
      </c>
      <c r="E7" s="1" t="n">
        <v>554</v>
      </c>
      <c r="F7" s="1" t="s">
        <v>275</v>
      </c>
      <c r="G7" s="1" t="n">
        <v>356</v>
      </c>
      <c r="H7" s="1" t="n">
        <v>549</v>
      </c>
      <c r="I7" s="1" t="n">
        <v>1396</v>
      </c>
      <c r="J7" s="1" t="n">
        <v>16661</v>
      </c>
      <c r="K7" s="1" t="s">
        <v>276</v>
      </c>
      <c r="L7" s="1" t="n">
        <v>3958</v>
      </c>
      <c r="M7" s="1" t="n">
        <v>4433</v>
      </c>
      <c r="N7" s="1" t="n">
        <v>5465</v>
      </c>
      <c r="O7" s="1" t="n">
        <v>5022</v>
      </c>
      <c r="P7" s="1" t="s">
        <v>277</v>
      </c>
      <c r="Q7" s="1" t="n">
        <v>3793</v>
      </c>
      <c r="R7" s="1" t="n">
        <v>4346</v>
      </c>
      <c r="S7" s="1" t="n">
        <v>30996</v>
      </c>
      <c r="T7" s="1" t="n">
        <v>4395</v>
      </c>
      <c r="U7" s="1" t="s">
        <v>278</v>
      </c>
      <c r="V7" s="1" t="n">
        <v>2085</v>
      </c>
      <c r="W7" s="1" t="n">
        <v>12700</v>
      </c>
      <c r="X7" s="1" t="n">
        <v>2368</v>
      </c>
      <c r="Y7" s="1" t="n">
        <v>356</v>
      </c>
      <c r="Z7" s="1" t="s">
        <v>279</v>
      </c>
      <c r="AA7" s="1" t="n">
        <v>5588</v>
      </c>
      <c r="AB7" s="1" t="n">
        <v>3065</v>
      </c>
      <c r="AC7" s="1" t="n">
        <v>5384</v>
      </c>
      <c r="AD7" s="1" t="n">
        <v>2965</v>
      </c>
      <c r="AE7" s="1" t="s">
        <v>280</v>
      </c>
      <c r="AF7" s="1" t="n">
        <v>2649</v>
      </c>
      <c r="AG7" s="1" t="n">
        <v>174423</v>
      </c>
    </row>
    <row r="8" spans="1:33">
      <c r="A8" s="1" t="s">
        <v>281</v>
      </c>
      <c r="B8" s="1" t="n">
        <v>14408</v>
      </c>
      <c r="C8" s="1" t="n">
        <v>21713</v>
      </c>
      <c r="D8" s="1" t="n">
        <v>12596</v>
      </c>
      <c r="E8" s="1" t="n">
        <v>26167</v>
      </c>
      <c r="F8" s="1" t="s">
        <v>282</v>
      </c>
      <c r="G8" s="1" t="n">
        <v>13786</v>
      </c>
      <c r="H8" s="1" t="n">
        <v>18689</v>
      </c>
      <c r="I8" s="1" t="n">
        <v>19175</v>
      </c>
      <c r="J8" s="1" t="n">
        <v>27672</v>
      </c>
      <c r="K8" s="1" t="s">
        <v>283</v>
      </c>
      <c r="L8" s="1" t="n">
        <v>10140</v>
      </c>
      <c r="M8" s="1" t="n">
        <v>123034</v>
      </c>
      <c r="N8" s="1" t="n">
        <v>10565</v>
      </c>
      <c r="O8" s="1" t="n">
        <v>10560</v>
      </c>
      <c r="P8" s="1" t="s">
        <v>284</v>
      </c>
      <c r="Q8" s="1" t="n">
        <v>2140</v>
      </c>
      <c r="R8" s="1" t="n">
        <v>13476</v>
      </c>
      <c r="S8" s="1" t="n">
        <v>15947</v>
      </c>
      <c r="T8" s="1" t="n">
        <v>2683</v>
      </c>
      <c r="U8" s="1" t="s">
        <v>285</v>
      </c>
      <c r="V8" s="1" t="n">
        <v>7506</v>
      </c>
      <c r="W8" s="1" t="n">
        <v>8112</v>
      </c>
      <c r="X8" s="1" t="n">
        <v>14242</v>
      </c>
      <c r="Y8" s="1" t="n">
        <v>4843</v>
      </c>
      <c r="Z8" s="1" t="s">
        <v>286</v>
      </c>
      <c r="AA8" s="1" t="n">
        <v>3816</v>
      </c>
      <c r="AB8" s="1" t="n">
        <v>3965</v>
      </c>
      <c r="AC8" s="1" t="n">
        <v>4968</v>
      </c>
      <c r="AD8" s="1" t="n">
        <v>3973</v>
      </c>
      <c r="AE8" s="1" t="s">
        <v>287</v>
      </c>
      <c r="AF8" s="1" t="n">
        <v>4398</v>
      </c>
      <c r="AG8" s="1" t="n">
        <v>6736</v>
      </c>
    </row>
    <row r="9" spans="1:33">
      <c r="A9" s="1" t="s">
        <v>288</v>
      </c>
      <c r="B9" s="1" t="n">
        <v>18931</v>
      </c>
      <c r="C9" s="1" t="n">
        <v>23161</v>
      </c>
      <c r="D9" s="1" t="n">
        <v>10328</v>
      </c>
      <c r="E9" s="1" t="n">
        <v>27213</v>
      </c>
      <c r="F9" s="1" t="s">
        <v>289</v>
      </c>
      <c r="G9" s="1" t="n">
        <v>15349</v>
      </c>
      <c r="H9" s="1" t="n">
        <v>19375</v>
      </c>
      <c r="I9" s="1" t="n">
        <v>16688</v>
      </c>
      <c r="J9" s="1" t="n">
        <v>28520</v>
      </c>
      <c r="K9" s="1" t="s">
        <v>290</v>
      </c>
      <c r="L9" s="1" t="n">
        <v>13724</v>
      </c>
      <c r="M9" s="1" t="n">
        <v>16567</v>
      </c>
      <c r="N9" s="1" t="n">
        <v>11346</v>
      </c>
      <c r="O9" s="1" t="n">
        <v>1284</v>
      </c>
      <c r="P9" s="1" t="s">
        <v>291</v>
      </c>
      <c r="Q9" s="1" t="n">
        <v>7817</v>
      </c>
      <c r="R9" s="1" t="n">
        <v>6940</v>
      </c>
      <c r="S9" s="1" t="n">
        <v>8555</v>
      </c>
      <c r="T9" s="1" t="n">
        <v>7309</v>
      </c>
      <c r="U9" s="1" t="s">
        <v>292</v>
      </c>
      <c r="V9" s="1" t="n">
        <v>6391</v>
      </c>
      <c r="W9" s="1" t="n">
        <v>8934</v>
      </c>
      <c r="X9" s="1" t="n">
        <v>6516</v>
      </c>
      <c r="Y9" s="1" t="n">
        <v>7357</v>
      </c>
      <c r="Z9" s="1" t="s">
        <v>293</v>
      </c>
      <c r="AA9" s="1" t="n">
        <v>3331</v>
      </c>
      <c r="AB9" s="1" t="n">
        <v>3758</v>
      </c>
      <c r="AC9" s="1" t="n">
        <v>3534</v>
      </c>
      <c r="AD9" s="1" t="n">
        <v>3699</v>
      </c>
      <c r="AE9" s="1" t="s">
        <v>294</v>
      </c>
      <c r="AF9" s="1" t="n">
        <v>3898</v>
      </c>
      <c r="AG9" s="1" t="n">
        <v>5851</v>
      </c>
    </row>
    <row r="10" spans="1:33">
      <c r="A10" s="1" t="s">
        <v>295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229</v>
      </c>
      <c r="R10" s="1" t="n">
        <v>606</v>
      </c>
      <c r="S10" s="1" t="n">
        <v>3246</v>
      </c>
      <c r="T10" s="1" t="n">
        <v>-1308</v>
      </c>
      <c r="U10" s="1" t="s">
        <v>296</v>
      </c>
      <c r="V10" s="1" t="n">
        <v>303</v>
      </c>
      <c r="W10" s="1" t="n">
        <v>473</v>
      </c>
      <c r="X10" s="1" t="n">
        <v>5</v>
      </c>
      <c r="Y10" s="1" t="n">
        <v>770</v>
      </c>
      <c r="Z10" s="1" t="s">
        <v>297</v>
      </c>
      <c r="AA10" s="1" t="n">
        <v>270</v>
      </c>
      <c r="AB10" s="1" t="n">
        <v>539</v>
      </c>
      <c r="AC10" s="1" t="n">
        <v>-146</v>
      </c>
      <c r="AD10" s="1" t="n">
        <v>77</v>
      </c>
      <c r="AE10" s="1" t="s">
        <v>298</v>
      </c>
      <c r="AF10" s="1" t="n">
        <v>14</v>
      </c>
      <c r="AG10" s="1" t="n">
        <v>-5725</v>
      </c>
    </row>
    <row r="11" spans="1:33">
      <c r="A11" s="1" t="s">
        <v>299</v>
      </c>
      <c r="B11" s="1" t="n">
        <v>422</v>
      </c>
      <c r="C11" s="1" t="n">
        <v>549</v>
      </c>
      <c r="D11" s="1" t="n">
        <v>406</v>
      </c>
      <c r="E11" s="1" t="n">
        <v>291</v>
      </c>
      <c r="F11" s="1" t="s">
        <v>300</v>
      </c>
      <c r="G11" s="1" t="n">
        <v>422</v>
      </c>
      <c r="H11" s="1" t="n">
        <v>398</v>
      </c>
      <c r="I11" s="1" t="n">
        <v>88</v>
      </c>
      <c r="J11" s="1" t="n">
        <v>200</v>
      </c>
      <c r="K11" s="1" t="s">
        <v>301</v>
      </c>
      <c r="L11" s="1" t="n">
        <v>269</v>
      </c>
      <c r="M11" s="1" t="n">
        <v>3</v>
      </c>
      <c r="N11" s="1" t="n">
        <v>588</v>
      </c>
      <c r="O11" s="1" t="n">
        <v>1003</v>
      </c>
      <c r="P11" s="1" t="s">
        <v>302</v>
      </c>
      <c r="Q11" s="1" t="n">
        <v>677</v>
      </c>
      <c r="R11" s="1" t="n">
        <v>470</v>
      </c>
      <c r="S11" s="1" t="n">
        <v>445</v>
      </c>
      <c r="T11" s="1" t="n">
        <v>584</v>
      </c>
      <c r="U11" s="1" t="s">
        <v>303</v>
      </c>
      <c r="V11" s="1" t="n">
        <v>1632</v>
      </c>
      <c r="W11" s="1" t="n">
        <v>687</v>
      </c>
      <c r="X11" s="1" t="n">
        <v>809</v>
      </c>
      <c r="Y11" s="1" t="n">
        <v>1219</v>
      </c>
      <c r="Z11" s="1" t="s">
        <v>304</v>
      </c>
      <c r="AA11" s="1" t="n">
        <v>462</v>
      </c>
      <c r="AB11" s="1" t="n">
        <v>580</v>
      </c>
      <c r="AC11" s="1" t="n">
        <v>371</v>
      </c>
      <c r="AD11" s="1" t="n">
        <v>967</v>
      </c>
      <c r="AE11" s="1" t="s">
        <v>305</v>
      </c>
      <c r="AF11" s="1" t="n">
        <v>391</v>
      </c>
      <c r="AG11" s="1" t="n">
        <v>32048</v>
      </c>
    </row>
    <row r="12" spans="1:33">
      <c r="A12" s="1" t="s">
        <v>306</v>
      </c>
      <c r="B12" s="1" t="n">
        <v>8886</v>
      </c>
      <c r="C12" s="1" t="n">
        <v>17524</v>
      </c>
      <c r="D12" s="1" t="n">
        <v>9635</v>
      </c>
      <c r="E12" s="1" t="n">
        <v>12949</v>
      </c>
      <c r="F12" s="1" t="s">
        <v>307</v>
      </c>
      <c r="G12" s="1" t="n">
        <v>9082</v>
      </c>
      <c r="H12" s="1" t="n">
        <v>14928</v>
      </c>
      <c r="I12" s="1" t="n">
        <v>9022</v>
      </c>
      <c r="J12" s="1" t="n">
        <v>60465</v>
      </c>
      <c r="K12" s="1" t="s">
        <v>308</v>
      </c>
      <c r="L12" s="1" t="n">
        <v>9724</v>
      </c>
      <c r="M12" s="1" t="n">
        <v>7163</v>
      </c>
      <c r="N12" s="1" t="n">
        <v>15236</v>
      </c>
      <c r="O12" s="1" t="n">
        <v>41254</v>
      </c>
      <c r="P12" s="1" t="s">
        <v>309</v>
      </c>
      <c r="Q12" s="1" t="n">
        <v>14498</v>
      </c>
      <c r="R12" s="1" t="n">
        <v>14029</v>
      </c>
      <c r="S12" s="1" t="n">
        <v>15962</v>
      </c>
      <c r="T12" s="1" t="n">
        <v>18924</v>
      </c>
      <c r="U12" s="1" t="s">
        <v>310</v>
      </c>
      <c r="V12" s="1" t="n">
        <v>11495</v>
      </c>
      <c r="W12" s="1" t="n">
        <v>19972</v>
      </c>
      <c r="X12" s="1" t="n">
        <v>16502</v>
      </c>
      <c r="Y12" s="1" t="n">
        <v>20288</v>
      </c>
      <c r="Z12" s="1" t="s">
        <v>311</v>
      </c>
      <c r="AA12" s="1" t="n">
        <v>13703</v>
      </c>
      <c r="AB12" s="1" t="n">
        <v>68865</v>
      </c>
      <c r="AC12" s="1" t="n">
        <v>13843</v>
      </c>
      <c r="AD12" s="1" t="n">
        <v>18341</v>
      </c>
      <c r="AE12" s="1" t="s">
        <v>312</v>
      </c>
      <c r="AF12" s="1" t="n">
        <v>11418</v>
      </c>
      <c r="AG12" s="1" t="n">
        <v>40610</v>
      </c>
    </row>
    <row r="13" spans="1:33">
      <c r="A13" s="1" t="s">
        <v>313</v>
      </c>
      <c r="B13" s="1" t="n">
        <v>10297</v>
      </c>
      <c r="C13" s="1" t="n">
        <v>53118</v>
      </c>
      <c r="D13" s="1" t="n">
        <v>4892</v>
      </c>
      <c r="E13" s="1" t="n">
        <v>-8485</v>
      </c>
      <c r="F13" s="1" t="s">
        <v>314</v>
      </c>
      <c r="G13" s="1" t="n">
        <v>-4740</v>
      </c>
      <c r="H13" s="1" t="n">
        <v>4402</v>
      </c>
      <c r="I13" s="1" t="n">
        <v>9595</v>
      </c>
      <c r="J13" s="1" t="n">
        <v>17013</v>
      </c>
      <c r="K13" s="1" t="s">
        <v>315</v>
      </c>
      <c r="L13" s="1" t="n">
        <v>-5749</v>
      </c>
      <c r="M13" s="1" t="n">
        <v>-102440</v>
      </c>
      <c r="N13" s="1" t="n">
        <v>105405</v>
      </c>
      <c r="O13" s="1" t="n">
        <v>93048</v>
      </c>
      <c r="P13" s="1" t="s">
        <v>316</v>
      </c>
      <c r="Q13" s="1" t="n">
        <v>23107</v>
      </c>
      <c r="R13" s="1" t="n">
        <v>20236</v>
      </c>
      <c r="S13" s="1" t="n">
        <v>45641</v>
      </c>
      <c r="T13" s="1" t="n">
        <v>25923</v>
      </c>
      <c r="U13" s="1" t="s">
        <v>317</v>
      </c>
      <c r="V13" s="1" t="n">
        <v>-14687</v>
      </c>
      <c r="W13" s="1" t="n">
        <v>6840</v>
      </c>
      <c r="X13" s="1" t="n">
        <v>3542</v>
      </c>
      <c r="Y13" s="1" t="n">
        <v>32723</v>
      </c>
      <c r="Z13" s="1" t="s">
        <v>318</v>
      </c>
      <c r="AA13" s="1" t="n">
        <v>11395</v>
      </c>
      <c r="AB13" s="1" t="n">
        <v>92462</v>
      </c>
      <c r="AC13" s="1" t="n">
        <v>2848</v>
      </c>
      <c r="AD13" s="1" t="n">
        <v>-12343</v>
      </c>
      <c r="AE13" s="1" t="s">
        <v>319</v>
      </c>
      <c r="AF13" s="1" t="n">
        <v>6549</v>
      </c>
      <c r="AG13" s="1" t="n">
        <v>96922</v>
      </c>
    </row>
    <row r="14" spans="1:33">
      <c r="A14" s="1" t="s">
        <v>320</v>
      </c>
      <c r="B14" s="1" t="n">
        <v>2010</v>
      </c>
      <c r="C14" s="1" t="n">
        <v>628</v>
      </c>
      <c r="D14" s="1" t="n">
        <v>851</v>
      </c>
      <c r="E14" s="1" t="n">
        <v>1361</v>
      </c>
      <c r="F14" s="1" t="s">
        <v>321</v>
      </c>
      <c r="G14" s="1" t="n">
        <v>425</v>
      </c>
      <c r="H14" s="1" t="n">
        <v>4099</v>
      </c>
      <c r="I14" s="1" t="n">
        <v>387</v>
      </c>
      <c r="J14" s="1" t="n">
        <v>1109</v>
      </c>
      <c r="K14" s="1" t="s">
        <v>322</v>
      </c>
      <c r="L14" s="1" t="n">
        <v>928</v>
      </c>
      <c r="M14" s="1" t="n">
        <v>236</v>
      </c>
      <c r="N14" s="1" t="n">
        <v>1495</v>
      </c>
      <c r="O14" s="1" t="n">
        <v>4815</v>
      </c>
      <c r="P14" s="1" t="s">
        <v>323</v>
      </c>
      <c r="Q14" s="1" t="n">
        <v>1027</v>
      </c>
      <c r="R14" s="1" t="n">
        <v>14725</v>
      </c>
      <c r="S14" s="1" t="n">
        <v>384</v>
      </c>
      <c r="T14" s="1" t="n">
        <v>6065</v>
      </c>
      <c r="U14" s="1" t="s">
        <v>324</v>
      </c>
      <c r="V14" s="1" t="n">
        <v>2514</v>
      </c>
      <c r="W14" s="1" t="n">
        <v>12795</v>
      </c>
      <c r="X14" s="1" t="n">
        <v>1546</v>
      </c>
      <c r="Y14" s="1" t="n">
        <v>2682</v>
      </c>
      <c r="Z14" s="1" t="s">
        <v>325</v>
      </c>
      <c r="AA14" s="1" t="n">
        <v>6396</v>
      </c>
      <c r="AB14" s="1" t="n">
        <v>7274</v>
      </c>
      <c r="AC14" s="1" t="n">
        <v>1005</v>
      </c>
      <c r="AD14" s="1" t="n">
        <v>2296</v>
      </c>
      <c r="AE14" s="1" t="s">
        <v>326</v>
      </c>
      <c r="AF14" s="1" t="n">
        <v>1292</v>
      </c>
      <c r="AG14" s="1" t="n">
        <v>1360</v>
      </c>
    </row>
    <row r="15" spans="1:33">
      <c r="A15" s="1" t="s">
        <v>327</v>
      </c>
      <c r="B15" s="1" t="n">
        <v>107</v>
      </c>
      <c r="C15" s="1" t="n">
        <v>290</v>
      </c>
      <c r="D15" s="1" t="n">
        <v>498</v>
      </c>
      <c r="E15" s="1" t="n">
        <v>271</v>
      </c>
      <c r="F15" s="1" t="s">
        <v>328</v>
      </c>
      <c r="G15" s="1" t="n">
        <v>260</v>
      </c>
      <c r="H15" s="1" t="n">
        <v>4749</v>
      </c>
      <c r="I15" s="1" t="n">
        <v>226</v>
      </c>
      <c r="J15" s="1" t="n">
        <v>2074</v>
      </c>
      <c r="K15" s="1" t="s">
        <v>329</v>
      </c>
      <c r="L15" s="1" t="n">
        <v>5577</v>
      </c>
      <c r="M15" s="1" t="n">
        <v>803</v>
      </c>
      <c r="N15" s="1" t="n">
        <v>597</v>
      </c>
      <c r="O15" s="1" t="n">
        <v>53021</v>
      </c>
      <c r="P15" s="1" t="s">
        <v>330</v>
      </c>
      <c r="Q15" s="1" t="n">
        <v>834</v>
      </c>
      <c r="R15" s="1" t="n">
        <v>611</v>
      </c>
      <c r="S15" s="1" t="n">
        <v>1809</v>
      </c>
      <c r="T15" s="1" t="n">
        <v>1013</v>
      </c>
      <c r="U15" s="1" t="s">
        <v>331</v>
      </c>
      <c r="V15" s="1" t="n">
        <v>420</v>
      </c>
      <c r="W15" s="1" t="n">
        <v>29261</v>
      </c>
      <c r="X15" s="1" t="n">
        <v>1060</v>
      </c>
      <c r="Y15" s="1" t="n">
        <v>422</v>
      </c>
      <c r="Z15" s="1" t="s">
        <v>332</v>
      </c>
      <c r="AA15" s="1" t="n">
        <v>10985</v>
      </c>
      <c r="AB15" s="1" t="n">
        <v>1273</v>
      </c>
      <c r="AC15" s="1" t="n">
        <v>520</v>
      </c>
      <c r="AD15" s="1" t="n">
        <v>909</v>
      </c>
      <c r="AE15" s="1" t="s">
        <v>333</v>
      </c>
      <c r="AF15" s="1" t="n">
        <v>575</v>
      </c>
      <c r="AG15" s="1" t="n">
        <v>655</v>
      </c>
    </row>
    <row r="16" spans="1:33">
      <c r="A16" s="1" t="s">
        <v>334</v>
      </c>
      <c r="B16" s="1" t="n">
        <v>1903</v>
      </c>
      <c r="C16" s="1" t="n">
        <v>338</v>
      </c>
      <c r="D16" s="1" t="n">
        <v>353</v>
      </c>
      <c r="E16" s="1" t="n">
        <v>1090</v>
      </c>
      <c r="F16" s="1" t="s">
        <v>335</v>
      </c>
      <c r="G16" s="1" t="n">
        <v>164</v>
      </c>
      <c r="H16" s="1" t="n">
        <v>-650</v>
      </c>
      <c r="I16" s="1" t="n">
        <v>161</v>
      </c>
      <c r="J16" s="1" t="n">
        <v>-965</v>
      </c>
      <c r="K16" s="1" t="s">
        <v>336</v>
      </c>
      <c r="L16" s="1" t="n">
        <v>-4649</v>
      </c>
      <c r="M16" s="1" t="n">
        <v>-567</v>
      </c>
      <c r="N16" s="1" t="n">
        <v>898</v>
      </c>
      <c r="O16" s="1" t="n">
        <v>-48207</v>
      </c>
      <c r="P16" s="1" t="s">
        <v>337</v>
      </c>
      <c r="Q16" s="1" t="n">
        <v>193</v>
      </c>
      <c r="R16" s="1" t="n">
        <v>14114</v>
      </c>
      <c r="S16" s="1" t="n">
        <v>-1425</v>
      </c>
      <c r="T16" s="1" t="n">
        <v>5052</v>
      </c>
      <c r="U16" s="1" t="s">
        <v>338</v>
      </c>
      <c r="V16" s="1" t="n">
        <v>2094</v>
      </c>
      <c r="W16" s="1" t="n">
        <v>-16466</v>
      </c>
      <c r="X16" s="1" t="n">
        <v>486</v>
      </c>
      <c r="Y16" s="1" t="n">
        <v>2260</v>
      </c>
      <c r="Z16" s="1" t="s">
        <v>339</v>
      </c>
      <c r="AA16" s="1" t="n">
        <v>-4589</v>
      </c>
      <c r="AB16" s="1" t="n">
        <v>6001</v>
      </c>
      <c r="AC16" s="1" t="n">
        <v>485</v>
      </c>
      <c r="AD16" s="1" t="n">
        <v>1387</v>
      </c>
      <c r="AE16" s="1" t="s">
        <v>340</v>
      </c>
      <c r="AF16" s="1" t="n">
        <v>717</v>
      </c>
      <c r="AG16" s="1" t="n">
        <v>705</v>
      </c>
    </row>
    <row r="17" spans="1:33">
      <c r="A17" s="1" t="s">
        <v>341</v>
      </c>
      <c r="B17" s="1" t="n">
        <v>-963</v>
      </c>
      <c r="C17" s="1" t="n">
        <v>-4261</v>
      </c>
      <c r="D17" s="1" t="n">
        <v>-5100</v>
      </c>
      <c r="E17" s="1" t="n">
        <v>347</v>
      </c>
      <c r="F17" s="1" t="s">
        <v>342</v>
      </c>
      <c r="G17" s="1" t="n">
        <v>127</v>
      </c>
      <c r="H17" s="1" t="n">
        <v>-290</v>
      </c>
      <c r="I17" s="1" t="n">
        <v>289</v>
      </c>
      <c r="J17" s="1" t="n">
        <v>-9233</v>
      </c>
      <c r="K17" s="1" t="s">
        <v>343</v>
      </c>
      <c r="L17" s="1" t="n">
        <v>736</v>
      </c>
      <c r="M17" s="1" t="n">
        <v>0</v>
      </c>
      <c r="N17" s="1" t="n">
        <v>1474</v>
      </c>
      <c r="O17" s="1" t="n">
        <v>3657</v>
      </c>
      <c r="P17" s="1" t="s">
        <v>344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0</v>
      </c>
      <c r="AA17" s="1" t="n">
        <v>0</v>
      </c>
      <c r="AB17" s="1" t="n">
        <v>0</v>
      </c>
      <c r="AC17" s="1" t="n">
        <v>0</v>
      </c>
      <c r="AD17" s="1" t="n">
        <v>0</v>
      </c>
      <c r="AE17" s="1" t="n">
        <v>0</v>
      </c>
      <c r="AF17" s="1" t="n">
        <v>0</v>
      </c>
      <c r="AG17" s="1" t="n">
        <v>0</v>
      </c>
    </row>
    <row r="18" spans="1:33">
      <c r="A18" s="1" t="s">
        <v>345</v>
      </c>
      <c r="B18" s="1" t="n">
        <v>11237</v>
      </c>
      <c r="C18" s="1" t="n">
        <v>49194</v>
      </c>
      <c r="D18" s="1" t="n">
        <v>145</v>
      </c>
      <c r="E18" s="1" t="n">
        <v>-7048</v>
      </c>
      <c r="F18" s="1" t="s">
        <v>346</v>
      </c>
      <c r="G18" s="1" t="n">
        <v>-4449</v>
      </c>
      <c r="H18" s="1" t="n">
        <v>3463</v>
      </c>
      <c r="I18" s="1" t="n">
        <v>10046</v>
      </c>
      <c r="J18" s="1" t="n">
        <v>6815</v>
      </c>
      <c r="K18" s="1" t="s">
        <v>347</v>
      </c>
      <c r="L18" s="1" t="n">
        <v>-9663</v>
      </c>
      <c r="M18" s="1" t="n">
        <v>-103006</v>
      </c>
      <c r="N18" s="1" t="n">
        <v>107777</v>
      </c>
      <c r="O18" s="1" t="n">
        <v>48499</v>
      </c>
      <c r="P18" s="1" t="s">
        <v>348</v>
      </c>
      <c r="Q18" s="1" t="n">
        <v>23300</v>
      </c>
      <c r="R18" s="1" t="n">
        <v>34350</v>
      </c>
      <c r="S18" s="1" t="n">
        <v>44216</v>
      </c>
      <c r="T18" s="1" t="n">
        <v>30975</v>
      </c>
      <c r="U18" s="1" t="s">
        <v>349</v>
      </c>
      <c r="V18" s="1" t="n">
        <v>-12593</v>
      </c>
      <c r="W18" s="1" t="n">
        <v>-9626</v>
      </c>
      <c r="X18" s="1" t="n">
        <v>4028</v>
      </c>
      <c r="Y18" s="1" t="n">
        <v>34983</v>
      </c>
      <c r="Z18" s="1" t="s">
        <v>350</v>
      </c>
      <c r="AA18" s="1" t="n">
        <v>6805</v>
      </c>
      <c r="AB18" s="1" t="n">
        <v>98463</v>
      </c>
      <c r="AC18" s="1" t="n">
        <v>3333</v>
      </c>
      <c r="AD18" s="1" t="n">
        <v>-10956</v>
      </c>
      <c r="AE18" s="1" t="s">
        <v>351</v>
      </c>
      <c r="AF18" s="1" t="n">
        <v>7266</v>
      </c>
      <c r="AG18" s="1" t="n">
        <v>97627</v>
      </c>
    </row>
    <row r="19" spans="1:33">
      <c r="A19" s="1" t="s">
        <v>352</v>
      </c>
      <c r="B19" s="1" t="n">
        <v>6128</v>
      </c>
      <c r="C19" s="1" t="n">
        <v>10292</v>
      </c>
      <c r="D19" s="1" t="n">
        <v>441</v>
      </c>
      <c r="E19" s="1" t="n">
        <v>90</v>
      </c>
      <c r="F19" s="1" t="s">
        <v>353</v>
      </c>
      <c r="G19" s="1" t="n">
        <v>217</v>
      </c>
      <c r="H19" s="1" t="n">
        <v>665</v>
      </c>
      <c r="I19" s="1" t="n">
        <v>436</v>
      </c>
      <c r="J19" s="1" t="n">
        <v>6091</v>
      </c>
      <c r="K19" s="1" t="s">
        <v>354</v>
      </c>
      <c r="L19" s="1" t="n">
        <v>197</v>
      </c>
      <c r="M19" s="1" t="n">
        <v>0</v>
      </c>
      <c r="N19" s="1" t="n">
        <v>1469</v>
      </c>
      <c r="O19" s="1" t="n">
        <v>10309</v>
      </c>
      <c r="P19" s="1" t="s">
        <v>355</v>
      </c>
      <c r="Q19" s="1" t="n">
        <v>5438</v>
      </c>
      <c r="R19" s="1" t="n">
        <v>6973</v>
      </c>
      <c r="S19" s="1" t="n">
        <v>9085</v>
      </c>
      <c r="T19" s="1" t="n">
        <v>7565</v>
      </c>
      <c r="U19" s="1" t="s">
        <v>356</v>
      </c>
      <c r="V19" s="1" t="n">
        <v>5290</v>
      </c>
      <c r="W19" s="1" t="n">
        <v>2428</v>
      </c>
      <c r="X19" s="1" t="n">
        <v>3472</v>
      </c>
      <c r="Y19" s="1" t="n">
        <v>2852</v>
      </c>
      <c r="Z19" s="1" t="s">
        <v>357</v>
      </c>
      <c r="AA19" s="1" t="n">
        <v>2981</v>
      </c>
      <c r="AB19" s="1" t="n">
        <v>27799</v>
      </c>
      <c r="AC19" s="1" t="n">
        <v>575</v>
      </c>
      <c r="AD19" s="1" t="n">
        <v>883</v>
      </c>
      <c r="AE19" s="1" t="s">
        <v>358</v>
      </c>
      <c r="AF19" s="1" t="n">
        <v>1746</v>
      </c>
      <c r="AG19" s="1" t="n">
        <v>2824</v>
      </c>
    </row>
    <row r="20" spans="1:33">
      <c r="A20" s="1" t="s">
        <v>359</v>
      </c>
      <c r="B20" s="1" t="n">
        <v>0</v>
      </c>
      <c r="C20" s="1" t="n">
        <v>-123</v>
      </c>
      <c r="D20" s="1" t="n">
        <v>0</v>
      </c>
      <c r="E20" s="1" t="n">
        <v>0</v>
      </c>
      <c r="F20" s="1" t="n">
        <v>-123</v>
      </c>
      <c r="G20" s="1" t="n">
        <v>-48</v>
      </c>
      <c r="H20" s="1" t="n">
        <v>45</v>
      </c>
      <c r="I20" s="1" t="n">
        <v>-95</v>
      </c>
      <c r="J20" s="1" t="n">
        <v>-66</v>
      </c>
      <c r="K20" s="1" t="s">
        <v>360</v>
      </c>
      <c r="L20" s="1" t="n">
        <v>-85</v>
      </c>
      <c r="M20" s="1" t="n">
        <v>0</v>
      </c>
      <c r="N20" s="1" t="n">
        <v>-8</v>
      </c>
      <c r="O20" s="1" t="n">
        <v>-622</v>
      </c>
      <c r="P20" s="1" t="s">
        <v>361</v>
      </c>
      <c r="Q20" s="1" t="n">
        <v>12</v>
      </c>
      <c r="R20" s="1" t="n">
        <v>-12</v>
      </c>
      <c r="S20" s="1" t="n">
        <v>31</v>
      </c>
      <c r="T20" s="1" t="n">
        <v>-410</v>
      </c>
      <c r="U20" s="1" t="s">
        <v>362</v>
      </c>
      <c r="V20" s="1" t="n">
        <v>437</v>
      </c>
      <c r="W20" s="1" t="n">
        <v>-611</v>
      </c>
      <c r="X20" s="1" t="n">
        <v>-2823</v>
      </c>
      <c r="Y20" s="1" t="n">
        <v>-6038</v>
      </c>
      <c r="Z20" s="1" t="s">
        <v>363</v>
      </c>
      <c r="AA20" s="1" t="n">
        <v>-264</v>
      </c>
      <c r="AB20" s="1" t="n">
        <v>-214</v>
      </c>
      <c r="AC20" s="1" t="n">
        <v>80</v>
      </c>
      <c r="AD20" s="1" t="n">
        <v>-45</v>
      </c>
      <c r="AE20" s="1" t="s">
        <v>364</v>
      </c>
      <c r="AF20" s="1" t="n">
        <v>35</v>
      </c>
      <c r="AG20" s="1" t="n">
        <v>-11944</v>
      </c>
    </row>
    <row r="21" spans="1:33">
      <c r="A21" s="1" t="s">
        <v>365</v>
      </c>
      <c r="B21" s="1" t="n">
        <v>5110</v>
      </c>
      <c r="C21" s="1" t="n">
        <v>39025</v>
      </c>
      <c r="D21" s="1" t="n">
        <v>-296</v>
      </c>
      <c r="E21" s="1" t="n">
        <v>-7138</v>
      </c>
      <c r="F21" s="1" t="s">
        <v>366</v>
      </c>
      <c r="G21" s="1" t="n">
        <v>-4618</v>
      </c>
      <c r="H21" s="1" t="n">
        <v>2753</v>
      </c>
      <c r="I21" s="1" t="n">
        <v>9705</v>
      </c>
      <c r="J21" s="1" t="n">
        <v>790</v>
      </c>
      <c r="K21" s="1" t="s">
        <v>367</v>
      </c>
      <c r="L21" s="1" t="n">
        <v>-9776</v>
      </c>
      <c r="M21" s="1" t="n">
        <v>-103006</v>
      </c>
      <c r="N21" s="1" t="n">
        <v>106315</v>
      </c>
      <c r="O21" s="1" t="n">
        <v>38812</v>
      </c>
      <c r="P21" s="1" t="s">
        <v>368</v>
      </c>
      <c r="Q21" s="1" t="n">
        <v>17849</v>
      </c>
      <c r="R21" s="1" t="n">
        <v>27389</v>
      </c>
      <c r="S21" s="1" t="n">
        <v>35100</v>
      </c>
      <c r="T21" s="1" t="n">
        <v>23820</v>
      </c>
      <c r="U21" s="1" t="s">
        <v>369</v>
      </c>
      <c r="V21" s="1" t="n">
        <v>-18320</v>
      </c>
      <c r="W21" s="1" t="n">
        <v>-11443</v>
      </c>
      <c r="X21" s="1" t="n">
        <v>3379</v>
      </c>
      <c r="Y21" s="1" t="n">
        <v>38170</v>
      </c>
      <c r="Z21" s="1" t="s">
        <v>370</v>
      </c>
      <c r="AA21" s="1" t="n">
        <v>4088</v>
      </c>
      <c r="AB21" s="1" t="n">
        <v>70878</v>
      </c>
      <c r="AC21" s="1" t="n">
        <v>2679</v>
      </c>
      <c r="AD21" s="1" t="n">
        <v>-11794</v>
      </c>
      <c r="AE21" s="1" t="s">
        <v>371</v>
      </c>
      <c r="AF21" s="1" t="n">
        <v>5485</v>
      </c>
      <c r="AG21" s="1" t="n">
        <v>106746</v>
      </c>
    </row>
    <row r="22" spans="1:33">
      <c r="A22" s="1" t="s">
        <v>372</v>
      </c>
      <c r="B22" s="1" t="n">
        <v>-186</v>
      </c>
      <c r="C22" s="1" t="n">
        <v>-2733</v>
      </c>
      <c r="D22" s="1" t="n">
        <v>-435</v>
      </c>
      <c r="E22" s="1" t="n">
        <v>-631</v>
      </c>
      <c r="F22" s="1" t="s">
        <v>373</v>
      </c>
      <c r="G22" s="1" t="n">
        <v>-594</v>
      </c>
      <c r="H22" s="1" t="n">
        <v>650</v>
      </c>
      <c r="I22" s="1" t="n">
        <v>-389</v>
      </c>
      <c r="J22" s="1" t="n">
        <v>46</v>
      </c>
      <c r="K22" s="1" t="s">
        <v>374</v>
      </c>
      <c r="L22" s="1" t="n">
        <v>-2</v>
      </c>
      <c r="M22" s="1" t="n">
        <v>0</v>
      </c>
      <c r="N22" s="1" t="n">
        <v>117</v>
      </c>
      <c r="O22" s="1" t="n">
        <v>5011</v>
      </c>
      <c r="P22" s="1" t="s">
        <v>375</v>
      </c>
      <c r="Q22" s="1" t="n">
        <v>-510</v>
      </c>
      <c r="R22" s="1" t="n">
        <v>911</v>
      </c>
      <c r="S22" s="1" t="n">
        <v>325</v>
      </c>
      <c r="T22" s="1" t="n">
        <v>1923</v>
      </c>
      <c r="U22" s="1" t="s">
        <v>376</v>
      </c>
      <c r="V22" s="1" t="n">
        <v>-2933</v>
      </c>
      <c r="W22" s="1" t="n">
        <v>-4569</v>
      </c>
      <c r="X22" s="1" t="n">
        <v>-306</v>
      </c>
      <c r="Y22" s="1" t="n">
        <v>3018</v>
      </c>
      <c r="Z22" s="1" t="s">
        <v>377</v>
      </c>
      <c r="AA22" s="1" t="n">
        <v>353</v>
      </c>
      <c r="AB22" s="1" t="n">
        <v>751</v>
      </c>
      <c r="AC22" s="1" t="n">
        <v>405</v>
      </c>
      <c r="AD22" s="1" t="n">
        <v>858</v>
      </c>
      <c r="AE22" s="1" t="s">
        <v>378</v>
      </c>
      <c r="AF22" s="1" t="n">
        <v>-327</v>
      </c>
      <c r="AG22" s="1" t="n">
        <v>-709</v>
      </c>
    </row>
    <row r="23" spans="1:33">
      <c r="A23" s="1" t="s">
        <v>379</v>
      </c>
      <c r="B23" s="1" t="n">
        <v>5295</v>
      </c>
      <c r="C23" s="1" t="n">
        <v>41759</v>
      </c>
      <c r="D23" s="1" t="n">
        <v>139</v>
      </c>
      <c r="E23" s="1" t="n">
        <v>-6508</v>
      </c>
      <c r="F23" s="1" t="s">
        <v>380</v>
      </c>
      <c r="G23" s="1" t="n">
        <v>-4024</v>
      </c>
      <c r="H23" s="1" t="n">
        <v>2102</v>
      </c>
      <c r="I23" s="1" t="n">
        <v>10093</v>
      </c>
      <c r="J23" s="1" t="n">
        <v>745</v>
      </c>
      <c r="K23" s="1" t="s">
        <v>381</v>
      </c>
      <c r="L23" s="1" t="n">
        <v>-9773</v>
      </c>
      <c r="M23" s="1" t="n">
        <v>-103006</v>
      </c>
      <c r="N23" s="1" t="n">
        <v>106198</v>
      </c>
      <c r="O23" s="1" t="n">
        <v>33801</v>
      </c>
      <c r="P23" s="1" t="s">
        <v>382</v>
      </c>
      <c r="Q23" s="1" t="n">
        <v>18359</v>
      </c>
      <c r="R23" s="1" t="n">
        <v>26478</v>
      </c>
      <c r="S23" s="1" t="n">
        <v>34774</v>
      </c>
      <c r="T23" s="1" t="n">
        <v>21897</v>
      </c>
      <c r="U23" s="1" t="s">
        <v>383</v>
      </c>
      <c r="V23" s="1" t="n">
        <v>-15386</v>
      </c>
      <c r="W23" s="1" t="n">
        <v>-6875</v>
      </c>
      <c r="X23" s="1" t="n">
        <v>3685</v>
      </c>
      <c r="Y23" s="1" t="n">
        <v>35152</v>
      </c>
      <c r="Z23" s="1" t="s">
        <v>384</v>
      </c>
      <c r="AA23" s="1" t="n">
        <v>3735</v>
      </c>
      <c r="AB23" s="1" t="n">
        <v>70127</v>
      </c>
      <c r="AC23" s="1" t="n">
        <v>2274</v>
      </c>
      <c r="AD23" s="1" t="n">
        <v>-12651</v>
      </c>
      <c r="AE23" s="1" t="s">
        <v>385</v>
      </c>
      <c r="AF23" s="1" t="n">
        <v>5812</v>
      </c>
      <c r="AG23" s="1" t="n">
        <v>107455</v>
      </c>
    </row>
    <row r="24" spans="1:33">
      <c r="A24" s="1" t="s">
        <v>386</v>
      </c>
      <c r="B24" s="1" t="n">
        <v>85.74</v>
      </c>
      <c r="C24" s="1" t="n">
        <v>676.36</v>
      </c>
      <c r="D24" s="1" t="n">
        <v>2.24</v>
      </c>
      <c r="E24" s="1" t="n">
        <v>-105.32</v>
      </c>
      <c r="F24" s="1" t="s">
        <v>387</v>
      </c>
      <c r="G24" s="1" t="n">
        <v>65.12</v>
      </c>
      <c r="H24" s="1" t="n">
        <v>34.03</v>
      </c>
      <c r="I24" s="1" t="n">
        <v>163.35</v>
      </c>
      <c r="J24" s="1" t="n">
        <v>1205</v>
      </c>
      <c r="K24" s="1" t="s">
        <v>388</v>
      </c>
      <c r="L24" s="1" t="n">
        <v>-157.71</v>
      </c>
      <c r="M24" s="1" t="n">
        <v>-1658.13</v>
      </c>
      <c r="N24" s="1" t="n">
        <v>1713.69</v>
      </c>
      <c r="O24" s="1" t="n">
        <v>545.44</v>
      </c>
      <c r="P24" s="1" t="s">
        <v>389</v>
      </c>
      <c r="Q24" s="1" t="n">
        <v>296.25</v>
      </c>
      <c r="R24" s="1" t="n">
        <v>426.23</v>
      </c>
      <c r="S24" s="1" t="n">
        <v>561.14</v>
      </c>
      <c r="T24" s="1" t="n">
        <v>271.65</v>
      </c>
      <c r="U24" s="1" t="s">
        <v>390</v>
      </c>
      <c r="V24" s="1" t="n">
        <v>-248.28</v>
      </c>
      <c r="W24" s="1" t="n">
        <v>-65.3</v>
      </c>
      <c r="X24" s="1" t="n">
        <v>45.74</v>
      </c>
      <c r="Y24" s="1" t="n">
        <v>397</v>
      </c>
      <c r="Z24" s="1" t="s">
        <v>391</v>
      </c>
      <c r="AA24" s="1" t="n">
        <v>42</v>
      </c>
      <c r="AB24" s="1" t="n">
        <v>791</v>
      </c>
      <c r="AC24" s="1" t="n">
        <v>25.66</v>
      </c>
      <c r="AD24" s="1" t="n">
        <v>-154.41</v>
      </c>
      <c r="AE24" s="1" t="s">
        <v>392</v>
      </c>
      <c r="AF24" s="1" t="n">
        <v>70.93</v>
      </c>
      <c r="AG24" s="1" t="n">
        <v>1311.49</v>
      </c>
    </row>
    <row r="25" spans="1:33">
      <c r="A25" s="1" t="s">
        <v>393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0</v>
      </c>
      <c r="U25" s="1" t="n">
        <v>0</v>
      </c>
      <c r="V25" s="1" t="n">
        <v>0</v>
      </c>
      <c r="W25" s="1" t="n">
        <v>0</v>
      </c>
      <c r="X25" s="1" t="n">
        <v>0</v>
      </c>
      <c r="Y25" s="1" t="n">
        <v>0</v>
      </c>
      <c r="Z25" s="1" t="s">
        <v>394</v>
      </c>
      <c r="AA25" s="1" t="n">
        <v>0</v>
      </c>
      <c r="AB25" s="1" t="n">
        <v>0</v>
      </c>
      <c r="AC25" s="1" t="n">
        <v>0</v>
      </c>
      <c r="AD25" s="1" t="n">
        <v>0</v>
      </c>
      <c r="AE25" s="1" t="s">
        <v>395</v>
      </c>
      <c r="AF25" s="1" t="n">
        <v>0</v>
      </c>
      <c r="AG25" s="1" t="n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AG1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33">
      <c r="A1" s="1" t="n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</sheetData>
  <pageMargins left="0.7" right="0.7" top="0.75" bottom="0.75" header="0.3" footer="0.3"/>
</worksheet>
</file>