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KTC" sheetId="1" r:id="rId1"/>
    <sheet name="KQKD" sheetId="2" r:id="rId2"/>
    <sheet name="LCTT" sheetId="3" r:id="rId3"/>
    <sheet name="CSTC - Năm" sheetId="4" r:id="rId4"/>
    <sheet name="CSTC - Quý" sheetId="5" r:id="rId5"/>
  </sheets>
</workbook>
</file>

<file path=xl/sharedStrings.xml><?xml version="1.0" encoding="utf-8"?>
<sst xmlns="http://schemas.openxmlformats.org/spreadsheetml/2006/main" count="166" uniqueCount="166">
  <si>
    <t>Sức khoẻ tài chính</t>
  </si>
  <si>
    <t>Đơn vị tính</t>
  </si>
  <si>
    <t>Quý 1/2009</t>
  </si>
  <si>
    <t>Quý 2/2009</t>
  </si>
  <si>
    <t>Quý 3/2009</t>
  </si>
  <si>
    <t>Quý 4/2009</t>
  </si>
  <si>
    <t>Năm 2009</t>
  </si>
  <si>
    <t>Quý 1/2010</t>
  </si>
  <si>
    <t>Quý 2/2010</t>
  </si>
  <si>
    <t>Quý 3/2010</t>
  </si>
  <si>
    <t>Quý 4/2010</t>
  </si>
  <si>
    <t>Năm 2010</t>
  </si>
  <si>
    <t>Quý 1/2011</t>
  </si>
  <si>
    <t>Quý 2/2011</t>
  </si>
  <si>
    <t>Quý 3/2011</t>
  </si>
  <si>
    <t>Quý 4/2011</t>
  </si>
  <si>
    <t>Năm 2011</t>
  </si>
  <si>
    <t>Quý 1/2012</t>
  </si>
  <si>
    <t>Quý 2/2012</t>
  </si>
  <si>
    <t>Quý 3/2012</t>
  </si>
  <si>
    <t>Quý 4/2012</t>
  </si>
  <si>
    <t>Năm 2012</t>
  </si>
  <si>
    <t>Quý 1/2013</t>
  </si>
  <si>
    <t>Quý 2/2013</t>
  </si>
  <si>
    <t>Quý 3/2013</t>
  </si>
  <si>
    <t>Quý 4/2013</t>
  </si>
  <si>
    <t>Năm 2013</t>
  </si>
  <si>
    <t>Quý 1/2014</t>
  </si>
  <si>
    <t>Quý 2/2014</t>
  </si>
  <si>
    <t>Quý 3/2014</t>
  </si>
  <si>
    <t>Quý 4/2014</t>
  </si>
  <si>
    <t>Năm 2014</t>
  </si>
  <si>
    <t>Quý 1/2015</t>
  </si>
  <si>
    <t>Quý 2/2015</t>
  </si>
  <si>
    <t>Quý 3/2015</t>
  </si>
  <si>
    <t>Quý 4/2015</t>
  </si>
  <si>
    <t>Năm 2015</t>
  </si>
  <si>
    <t>Quý 1/2016</t>
  </si>
  <si>
    <t>Quý 2/2016</t>
  </si>
  <si>
    <t>Quý 3/2016</t>
  </si>
  <si>
    <t>Quý 4/2016</t>
  </si>
  <si>
    <t>Năm 2016</t>
  </si>
  <si>
    <t>Quý 1/2017</t>
  </si>
  <si>
    <t>Quý 2/2017</t>
  </si>
  <si>
    <t>Quý 3/2017</t>
  </si>
  <si>
    <t>Quý 4/2017</t>
  </si>
  <si>
    <t>Năm 2017</t>
  </si>
  <si>
    <t>Quý 1/2018</t>
  </si>
  <si>
    <t>Quý 2/2018</t>
  </si>
  <si>
    <t>VCSH</t>
  </si>
  <si>
    <t>Số lượng CP</t>
  </si>
  <si>
    <t>Tổng nợ</t>
  </si>
  <si>
    <t>Tổng nợ vay</t>
  </si>
  <si>
    <t>Tổng tài sản</t>
  </si>
  <si>
    <t>Chiếm dụng vốn</t>
  </si>
  <si>
    <t>Bị chiếm dụng vốn</t>
  </si>
  <si>
    <t>Tổng nợ/Tổng TS</t>
  </si>
  <si>
    <t>Nợ vay/VCSH</t>
  </si>
  <si>
    <t>Tỉ lệ chiếm dụng vốn</t>
  </si>
  <si>
    <t>Cổ tức</t>
  </si>
  <si>
    <t>KQKD, HIỆU QUẢ VÀ KHẢ NĂNG SINH LỜI</t>
  </si>
  <si>
    <t>Doanh thu thuần</t>
  </si>
  <si>
    <t>LNG</t>
  </si>
  <si>
    <t>LNR</t>
  </si>
  <si>
    <t>LNTT</t>
  </si>
  <si>
    <t>LNST</t>
  </si>
  <si>
    <t>EPS</t>
  </si>
  <si>
    <t>Biên LNG</t>
  </si>
  <si>
    <t>Biên LNR</t>
  </si>
  <si>
    <t>ROE</t>
  </si>
  <si>
    <t>G DT</t>
  </si>
  <si>
    <t>G LNG</t>
  </si>
  <si>
    <t>G LNR</t>
  </si>
  <si>
    <t>Dòng tiền</t>
  </si>
  <si>
    <t>Năm 2004</t>
  </si>
  <si>
    <t>Năm 2005</t>
  </si>
  <si>
    <t>Năm 2006</t>
  </si>
  <si>
    <t>Năm 2007</t>
  </si>
  <si>
    <t>Năm 2008</t>
  </si>
  <si>
    <t>HĐ SXKD</t>
  </si>
  <si>
    <t>HĐ ĐT</t>
  </si>
  <si>
    <t>HĐ TC</t>
  </si>
  <si>
    <t>Thuần</t>
  </si>
  <si>
    <t>Thu nhập trên mỗi cổ phần của 4 quý gần nhất (EPS)</t>
  </si>
  <si>
    <t>VNĐ</t>
  </si>
  <si>
    <t>Giá trị sổ sách của cổ phiếu (BVPS)</t>
  </si>
  <si>
    <t>Chỉ số giá thị trường trên thu nhập (P/E)</t>
  </si>
  <si>
    <t>Lần</t>
  </si>
  <si>
    <t>Chỉ số giá thị trường trên giá trị sổ sách (P/B)</t>
  </si>
  <si>
    <t>Chỉ số giá thị trường trên doanh thu thuần (P/S)</t>
  </si>
  <si>
    <t>Tỷ suất cổ tức</t>
  </si>
  <si>
    <t>%</t>
  </si>
  <si>
    <t>Beta</t>
  </si>
  <si>
    <t>Thu nhập trên mỗi cổ phần của 4 quý gần nhất (EPS ĐC)</t>
  </si>
  <si>
    <t>Giá trị sổ sách của cổ phiếu (BVPS ĐC)</t>
  </si>
  <si>
    <t>Chỉ số giá thị trường trên thu nhập (P/E ĐC)</t>
  </si>
  <si>
    <t>Chỉ số giá thị trường trên giá trị sổ sách (P/B ĐC)</t>
  </si>
  <si>
    <t>Giá trị doanh nghiệp trên lợi nhuận trước thuế và lãi vay (EV/EBIT)</t>
  </si>
  <si>
    <t>Giá trị doanh nghiệp trên lợi nhuận trước thuế, khấu hao và lãi vay (EV/EBITDA)</t>
  </si>
  <si>
    <t>Tỷ suất lợi nhuận gộp biên</t>
  </si>
  <si>
    <t>Tỷ lệ lãi EBIT</t>
  </si>
  <si>
    <t>Tỷ lệ lãi EBITDA</t>
  </si>
  <si>
    <t>Tỷ suất sinh lợi trên doanh thu thuần</t>
  </si>
  <si>
    <t>Tỷ suất lợi nhuận trên vốn chủ sở hữu bình quân (ROEA)</t>
  </si>
  <si>
    <t>Tỷ suất sinh lợi trên vốn dài hạn bình quân (ROCE)</t>
  </si>
  <si>
    <t>Tỷ suất sinh lợi trên tổng tài sản bình quân (ROAA)</t>
  </si>
  <si>
    <t>Tăng trưởng  doanh thu thuần</t>
  </si>
  <si>
    <t>Tăng trưởng  lợi nhuận gộp</t>
  </si>
  <si>
    <t>Tăng trưởng lợi nhuận trước thuế </t>
  </si>
  <si>
    <t>Tăng trưởng lợi nhuận sau thuế của CĐ công ty mẹ</t>
  </si>
  <si>
    <t>Tăng trưởng tổng tài sản</t>
  </si>
  <si>
    <t>Tăng trưởng nợ dài hạn</t>
  </si>
  <si>
    <t>Tăng trưởng nợ phải trả</t>
  </si>
  <si>
    <t>Tăng trưởng vốn chủ sở hữu</t>
  </si>
  <si>
    <t>Tăng trưởng vốn điều lệ</t>
  </si>
  <si>
    <t>Tỷ số thanh toán bằng tiền mặt</t>
  </si>
  <si>
    <t>Tỷ số thanh toán nhanh</t>
  </si>
  <si>
    <t>Tỷ số thanh toán nhanh  (Đã loại trừ HTK, Phải thu ngắn hạn - Tham khảo)</t>
  </si>
  <si>
    <t>Tỷ số thanh toán hiện hành (ngắn hạn)</t>
  </si>
  <si>
    <t>Khả năng thanh toán lãi vay</t>
  </si>
  <si>
    <t>Vòng quay phải thu khách hàng</t>
  </si>
  <si>
    <t>Vòng</t>
  </si>
  <si>
    <t>Thời gian thu tiền khách hàng bình quân</t>
  </si>
  <si>
    <t>Ngày</t>
  </si>
  <si>
    <t>Vòng quay hàng tồn kho</t>
  </si>
  <si>
    <t>Thời gian tồn kho bình quân</t>
  </si>
  <si>
    <t>Vòng quay phải trả nhà cung cấp</t>
  </si>
  <si>
    <t>Thời gian trả tiền khách hàng bình quân</t>
  </si>
  <si>
    <t>Vòng quay tài sản cố định (Hiệu suất sử dụng tài sản cố định)</t>
  </si>
  <si>
    <t>Vòng quay tổng tài sản (Hiệu suất sử dụng toàn bộ tài sản)</t>
  </si>
  <si>
    <t>Vòng quay vốn chủ sở hữu</t>
  </si>
  <si>
    <t>Tỷ số Nợ ngắn hạn trên Tổng nợ phải trả</t>
  </si>
  <si>
    <t>Tỷ số Nợ vay trên Tổng tài sản</t>
  </si>
  <si>
    <t>Tỷ số Nợ trên Tổng tài sản</t>
  </si>
  <si>
    <t>Tỷ số Vốn chủ sở hữu trên Tổng tài sản</t>
  </si>
  <si>
    <t>Tỷ số Nợ ngắn hạn trên Vốn chủ sở hữu</t>
  </si>
  <si>
    <t>Tỷ số Nợ vay trên Vốn chủ sở hữu</t>
  </si>
  <si>
    <t>Tỷ số Nợ trên Vốn chủ sở hữu</t>
  </si>
  <si>
    <t>Tỷ số dòng tiền HĐKD trên doanh thu thuần</t>
  </si>
  <si>
    <t>Khả năng chi trả nợ ngắn hạn từ dòng tiền HĐKD</t>
  </si>
  <si>
    <t>Khả năng chi trả nợ ngắn hạn từ lưu chuyển tiền thuần trong kỳ</t>
  </si>
  <si>
    <t>Tỷ lệ dồn tích (Phương pháp Cân đối kế toán)</t>
  </si>
  <si>
    <t>Tỷ lệ dồn tích (Phương pháp Dòng tiền)</t>
  </si>
  <si>
    <t>Dòng tiền từ HĐKD trên Tổng tài sản</t>
  </si>
  <si>
    <t>Dòng tiền từ HĐKD trên Vốn chủ sở hữu</t>
  </si>
  <si>
    <t>Dòng tiền từ HĐKD trên Lợi nhuận thuần từ HĐKD</t>
  </si>
  <si>
    <t>Khả năng thanh toán nợ từ dòng tiền HĐKD</t>
  </si>
  <si>
    <t>Dòng tiền từ HĐKD trên mỗi cổ phần (CPS)</t>
  </si>
  <si>
    <t>Giá vốn hàng bán/Doanh thu thuần</t>
  </si>
  <si>
    <t>Chi phí bán hàng/Doanh thu thuần</t>
  </si>
  <si>
    <t>Chi phí quản lý doanh nghiệp/Doanh thu thuần</t>
  </si>
  <si>
    <t>Chi phí lãi vay/Doanh thu thuần</t>
  </si>
  <si>
    <t>Tài sản ngắn hạn/Tổng tài sản</t>
  </si>
  <si>
    <t>Tiền/Tài sản ngắn hạn</t>
  </si>
  <si>
    <t>Đầu tư tài chính ngắn hạn/Tài sản ngắn hạn</t>
  </si>
  <si>
    <t>Phải thu ngắn hạn/Tài sản ngắn hạn</t>
  </si>
  <si>
    <t>Hàng tồn kho/Tài sản ngắn hạn</t>
  </si>
  <si>
    <t>Tài sản ngắn hạn khác/Tài sản ngắn hạn</t>
  </si>
  <si>
    <t>Tài sản dài hạn/Tổng tài sản</t>
  </si>
  <si>
    <t>Tài sản cố định/Tổng tài sản</t>
  </si>
  <si>
    <t>Tài sản cố định hữu hình/Tài sản cố định</t>
  </si>
  <si>
    <t>Tài sản thuê tài chính/Tài sản cố định</t>
  </si>
  <si>
    <t>Tài sản vô hình/Tài sản cố định</t>
  </si>
  <si>
    <t>XDCBDD/Tài sản cố định</t>
  </si>
  <si>
    <t>Quý 3/2008</t>
  </si>
  <si>
    <t>Quý 4/2008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</si>
</sst>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; (#,##); -" numFmtId="164"/>
    <numFmt formatCode="#0.##%; (#0.##%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V16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n">
        <v>1000000</v>
      </c>
    </row>
    <row r="5" spans="1:48">
      <c r="A5" s="1" t="n">
        <v>0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</row>
    <row r="6" spans="1:48">
      <c r="A6" s="1" t="s">
        <v>49</v>
      </c>
      <c r="B6" s="1" t="n">
        <v>2590779</v>
      </c>
      <c r="C6" s="1" t="n">
        <v>2684044</v>
      </c>
      <c r="D6" s="1" t="n">
        <v>3020892</v>
      </c>
      <c r="E6" s="1" t="n">
        <v>2988396</v>
      </c>
      <c r="F6" s="1" t="n">
        <v>2988396</v>
      </c>
      <c r="G6" s="1" t="n">
        <v>3290774</v>
      </c>
      <c r="H6" s="1" t="n">
        <v>3694988</v>
      </c>
      <c r="I6" s="1" t="n">
        <v>3795709</v>
      </c>
      <c r="J6" s="1" t="n">
        <v>3979333</v>
      </c>
      <c r="K6" s="1" t="n">
        <v>3979333</v>
      </c>
      <c r="L6" s="1" t="n">
        <v>4272092</v>
      </c>
      <c r="M6" s="1" t="n">
        <v>4587969</v>
      </c>
      <c r="N6" s="1" t="n">
        <v>5447390</v>
      </c>
      <c r="O6" s="1" t="n">
        <v>5526897</v>
      </c>
      <c r="P6" s="1" t="n">
        <v>5526897</v>
      </c>
      <c r="Q6" s="1" t="n">
        <v>5855748</v>
      </c>
      <c r="R6" s="1" t="n">
        <v>6086533</v>
      </c>
      <c r="S6" s="1" t="n">
        <v>6149956</v>
      </c>
      <c r="T6" s="1" t="n">
        <v>6178890</v>
      </c>
      <c r="U6" s="1" t="n">
        <v>6178890</v>
      </c>
      <c r="V6" s="1" t="n">
        <v>6526088</v>
      </c>
      <c r="W6" s="1" t="n">
        <v>6987068</v>
      </c>
      <c r="X6" s="1" t="n">
        <v>6901359</v>
      </c>
      <c r="Y6" s="1" t="n">
        <v>7206906</v>
      </c>
      <c r="Z6" s="1" t="n">
        <v>7206906</v>
      </c>
      <c r="AA6" s="1" t="n">
        <v>7571253</v>
      </c>
      <c r="AB6" s="1" t="n">
        <v>7585068</v>
      </c>
      <c r="AC6" s="1" t="n">
        <v>7626081</v>
      </c>
      <c r="AD6" s="1" t="n">
        <v>7907240</v>
      </c>
      <c r="AE6" s="1" t="n">
        <v>7907240</v>
      </c>
      <c r="AF6" s="1" t="n">
        <v>8378110</v>
      </c>
      <c r="AG6" s="1" t="n">
        <v>9921462</v>
      </c>
      <c r="AH6" s="1" t="n">
        <v>9969421</v>
      </c>
      <c r="AI6" s="1" t="n">
        <v>10175487</v>
      </c>
      <c r="AJ6" s="1" t="n">
        <v>10175487</v>
      </c>
      <c r="AK6" s="1" t="n">
        <v>10640321</v>
      </c>
      <c r="AL6" s="1" t="n">
        <v>10907643</v>
      </c>
      <c r="AM6" s="1" t="n">
        <v>10960539</v>
      </c>
      <c r="AN6" s="1" t="n">
        <v>11445261</v>
      </c>
      <c r="AO6" s="1" t="n">
        <v>11445261</v>
      </c>
      <c r="AP6" s="1" t="n">
        <v>11977727</v>
      </c>
      <c r="AQ6" s="1" t="n">
        <v>12147476</v>
      </c>
      <c r="AR6" s="1" t="n">
        <v>13031036</v>
      </c>
      <c r="AS6" s="1" t="n">
        <v>13232188</v>
      </c>
      <c r="AT6" s="1" t="n">
        <v>13232188</v>
      </c>
      <c r="AU6" s="1" t="n">
        <v>13897086</v>
      </c>
      <c r="AV6" s="1" t="n">
        <v>13882819</v>
      </c>
    </row>
    <row r="7" spans="1:48">
      <c r="A7" s="1" t="s">
        <v>50</v>
      </c>
      <c r="B7" s="1">
        <f>B6*100</f>
      </c>
      <c r="C7" s="1">
        <f>C6*100</f>
      </c>
      <c r="D7" s="1">
        <f>D6*100</f>
      </c>
      <c r="E7" s="1">
        <f>E6*100</f>
      </c>
      <c r="F7" s="1">
        <f>F6*100</f>
      </c>
      <c r="G7" s="1">
        <f>G6*100</f>
      </c>
      <c r="H7" s="1">
        <f>H6*100</f>
      </c>
      <c r="I7" s="1">
        <f>I6*100</f>
      </c>
      <c r="J7" s="1">
        <f>J6*100</f>
      </c>
      <c r="K7" s="1">
        <f>K6*100</f>
      </c>
      <c r="L7" s="1">
        <f>L6*100</f>
      </c>
      <c r="M7" s="1">
        <f>M6*100</f>
      </c>
      <c r="N7" s="1">
        <f>N6*100</f>
      </c>
      <c r="O7" s="1">
        <f>O6*100</f>
      </c>
      <c r="P7" s="1">
        <f>P6*100</f>
      </c>
      <c r="Q7" s="1">
        <f>Q6*100</f>
      </c>
      <c r="R7" s="1">
        <f>R6*100</f>
      </c>
      <c r="S7" s="1">
        <f>S6*100</f>
      </c>
      <c r="T7" s="1">
        <f>T6*100</f>
      </c>
      <c r="U7" s="1">
        <f>U6*100</f>
      </c>
      <c r="V7" s="1">
        <f>V6*100</f>
      </c>
      <c r="W7" s="1">
        <f>W6*100</f>
      </c>
      <c r="X7" s="1">
        <f>X6*100</f>
      </c>
      <c r="Y7" s="1">
        <f>Y6*100</f>
      </c>
      <c r="Z7" s="1">
        <f>Z6*100</f>
      </c>
      <c r="AA7" s="1">
        <f>AA6*100</f>
      </c>
      <c r="AB7" s="1">
        <f>AB6*100</f>
      </c>
      <c r="AC7" s="1">
        <f>AC6*100</f>
      </c>
      <c r="AD7" s="1">
        <f>AD6*100</f>
      </c>
      <c r="AE7" s="1">
        <f>AE6*100</f>
      </c>
      <c r="AF7" s="1">
        <f>AF6*100</f>
      </c>
      <c r="AG7" s="1">
        <f>AG6*100</f>
      </c>
      <c r="AH7" s="1">
        <f>AH6*100</f>
      </c>
      <c r="AI7" s="1">
        <f>AI6*100</f>
      </c>
      <c r="AJ7" s="1">
        <f>AJ6*100</f>
      </c>
      <c r="AK7" s="1">
        <f>AK6*100</f>
      </c>
      <c r="AL7" s="1">
        <f>AL6*100</f>
      </c>
      <c r="AM7" s="1">
        <f>AM6*100</f>
      </c>
      <c r="AN7" s="1">
        <f>AN6*100</f>
      </c>
      <c r="AO7" s="1">
        <f>AO6*100</f>
      </c>
      <c r="AP7" s="1">
        <f>AP6*100</f>
      </c>
      <c r="AQ7" s="1">
        <f>AQ6*100</f>
      </c>
      <c r="AR7" s="1">
        <f>AR6*100</f>
      </c>
      <c r="AS7" s="1">
        <f>AS6*100</f>
      </c>
      <c r="AT7" s="1">
        <f>AT6*100</f>
      </c>
      <c r="AU7" s="1">
        <f>AU6*100</f>
      </c>
      <c r="AV7" s="1">
        <f>AV6*100</f>
      </c>
    </row>
    <row r="8" spans="1:48">
      <c r="A8" s="1" t="s">
        <v>51</v>
      </c>
      <c r="B8" s="1" t="n">
        <v>2760314</v>
      </c>
      <c r="C8" s="1" t="n">
        <v>3075612</v>
      </c>
      <c r="D8" s="1" t="n">
        <v>3673379</v>
      </c>
      <c r="E8" s="1" t="n">
        <v>6906696</v>
      </c>
      <c r="F8" s="1" t="n">
        <v>6906696</v>
      </c>
      <c r="G8" s="1" t="n">
        <v>6324833</v>
      </c>
      <c r="H8" s="1" t="n">
        <v>6905965</v>
      </c>
      <c r="I8" s="1" t="n">
        <v>7414799</v>
      </c>
      <c r="J8" s="1" t="n">
        <v>7425477</v>
      </c>
      <c r="K8" s="1" t="n">
        <v>7425477</v>
      </c>
      <c r="L8" s="1" t="n">
        <v>7257314</v>
      </c>
      <c r="M8" s="1" t="n">
        <v>6618198</v>
      </c>
      <c r="N8" s="1" t="n">
        <v>7800299</v>
      </c>
      <c r="O8" s="1" t="n">
        <v>8528729</v>
      </c>
      <c r="P8" s="1" t="n">
        <v>8528729</v>
      </c>
      <c r="Q8" s="1" t="n">
        <v>7515345</v>
      </c>
      <c r="R8" s="1" t="n">
        <v>7339191</v>
      </c>
      <c r="S8" s="1" t="n">
        <v>7520895</v>
      </c>
      <c r="T8" s="1" t="n">
        <v>7194525</v>
      </c>
      <c r="U8" s="1" t="n">
        <v>7194525</v>
      </c>
      <c r="V8" s="1" t="n">
        <v>6523998</v>
      </c>
      <c r="W8" s="1" t="n">
        <v>7428091</v>
      </c>
      <c r="X8" s="1" t="n">
        <v>7660120</v>
      </c>
      <c r="Y8" s="1" t="n">
        <v>9363078</v>
      </c>
      <c r="Z8" s="1" t="n">
        <v>9363078</v>
      </c>
      <c r="AA8" s="1" t="n">
        <v>8710120</v>
      </c>
      <c r="AB8" s="1" t="n">
        <v>8885205</v>
      </c>
      <c r="AC8" s="1" t="n">
        <v>10987860</v>
      </c>
      <c r="AD8" s="1" t="n">
        <v>13405222</v>
      </c>
      <c r="AE8" s="1" t="n">
        <v>13405222</v>
      </c>
      <c r="AF8" s="1" t="n">
        <v>12362568</v>
      </c>
      <c r="AG8" s="1" t="n">
        <v>12657394</v>
      </c>
      <c r="AH8" s="1" t="n">
        <v>13704991</v>
      </c>
      <c r="AI8" s="1" t="n">
        <v>15804968</v>
      </c>
      <c r="AJ8" s="1" t="n">
        <v>15804968</v>
      </c>
      <c r="AK8" s="1" t="n">
        <v>14052383</v>
      </c>
      <c r="AL8" s="1" t="n">
        <v>14434112</v>
      </c>
      <c r="AM8" s="1" t="n">
        <v>15434639</v>
      </c>
      <c r="AN8" s="1" t="n">
        <v>18464444</v>
      </c>
      <c r="AO8" s="1" t="n">
        <v>18464444</v>
      </c>
      <c r="AP8" s="1" t="n">
        <v>16023450</v>
      </c>
      <c r="AQ8" s="1" t="n">
        <v>15895578</v>
      </c>
      <c r="AR8" s="1" t="n">
        <v>16659921</v>
      </c>
      <c r="AS8" s="1" t="n">
        <v>11790285</v>
      </c>
      <c r="AT8" s="1" t="n">
        <v>11790285</v>
      </c>
      <c r="AU8" s="1" t="n">
        <v>11111084</v>
      </c>
      <c r="AV8" s="1" t="n">
        <v>12400576</v>
      </c>
    </row>
    <row r="9" spans="1:48">
      <c r="A9" s="1" t="s">
        <v>52</v>
      </c>
      <c r="B9" s="1" t="n">
        <v>2585686</v>
      </c>
      <c r="C9" s="1" t="n">
        <v>1196670</v>
      </c>
      <c r="D9" s="1" t="n">
        <v>1763853</v>
      </c>
      <c r="E9" s="1" t="n">
        <v>4103942</v>
      </c>
      <c r="F9" s="1" t="n">
        <v>4103942</v>
      </c>
      <c r="G9" s="1" t="n">
        <v>3888713</v>
      </c>
      <c r="H9" s="1" t="n">
        <v>4311830</v>
      </c>
      <c r="I9" s="1" t="n">
        <v>4467174</v>
      </c>
      <c r="J9" s="1" t="n">
        <v>4471930</v>
      </c>
      <c r="K9" s="1" t="n">
        <v>4471930</v>
      </c>
      <c r="L9" s="1" t="n">
        <v>4547567</v>
      </c>
      <c r="M9" s="1" t="n">
        <v>4001852</v>
      </c>
      <c r="N9" s="1" t="n">
        <v>4261274</v>
      </c>
      <c r="O9" s="1" t="n">
        <v>4674730</v>
      </c>
      <c r="P9" s="1" t="n">
        <v>4674730</v>
      </c>
      <c r="Q9" s="1" t="n">
        <v>4017574</v>
      </c>
      <c r="R9" s="1" t="n">
        <v>4295731</v>
      </c>
      <c r="S9" s="1" t="n">
        <v>3923270</v>
      </c>
      <c r="T9" s="1" t="n">
        <v>2879454</v>
      </c>
      <c r="U9" s="1" t="n">
        <v>2879454</v>
      </c>
      <c r="V9" s="1" t="n">
        <v>2861814</v>
      </c>
      <c r="W9" s="1" t="n">
        <v>3523813</v>
      </c>
      <c r="X9" s="1" t="n">
        <v>3656125</v>
      </c>
      <c r="Y9" s="1" t="n">
        <v>4222040</v>
      </c>
      <c r="Z9" s="1" t="n">
        <v>4222040</v>
      </c>
      <c r="AA9" s="1" t="n">
        <v>4491482</v>
      </c>
      <c r="AB9" s="1" t="n">
        <v>3935303</v>
      </c>
      <c r="AC9" s="1" t="n">
        <v>5249410</v>
      </c>
      <c r="AD9" s="1" t="n">
        <v>6864830</v>
      </c>
      <c r="AE9" s="1" t="n">
        <v>6864830</v>
      </c>
      <c r="AF9" s="1" t="n">
        <v>6916957</v>
      </c>
      <c r="AG9" s="1" t="n">
        <v>6340684</v>
      </c>
      <c r="AH9" s="1" t="n">
        <v>7643039</v>
      </c>
      <c r="AI9" s="1" t="n">
        <v>8805798</v>
      </c>
      <c r="AJ9" s="1" t="n">
        <v>8805798</v>
      </c>
      <c r="AK9" s="1" t="n">
        <v>8172719</v>
      </c>
      <c r="AL9" s="1" t="n">
        <v>8316004</v>
      </c>
      <c r="AM9" s="1" t="n">
        <v>8529260</v>
      </c>
      <c r="AN9" s="1" t="n">
        <v>9939472</v>
      </c>
      <c r="AO9" s="1" t="n">
        <v>9939472</v>
      </c>
      <c r="AP9" s="1" t="n">
        <v>9912935</v>
      </c>
      <c r="AQ9" s="1" t="n">
        <v>8855121</v>
      </c>
      <c r="AR9" s="1" t="n">
        <v>8582833</v>
      </c>
      <c r="AS9" s="1" t="n">
        <v>4682199</v>
      </c>
      <c r="AT9" s="1" t="n">
        <v>4682199</v>
      </c>
      <c r="AU9" s="1" t="n">
        <v>5485547</v>
      </c>
      <c r="AV9" s="1" t="n">
        <v>6376807</v>
      </c>
    </row>
    <row r="10" spans="1:48">
      <c r="A10" s="1" t="s">
        <v>53</v>
      </c>
      <c r="B10" s="1">
        <f>B6+B8</f>
      </c>
      <c r="C10" s="1">
        <f>C6+C8</f>
      </c>
      <c r="D10" s="1">
        <f>D6+D8</f>
      </c>
      <c r="E10" s="1">
        <f>E6+E8</f>
      </c>
      <c r="F10" s="1">
        <f>F6+F8</f>
      </c>
      <c r="G10" s="1">
        <f>G6+G8</f>
      </c>
      <c r="H10" s="1">
        <f>H6+H8</f>
      </c>
      <c r="I10" s="1">
        <f>I6+I8</f>
      </c>
      <c r="J10" s="1">
        <f>J6+J8</f>
      </c>
      <c r="K10" s="1">
        <f>K6+K8</f>
      </c>
      <c r="L10" s="1">
        <f>L6+L8</f>
      </c>
      <c r="M10" s="1">
        <f>M6+M8</f>
      </c>
      <c r="N10" s="1">
        <f>N6+N8</f>
      </c>
      <c r="O10" s="1">
        <f>O6+O8</f>
      </c>
      <c r="P10" s="1">
        <f>P6+P8</f>
      </c>
      <c r="Q10" s="1">
        <f>Q6+Q8</f>
      </c>
      <c r="R10" s="1">
        <f>R6+R8</f>
      </c>
      <c r="S10" s="1">
        <f>S6+S8</f>
      </c>
      <c r="T10" s="1">
        <f>T6+T8</f>
      </c>
      <c r="U10" s="1">
        <f>U6+U8</f>
      </c>
      <c r="V10" s="1">
        <f>V6+V8</f>
      </c>
      <c r="W10" s="1">
        <f>W6+W8</f>
      </c>
      <c r="X10" s="1">
        <f>X6+X8</f>
      </c>
      <c r="Y10" s="1">
        <f>Y6+Y8</f>
      </c>
      <c r="Z10" s="1">
        <f>Z6+Z8</f>
      </c>
      <c r="AA10" s="1">
        <f>AA6+AA8</f>
      </c>
      <c r="AB10" s="1">
        <f>AB6+AB8</f>
      </c>
      <c r="AC10" s="1">
        <f>AC6+AC8</f>
      </c>
      <c r="AD10" s="1">
        <f>AD6+AD8</f>
      </c>
      <c r="AE10" s="1">
        <f>AE6+AE8</f>
      </c>
      <c r="AF10" s="1">
        <f>AF6+AF8</f>
      </c>
      <c r="AG10" s="1">
        <f>AG6+AG8</f>
      </c>
      <c r="AH10" s="1">
        <f>AH6+AH8</f>
      </c>
      <c r="AI10" s="1">
        <f>AI6+AI8</f>
      </c>
      <c r="AJ10" s="1">
        <f>AJ6+AJ8</f>
      </c>
      <c r="AK10" s="1">
        <f>AK6+AK8</f>
      </c>
      <c r="AL10" s="1">
        <f>AL6+AL8</f>
      </c>
      <c r="AM10" s="1">
        <f>AM6+AM8</f>
      </c>
      <c r="AN10" s="1">
        <f>AN6+AN8</f>
      </c>
      <c r="AO10" s="1">
        <f>AO6+AO8</f>
      </c>
      <c r="AP10" s="1">
        <f>AP6+AP8</f>
      </c>
      <c r="AQ10" s="1">
        <f>AQ6+AQ8</f>
      </c>
      <c r="AR10" s="1">
        <f>AR6+AR8</f>
      </c>
      <c r="AS10" s="1">
        <f>AS6+AS8</f>
      </c>
      <c r="AT10" s="1">
        <f>AT6+AT8</f>
      </c>
      <c r="AU10" s="1">
        <f>AU6+AU8</f>
      </c>
      <c r="AV10" s="1">
        <f>AV6+AV8</f>
      </c>
    </row>
    <row r="11" spans="1:48">
      <c r="A11" s="1" t="s">
        <v>54</v>
      </c>
      <c r="B11" s="1">
        <f>B8-B9</f>
      </c>
      <c r="C11" s="1">
        <f>C8-C9</f>
      </c>
      <c r="D11" s="1">
        <f>D8-D9</f>
      </c>
      <c r="E11" s="1">
        <f>E8-E9</f>
      </c>
      <c r="F11" s="1">
        <f>F8-F9</f>
      </c>
      <c r="G11" s="1">
        <f>G8-G9</f>
      </c>
      <c r="H11" s="1">
        <f>H8-H9</f>
      </c>
      <c r="I11" s="1">
        <f>I8-I9</f>
      </c>
      <c r="J11" s="1">
        <f>J8-J9</f>
      </c>
      <c r="K11" s="1">
        <f>K8-K9</f>
      </c>
      <c r="L11" s="1">
        <f>L8-L9</f>
      </c>
      <c r="M11" s="1">
        <f>M8-M9</f>
      </c>
      <c r="N11" s="1">
        <f>N8-N9</f>
      </c>
      <c r="O11" s="1">
        <f>O8-O9</f>
      </c>
      <c r="P11" s="1">
        <f>P8-P9</f>
      </c>
      <c r="Q11" s="1">
        <f>Q8-Q9</f>
      </c>
      <c r="R11" s="1">
        <f>R8-R9</f>
      </c>
      <c r="S11" s="1">
        <f>S8-S9</f>
      </c>
      <c r="T11" s="1">
        <f>T8-T9</f>
      </c>
      <c r="U11" s="1">
        <f>U8-U9</f>
      </c>
      <c r="V11" s="1">
        <f>V8-V9</f>
      </c>
      <c r="W11" s="1">
        <f>W8-W9</f>
      </c>
      <c r="X11" s="1">
        <f>X8-X9</f>
      </c>
      <c r="Y11" s="1">
        <f>Y8-Y9</f>
      </c>
      <c r="Z11" s="1">
        <f>Z8-Z9</f>
      </c>
      <c r="AA11" s="1">
        <f>AA8-AA9</f>
      </c>
      <c r="AB11" s="1">
        <f>AB8-AB9</f>
      </c>
      <c r="AC11" s="1">
        <f>AC8-AC9</f>
      </c>
      <c r="AD11" s="1">
        <f>AD8-AD9</f>
      </c>
      <c r="AE11" s="1">
        <f>AE8-AE9</f>
      </c>
      <c r="AF11" s="1">
        <f>AF8-AF9</f>
      </c>
      <c r="AG11" s="1">
        <f>AG8-AG9</f>
      </c>
      <c r="AH11" s="1">
        <f>AH8-AH9</f>
      </c>
      <c r="AI11" s="1">
        <f>AI8-AI9</f>
      </c>
      <c r="AJ11" s="1">
        <f>AJ8-AJ9</f>
      </c>
      <c r="AK11" s="1">
        <f>AK8-AK9</f>
      </c>
      <c r="AL11" s="1">
        <f>AL8-AL9</f>
      </c>
      <c r="AM11" s="1">
        <f>AM8-AM9</f>
      </c>
      <c r="AN11" s="1">
        <f>AN8-AN9</f>
      </c>
      <c r="AO11" s="1">
        <f>AO8-AO9</f>
      </c>
      <c r="AP11" s="1">
        <f>AP8-AP9</f>
      </c>
      <c r="AQ11" s="1">
        <f>AQ8-AQ9</f>
      </c>
      <c r="AR11" s="1">
        <f>AR8-AR9</f>
      </c>
      <c r="AS11" s="1">
        <f>AS8-AS9</f>
      </c>
      <c r="AT11" s="1">
        <f>AT8-AT9</f>
      </c>
      <c r="AU11" s="1">
        <f>AU8-AU9</f>
      </c>
      <c r="AV11" s="1">
        <f>AV8-AV9</f>
      </c>
    </row>
    <row r="12" spans="1:48">
      <c r="A12" s="1" t="s">
        <v>55</v>
      </c>
      <c r="B12" s="1" t="n">
        <v>1927635</v>
      </c>
      <c r="C12" s="1" t="n">
        <v>2000169</v>
      </c>
      <c r="D12" s="1" t="n">
        <v>2102596</v>
      </c>
      <c r="E12" s="1" t="n">
        <v>2845458</v>
      </c>
      <c r="F12" s="1" t="n">
        <v>2845458</v>
      </c>
      <c r="G12" s="1" t="n">
        <v>2377339</v>
      </c>
      <c r="H12" s="1" t="n">
        <v>2766050</v>
      </c>
      <c r="I12" s="1" t="n">
        <v>3161735</v>
      </c>
      <c r="J12" s="1" t="n">
        <v>3370247</v>
      </c>
      <c r="K12" s="1" t="n">
        <v>3370247</v>
      </c>
      <c r="L12" s="1" t="n">
        <v>3347366</v>
      </c>
      <c r="M12" s="1" t="n">
        <v>3238090</v>
      </c>
      <c r="N12" s="1" t="n">
        <v>3462352</v>
      </c>
      <c r="O12" s="1" t="n">
        <v>3836531</v>
      </c>
      <c r="P12" s="1" t="n">
        <v>3836531</v>
      </c>
      <c r="Q12" s="1" t="n">
        <v>3522925</v>
      </c>
      <c r="R12" s="1" t="n">
        <v>3319041</v>
      </c>
      <c r="S12" s="1" t="n">
        <v>3340352</v>
      </c>
      <c r="T12" s="1" t="n">
        <v>3835210</v>
      </c>
      <c r="U12" s="1" t="n">
        <v>3835210</v>
      </c>
      <c r="V12" s="1" t="n">
        <v>3378920</v>
      </c>
      <c r="W12" s="1" t="n">
        <v>3896535</v>
      </c>
      <c r="X12" s="1" t="n">
        <v>4066185</v>
      </c>
      <c r="Y12" s="1" t="n">
        <v>4430084</v>
      </c>
      <c r="Z12" s="1" t="n">
        <v>4430084</v>
      </c>
      <c r="AA12" s="1" t="n">
        <v>4150087</v>
      </c>
      <c r="AB12" s="1" t="n">
        <v>4450085</v>
      </c>
      <c r="AC12" s="1" t="n">
        <v>4732636</v>
      </c>
      <c r="AD12" s="1" t="n">
        <v>5031916</v>
      </c>
      <c r="AE12" s="1" t="n">
        <v>5031916</v>
      </c>
      <c r="AF12" s="1" t="n">
        <v>4920099</v>
      </c>
      <c r="AG12" s="1" t="n">
        <v>5386006</v>
      </c>
      <c r="AH12" s="1" t="n">
        <v>5278432</v>
      </c>
      <c r="AI12" s="1" t="n">
        <v>5835481</v>
      </c>
      <c r="AJ12" s="1" t="n">
        <v>5835481</v>
      </c>
      <c r="AK12" s="1" t="n">
        <v>5310368</v>
      </c>
      <c r="AL12" s="1" t="n">
        <v>5706462</v>
      </c>
      <c r="AM12" s="1" t="n">
        <v>6123846</v>
      </c>
      <c r="AN12" s="1" t="n">
        <v>7155784</v>
      </c>
      <c r="AO12" s="1" t="n">
        <v>7155784</v>
      </c>
      <c r="AP12" s="1" t="n">
        <v>6300811</v>
      </c>
      <c r="AQ12" s="1" t="n">
        <v>7126499</v>
      </c>
      <c r="AR12" s="1" t="n">
        <v>7636944</v>
      </c>
      <c r="AS12" s="1" t="n">
        <v>6404645</v>
      </c>
      <c r="AT12" s="1" t="n">
        <v>6404645</v>
      </c>
      <c r="AU12" s="1" t="n">
        <v>5956853</v>
      </c>
      <c r="AV12" s="1" t="n">
        <v>5675951</v>
      </c>
    </row>
    <row r="13" spans="1:48">
      <c r="A13" s="1" t="s">
        <v>56</v>
      </c>
      <c r="B13" s="2">
        <f>B8/B10</f>
      </c>
      <c r="C13" s="2">
        <f>C8/C10</f>
      </c>
      <c r="D13" s="2">
        <f>D8/D10</f>
      </c>
      <c r="E13" s="2">
        <f>E8/E10</f>
      </c>
      <c r="F13" s="2">
        <f>F8/F10</f>
      </c>
      <c r="G13" s="2">
        <f>G8/G10</f>
      </c>
      <c r="H13" s="2">
        <f>H8/H10</f>
      </c>
      <c r="I13" s="2">
        <f>I8/I10</f>
      </c>
      <c r="J13" s="2">
        <f>J8/J10</f>
      </c>
      <c r="K13" s="2">
        <f>K8/K10</f>
      </c>
      <c r="L13" s="2">
        <f>L8/L10</f>
      </c>
      <c r="M13" s="2">
        <f>M8/M10</f>
      </c>
      <c r="N13" s="2">
        <f>N8/N10</f>
      </c>
      <c r="O13" s="2">
        <f>O8/O10</f>
      </c>
      <c r="P13" s="2">
        <f>P8/P10</f>
      </c>
      <c r="Q13" s="2">
        <f>Q8/Q10</f>
      </c>
      <c r="R13" s="2">
        <f>R8/R10</f>
      </c>
      <c r="S13" s="2">
        <f>S8/S10</f>
      </c>
      <c r="T13" s="2">
        <f>T8/T10</f>
      </c>
      <c r="U13" s="2">
        <f>U8/U10</f>
      </c>
      <c r="V13" s="2">
        <f>V8/V10</f>
      </c>
      <c r="W13" s="2">
        <f>W8/W10</f>
      </c>
      <c r="X13" s="2">
        <f>X8/X10</f>
      </c>
      <c r="Y13" s="2">
        <f>Y8/Y10</f>
      </c>
      <c r="Z13" s="2">
        <f>Z8/Z10</f>
      </c>
      <c r="AA13" s="2">
        <f>AA8/AA10</f>
      </c>
      <c r="AB13" s="2">
        <f>AB8/AB10</f>
      </c>
      <c r="AC13" s="2">
        <f>AC8/AC10</f>
      </c>
      <c r="AD13" s="2">
        <f>AD8/AD10</f>
      </c>
      <c r="AE13" s="2">
        <f>AE8/AE10</f>
      </c>
      <c r="AF13" s="2">
        <f>AF8/AF10</f>
      </c>
      <c r="AG13" s="2">
        <f>AG8/AG10</f>
      </c>
      <c r="AH13" s="2">
        <f>AH8/AH10</f>
      </c>
      <c r="AI13" s="2">
        <f>AI8/AI10</f>
      </c>
      <c r="AJ13" s="2">
        <f>AJ8/AJ10</f>
      </c>
      <c r="AK13" s="2">
        <f>AK8/AK10</f>
      </c>
      <c r="AL13" s="2">
        <f>AL8/AL10</f>
      </c>
      <c r="AM13" s="2">
        <f>AM8/AM10</f>
      </c>
      <c r="AN13" s="2">
        <f>AN8/AN10</f>
      </c>
      <c r="AO13" s="2">
        <f>AO8/AO10</f>
      </c>
      <c r="AP13" s="2">
        <f>AP8/AP10</f>
      </c>
      <c r="AQ13" s="2">
        <f>AQ8/AQ10</f>
      </c>
      <c r="AR13" s="2">
        <f>AR8/AR10</f>
      </c>
      <c r="AS13" s="2">
        <f>AS8/AS10</f>
      </c>
      <c r="AT13" s="2">
        <f>AT8/AT10</f>
      </c>
      <c r="AU13" s="2">
        <f>AU8/AU10</f>
      </c>
      <c r="AV13" s="2">
        <f>AV8/AV10</f>
      </c>
    </row>
    <row r="14" spans="1:48">
      <c r="A14" s="1" t="s">
        <v>57</v>
      </c>
      <c r="B14" s="2">
        <f>B9/B6</f>
      </c>
      <c r="C14" s="2">
        <f>C9/C6</f>
      </c>
      <c r="D14" s="2">
        <f>D9/D6</f>
      </c>
      <c r="E14" s="2">
        <f>E9/E6</f>
      </c>
      <c r="F14" s="2">
        <f>F9/F6</f>
      </c>
      <c r="G14" s="2">
        <f>G9/G6</f>
      </c>
      <c r="H14" s="2">
        <f>H9/H6</f>
      </c>
      <c r="I14" s="2">
        <f>I9/I6</f>
      </c>
      <c r="J14" s="2">
        <f>J9/J6</f>
      </c>
      <c r="K14" s="2">
        <f>K9/K6</f>
      </c>
      <c r="L14" s="2">
        <f>L9/L6</f>
      </c>
      <c r="M14" s="2">
        <f>M9/M6</f>
      </c>
      <c r="N14" s="2">
        <f>N9/N6</f>
      </c>
      <c r="O14" s="2">
        <f>O9/O6</f>
      </c>
      <c r="P14" s="2">
        <f>P9/P6</f>
      </c>
      <c r="Q14" s="2">
        <f>Q9/Q6</f>
      </c>
      <c r="R14" s="2">
        <f>R9/R6</f>
      </c>
      <c r="S14" s="2">
        <f>S9/S6</f>
      </c>
      <c r="T14" s="2">
        <f>T9/T6</f>
      </c>
      <c r="U14" s="2">
        <f>U9/U6</f>
      </c>
      <c r="V14" s="2">
        <f>V9/V6</f>
      </c>
      <c r="W14" s="2">
        <f>W9/W6</f>
      </c>
      <c r="X14" s="2">
        <f>X9/X6</f>
      </c>
      <c r="Y14" s="2">
        <f>Y9/Y6</f>
      </c>
      <c r="Z14" s="2">
        <f>Z9/Z6</f>
      </c>
      <c r="AA14" s="2">
        <f>AA9/AA6</f>
      </c>
      <c r="AB14" s="2">
        <f>AB9/AB6</f>
      </c>
      <c r="AC14" s="2">
        <f>AC9/AC6</f>
      </c>
      <c r="AD14" s="2">
        <f>AD9/AD6</f>
      </c>
      <c r="AE14" s="2">
        <f>AE9/AE6</f>
      </c>
      <c r="AF14" s="2">
        <f>AF9/AF6</f>
      </c>
      <c r="AG14" s="2">
        <f>AG9/AG6</f>
      </c>
      <c r="AH14" s="2">
        <f>AH9/AH6</f>
      </c>
      <c r="AI14" s="2">
        <f>AI9/AI6</f>
      </c>
      <c r="AJ14" s="2">
        <f>AJ9/AJ6</f>
      </c>
      <c r="AK14" s="2">
        <f>AK9/AK6</f>
      </c>
      <c r="AL14" s="2">
        <f>AL9/AL6</f>
      </c>
      <c r="AM14" s="2">
        <f>AM9/AM6</f>
      </c>
      <c r="AN14" s="2">
        <f>AN9/AN6</f>
      </c>
      <c r="AO14" s="2">
        <f>AO9/AO6</f>
      </c>
      <c r="AP14" s="2">
        <f>AP9/AP6</f>
      </c>
      <c r="AQ14" s="2">
        <f>AQ9/AQ6</f>
      </c>
      <c r="AR14" s="2">
        <f>AR9/AR6</f>
      </c>
      <c r="AS14" s="2">
        <f>AS9/AS6</f>
      </c>
      <c r="AT14" s="2">
        <f>AT9/AT6</f>
      </c>
      <c r="AU14" s="2">
        <f>AU9/AU6</f>
      </c>
      <c r="AV14" s="2">
        <f>AV9/AV6</f>
      </c>
    </row>
    <row r="15" spans="1:48">
      <c r="A15" s="1" t="s">
        <v>58</v>
      </c>
      <c r="B15" s="2">
        <f>B11/B12</f>
      </c>
      <c r="C15" s="2">
        <f>C11/C12</f>
      </c>
      <c r="D15" s="2">
        <f>D11/D12</f>
      </c>
      <c r="E15" s="2">
        <f>E11/E12</f>
      </c>
      <c r="F15" s="2">
        <f>F11/F12</f>
      </c>
      <c r="G15" s="2">
        <f>G11/G12</f>
      </c>
      <c r="H15" s="2">
        <f>H11/H12</f>
      </c>
      <c r="I15" s="2">
        <f>I11/I12</f>
      </c>
      <c r="J15" s="2">
        <f>J11/J12</f>
      </c>
      <c r="K15" s="2">
        <f>K11/K12</f>
      </c>
      <c r="L15" s="2">
        <f>L11/L12</f>
      </c>
      <c r="M15" s="2">
        <f>M11/M12</f>
      </c>
      <c r="N15" s="2">
        <f>N11/N12</f>
      </c>
      <c r="O15" s="2">
        <f>O11/O12</f>
      </c>
      <c r="P15" s="2">
        <f>P11/P12</f>
      </c>
      <c r="Q15" s="2">
        <f>Q11/Q12</f>
      </c>
      <c r="R15" s="2">
        <f>R11/R12</f>
      </c>
      <c r="S15" s="2">
        <f>S11/S12</f>
      </c>
      <c r="T15" s="2">
        <f>T11/T12</f>
      </c>
      <c r="U15" s="2">
        <f>U11/U12</f>
      </c>
      <c r="V15" s="2">
        <f>V11/V12</f>
      </c>
      <c r="W15" s="2">
        <f>W11/W12</f>
      </c>
      <c r="X15" s="2">
        <f>X11/X12</f>
      </c>
      <c r="Y15" s="2">
        <f>Y11/Y12</f>
      </c>
      <c r="Z15" s="2">
        <f>Z11/Z12</f>
      </c>
      <c r="AA15" s="2">
        <f>AA11/AA12</f>
      </c>
      <c r="AB15" s="2">
        <f>AB11/AB12</f>
      </c>
      <c r="AC15" s="2">
        <f>AC11/AC12</f>
      </c>
      <c r="AD15" s="2">
        <f>AD11/AD12</f>
      </c>
      <c r="AE15" s="2">
        <f>AE11/AE12</f>
      </c>
      <c r="AF15" s="2">
        <f>AF11/AF12</f>
      </c>
      <c r="AG15" s="2">
        <f>AG11/AG12</f>
      </c>
      <c r="AH15" s="2">
        <f>AH11/AH12</f>
      </c>
      <c r="AI15" s="2">
        <f>AI11/AI12</f>
      </c>
      <c r="AJ15" s="2">
        <f>AJ11/AJ12</f>
      </c>
      <c r="AK15" s="2">
        <f>AK11/AK12</f>
      </c>
      <c r="AL15" s="2">
        <f>AL11/AL12</f>
      </c>
      <c r="AM15" s="2">
        <f>AM11/AM12</f>
      </c>
      <c r="AN15" s="2">
        <f>AN11/AN12</f>
      </c>
      <c r="AO15" s="2">
        <f>AO11/AO12</f>
      </c>
      <c r="AP15" s="2">
        <f>AP11/AP12</f>
      </c>
      <c r="AQ15" s="2">
        <f>AQ11/AQ12</f>
      </c>
      <c r="AR15" s="2">
        <f>AR11/AR12</f>
      </c>
      <c r="AS15" s="2">
        <f>AS11/AS12</f>
      </c>
      <c r="AT15" s="2">
        <f>AT11/AT12</f>
      </c>
      <c r="AU15" s="2">
        <f>AU11/AU12</f>
      </c>
      <c r="AV15" s="2">
        <f>AV11/AV12</f>
      </c>
    </row>
    <row r="16" spans="1:1">
      <c r="A16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V1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1">
      <c r="A1" s="1" t="s">
        <v>60</v>
      </c>
    </row>
    <row r="2" spans="1:1">
      <c r="A2" s="1" t="s">
        <v>1</v>
      </c>
    </row>
    <row r="3" spans="1:1">
      <c r="A3" s="1" t="n">
        <v>1000000</v>
      </c>
    </row>
    <row r="5" spans="1:48">
      <c r="A5" s="1" t="n">
        <v>0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</row>
    <row r="6" spans="1:48">
      <c r="A6" s="1" t="s">
        <v>61</v>
      </c>
      <c r="B6" s="1" t="n">
        <v>7438682</v>
      </c>
      <c r="C6" s="1" t="n">
        <v>8799390</v>
      </c>
      <c r="D6" s="1" t="n">
        <v>8377067</v>
      </c>
      <c r="E6" s="1" t="n">
        <v>14983873</v>
      </c>
      <c r="F6" s="1" t="n">
        <v>39599012</v>
      </c>
      <c r="G6" s="1" t="n">
        <v>8017530</v>
      </c>
      <c r="H6" s="1" t="n">
        <v>10723958</v>
      </c>
      <c r="I6" s="1" t="n">
        <v>12602884</v>
      </c>
      <c r="J6" s="1" t="n">
        <v>10198524</v>
      </c>
      <c r="K6" s="1" t="n">
        <v>41542896</v>
      </c>
      <c r="L6" s="1" t="n">
        <v>10199095</v>
      </c>
      <c r="M6" s="1" t="n">
        <v>9329772</v>
      </c>
      <c r="N6" s="1" t="n">
        <v>10140718</v>
      </c>
      <c r="O6" s="1" t="n">
        <v>13832026</v>
      </c>
      <c r="P6" s="1" t="n">
        <v>43501611</v>
      </c>
      <c r="Q6" s="1" t="n">
        <v>8937352</v>
      </c>
      <c r="R6" s="1" t="n">
        <v>9666613</v>
      </c>
      <c r="S6" s="1" t="n">
        <v>9869741</v>
      </c>
      <c r="T6" s="1" t="n">
        <v>10020775</v>
      </c>
      <c r="U6" s="1" t="n">
        <v>38494481</v>
      </c>
      <c r="V6" s="1" t="n">
        <v>8611039</v>
      </c>
      <c r="W6" s="1" t="n">
        <v>9336562</v>
      </c>
      <c r="X6" s="1" t="n">
        <v>12000599</v>
      </c>
      <c r="Y6" s="1" t="n">
        <v>11283427</v>
      </c>
      <c r="Z6" s="1" t="n">
        <v>41231627</v>
      </c>
      <c r="AA6" s="1" t="n">
        <v>10867322</v>
      </c>
      <c r="AB6" s="1" t="n">
        <v>10685411</v>
      </c>
      <c r="AC6" s="1" t="n">
        <v>13477215</v>
      </c>
      <c r="AD6" s="1" t="n">
        <v>15333191</v>
      </c>
      <c r="AE6" s="1" t="n">
        <v>50363139</v>
      </c>
      <c r="AF6" s="1" t="n">
        <v>14713020</v>
      </c>
      <c r="AG6" s="1" t="n">
        <v>11744376</v>
      </c>
      <c r="AH6" s="1" t="n">
        <v>9527464</v>
      </c>
      <c r="AI6" s="1" t="n">
        <v>10449043</v>
      </c>
      <c r="AJ6" s="1" t="n">
        <v>46433903</v>
      </c>
      <c r="AK6" s="1" t="n">
        <v>8466518</v>
      </c>
      <c r="AL6" s="1" t="n">
        <v>8958526</v>
      </c>
      <c r="AM6" s="1" t="n">
        <v>9755288</v>
      </c>
      <c r="AN6" s="1" t="n">
        <v>12399573</v>
      </c>
      <c r="AO6" s="1" t="n">
        <v>39579905</v>
      </c>
      <c r="AP6" s="1" t="n">
        <v>9418120</v>
      </c>
      <c r="AQ6" s="1" t="n">
        <v>9946703</v>
      </c>
      <c r="AR6" s="1" t="n">
        <v>10831198</v>
      </c>
      <c r="AS6" s="1" t="n">
        <v>12495737</v>
      </c>
      <c r="AT6" s="1" t="n">
        <v>42691758</v>
      </c>
      <c r="AU6" s="1" t="n">
        <v>4750769</v>
      </c>
      <c r="AV6" s="1" t="n">
        <v>5474263</v>
      </c>
    </row>
    <row r="7" spans="1:48">
      <c r="A7" s="1" t="s">
        <v>62</v>
      </c>
      <c r="B7" s="1" t="n">
        <v>875967</v>
      </c>
      <c r="C7" s="1" t="n">
        <v>935528</v>
      </c>
      <c r="D7" s="1" t="n">
        <v>1050196</v>
      </c>
      <c r="E7" s="1" t="n">
        <v>1371888</v>
      </c>
      <c r="F7" s="1" t="n">
        <v>4233579</v>
      </c>
      <c r="G7" s="1" t="n">
        <v>1009266</v>
      </c>
      <c r="H7" s="1" t="n">
        <v>1192998</v>
      </c>
      <c r="I7" s="1" t="n">
        <v>1127905</v>
      </c>
      <c r="J7" s="1" t="n">
        <v>1296960</v>
      </c>
      <c r="K7" s="1" t="n">
        <v>4627129</v>
      </c>
      <c r="L7" s="1" t="n">
        <v>1160830</v>
      </c>
      <c r="M7" s="1" t="n">
        <v>1290943</v>
      </c>
      <c r="N7" s="1" t="n">
        <v>1244222</v>
      </c>
      <c r="O7" s="1" t="n">
        <v>1653487</v>
      </c>
      <c r="P7" s="1" t="n">
        <v>5349482</v>
      </c>
      <c r="Q7" s="1" t="n">
        <v>1117342</v>
      </c>
      <c r="R7" s="1" t="n">
        <v>1243845</v>
      </c>
      <c r="S7" s="1" t="n">
        <v>1135529</v>
      </c>
      <c r="T7" s="1" t="n">
        <v>1511131</v>
      </c>
      <c r="U7" s="1" t="n">
        <v>5007847</v>
      </c>
      <c r="V7" s="1" t="n">
        <v>1193176</v>
      </c>
      <c r="W7" s="1" t="n">
        <v>1365206</v>
      </c>
      <c r="X7" s="1" t="n">
        <v>1346075</v>
      </c>
      <c r="Y7" s="1" t="n">
        <v>1638114</v>
      </c>
      <c r="Z7" s="1" t="n">
        <v>5542571</v>
      </c>
      <c r="AA7" s="1" t="n">
        <v>1345059</v>
      </c>
      <c r="AB7" s="1" t="n">
        <v>1554004</v>
      </c>
      <c r="AC7" s="1" t="n">
        <v>1606661</v>
      </c>
      <c r="AD7" s="1" t="n">
        <v>1768216</v>
      </c>
      <c r="AE7" s="1" t="n">
        <v>6273940</v>
      </c>
      <c r="AF7" s="1" t="n">
        <v>1689718</v>
      </c>
      <c r="AG7" s="1" t="n">
        <v>1801913</v>
      </c>
      <c r="AH7" s="1" t="n">
        <v>1914597</v>
      </c>
      <c r="AI7" s="1" t="n">
        <v>2158681</v>
      </c>
      <c r="AJ7" s="1" t="n">
        <v>7564909</v>
      </c>
      <c r="AK7" s="1" t="n">
        <v>1686151</v>
      </c>
      <c r="AL7" s="1" t="n">
        <v>1933550</v>
      </c>
      <c r="AM7" s="1" t="n">
        <v>2216581</v>
      </c>
      <c r="AN7" s="1" t="n">
        <v>2787128</v>
      </c>
      <c r="AO7" s="1" t="n">
        <v>8623410</v>
      </c>
      <c r="AP7" s="1" t="n">
        <v>2075513</v>
      </c>
      <c r="AQ7" s="1" t="n">
        <v>2431580</v>
      </c>
      <c r="AR7" s="1" t="n">
        <v>2415837</v>
      </c>
      <c r="AS7" s="1" t="n">
        <v>2850422</v>
      </c>
      <c r="AT7" s="1" t="n">
        <v>9773352</v>
      </c>
      <c r="AU7" s="1" t="n">
        <v>1855560</v>
      </c>
      <c r="AV7" s="1" t="n">
        <v>2000673</v>
      </c>
    </row>
    <row r="8" spans="1:48">
      <c r="A8" s="1" t="s">
        <v>63</v>
      </c>
      <c r="B8" s="1" t="n">
        <v>380665</v>
      </c>
      <c r="C8" s="1" t="n">
        <v>377964</v>
      </c>
      <c r="D8" s="1" t="n">
        <v>484837</v>
      </c>
      <c r="E8" s="1" t="n">
        <v>356012</v>
      </c>
      <c r="F8" s="1" t="n">
        <v>1599478</v>
      </c>
      <c r="G8" s="1" t="n">
        <v>420106</v>
      </c>
      <c r="H8" s="1" t="n">
        <v>588259</v>
      </c>
      <c r="I8" s="1" t="n">
        <v>422730</v>
      </c>
      <c r="J8" s="1" t="n">
        <v>424497</v>
      </c>
      <c r="K8" s="1" t="n">
        <v>1855592</v>
      </c>
      <c r="L8" s="1" t="n">
        <v>474631</v>
      </c>
      <c r="M8" s="1" t="n">
        <v>648888</v>
      </c>
      <c r="N8" s="1" t="n">
        <v>624351</v>
      </c>
      <c r="O8" s="1" t="n">
        <v>661051</v>
      </c>
      <c r="P8" s="1" t="n">
        <v>2408921</v>
      </c>
      <c r="Q8" s="1" t="n">
        <v>559792</v>
      </c>
      <c r="R8" s="1" t="n">
        <v>593236</v>
      </c>
      <c r="S8" s="1" t="n">
        <v>524003</v>
      </c>
      <c r="T8" s="1" t="n">
        <v>626200</v>
      </c>
      <c r="U8" s="1" t="n">
        <v>2303231</v>
      </c>
      <c r="V8" s="1" t="n">
        <v>551903</v>
      </c>
      <c r="W8" s="1" t="n">
        <v>675880</v>
      </c>
      <c r="X8" s="1" t="n">
        <v>546819</v>
      </c>
      <c r="Y8" s="1" t="n">
        <v>676635</v>
      </c>
      <c r="Z8" s="1" t="n">
        <v>2451237</v>
      </c>
      <c r="AA8" s="1" t="n">
        <v>566863</v>
      </c>
      <c r="AB8" s="1" t="n">
        <v>628384</v>
      </c>
      <c r="AC8" s="1" t="n">
        <v>590933</v>
      </c>
      <c r="AD8" s="1" t="n">
        <v>612410</v>
      </c>
      <c r="AE8" s="1" t="n">
        <v>2398590</v>
      </c>
      <c r="AF8" s="1" t="n">
        <v>628941</v>
      </c>
      <c r="AG8" s="1" t="n">
        <v>711604</v>
      </c>
      <c r="AH8" s="1" t="n">
        <v>621827</v>
      </c>
      <c r="AI8" s="1" t="n">
        <v>843492</v>
      </c>
      <c r="AJ8" s="1" t="n">
        <v>2805864</v>
      </c>
      <c r="AK8" s="1" t="n">
        <v>554781</v>
      </c>
      <c r="AL8" s="1" t="n">
        <v>673288</v>
      </c>
      <c r="AM8" s="1" t="n">
        <v>749014</v>
      </c>
      <c r="AN8" s="1" t="n">
        <v>986046</v>
      </c>
      <c r="AO8" s="1" t="n">
        <v>2963129</v>
      </c>
      <c r="AP8" s="1" t="n">
        <v>629911</v>
      </c>
      <c r="AQ8" s="1" t="n">
        <v>779117</v>
      </c>
      <c r="AR8" s="1" t="n">
        <v>882252</v>
      </c>
      <c r="AS8" s="1" t="n">
        <v>1922130</v>
      </c>
      <c r="AT8" s="1" t="n">
        <v>4213410</v>
      </c>
      <c r="AU8" s="1" t="n">
        <v>771386</v>
      </c>
      <c r="AV8" s="1" t="n">
        <v>879552</v>
      </c>
    </row>
    <row r="9" spans="1:48">
      <c r="A9" s="1" t="s">
        <v>64</v>
      </c>
      <c r="B9" s="1" t="n">
        <v>391636</v>
      </c>
      <c r="C9" s="1" t="n">
        <v>395272</v>
      </c>
      <c r="D9" s="1" t="n">
        <v>484911</v>
      </c>
      <c r="E9" s="1" t="n">
        <v>430388</v>
      </c>
      <c r="F9" s="1" t="n">
        <v>1702207</v>
      </c>
      <c r="G9" s="1" t="n">
        <v>455056</v>
      </c>
      <c r="H9" s="1" t="n">
        <v>631845</v>
      </c>
      <c r="I9" s="1" t="n">
        <v>461572</v>
      </c>
      <c r="J9" s="1" t="n">
        <v>473653</v>
      </c>
      <c r="K9" s="1" t="n">
        <v>2022126</v>
      </c>
      <c r="L9" s="1" t="n">
        <v>515704</v>
      </c>
      <c r="M9" s="1" t="n">
        <v>688296</v>
      </c>
      <c r="N9" s="1" t="n">
        <v>662378</v>
      </c>
      <c r="O9" s="1" t="n">
        <v>648646</v>
      </c>
      <c r="P9" s="1" t="n">
        <v>2515024</v>
      </c>
      <c r="Q9" s="1" t="n">
        <v>577919</v>
      </c>
      <c r="R9" s="1" t="n">
        <v>627162</v>
      </c>
      <c r="S9" s="1" t="n">
        <v>550116</v>
      </c>
      <c r="T9" s="1" t="n">
        <v>651364</v>
      </c>
      <c r="U9" s="1" t="n">
        <v>2406561</v>
      </c>
      <c r="V9" s="1" t="n">
        <v>574384</v>
      </c>
      <c r="W9" s="1" t="n">
        <v>702325</v>
      </c>
      <c r="X9" s="1" t="n">
        <v>562529</v>
      </c>
      <c r="Y9" s="1" t="n">
        <v>676392</v>
      </c>
      <c r="Z9" s="1" t="n">
        <v>2515630</v>
      </c>
      <c r="AA9" s="1" t="n">
        <v>594655</v>
      </c>
      <c r="AB9" s="1" t="n">
        <v>645004</v>
      </c>
      <c r="AC9" s="1" t="n">
        <v>599424</v>
      </c>
      <c r="AD9" s="1" t="n">
        <v>630803</v>
      </c>
      <c r="AE9" s="1" t="n">
        <v>2469886</v>
      </c>
      <c r="AF9" s="1" t="n">
        <v>645332</v>
      </c>
      <c r="AG9" s="1" t="n">
        <v>705025</v>
      </c>
      <c r="AH9" s="1" t="n">
        <v>618500</v>
      </c>
      <c r="AI9" s="1" t="n">
        <v>882089</v>
      </c>
      <c r="AJ9" s="1" t="n">
        <v>2850946</v>
      </c>
      <c r="AK9" s="1" t="n">
        <v>562746</v>
      </c>
      <c r="AL9" s="1" t="n">
        <v>693697</v>
      </c>
      <c r="AM9" s="1" t="n">
        <v>754086</v>
      </c>
      <c r="AN9" s="1" t="n">
        <v>1002297</v>
      </c>
      <c r="AO9" s="1" t="n">
        <v>3012826</v>
      </c>
      <c r="AP9" s="1" t="n">
        <v>643245</v>
      </c>
      <c r="AQ9" s="1" t="n">
        <v>783483</v>
      </c>
      <c r="AR9" s="1" t="n">
        <v>881653</v>
      </c>
      <c r="AS9" s="1" t="n">
        <v>1940195</v>
      </c>
      <c r="AT9" s="1" t="n">
        <v>4248576</v>
      </c>
      <c r="AU9" s="1" t="n">
        <v>780778</v>
      </c>
      <c r="AV9" s="1" t="n">
        <v>906314</v>
      </c>
    </row>
    <row r="10" spans="1:48">
      <c r="A10" s="1" t="s">
        <v>65</v>
      </c>
      <c r="B10" s="1" t="n">
        <v>219520</v>
      </c>
      <c r="C10" s="1" t="n">
        <v>231859</v>
      </c>
      <c r="D10" s="1" t="n">
        <v>322160</v>
      </c>
      <c r="E10" s="1" t="n">
        <v>288213</v>
      </c>
      <c r="F10" s="1" t="n">
        <v>1061752</v>
      </c>
      <c r="G10" s="1" t="n">
        <v>290085</v>
      </c>
      <c r="H10" s="1" t="n">
        <v>388100</v>
      </c>
      <c r="I10" s="1" t="n">
        <v>281037</v>
      </c>
      <c r="J10" s="1" t="n">
        <v>303828</v>
      </c>
      <c r="K10" s="1" t="n">
        <v>1263050</v>
      </c>
      <c r="L10" s="1" t="n">
        <v>296626</v>
      </c>
      <c r="M10" s="1" t="n">
        <v>415457</v>
      </c>
      <c r="N10" s="1" t="n">
        <v>513326</v>
      </c>
      <c r="O10" s="1" t="n">
        <v>462746</v>
      </c>
      <c r="P10" s="1" t="n">
        <v>1688155</v>
      </c>
      <c r="Q10" s="1" t="n">
        <v>340630</v>
      </c>
      <c r="R10" s="1" t="n">
        <v>412341</v>
      </c>
      <c r="S10" s="1" t="n">
        <v>338402</v>
      </c>
      <c r="T10" s="1" t="n">
        <v>448954</v>
      </c>
      <c r="U10" s="1" t="n">
        <v>1540327</v>
      </c>
      <c r="V10" s="1" t="n">
        <v>358323</v>
      </c>
      <c r="W10" s="1" t="n">
        <v>444786</v>
      </c>
      <c r="X10" s="1" t="n">
        <v>330590</v>
      </c>
      <c r="Y10" s="1" t="n">
        <v>474010</v>
      </c>
      <c r="Z10" s="1" t="n">
        <v>1607709</v>
      </c>
      <c r="AA10" s="1" t="n">
        <v>374602</v>
      </c>
      <c r="AB10" s="1" t="n">
        <v>427586</v>
      </c>
      <c r="AC10" s="1" t="n">
        <v>389098</v>
      </c>
      <c r="AD10" s="1" t="n">
        <v>450529</v>
      </c>
      <c r="AE10" s="1" t="n">
        <v>1641815</v>
      </c>
      <c r="AF10" s="1" t="n">
        <v>424661</v>
      </c>
      <c r="AG10" s="1" t="n">
        <v>456633</v>
      </c>
      <c r="AH10" s="1" t="n">
        <v>389064</v>
      </c>
      <c r="AI10" s="1" t="n">
        <v>662499</v>
      </c>
      <c r="AJ10" s="1" t="n">
        <v>1932857</v>
      </c>
      <c r="AK10" s="1" t="n">
        <v>345690</v>
      </c>
      <c r="AL10" s="1" t="n">
        <v>114187</v>
      </c>
      <c r="AM10" s="1" t="n">
        <v>467811</v>
      </c>
      <c r="AN10" s="1" t="n">
        <v>661138</v>
      </c>
      <c r="AO10" s="1" t="n">
        <v>1588826</v>
      </c>
      <c r="AP10" s="1" t="n">
        <v>412900</v>
      </c>
      <c r="AQ10" s="1" t="n">
        <v>511686</v>
      </c>
      <c r="AR10" s="1" t="n">
        <v>582641</v>
      </c>
      <c r="AS10" s="1" t="n">
        <v>1419645</v>
      </c>
      <c r="AT10" s="1" t="n">
        <v>2926872</v>
      </c>
      <c r="AU10" s="1" t="n">
        <v>509014</v>
      </c>
      <c r="AV10" s="1" t="n">
        <v>594282</v>
      </c>
    </row>
    <row r="11" spans="1:48">
      <c r="A11" s="1" t="s">
        <v>66</v>
      </c>
      <c r="B11" s="1" t="n">
        <v>1557</v>
      </c>
      <c r="C11" s="1" t="n">
        <v>1645</v>
      </c>
      <c r="D11" s="1" t="n">
        <v>2286</v>
      </c>
      <c r="E11" s="1" t="n">
        <v>1998</v>
      </c>
      <c r="F11" s="1" t="n">
        <v>7486</v>
      </c>
      <c r="G11" s="1" t="n">
        <v>2021</v>
      </c>
      <c r="H11" s="1" t="n">
        <v>2028</v>
      </c>
      <c r="I11" s="1" t="n">
        <v>1468</v>
      </c>
      <c r="J11" s="1" t="n">
        <v>1587</v>
      </c>
      <c r="K11" s="1" t="n">
        <v>7104</v>
      </c>
      <c r="L11" s="1" t="n">
        <v>1534</v>
      </c>
      <c r="M11" s="1" t="n">
        <v>2148</v>
      </c>
      <c r="N11" s="1" t="n">
        <v>2064</v>
      </c>
      <c r="O11" s="1" t="n">
        <v>2163</v>
      </c>
      <c r="P11" s="1" t="n">
        <v>7909</v>
      </c>
      <c r="Q11" s="1" t="n">
        <v>1577</v>
      </c>
      <c r="R11" s="1" t="n">
        <v>1212</v>
      </c>
      <c r="S11" s="1" t="n">
        <v>1247</v>
      </c>
      <c r="T11" s="1" t="n">
        <v>1651</v>
      </c>
      <c r="U11" s="1" t="n">
        <v>5687</v>
      </c>
      <c r="V11" s="1" t="n">
        <v>1309</v>
      </c>
      <c r="W11" s="1" t="n">
        <v>1625</v>
      </c>
      <c r="X11" s="1" t="n">
        <v>1206</v>
      </c>
      <c r="Y11" s="1" t="n">
        <v>1727</v>
      </c>
      <c r="Z11" s="1" t="n">
        <v>5867</v>
      </c>
      <c r="AA11" s="1" t="n">
        <v>1314</v>
      </c>
      <c r="AB11" s="1" t="n">
        <v>1243</v>
      </c>
      <c r="AC11" s="1" t="n">
        <v>1131</v>
      </c>
      <c r="AD11" s="1" t="n">
        <v>1310</v>
      </c>
      <c r="AE11" s="1" t="n">
        <v>4998</v>
      </c>
      <c r="AF11" s="1" t="n">
        <v>1235</v>
      </c>
      <c r="AG11" s="1" t="n">
        <v>1152</v>
      </c>
      <c r="AH11" s="1" t="n">
        <v>981</v>
      </c>
      <c r="AI11" s="1" t="n">
        <v>1168</v>
      </c>
      <c r="AJ11" s="1" t="n">
        <v>4536</v>
      </c>
      <c r="AK11" s="1" t="n">
        <v>870</v>
      </c>
      <c r="AL11" s="1" t="n">
        <v>1125</v>
      </c>
      <c r="AM11" s="1" t="n">
        <v>1020</v>
      </c>
      <c r="AN11" s="1" t="n">
        <v>1026</v>
      </c>
      <c r="AO11" s="1" t="n">
        <v>4041</v>
      </c>
      <c r="AP11" s="1" t="n">
        <v>899</v>
      </c>
      <c r="AQ11" s="1" t="n">
        <v>967</v>
      </c>
      <c r="AR11" s="1" t="n">
        <v>1100</v>
      </c>
      <c r="AS11" s="1" t="n">
        <v>2279</v>
      </c>
      <c r="AT11" s="1" t="n">
        <v>5245</v>
      </c>
      <c r="AU11" s="1" t="n">
        <v>959</v>
      </c>
      <c r="AV11" s="1" t="n">
        <v>971</v>
      </c>
    </row>
    <row r="12" spans="1:48">
      <c r="A12" s="1" t="s">
        <v>67</v>
      </c>
      <c r="B12" s="2">
        <f>B7/B6</f>
      </c>
      <c r="C12" s="2">
        <f>C7/C6</f>
      </c>
      <c r="D12" s="2">
        <f>D7/D6</f>
      </c>
      <c r="E12" s="2">
        <f>E7/E6</f>
      </c>
      <c r="F12" s="2">
        <f>F7/F6</f>
      </c>
      <c r="G12" s="2">
        <f>G7/G6</f>
      </c>
      <c r="H12" s="2">
        <f>H7/H6</f>
      </c>
      <c r="I12" s="2">
        <f>I7/I6</f>
      </c>
      <c r="J12" s="2">
        <f>J7/J6</f>
      </c>
      <c r="K12" s="2">
        <f>K7/K6</f>
      </c>
      <c r="L12" s="2">
        <f>L7/L6</f>
      </c>
      <c r="M12" s="2">
        <f>M7/M6</f>
      </c>
      <c r="N12" s="2">
        <f>N7/N6</f>
      </c>
      <c r="O12" s="2">
        <f>O7/O6</f>
      </c>
      <c r="P12" s="2">
        <f>P7/P6</f>
      </c>
      <c r="Q12" s="2">
        <f>Q7/Q6</f>
      </c>
      <c r="R12" s="2">
        <f>R7/R6</f>
      </c>
      <c r="S12" s="2">
        <f>S7/S6</f>
      </c>
      <c r="T12" s="2">
        <f>T7/T6</f>
      </c>
      <c r="U12" s="2">
        <f>U7/U6</f>
      </c>
      <c r="V12" s="2">
        <f>V7/V6</f>
      </c>
      <c r="W12" s="2">
        <f>W7/W6</f>
      </c>
      <c r="X12" s="2">
        <f>X7/X6</f>
      </c>
      <c r="Y12" s="2">
        <f>Y7/Y6</f>
      </c>
      <c r="Z12" s="2">
        <f>Z7/Z6</f>
      </c>
      <c r="AA12" s="2">
        <f>AA7/AA6</f>
      </c>
      <c r="AB12" s="2">
        <f>AB7/AB6</f>
      </c>
      <c r="AC12" s="2">
        <f>AC7/AC6</f>
      </c>
      <c r="AD12" s="2">
        <f>AD7/AD6</f>
      </c>
      <c r="AE12" s="2">
        <f>AE7/AE6</f>
      </c>
      <c r="AF12" s="2">
        <f>AF7/AF6</f>
      </c>
      <c r="AG12" s="2">
        <f>AG7/AG6</f>
      </c>
      <c r="AH12" s="2">
        <f>AH7/AH6</f>
      </c>
      <c r="AI12" s="2">
        <f>AI7/AI6</f>
      </c>
      <c r="AJ12" s="2">
        <f>AJ7/AJ6</f>
      </c>
      <c r="AK12" s="2">
        <f>AK7/AK6</f>
      </c>
      <c r="AL12" s="2">
        <f>AL7/AL6</f>
      </c>
      <c r="AM12" s="2">
        <f>AM7/AM6</f>
      </c>
      <c r="AN12" s="2">
        <f>AN7/AN6</f>
      </c>
      <c r="AO12" s="2">
        <f>AO7/AO6</f>
      </c>
      <c r="AP12" s="2">
        <f>AP7/AP6</f>
      </c>
      <c r="AQ12" s="2">
        <f>AQ7/AQ6</f>
      </c>
      <c r="AR12" s="2">
        <f>AR7/AR6</f>
      </c>
      <c r="AS12" s="2">
        <f>AS7/AS6</f>
      </c>
      <c r="AT12" s="2">
        <f>AT7/AT6</f>
      </c>
      <c r="AU12" s="2">
        <f>AU7/AU6</f>
      </c>
      <c r="AV12" s="2">
        <f>AV7/AV6</f>
      </c>
    </row>
    <row r="13" spans="1:48">
      <c r="A13" s="1" t="s">
        <v>68</v>
      </c>
      <c r="B13" s="2">
        <f>B8/B6</f>
      </c>
      <c r="C13" s="2">
        <f>C8/C6</f>
      </c>
      <c r="D13" s="2">
        <f>D8/D6</f>
      </c>
      <c r="E13" s="2">
        <f>E8/E6</f>
      </c>
      <c r="F13" s="2">
        <f>F8/F6</f>
      </c>
      <c r="G13" s="2">
        <f>G8/G6</f>
      </c>
      <c r="H13" s="2">
        <f>H8/H6</f>
      </c>
      <c r="I13" s="2">
        <f>I8/I6</f>
      </c>
      <c r="J13" s="2">
        <f>J8/J6</f>
      </c>
      <c r="K13" s="2">
        <f>K8/K6</f>
      </c>
      <c r="L13" s="2">
        <f>L8/L6</f>
      </c>
      <c r="M13" s="2">
        <f>M8/M6</f>
      </c>
      <c r="N13" s="2">
        <f>N8/N6</f>
      </c>
      <c r="O13" s="2">
        <f>O8/O6</f>
      </c>
      <c r="P13" s="2">
        <f>P8/P6</f>
      </c>
      <c r="Q13" s="2">
        <f>Q8/Q6</f>
      </c>
      <c r="R13" s="2">
        <f>R8/R6</f>
      </c>
      <c r="S13" s="2">
        <f>S8/S6</f>
      </c>
      <c r="T13" s="2">
        <f>T8/T6</f>
      </c>
      <c r="U13" s="2">
        <f>U8/U6</f>
      </c>
      <c r="V13" s="2">
        <f>V8/V6</f>
      </c>
      <c r="W13" s="2">
        <f>W8/W6</f>
      </c>
      <c r="X13" s="2">
        <f>X8/X6</f>
      </c>
      <c r="Y13" s="2">
        <f>Y8/Y6</f>
      </c>
      <c r="Z13" s="2">
        <f>Z8/Z6</f>
      </c>
      <c r="AA13" s="2">
        <f>AA8/AA6</f>
      </c>
      <c r="AB13" s="2">
        <f>AB8/AB6</f>
      </c>
      <c r="AC13" s="2">
        <f>AC8/AC6</f>
      </c>
      <c r="AD13" s="2">
        <f>AD8/AD6</f>
      </c>
      <c r="AE13" s="2">
        <f>AE8/AE6</f>
      </c>
      <c r="AF13" s="2">
        <f>AF8/AF6</f>
      </c>
      <c r="AG13" s="2">
        <f>AG8/AG6</f>
      </c>
      <c r="AH13" s="2">
        <f>AH8/AH6</f>
      </c>
      <c r="AI13" s="2">
        <f>AI8/AI6</f>
      </c>
      <c r="AJ13" s="2">
        <f>AJ8/AJ6</f>
      </c>
      <c r="AK13" s="2">
        <f>AK8/AK6</f>
      </c>
      <c r="AL13" s="2">
        <f>AL8/AL6</f>
      </c>
      <c r="AM13" s="2">
        <f>AM8/AM6</f>
      </c>
      <c r="AN13" s="2">
        <f>AN8/AN6</f>
      </c>
      <c r="AO13" s="2">
        <f>AO8/AO6</f>
      </c>
      <c r="AP13" s="2">
        <f>AP8/AP6</f>
      </c>
      <c r="AQ13" s="2">
        <f>AQ8/AQ6</f>
      </c>
      <c r="AR13" s="2">
        <f>AR8/AR6</f>
      </c>
      <c r="AS13" s="2">
        <f>AS8/AS6</f>
      </c>
      <c r="AT13" s="2">
        <f>AT8/AT6</f>
      </c>
      <c r="AU13" s="2">
        <f>AU8/AU6</f>
      </c>
      <c r="AV13" s="2">
        <f>AV8/AV6</f>
      </c>
    </row>
    <row r="14" spans="1:48">
      <c r="A14" s="1" t="s">
        <v>69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2">
        <f>G8/'SKTC'!B6</f>
      </c>
      <c r="H14" s="2">
        <f>H8/'SKTC'!C6</f>
      </c>
      <c r="I14" s="2">
        <f>I8/'SKTC'!D6</f>
      </c>
      <c r="J14" s="2">
        <f>J8/'SKTC'!E6</f>
      </c>
      <c r="K14" s="2">
        <f>K8/'SKTC'!F6</f>
      </c>
      <c r="L14" s="2">
        <f>L8/'SKTC'!G6</f>
      </c>
      <c r="M14" s="2">
        <f>M8/'SKTC'!H6</f>
      </c>
      <c r="N14" s="2">
        <f>N8/'SKTC'!I6</f>
      </c>
      <c r="O14" s="2">
        <f>O8/'SKTC'!J6</f>
      </c>
      <c r="P14" s="2">
        <f>P8/'SKTC'!K6</f>
      </c>
      <c r="Q14" s="2">
        <f>Q8/'SKTC'!L6</f>
      </c>
      <c r="R14" s="2">
        <f>R8/'SKTC'!M6</f>
      </c>
      <c r="S14" s="2">
        <f>S8/'SKTC'!N6</f>
      </c>
      <c r="T14" s="2">
        <f>T8/'SKTC'!O6</f>
      </c>
      <c r="U14" s="2">
        <f>U8/'SKTC'!P6</f>
      </c>
      <c r="V14" s="2">
        <f>V8/'SKTC'!Q6</f>
      </c>
      <c r="W14" s="2">
        <f>W8/'SKTC'!R6</f>
      </c>
      <c r="X14" s="2">
        <f>X8/'SKTC'!S6</f>
      </c>
      <c r="Y14" s="2">
        <f>Y8/'SKTC'!T6</f>
      </c>
      <c r="Z14" s="2">
        <f>Z8/'SKTC'!U6</f>
      </c>
      <c r="AA14" s="2">
        <f>AA8/'SKTC'!V6</f>
      </c>
      <c r="AB14" s="2">
        <f>AB8/'SKTC'!W6</f>
      </c>
      <c r="AC14" s="2">
        <f>AC8/'SKTC'!X6</f>
      </c>
      <c r="AD14" s="2">
        <f>AD8/'SKTC'!Y6</f>
      </c>
      <c r="AE14" s="2">
        <f>AE8/'SKTC'!Z6</f>
      </c>
      <c r="AF14" s="2">
        <f>AF8/'SKTC'!AA6</f>
      </c>
      <c r="AG14" s="2">
        <f>AG8/'SKTC'!AB6</f>
      </c>
      <c r="AH14" s="2">
        <f>AH8/'SKTC'!AC6</f>
      </c>
      <c r="AI14" s="2">
        <f>AI8/'SKTC'!AD6</f>
      </c>
      <c r="AJ14" s="2">
        <f>AJ8/'SKTC'!AE6</f>
      </c>
      <c r="AK14" s="2">
        <f>AK8/'SKTC'!AF6</f>
      </c>
      <c r="AL14" s="2">
        <f>AL8/'SKTC'!AG6</f>
      </c>
      <c r="AM14" s="2">
        <f>AM8/'SKTC'!AH6</f>
      </c>
      <c r="AN14" s="2">
        <f>AN8/'SKTC'!AI6</f>
      </c>
      <c r="AO14" s="2">
        <f>AO8/'SKTC'!AJ6</f>
      </c>
      <c r="AP14" s="2">
        <f>AP8/'SKTC'!AK6</f>
      </c>
      <c r="AQ14" s="2">
        <f>AQ8/'SKTC'!AL6</f>
      </c>
      <c r="AR14" s="2">
        <f>AR8/'SKTC'!AM6</f>
      </c>
      <c r="AS14" s="2">
        <f>AS8/'SKTC'!AN6</f>
      </c>
      <c r="AT14" s="2">
        <f>AT8/'SKTC'!AO6</f>
      </c>
      <c r="AU14" s="2">
        <f>AU8/'SKTC'!AP6</f>
      </c>
      <c r="AV14" s="2">
        <f>AV8/'SKTC'!AQ6</f>
      </c>
    </row>
    <row r="15" spans="1:48">
      <c r="A15" s="1" t="s">
        <v>70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2">
        <f>G6/B6 - 1</f>
      </c>
      <c r="H15" s="2">
        <f>H6/C6 - 1</f>
      </c>
      <c r="I15" s="2">
        <f>I6/D6 - 1</f>
      </c>
      <c r="J15" s="2">
        <f>J6/E6 - 1</f>
      </c>
      <c r="K15" s="2">
        <f>K6/F6 - 1</f>
      </c>
      <c r="L15" s="2">
        <f>L6/G6 - 1</f>
      </c>
      <c r="M15" s="2">
        <f>M6/H6 - 1</f>
      </c>
      <c r="N15" s="2">
        <f>N6/I6 - 1</f>
      </c>
      <c r="O15" s="2">
        <f>O6/J6 - 1</f>
      </c>
      <c r="P15" s="2">
        <f>P6/K6 - 1</f>
      </c>
      <c r="Q15" s="2">
        <f>Q6/L6 - 1</f>
      </c>
      <c r="R15" s="2">
        <f>R6/M6 - 1</f>
      </c>
      <c r="S15" s="2">
        <f>S6/N6 - 1</f>
      </c>
      <c r="T15" s="2">
        <f>T6/O6 - 1</f>
      </c>
      <c r="U15" s="2">
        <f>U6/P6 - 1</f>
      </c>
      <c r="V15" s="2">
        <f>V6/Q6 - 1</f>
      </c>
      <c r="W15" s="2">
        <f>W6/R6 - 1</f>
      </c>
      <c r="X15" s="2">
        <f>X6/S6 - 1</f>
      </c>
      <c r="Y15" s="2">
        <f>Y6/T6 - 1</f>
      </c>
      <c r="Z15" s="2">
        <f>Z6/U6 - 1</f>
      </c>
      <c r="AA15" s="2">
        <f>AA6/V6 - 1</f>
      </c>
      <c r="AB15" s="2">
        <f>AB6/W6 - 1</f>
      </c>
      <c r="AC15" s="2">
        <f>AC6/X6 - 1</f>
      </c>
      <c r="AD15" s="2">
        <f>AD6/Y6 - 1</f>
      </c>
      <c r="AE15" s="2">
        <f>AE6/Z6 - 1</f>
      </c>
      <c r="AF15" s="2">
        <f>AF6/AA6 - 1</f>
      </c>
      <c r="AG15" s="2">
        <f>AG6/AB6 - 1</f>
      </c>
      <c r="AH15" s="2">
        <f>AH6/AC6 - 1</f>
      </c>
      <c r="AI15" s="2">
        <f>AI6/AD6 - 1</f>
      </c>
      <c r="AJ15" s="2">
        <f>AJ6/AE6 - 1</f>
      </c>
      <c r="AK15" s="2">
        <f>AK6/AF6 - 1</f>
      </c>
      <c r="AL15" s="2">
        <f>AL6/AG6 - 1</f>
      </c>
      <c r="AM15" s="2">
        <f>AM6/AH6 - 1</f>
      </c>
      <c r="AN15" s="2">
        <f>AN6/AI6 - 1</f>
      </c>
      <c r="AO15" s="2">
        <f>AO6/AJ6 - 1</f>
      </c>
      <c r="AP15" s="2">
        <f>AP6/AK6 - 1</f>
      </c>
      <c r="AQ15" s="2">
        <f>AQ6/AL6 - 1</f>
      </c>
      <c r="AR15" s="2">
        <f>AR6/AM6 - 1</f>
      </c>
      <c r="AS15" s="2">
        <f>AS6/AN6 - 1</f>
      </c>
      <c r="AT15" s="2">
        <f>AT6/AO6 - 1</f>
      </c>
      <c r="AU15" s="2">
        <f>AU6/AP6 - 1</f>
      </c>
      <c r="AV15" s="2">
        <f>AV6/AQ6 - 1</f>
      </c>
    </row>
    <row r="16" spans="1:48">
      <c r="A16" s="1" t="s">
        <v>71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2">
        <f>G7/B7 - 1</f>
      </c>
      <c r="H16" s="2">
        <f>H7/C7 - 1</f>
      </c>
      <c r="I16" s="2">
        <f>I7/D7 - 1</f>
      </c>
      <c r="J16" s="2">
        <f>J7/E7 - 1</f>
      </c>
      <c r="K16" s="2">
        <f>K7/F7 - 1</f>
      </c>
      <c r="L16" s="2">
        <f>L7/G7 - 1</f>
      </c>
      <c r="M16" s="2">
        <f>M7/H7 - 1</f>
      </c>
      <c r="N16" s="2">
        <f>N7/I7 - 1</f>
      </c>
      <c r="O16" s="2">
        <f>O7/J7 - 1</f>
      </c>
      <c r="P16" s="2">
        <f>P7/K7 - 1</f>
      </c>
      <c r="Q16" s="2">
        <f>Q7/L7 - 1</f>
      </c>
      <c r="R16" s="2">
        <f>R7/M7 - 1</f>
      </c>
      <c r="S16" s="2">
        <f>S7/N7 - 1</f>
      </c>
      <c r="T16" s="2">
        <f>T7/O7 - 1</f>
      </c>
      <c r="U16" s="2">
        <f>U7/P7 - 1</f>
      </c>
      <c r="V16" s="2">
        <f>V7/Q7 - 1</f>
      </c>
      <c r="W16" s="2">
        <f>W7/R7 - 1</f>
      </c>
      <c r="X16" s="2">
        <f>X7/S7 - 1</f>
      </c>
      <c r="Y16" s="2">
        <f>Y7/T7 - 1</f>
      </c>
      <c r="Z16" s="2">
        <f>Z7/U7 - 1</f>
      </c>
      <c r="AA16" s="2">
        <f>AA7/V7 - 1</f>
      </c>
      <c r="AB16" s="2">
        <f>AB7/W7 - 1</f>
      </c>
      <c r="AC16" s="2">
        <f>AC7/X7 - 1</f>
      </c>
      <c r="AD16" s="2">
        <f>AD7/Y7 - 1</f>
      </c>
      <c r="AE16" s="2">
        <f>AE7/Z7 - 1</f>
      </c>
      <c r="AF16" s="2">
        <f>AF7/AA7 - 1</f>
      </c>
      <c r="AG16" s="2">
        <f>AG7/AB7 - 1</f>
      </c>
      <c r="AH16" s="2">
        <f>AH7/AC7 - 1</f>
      </c>
      <c r="AI16" s="2">
        <f>AI7/AD7 - 1</f>
      </c>
      <c r="AJ16" s="2">
        <f>AJ7/AE7 - 1</f>
      </c>
      <c r="AK16" s="2">
        <f>AK7/AF7 - 1</f>
      </c>
      <c r="AL16" s="2">
        <f>AL7/AG7 - 1</f>
      </c>
      <c r="AM16" s="2">
        <f>AM7/AH7 - 1</f>
      </c>
      <c r="AN16" s="2">
        <f>AN7/AI7 - 1</f>
      </c>
      <c r="AO16" s="2">
        <f>AO7/AJ7 - 1</f>
      </c>
      <c r="AP16" s="2">
        <f>AP7/AK7 - 1</f>
      </c>
      <c r="AQ16" s="2">
        <f>AQ7/AL7 - 1</f>
      </c>
      <c r="AR16" s="2">
        <f>AR7/AM7 - 1</f>
      </c>
      <c r="AS16" s="2">
        <f>AS7/AN7 - 1</f>
      </c>
      <c r="AT16" s="2">
        <f>AT7/AO7 - 1</f>
      </c>
      <c r="AU16" s="2">
        <f>AU7/AP7 - 1</f>
      </c>
      <c r="AV16" s="2">
        <f>AV7/AQ7 - 1</f>
      </c>
    </row>
    <row r="17" spans="1:48">
      <c r="A17" s="1" t="s">
        <v>72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2">
        <f>G8/B8 - 1</f>
      </c>
      <c r="H17" s="2">
        <f>H8/C8 - 1</f>
      </c>
      <c r="I17" s="2">
        <f>I8/D8 - 1</f>
      </c>
      <c r="J17" s="2">
        <f>J8/E8 - 1</f>
      </c>
      <c r="K17" s="2">
        <f>K8/F8 - 1</f>
      </c>
      <c r="L17" s="2">
        <f>L8/G8 - 1</f>
      </c>
      <c r="M17" s="2">
        <f>M8/H8 - 1</f>
      </c>
      <c r="N17" s="2">
        <f>N8/I8 - 1</f>
      </c>
      <c r="O17" s="2">
        <f>O8/J8 - 1</f>
      </c>
      <c r="P17" s="2">
        <f>P8/K8 - 1</f>
      </c>
      <c r="Q17" s="2">
        <f>Q8/L8 - 1</f>
      </c>
      <c r="R17" s="2">
        <f>R8/M8 - 1</f>
      </c>
      <c r="S17" s="2">
        <f>S8/N8 - 1</f>
      </c>
      <c r="T17" s="2">
        <f>T8/O8 - 1</f>
      </c>
      <c r="U17" s="2">
        <f>U8/P8 - 1</f>
      </c>
      <c r="V17" s="2">
        <f>V8/Q8 - 1</f>
      </c>
      <c r="W17" s="2">
        <f>W8/R8 - 1</f>
      </c>
      <c r="X17" s="2">
        <f>X8/S8 - 1</f>
      </c>
      <c r="Y17" s="2">
        <f>Y8/T8 - 1</f>
      </c>
      <c r="Z17" s="2">
        <f>Z8/U8 - 1</f>
      </c>
      <c r="AA17" s="2">
        <f>AA8/V8 - 1</f>
      </c>
      <c r="AB17" s="2">
        <f>AB8/W8 - 1</f>
      </c>
      <c r="AC17" s="2">
        <f>AC8/X8 - 1</f>
      </c>
      <c r="AD17" s="2">
        <f>AD8/Y8 - 1</f>
      </c>
      <c r="AE17" s="2">
        <f>AE8/Z8 - 1</f>
      </c>
      <c r="AF17" s="2">
        <f>AF8/AA8 - 1</f>
      </c>
      <c r="AG17" s="2">
        <f>AG8/AB8 - 1</f>
      </c>
      <c r="AH17" s="2">
        <f>AH8/AC8 - 1</f>
      </c>
      <c r="AI17" s="2">
        <f>AI8/AD8 - 1</f>
      </c>
      <c r="AJ17" s="2">
        <f>AJ8/AE8 - 1</f>
      </c>
      <c r="AK17" s="2">
        <f>AK8/AF8 - 1</f>
      </c>
      <c r="AL17" s="2">
        <f>AL8/AG8 - 1</f>
      </c>
      <c r="AM17" s="2">
        <f>AM8/AH8 - 1</f>
      </c>
      <c r="AN17" s="2">
        <f>AN8/AI8 - 1</f>
      </c>
      <c r="AO17" s="2">
        <f>AO8/AJ8 - 1</f>
      </c>
      <c r="AP17" s="2">
        <f>AP8/AK8 - 1</f>
      </c>
      <c r="AQ17" s="2">
        <f>AQ8/AL8 - 1</f>
      </c>
      <c r="AR17" s="2">
        <f>AR8/AM8 - 1</f>
      </c>
      <c r="AS17" s="2">
        <f>AS8/AN8 - 1</f>
      </c>
      <c r="AT17" s="2">
        <f>AT8/AO8 - 1</f>
      </c>
      <c r="AU17" s="2">
        <f>AU8/AP8 - 1</f>
      </c>
      <c r="AV17" s="2">
        <f>AV8/AQ8 - 1</f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Q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1">
      <c r="A1" s="1" t="s">
        <v>73</v>
      </c>
    </row>
    <row r="2" spans="1:1">
      <c r="A2" s="1" t="s">
        <v>1</v>
      </c>
    </row>
    <row r="3" spans="1:1">
      <c r="A3" s="1" t="n">
        <v>1000000</v>
      </c>
    </row>
    <row r="5" spans="1:17">
      <c r="A5" s="1" t="n">
        <v>0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76</v>
      </c>
      <c r="G5" s="1" t="s">
        <v>77</v>
      </c>
      <c r="H5" s="1" t="s">
        <v>78</v>
      </c>
      <c r="I5" s="1" t="s">
        <v>6</v>
      </c>
      <c r="J5" s="1" t="s">
        <v>11</v>
      </c>
      <c r="K5" s="1" t="s">
        <v>16</v>
      </c>
      <c r="L5" s="1" t="s">
        <v>21</v>
      </c>
      <c r="M5" s="1" t="s">
        <v>26</v>
      </c>
      <c r="N5" s="1" t="s">
        <v>31</v>
      </c>
      <c r="O5" s="1" t="s">
        <v>36</v>
      </c>
      <c r="P5" s="1" t="s">
        <v>41</v>
      </c>
      <c r="Q5" s="1" t="s">
        <v>46</v>
      </c>
    </row>
    <row r="6" spans="1:17">
      <c r="A6" s="1" t="s">
        <v>79</v>
      </c>
      <c r="B6" s="1" t="n">
        <v>0</v>
      </c>
      <c r="C6" s="1" t="n">
        <v>-198967</v>
      </c>
      <c r="D6" s="1" t="n">
        <v>135989</v>
      </c>
      <c r="E6" s="1" t="n">
        <v>736151</v>
      </c>
      <c r="F6" s="1" t="n">
        <v>135989</v>
      </c>
      <c r="G6" s="1" t="n">
        <v>736151</v>
      </c>
      <c r="H6" s="1" t="n">
        <v>1370637</v>
      </c>
      <c r="I6" s="1" t="n">
        <v>523274</v>
      </c>
      <c r="J6" s="1" t="n">
        <v>485515</v>
      </c>
      <c r="K6" s="1" t="n">
        <v>1846584</v>
      </c>
      <c r="L6" s="1" t="n">
        <v>2410339</v>
      </c>
      <c r="M6" s="1" t="n">
        <v>1400131</v>
      </c>
      <c r="N6" s="1" t="n">
        <v>1151040</v>
      </c>
      <c r="O6" s="1" t="n">
        <v>1155885</v>
      </c>
      <c r="P6" s="1" t="n">
        <v>4311658</v>
      </c>
      <c r="Q6" s="1" t="n">
        <v>1988184</v>
      </c>
    </row>
    <row r="7" spans="1:17">
      <c r="A7" s="1" t="s">
        <v>80</v>
      </c>
      <c r="B7" s="1" t="n">
        <v>0</v>
      </c>
      <c r="C7" s="1" t="n">
        <v>-138663</v>
      </c>
      <c r="D7" s="1" t="n">
        <v>-257787</v>
      </c>
      <c r="E7" s="1" t="n">
        <v>-792076</v>
      </c>
      <c r="F7" s="1" t="n">
        <v>-257787</v>
      </c>
      <c r="G7" s="1" t="n">
        <v>-792076</v>
      </c>
      <c r="H7" s="1" t="n">
        <v>-683116</v>
      </c>
      <c r="I7" s="1" t="n">
        <v>-1904049</v>
      </c>
      <c r="J7" s="1" t="n">
        <v>-1478913</v>
      </c>
      <c r="K7" s="1" t="n">
        <v>107017</v>
      </c>
      <c r="L7" s="1" t="n">
        <v>-253393</v>
      </c>
      <c r="M7" s="1" t="n">
        <v>-1575711</v>
      </c>
      <c r="N7" s="1" t="n">
        <v>-1469149</v>
      </c>
      <c r="O7" s="1" t="n">
        <v>-2900910</v>
      </c>
      <c r="P7" s="1" t="n">
        <v>-2023807</v>
      </c>
      <c r="Q7" s="1" t="n">
        <v>-2608784</v>
      </c>
    </row>
    <row r="8" spans="1:17">
      <c r="A8" s="1" t="s">
        <v>81</v>
      </c>
      <c r="B8" s="1" t="n">
        <v>0</v>
      </c>
      <c r="C8" s="1" t="n">
        <v>380005</v>
      </c>
      <c r="D8" s="1" t="n">
        <v>376206</v>
      </c>
      <c r="E8" s="1" t="n">
        <v>281989</v>
      </c>
      <c r="F8" s="1" t="n">
        <v>376206</v>
      </c>
      <c r="G8" s="1" t="n">
        <v>281989</v>
      </c>
      <c r="H8" s="1" t="n">
        <v>-340533</v>
      </c>
      <c r="I8" s="1" t="n">
        <v>2448782</v>
      </c>
      <c r="J8" s="1" t="n">
        <v>119016</v>
      </c>
      <c r="K8" s="1" t="n">
        <v>-487346</v>
      </c>
      <c r="L8" s="1" t="n">
        <v>-2740414</v>
      </c>
      <c r="M8" s="1" t="n">
        <v>607636</v>
      </c>
      <c r="N8" s="1" t="n">
        <v>1903420</v>
      </c>
      <c r="O8" s="1" t="n">
        <v>993451</v>
      </c>
      <c r="P8" s="1" t="n">
        <v>140801</v>
      </c>
      <c r="Q8" s="1" t="n">
        <v>-1912102</v>
      </c>
    </row>
    <row r="9" spans="1:17">
      <c r="A9" s="1" t="s">
        <v>82</v>
      </c>
      <c r="B9" s="1" t="n">
        <v>0</v>
      </c>
      <c r="C9" s="1" t="n">
        <v>42375</v>
      </c>
      <c r="D9" s="1" t="n">
        <v>254408</v>
      </c>
      <c r="E9" s="1" t="n">
        <v>226063</v>
      </c>
      <c r="F9" s="1" t="n">
        <v>254408</v>
      </c>
      <c r="G9" s="1" t="n">
        <v>226063</v>
      </c>
      <c r="H9" s="1" t="n">
        <v>346988</v>
      </c>
      <c r="I9" s="1" t="n">
        <v>1068007</v>
      </c>
      <c r="J9" s="1" t="n">
        <v>-874382</v>
      </c>
      <c r="K9" s="1" t="n">
        <v>1466255</v>
      </c>
      <c r="L9" s="1" t="n">
        <v>-583468</v>
      </c>
      <c r="M9" s="1" t="n">
        <v>432056</v>
      </c>
      <c r="N9" s="1" t="n">
        <v>1585311</v>
      </c>
      <c r="O9" s="1" t="n">
        <v>-751573</v>
      </c>
      <c r="P9" s="1" t="n">
        <v>2428652</v>
      </c>
      <c r="Q9" s="1" t="n">
        <v>-2532702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R8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18">
      <c r="A1" s="1" t="n">
        <v>0</v>
      </c>
      <c r="B1" s="1" t="n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76</v>
      </c>
      <c r="H1" s="1" t="s">
        <v>77</v>
      </c>
      <c r="I1" s="1" t="s">
        <v>78</v>
      </c>
      <c r="J1" s="1" t="s">
        <v>6</v>
      </c>
      <c r="K1" s="1" t="s">
        <v>11</v>
      </c>
      <c r="L1" s="1" t="s">
        <v>16</v>
      </c>
      <c r="M1" s="1" t="s">
        <v>21</v>
      </c>
      <c r="N1" s="1" t="s">
        <v>26</v>
      </c>
      <c r="O1" s="1" t="s">
        <v>31</v>
      </c>
      <c r="P1" s="1" t="s">
        <v>36</v>
      </c>
      <c r="Q1" s="1" t="s">
        <v>41</v>
      </c>
      <c r="R1" s="1" t="s">
        <v>46</v>
      </c>
    </row>
    <row r="2" spans="1:6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spans="1:18">
      <c r="A3" s="1" t="s">
        <v>83</v>
      </c>
      <c r="B3" s="1" t="s">
        <v>84</v>
      </c>
      <c r="C3" s="1" t="n">
        <v>6058</v>
      </c>
      <c r="D3" s="1" t="n">
        <v>5125</v>
      </c>
      <c r="E3" s="1" t="n">
        <v>7407</v>
      </c>
      <c r="F3" s="1" t="n">
        <v>9473</v>
      </c>
      <c r="G3" s="1" t="n">
        <v>7407</v>
      </c>
      <c r="H3" s="1" t="n">
        <v>9473</v>
      </c>
      <c r="I3" s="1" t="n">
        <v>8342</v>
      </c>
      <c r="J3" s="1" t="n">
        <v>7480</v>
      </c>
      <c r="K3" s="1" t="n">
        <v>7486</v>
      </c>
      <c r="L3" s="1" t="n">
        <v>8443</v>
      </c>
      <c r="M3" s="1" t="n">
        <v>6327</v>
      </c>
      <c r="N3" s="1" t="n">
        <v>5858</v>
      </c>
      <c r="O3" s="1" t="n">
        <v>5210</v>
      </c>
      <c r="P3" s="1" t="n">
        <v>5208</v>
      </c>
      <c r="Q3" s="1" t="n">
        <v>4641</v>
      </c>
      <c r="R3" s="1" t="n">
        <v>5904</v>
      </c>
    </row>
    <row r="4" spans="1:18">
      <c r="A4" s="1" t="s">
        <v>85</v>
      </c>
      <c r="B4" s="1" t="s">
        <v>84</v>
      </c>
      <c r="C4" s="1" t="n">
        <v>10307</v>
      </c>
      <c r="D4" s="1" t="n">
        <v>10399</v>
      </c>
      <c r="E4" s="1" t="n">
        <v>25271</v>
      </c>
      <c r="F4" s="1" t="n">
        <v>21001</v>
      </c>
      <c r="G4" s="1" t="n">
        <v>25271</v>
      </c>
      <c r="H4" s="1" t="n">
        <v>21001</v>
      </c>
      <c r="I4" s="1" t="n">
        <v>17218</v>
      </c>
      <c r="J4" s="1" t="n">
        <v>20854</v>
      </c>
      <c r="K4" s="1" t="n">
        <v>20574</v>
      </c>
      <c r="L4" s="1" t="n">
        <v>25538</v>
      </c>
      <c r="M4" s="1" t="n">
        <v>22564</v>
      </c>
      <c r="N4" s="1" t="n">
        <v>26184</v>
      </c>
      <c r="O4" s="1" t="n">
        <v>22997</v>
      </c>
      <c r="P4" s="1" t="n">
        <v>25607</v>
      </c>
      <c r="Q4" s="1" t="n">
        <v>24917</v>
      </c>
      <c r="R4" s="1" t="n">
        <v>24932</v>
      </c>
    </row>
    <row r="5" spans="1:18">
      <c r="A5" s="1" t="s">
        <v>86</v>
      </c>
      <c r="B5" s="1" t="s">
        <v>87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8.06</v>
      </c>
      <c r="O5" s="1" t="n">
        <v>10.11</v>
      </c>
      <c r="P5" s="1" t="n">
        <v>9.94</v>
      </c>
      <c r="Q5" s="1" t="n">
        <v>10.15</v>
      </c>
      <c r="R5" s="1" t="n">
        <v>10.34</v>
      </c>
    </row>
    <row r="6" spans="1:18">
      <c r="A6" s="1" t="s">
        <v>88</v>
      </c>
      <c r="B6" s="1" t="s">
        <v>87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1.8</v>
      </c>
      <c r="O6" s="1" t="n">
        <v>2.09</v>
      </c>
      <c r="P6" s="1" t="n">
        <v>1.89</v>
      </c>
      <c r="Q6" s="1" t="n">
        <v>1.77</v>
      </c>
      <c r="R6" s="1" t="n">
        <v>2.29</v>
      </c>
    </row>
    <row r="7" spans="1:18">
      <c r="A7" s="1" t="s">
        <v>89</v>
      </c>
      <c r="B7" s="1" t="s">
        <v>87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0.48</v>
      </c>
      <c r="O7" s="1" t="n">
        <v>0.51</v>
      </c>
      <c r="P7" s="1" t="n">
        <v>0.51</v>
      </c>
      <c r="Q7" s="1" t="n">
        <v>0.51</v>
      </c>
      <c r="R7" s="1" t="n">
        <v>0.71</v>
      </c>
    </row>
    <row r="8" spans="1:18">
      <c r="A8" s="1" t="s">
        <v>90</v>
      </c>
      <c r="B8" s="1" t="s">
        <v>91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 spans="1:18">
      <c r="A9" s="1" t="s">
        <v>92</v>
      </c>
      <c r="B9" s="1" t="n">
        <v>0</v>
      </c>
      <c r="C9" s="1" t="n">
        <v>0</v>
      </c>
      <c r="D9" s="1" t="n">
        <v>0</v>
      </c>
      <c r="E9" s="1" t="n">
        <v>-0.97</v>
      </c>
      <c r="F9" s="1" t="n">
        <v>1.18</v>
      </c>
      <c r="G9" s="1" t="n">
        <v>-0.97</v>
      </c>
      <c r="H9" s="1" t="n">
        <v>1.18</v>
      </c>
      <c r="I9" s="1" t="n">
        <v>1.24</v>
      </c>
      <c r="J9" s="1" t="n">
        <v>1.08</v>
      </c>
      <c r="K9" s="1" t="n">
        <v>0.89</v>
      </c>
      <c r="L9" s="1" t="n">
        <v>0.74</v>
      </c>
      <c r="M9" s="1" t="n">
        <v>0.75</v>
      </c>
      <c r="N9" s="1" t="n">
        <v>0.96</v>
      </c>
      <c r="O9" s="1" t="n">
        <v>1.35</v>
      </c>
      <c r="P9" s="1" t="n">
        <v>1.15</v>
      </c>
      <c r="Q9" s="1" t="n">
        <v>0.64</v>
      </c>
      <c r="R9" s="1" t="n">
        <v>0</v>
      </c>
    </row>
    <row r="10" spans="1:18">
      <c r="A10" s="1" t="s">
        <v>93</v>
      </c>
      <c r="B10" s="1" t="s">
        <v>84</v>
      </c>
      <c r="C10" s="1" t="n">
        <v>6058</v>
      </c>
      <c r="D10" s="1" t="n">
        <v>5125</v>
      </c>
      <c r="E10" s="1" t="n">
        <v>7407</v>
      </c>
      <c r="F10" s="1" t="n">
        <v>9473</v>
      </c>
      <c r="G10" s="1" t="n">
        <v>7407</v>
      </c>
      <c r="H10" s="1" t="n">
        <v>9473</v>
      </c>
      <c r="I10" s="1" t="n">
        <v>8342</v>
      </c>
      <c r="J10" s="1" t="n">
        <v>7480</v>
      </c>
      <c r="K10" s="1" t="n">
        <v>7178</v>
      </c>
      <c r="L10" s="1" t="n">
        <v>8443</v>
      </c>
      <c r="M10" s="1" t="n">
        <v>6102</v>
      </c>
      <c r="N10" s="1" t="n">
        <v>25312.47</v>
      </c>
      <c r="O10" s="1" t="n">
        <v>8140.52</v>
      </c>
      <c r="P10" s="1" t="n">
        <v>5133.53</v>
      </c>
      <c r="Q10" s="1" t="n">
        <v>5033.51</v>
      </c>
      <c r="R10" s="1" t="n">
        <v>6498.27</v>
      </c>
    </row>
    <row r="11" spans="1:18">
      <c r="A11" s="1" t="s">
        <v>94</v>
      </c>
      <c r="B11" s="1" t="s">
        <v>84</v>
      </c>
      <c r="C11" s="1" t="n">
        <v>10307</v>
      </c>
      <c r="D11" s="1" t="n">
        <v>10399</v>
      </c>
      <c r="E11" s="1" t="n">
        <v>25271</v>
      </c>
      <c r="F11" s="1" t="n">
        <v>21001</v>
      </c>
      <c r="G11" s="1" t="n">
        <v>25271</v>
      </c>
      <c r="H11" s="1" t="n">
        <v>21001</v>
      </c>
      <c r="I11" s="1" t="n">
        <v>17218</v>
      </c>
      <c r="J11" s="1" t="n">
        <v>20854</v>
      </c>
      <c r="K11" s="1" t="n">
        <v>20623</v>
      </c>
      <c r="L11" s="1" t="n">
        <v>25540</v>
      </c>
      <c r="M11" s="1" t="n">
        <v>22570</v>
      </c>
      <c r="N11" s="1" t="n">
        <v>26184</v>
      </c>
      <c r="O11" s="1" t="n">
        <v>23010.99</v>
      </c>
      <c r="P11" s="1" t="n">
        <v>25746.76</v>
      </c>
      <c r="Q11" s="1" t="n">
        <v>28947.41</v>
      </c>
      <c r="R11" s="1" t="n">
        <v>24936.72</v>
      </c>
    </row>
    <row r="12" spans="1:18">
      <c r="A12" s="1" t="s">
        <v>95</v>
      </c>
      <c r="B12" s="1" t="s">
        <v>87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4.98</v>
      </c>
      <c r="P12" s="1" t="n">
        <v>5.83</v>
      </c>
      <c r="Q12" s="1" t="n">
        <v>6.05</v>
      </c>
      <c r="R12" s="1" t="n">
        <v>8.56</v>
      </c>
    </row>
    <row r="13" spans="1:18">
      <c r="A13" s="1" t="s">
        <v>96</v>
      </c>
      <c r="B13" s="1" t="s">
        <v>87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1.03</v>
      </c>
      <c r="P13" s="1" t="n">
        <v>1.11</v>
      </c>
      <c r="Q13" s="1" t="n">
        <v>1.05</v>
      </c>
      <c r="R13" s="1" t="n">
        <v>1.9</v>
      </c>
    </row>
    <row r="14" spans="1:18">
      <c r="A14" s="1" t="s">
        <v>97</v>
      </c>
      <c r="B14" s="1" t="s">
        <v>87</v>
      </c>
      <c r="C14" s="1" t="n">
        <v>0.84</v>
      </c>
      <c r="D14" s="1" t="n">
        <v>1.56</v>
      </c>
      <c r="E14" s="1" t="n">
        <v>42.27</v>
      </c>
      <c r="F14" s="1" t="n">
        <v>19.77</v>
      </c>
      <c r="G14" s="1" t="n">
        <v>42.27</v>
      </c>
      <c r="H14" s="1" t="n">
        <v>19.77</v>
      </c>
      <c r="I14" s="1" t="n">
        <v>5.73</v>
      </c>
      <c r="J14" s="1" t="n">
        <v>7.69</v>
      </c>
      <c r="K14" s="1" t="n">
        <v>7.32</v>
      </c>
      <c r="L14" s="1" t="n">
        <v>4.8</v>
      </c>
      <c r="M14" s="1" t="n">
        <v>4.22</v>
      </c>
      <c r="N14" s="1" t="n">
        <v>5.84</v>
      </c>
      <c r="O14" s="1" t="n">
        <v>7.76</v>
      </c>
      <c r="P14" s="1" t="n">
        <v>8.36</v>
      </c>
      <c r="Q14" s="1" t="n">
        <v>7.69</v>
      </c>
      <c r="R14" s="1" t="n">
        <v>7.21</v>
      </c>
    </row>
    <row r="15" spans="1:18">
      <c r="A15" s="1" t="s">
        <v>98</v>
      </c>
      <c r="B15" s="1" t="s">
        <v>87</v>
      </c>
      <c r="C15" s="1" t="n">
        <v>0.62</v>
      </c>
      <c r="D15" s="1" t="n">
        <v>1.36</v>
      </c>
      <c r="E15" s="1" t="n">
        <v>36.44</v>
      </c>
      <c r="F15" s="1" t="n">
        <v>17.05</v>
      </c>
      <c r="G15" s="1" t="n">
        <v>36.44</v>
      </c>
      <c r="H15" s="1" t="n">
        <v>17.05</v>
      </c>
      <c r="I15" s="1" t="n">
        <v>4.85</v>
      </c>
      <c r="J15" s="1" t="n">
        <v>6.58</v>
      </c>
      <c r="K15" s="1" t="n">
        <v>6.39</v>
      </c>
      <c r="L15" s="1" t="n">
        <v>4.23</v>
      </c>
      <c r="M15" s="1" t="n">
        <v>3.66</v>
      </c>
      <c r="N15" s="1" t="n">
        <v>5.01</v>
      </c>
      <c r="O15" s="1" t="n">
        <v>6.42</v>
      </c>
      <c r="P15" s="1" t="n">
        <v>6.77</v>
      </c>
      <c r="Q15" s="1" t="n">
        <v>6.03</v>
      </c>
      <c r="R15" s="1" t="n">
        <v>5.88</v>
      </c>
    </row>
    <row r="16" spans="1:6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</row>
    <row r="17" spans="1:18">
      <c r="A17" s="1" t="s">
        <v>99</v>
      </c>
      <c r="B17" s="1" t="s">
        <v>91</v>
      </c>
      <c r="C17" s="2" t="n">
        <v>0.0616</v>
      </c>
      <c r="D17" s="2" t="n">
        <v>0.0653</v>
      </c>
      <c r="E17" s="2" t="n">
        <v>0.06309999999999999</v>
      </c>
      <c r="F17" s="2" t="n">
        <v>0.14529999999999998</v>
      </c>
      <c r="G17" s="2" t="n">
        <v>0.06309999999999999</v>
      </c>
      <c r="H17" s="2" t="n">
        <v>0.14529999999999998</v>
      </c>
      <c r="I17" s="2" t="n">
        <v>0.1818</v>
      </c>
      <c r="J17" s="2" t="n">
        <v>0.2002</v>
      </c>
      <c r="K17" s="2" t="n">
        <v>0.1993</v>
      </c>
      <c r="L17" s="2" t="n">
        <v>0.1954</v>
      </c>
      <c r="M17" s="2" t="n">
        <v>0.19079999999999997</v>
      </c>
      <c r="N17" s="2" t="n">
        <v>0.20489999999999997</v>
      </c>
      <c r="O17" s="2" t="n">
        <v>0.19219999999999998</v>
      </c>
      <c r="P17" s="2" t="n">
        <v>0.1974</v>
      </c>
      <c r="Q17" s="2" t="n">
        <v>0.21350000000000002</v>
      </c>
      <c r="R17" s="2" t="n">
        <v>0.22699999999999998</v>
      </c>
    </row>
    <row r="18" spans="1:18">
      <c r="A18" s="1" t="s">
        <v>100</v>
      </c>
      <c r="B18" s="1" t="s">
        <v>91</v>
      </c>
      <c r="C18" s="2" t="n">
        <v>0.0246</v>
      </c>
      <c r="D18" s="2" t="n">
        <v>0.026600000000000002</v>
      </c>
      <c r="E18" s="2" t="n">
        <v>0.031200000000000002</v>
      </c>
      <c r="F18" s="2" t="n">
        <v>0.0794</v>
      </c>
      <c r="G18" s="2" t="n">
        <v>0.031200000000000002</v>
      </c>
      <c r="H18" s="2" t="n">
        <v>0.0794</v>
      </c>
      <c r="I18" s="2" t="n">
        <v>0.0806</v>
      </c>
      <c r="J18" s="2" t="n">
        <v>0.09820000000000001</v>
      </c>
      <c r="K18" s="2" t="n">
        <v>0.113</v>
      </c>
      <c r="L18" s="2" t="n">
        <v>0.1084</v>
      </c>
      <c r="M18" s="2" t="n">
        <v>0.10710000000000001</v>
      </c>
      <c r="N18" s="2" t="n">
        <v>0.098</v>
      </c>
      <c r="O18" s="2" t="n">
        <v>0.08039999999999999</v>
      </c>
      <c r="P18" s="2" t="n">
        <v>0.08199999999999999</v>
      </c>
      <c r="Q18" s="2" t="n">
        <v>0.0857</v>
      </c>
      <c r="R18" s="2" t="n">
        <v>0.1084</v>
      </c>
    </row>
    <row r="19" spans="1:18">
      <c r="A19" s="1" t="s">
        <v>101</v>
      </c>
      <c r="B19" s="1" t="s">
        <v>91</v>
      </c>
      <c r="C19" s="2" t="n">
        <v>0.0332</v>
      </c>
      <c r="D19" s="2" t="n">
        <v>0.0304</v>
      </c>
      <c r="E19" s="2" t="n">
        <v>0.0362</v>
      </c>
      <c r="F19" s="2" t="n">
        <v>0.09210000000000002</v>
      </c>
      <c r="G19" s="2" t="n">
        <v>0.0362</v>
      </c>
      <c r="H19" s="2" t="n">
        <v>0.09210000000000002</v>
      </c>
      <c r="I19" s="2" t="n">
        <v>0.09519999999999999</v>
      </c>
      <c r="J19" s="2" t="n">
        <v>0.11470000000000001</v>
      </c>
      <c r="K19" s="2" t="n">
        <v>0.1294</v>
      </c>
      <c r="L19" s="2" t="n">
        <v>0.1233</v>
      </c>
      <c r="M19" s="2" t="n">
        <v>0.1234</v>
      </c>
      <c r="N19" s="2" t="n">
        <v>0.1144</v>
      </c>
      <c r="O19" s="2" t="n">
        <v>0.09720000000000001</v>
      </c>
      <c r="P19" s="2" t="n">
        <v>0.1013</v>
      </c>
      <c r="Q19" s="2" t="n">
        <v>0.1093</v>
      </c>
      <c r="R19" s="2" t="n">
        <v>0.1328</v>
      </c>
    </row>
    <row r="20" spans="1:18">
      <c r="A20" s="1" t="s">
        <v>102</v>
      </c>
      <c r="B20" s="1" t="s">
        <v>91</v>
      </c>
      <c r="C20" s="2" t="n">
        <v>0.02</v>
      </c>
      <c r="D20" s="2" t="n">
        <v>0.021400000000000002</v>
      </c>
      <c r="E20" s="2" t="n">
        <v>0.025</v>
      </c>
      <c r="F20" s="2" t="n">
        <v>0.0652</v>
      </c>
      <c r="G20" s="2" t="n">
        <v>0.025</v>
      </c>
      <c r="H20" s="2" t="n">
        <v>0.0652</v>
      </c>
      <c r="I20" s="2" t="n">
        <v>0.0642</v>
      </c>
      <c r="J20" s="2" t="n">
        <v>0.0764</v>
      </c>
      <c r="K20" s="2" t="n">
        <v>0.08449999999999999</v>
      </c>
      <c r="L20" s="2" t="n">
        <v>0.08199999999999999</v>
      </c>
      <c r="M20" s="2" t="n">
        <v>0.08070000000000001</v>
      </c>
      <c r="N20" s="2" t="n">
        <v>0.0764</v>
      </c>
      <c r="O20" s="2" t="n">
        <v>0.0637</v>
      </c>
      <c r="P20" s="2" t="n">
        <v>0.0642</v>
      </c>
      <c r="Q20" s="2" t="n">
        <v>0.0652</v>
      </c>
      <c r="R20" s="2" t="n">
        <v>0.0827</v>
      </c>
    </row>
    <row r="21" spans="1:18">
      <c r="A21" s="1" t="s">
        <v>103</v>
      </c>
      <c r="B21" s="1" t="s">
        <v>91</v>
      </c>
      <c r="C21" s="2" t="n">
        <v>1.1684</v>
      </c>
      <c r="D21" s="2" t="n">
        <v>0.644</v>
      </c>
      <c r="E21" s="2" t="n">
        <v>0.4267</v>
      </c>
      <c r="F21" s="2" t="n">
        <v>0.4236</v>
      </c>
      <c r="G21" s="2" t="n">
        <v>0.4267</v>
      </c>
      <c r="H21" s="2" t="n">
        <v>0.4236</v>
      </c>
      <c r="I21" s="2" t="n">
        <v>0.3823</v>
      </c>
      <c r="J21" s="2" t="n">
        <v>0.39130000000000004</v>
      </c>
      <c r="K21" s="2" t="n">
        <v>0.36200000000000004</v>
      </c>
      <c r="L21" s="2" t="n">
        <v>0.3539</v>
      </c>
      <c r="M21" s="2" t="n">
        <v>0.2632</v>
      </c>
      <c r="N21" s="2" t="n">
        <v>0.2401</v>
      </c>
      <c r="O21" s="2" t="n">
        <v>0.2159</v>
      </c>
      <c r="P21" s="2" t="n">
        <v>0.2134</v>
      </c>
      <c r="Q21" s="2" t="n">
        <v>0.1841</v>
      </c>
      <c r="R21" s="2" t="n">
        <v>0.2375</v>
      </c>
    </row>
    <row r="22" spans="1:18">
      <c r="A22" s="1" t="s">
        <v>104</v>
      </c>
      <c r="B22" s="1" t="s">
        <v>91</v>
      </c>
      <c r="C22" s="2" t="n">
        <v>0.45380000000000004</v>
      </c>
      <c r="D22" s="2" t="n">
        <v>0.6208</v>
      </c>
      <c r="E22" s="2" t="n">
        <v>0.5285</v>
      </c>
      <c r="F22" s="2" t="n">
        <v>0.5254</v>
      </c>
      <c r="G22" s="2" t="n">
        <v>0.5285</v>
      </c>
      <c r="H22" s="2" t="n">
        <v>0.5254</v>
      </c>
      <c r="I22" s="2" t="n">
        <v>0.5025</v>
      </c>
      <c r="J22" s="2" t="n">
        <v>0.42060000000000003</v>
      </c>
      <c r="K22" s="2" t="n">
        <v>0.36200000000000004</v>
      </c>
      <c r="L22" s="2" t="n">
        <v>0.4127</v>
      </c>
      <c r="M22" s="2" t="n">
        <v>0.3803</v>
      </c>
      <c r="N22" s="2" t="n">
        <v>0.3333</v>
      </c>
      <c r="O22" s="2" t="n">
        <v>0.29</v>
      </c>
      <c r="P22" s="2" t="n">
        <v>0.3011</v>
      </c>
      <c r="Q22" s="2" t="n">
        <v>0.28859999999999997</v>
      </c>
      <c r="R22" s="2" t="n">
        <v>0.35159999999999997</v>
      </c>
    </row>
    <row r="23" spans="1:18">
      <c r="A23" s="1" t="s">
        <v>105</v>
      </c>
      <c r="B23" s="1" t="s">
        <v>91</v>
      </c>
      <c r="C23" s="2" t="n">
        <v>0.2208</v>
      </c>
      <c r="D23" s="2" t="n">
        <v>0.1475</v>
      </c>
      <c r="E23" s="2" t="n">
        <v>0.16</v>
      </c>
      <c r="F23" s="2" t="n">
        <v>0.16829999999999998</v>
      </c>
      <c r="G23" s="2" t="n">
        <v>0.16</v>
      </c>
      <c r="H23" s="2" t="n">
        <v>0.16829999999999998</v>
      </c>
      <c r="I23" s="2" t="n">
        <v>0.1457</v>
      </c>
      <c r="J23" s="2" t="n">
        <v>0.12869999999999998</v>
      </c>
      <c r="K23" s="2" t="n">
        <v>0.1114</v>
      </c>
      <c r="L23" s="2" t="n">
        <v>0.1234</v>
      </c>
      <c r="M23" s="2" t="n">
        <v>0.1057</v>
      </c>
      <c r="N23" s="2" t="n">
        <v>0.1012</v>
      </c>
      <c r="O23" s="2" t="n">
        <v>0.08109999999999999</v>
      </c>
      <c r="P23" s="2" t="n">
        <v>0.0793</v>
      </c>
      <c r="Q23" s="2" t="n">
        <v>0.0712</v>
      </c>
      <c r="R23" s="2" t="n">
        <v>0.1069</v>
      </c>
    </row>
    <row r="24" spans="1:6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</row>
    <row r="25" spans="1:18">
      <c r="A25" s="1" t="s">
        <v>106</v>
      </c>
      <c r="B25" s="1" t="s">
        <v>91</v>
      </c>
      <c r="C25" s="2" t="n">
        <v>0</v>
      </c>
      <c r="D25" s="2" t="n">
        <v>0.6143</v>
      </c>
      <c r="E25" s="2" t="n">
        <v>0.5176</v>
      </c>
      <c r="F25" s="2" t="n">
        <v>-0.36920000000000003</v>
      </c>
      <c r="G25" s="2" t="n">
        <v>0.5176</v>
      </c>
      <c r="H25" s="2" t="n">
        <v>-0.36920000000000003</v>
      </c>
      <c r="I25" s="2" t="n">
        <v>0.21359999999999998</v>
      </c>
      <c r="J25" s="2" t="n">
        <v>0.1234</v>
      </c>
      <c r="K25" s="2" t="n">
        <v>0.0877</v>
      </c>
      <c r="L25" s="2" t="n">
        <v>0.26739999999999997</v>
      </c>
      <c r="M25" s="2" t="n">
        <v>-0.030600000000000002</v>
      </c>
      <c r="N25" s="2" t="n">
        <v>0.0989</v>
      </c>
      <c r="O25" s="2" t="n">
        <v>0.2078</v>
      </c>
      <c r="P25" s="2" t="n">
        <v>0.1628</v>
      </c>
      <c r="Q25" s="2" t="n">
        <v>0.0414</v>
      </c>
      <c r="R25" s="2" t="n">
        <v>0.0791</v>
      </c>
    </row>
    <row r="26" spans="1:18">
      <c r="A26" s="1" t="s">
        <v>107</v>
      </c>
      <c r="B26" s="1" t="s">
        <v>91</v>
      </c>
      <c r="C26" s="2" t="n">
        <v>0</v>
      </c>
      <c r="D26" s="2" t="n">
        <v>0.7117</v>
      </c>
      <c r="E26" s="2" t="n">
        <v>0.4669</v>
      </c>
      <c r="F26" s="2" t="n">
        <v>0.45159999999999995</v>
      </c>
      <c r="G26" s="2" t="n">
        <v>0.4669</v>
      </c>
      <c r="H26" s="2" t="n">
        <v>0.45159999999999995</v>
      </c>
      <c r="I26" s="2" t="n">
        <v>0.5185</v>
      </c>
      <c r="J26" s="2" t="n">
        <v>0.2373</v>
      </c>
      <c r="K26" s="2" t="n">
        <v>0.0823</v>
      </c>
      <c r="L26" s="2" t="n">
        <v>0.24309999999999998</v>
      </c>
      <c r="M26" s="2" t="n">
        <v>-0.0536</v>
      </c>
      <c r="N26" s="2" t="n">
        <v>0.1805</v>
      </c>
      <c r="O26" s="2" t="n">
        <v>0.1326</v>
      </c>
      <c r="P26" s="2" t="n">
        <v>0.1945</v>
      </c>
      <c r="Q26" s="2" t="n">
        <v>0.126</v>
      </c>
      <c r="R26" s="2" t="n">
        <v>0.1475</v>
      </c>
    </row>
    <row r="27" spans="1:18">
      <c r="A27" s="1" t="s">
        <v>108</v>
      </c>
      <c r="B27" s="1" t="s">
        <v>91</v>
      </c>
      <c r="C27" s="2" t="n">
        <v>0</v>
      </c>
      <c r="D27" s="2" t="n">
        <v>0.7839</v>
      </c>
      <c r="E27" s="2" t="n">
        <v>0.7718</v>
      </c>
      <c r="F27" s="2" t="n">
        <v>0.6888</v>
      </c>
      <c r="G27" s="2" t="n">
        <v>0.7718</v>
      </c>
      <c r="H27" s="2" t="n">
        <v>0.6888</v>
      </c>
      <c r="I27" s="2" t="n">
        <v>0.2052</v>
      </c>
      <c r="J27" s="2" t="n">
        <v>0.3689</v>
      </c>
      <c r="K27" s="2" t="n">
        <v>0.19190000000000002</v>
      </c>
      <c r="L27" s="2" t="n">
        <v>0.2364</v>
      </c>
      <c r="M27" s="2" t="n">
        <v>-0.038</v>
      </c>
      <c r="N27" s="2" t="n">
        <v>0.0453</v>
      </c>
      <c r="O27" s="2" t="n">
        <v>-0.022400000000000003</v>
      </c>
      <c r="P27" s="2" t="n">
        <v>0.1594</v>
      </c>
      <c r="Q27" s="2" t="n">
        <v>0.0571</v>
      </c>
      <c r="R27" s="2" t="n">
        <v>0.4118</v>
      </c>
    </row>
    <row r="28" spans="1:18">
      <c r="A28" s="1" t="s">
        <v>109</v>
      </c>
      <c r="B28" s="1" t="s">
        <v>91</v>
      </c>
      <c r="C28" s="2" t="n">
        <v>0</v>
      </c>
      <c r="D28" s="2" t="n">
        <v>0.6043999999999999</v>
      </c>
      <c r="E28" s="2" t="n">
        <v>0.6059</v>
      </c>
      <c r="F28" s="2" t="n">
        <v>0.6372</v>
      </c>
      <c r="G28" s="2" t="n">
        <v>0.6059</v>
      </c>
      <c r="H28" s="2" t="n">
        <v>0.6372</v>
      </c>
      <c r="I28" s="2" t="n">
        <v>0.134</v>
      </c>
      <c r="J28" s="2" t="n">
        <v>0.27149999999999996</v>
      </c>
      <c r="K28" s="2" t="n">
        <v>0.1892</v>
      </c>
      <c r="L28" s="2" t="n">
        <v>0.33</v>
      </c>
      <c r="M28" s="2" t="n">
        <v>-0.08410000000000001</v>
      </c>
      <c r="N28" s="2" t="n">
        <v>0.0437</v>
      </c>
      <c r="O28" s="2" t="n">
        <v>0.0152</v>
      </c>
      <c r="P28" s="2" t="n">
        <v>0.18309999999999998</v>
      </c>
      <c r="Q28" s="2" t="n">
        <v>0.030899999999999997</v>
      </c>
      <c r="R28" s="2" t="n">
        <v>0.4727</v>
      </c>
    </row>
    <row r="29" spans="1:18">
      <c r="A29" s="1" t="s">
        <v>110</v>
      </c>
      <c r="B29" s="1" t="s">
        <v>91</v>
      </c>
      <c r="C29" s="2" t="n">
        <v>0</v>
      </c>
      <c r="D29" s="2" t="n">
        <v>0.4014</v>
      </c>
      <c r="E29" s="2" t="n">
        <v>0.536</v>
      </c>
      <c r="F29" s="2" t="n">
        <v>0.5710000000000001</v>
      </c>
      <c r="G29" s="2" t="n">
        <v>0.536</v>
      </c>
      <c r="H29" s="2" t="n">
        <v>0.5710000000000001</v>
      </c>
      <c r="I29" s="2" t="n">
        <v>0.1435</v>
      </c>
      <c r="J29" s="2" t="n">
        <v>0.6973</v>
      </c>
      <c r="K29" s="2" t="n">
        <v>0.1837</v>
      </c>
      <c r="L29" s="2" t="n">
        <v>0.2144</v>
      </c>
      <c r="M29" s="2" t="n">
        <v>-0.049100000000000005</v>
      </c>
      <c r="N29" s="2" t="n">
        <v>0.2366</v>
      </c>
      <c r="O29" s="2" t="n">
        <v>0.2896</v>
      </c>
      <c r="P29" s="2" t="n">
        <v>0.1495</v>
      </c>
      <c r="Q29" s="2" t="n">
        <v>0.1454</v>
      </c>
      <c r="R29" s="2" t="n">
        <v>0</v>
      </c>
    </row>
    <row r="30" spans="1:18">
      <c r="A30" s="1" t="s">
        <v>111</v>
      </c>
      <c r="B30" s="1" t="s">
        <v>91</v>
      </c>
      <c r="C30" s="2" t="n">
        <v>0</v>
      </c>
      <c r="D30" s="2" t="n">
        <v>-0.2804</v>
      </c>
      <c r="E30" s="2" t="n">
        <v>0.01</v>
      </c>
      <c r="F30" s="2" t="n">
        <v>-0.47259999999999996</v>
      </c>
      <c r="G30" s="2" t="n">
        <v>0.01</v>
      </c>
      <c r="H30" s="2" t="n">
        <v>-0.47259999999999996</v>
      </c>
      <c r="I30" s="2" t="n">
        <v>-0.9259000000000001</v>
      </c>
      <c r="J30" s="2" t="n">
        <v>386.8445</v>
      </c>
      <c r="K30" s="2" t="n">
        <v>-0.049800000000000004</v>
      </c>
      <c r="L30" s="2" t="n">
        <v>-0.8669</v>
      </c>
      <c r="M30" s="2" t="n">
        <v>0.2217</v>
      </c>
      <c r="N30" s="2" t="n">
        <v>-0.1606</v>
      </c>
      <c r="O30" s="2" t="n">
        <v>0.3873</v>
      </c>
      <c r="P30" s="2" t="n">
        <v>1.6038999999999999</v>
      </c>
      <c r="Q30" s="2" t="n">
        <v>0.0667</v>
      </c>
      <c r="R30" s="2" t="n">
        <v>-0.30829999999999996</v>
      </c>
    </row>
    <row r="31" spans="1:18">
      <c r="A31" s="1" t="s">
        <v>112</v>
      </c>
      <c r="B31" s="1" t="s">
        <v>91</v>
      </c>
      <c r="C31" s="2" t="n">
        <v>0</v>
      </c>
      <c r="D31" s="2" t="n">
        <v>0.2518</v>
      </c>
      <c r="E31" s="2" t="n">
        <v>0.0862</v>
      </c>
      <c r="F31" s="2" t="n">
        <v>0.7928000000000001</v>
      </c>
      <c r="G31" s="2" t="n">
        <v>0.0862</v>
      </c>
      <c r="H31" s="2" t="n">
        <v>0.7928000000000001</v>
      </c>
      <c r="I31" s="2" t="n">
        <v>0.0109</v>
      </c>
      <c r="J31" s="2" t="n">
        <v>1.1096</v>
      </c>
      <c r="K31" s="2" t="n">
        <v>0.0866</v>
      </c>
      <c r="L31" s="2" t="n">
        <v>0.20149999999999998</v>
      </c>
      <c r="M31" s="2" t="n">
        <v>-0.1838</v>
      </c>
      <c r="N31" s="2" t="n">
        <v>0.3095</v>
      </c>
      <c r="O31" s="2" t="n">
        <v>0.43829999999999997</v>
      </c>
      <c r="P31" s="2" t="n">
        <v>0.1838</v>
      </c>
      <c r="Q31" s="2" t="n">
        <v>0.159</v>
      </c>
      <c r="R31" s="2" t="n">
        <v>-0.3603</v>
      </c>
    </row>
    <row r="32" spans="1:18">
      <c r="A32" s="1" t="s">
        <v>113</v>
      </c>
      <c r="B32" s="1" t="s">
        <v>91</v>
      </c>
      <c r="C32" s="2" t="n">
        <v>0</v>
      </c>
      <c r="D32" s="2" t="n">
        <v>0.9134</v>
      </c>
      <c r="E32" s="2" t="n">
        <v>1.7001</v>
      </c>
      <c r="F32" s="2" t="n">
        <v>0.2621</v>
      </c>
      <c r="G32" s="2" t="n">
        <v>1.7001</v>
      </c>
      <c r="H32" s="2" t="n">
        <v>0.2621</v>
      </c>
      <c r="I32" s="2" t="n">
        <v>0.2532</v>
      </c>
      <c r="J32" s="2" t="n">
        <v>0.2341</v>
      </c>
      <c r="K32" s="2" t="n">
        <v>0.3271</v>
      </c>
      <c r="L32" s="2" t="n">
        <v>0.38630000000000003</v>
      </c>
      <c r="M32" s="2" t="n">
        <v>0.1197</v>
      </c>
      <c r="N32" s="2" t="n">
        <v>0.16620000000000001</v>
      </c>
      <c r="O32" s="2" t="n">
        <v>0.0978</v>
      </c>
      <c r="P32" s="2" t="n">
        <v>0.2867</v>
      </c>
      <c r="Q32" s="2" t="n">
        <v>0.1243</v>
      </c>
      <c r="R32" s="2" t="n">
        <v>0.1564</v>
      </c>
    </row>
    <row r="33" spans="1:18">
      <c r="A33" s="1" t="s">
        <v>114</v>
      </c>
      <c r="B33" s="1" t="s">
        <v>91</v>
      </c>
      <c r="C33" s="2" t="n">
        <v>0</v>
      </c>
      <c r="D33" s="2" t="n">
        <v>0.8965000000000001</v>
      </c>
      <c r="E33" s="2" t="n">
        <v>0.11109999999999999</v>
      </c>
      <c r="F33" s="2" t="n">
        <v>0.5186999999999999</v>
      </c>
      <c r="G33" s="2" t="n">
        <v>0.11109999999999999</v>
      </c>
      <c r="H33" s="2" t="n">
        <v>0.5186999999999999</v>
      </c>
      <c r="I33" s="2" t="n">
        <v>0.5285</v>
      </c>
      <c r="J33" s="2" t="n">
        <v>0.0189</v>
      </c>
      <c r="K33" s="2" t="n">
        <v>0.3452</v>
      </c>
      <c r="L33" s="2" t="n">
        <v>0.1168</v>
      </c>
      <c r="M33" s="2" t="n">
        <v>0.2673</v>
      </c>
      <c r="N33" s="2" t="n">
        <v>0.0049</v>
      </c>
      <c r="O33" s="2" t="n">
        <v>0.24989999999999998</v>
      </c>
      <c r="P33" s="2" t="n">
        <v>0.1557</v>
      </c>
      <c r="Q33" s="2" t="n">
        <v>0.1557</v>
      </c>
      <c r="R33" s="2" t="n">
        <v>0.1557</v>
      </c>
    </row>
    <row r="34" spans="1:6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</row>
    <row r="35" spans="1:18">
      <c r="A35" s="1" t="s">
        <v>115</v>
      </c>
      <c r="B35" s="1" t="s">
        <v>87</v>
      </c>
      <c r="C35" s="1" t="n">
        <v>0.34</v>
      </c>
      <c r="D35" s="1" t="n">
        <v>0.28</v>
      </c>
      <c r="E35" s="1" t="n">
        <v>0.41</v>
      </c>
      <c r="F35" s="1" t="n">
        <v>0.29</v>
      </c>
      <c r="G35" s="1" t="n">
        <v>0.41</v>
      </c>
      <c r="H35" s="1" t="n">
        <v>0.29</v>
      </c>
      <c r="I35" s="1" t="n">
        <v>0.39</v>
      </c>
      <c r="J35" s="1" t="n">
        <v>0.48</v>
      </c>
      <c r="K35" s="1" t="n">
        <v>0.26</v>
      </c>
      <c r="L35" s="1" t="n">
        <v>0.34</v>
      </c>
      <c r="M35" s="1" t="n">
        <v>0.34</v>
      </c>
      <c r="N35" s="1" t="n">
        <v>0.3</v>
      </c>
      <c r="O35" s="1" t="n">
        <v>0.33</v>
      </c>
      <c r="P35" s="1" t="n">
        <v>0.24</v>
      </c>
      <c r="Q35" s="1" t="n">
        <v>0.35</v>
      </c>
      <c r="R35" s="1" t="n">
        <v>0.31</v>
      </c>
    </row>
    <row r="36" spans="1:18">
      <c r="A36" s="1" t="s">
        <v>116</v>
      </c>
      <c r="B36" s="1" t="s">
        <v>87</v>
      </c>
      <c r="C36" s="1" t="n">
        <v>1.03</v>
      </c>
      <c r="D36" s="1" t="n">
        <v>1.1</v>
      </c>
      <c r="E36" s="1" t="n">
        <v>1.54</v>
      </c>
      <c r="F36" s="1" t="n">
        <v>0.95</v>
      </c>
      <c r="G36" s="1" t="n">
        <v>1.54</v>
      </c>
      <c r="H36" s="1" t="n">
        <v>0.95</v>
      </c>
      <c r="I36" s="1" t="n">
        <v>1.09</v>
      </c>
      <c r="J36" s="1" t="n">
        <v>1.31</v>
      </c>
      <c r="K36" s="1" t="n">
        <v>1.17</v>
      </c>
      <c r="L36" s="1" t="n">
        <v>0.96</v>
      </c>
      <c r="M36" s="1" t="n">
        <v>1.1</v>
      </c>
      <c r="N36" s="1" t="n">
        <v>1.06</v>
      </c>
      <c r="O36" s="1" t="n">
        <v>0.95</v>
      </c>
      <c r="P36" s="1" t="n">
        <v>0.91</v>
      </c>
      <c r="Q36" s="1" t="n">
        <v>1</v>
      </c>
      <c r="R36" s="1" t="n">
        <v>1.35</v>
      </c>
    </row>
    <row r="37" spans="1:18">
      <c r="A37" s="1" t="s">
        <v>117</v>
      </c>
      <c r="B37" s="1" t="s">
        <v>87</v>
      </c>
      <c r="C37" s="1" t="n">
        <v>0.34</v>
      </c>
      <c r="D37" s="1" t="n">
        <v>0.28</v>
      </c>
      <c r="E37" s="1" t="n">
        <v>0.41</v>
      </c>
      <c r="F37" s="1" t="n">
        <v>0.29</v>
      </c>
      <c r="G37" s="1" t="n">
        <v>0.41</v>
      </c>
      <c r="H37" s="1" t="n">
        <v>0.29</v>
      </c>
      <c r="I37" s="1" t="n">
        <v>0.39</v>
      </c>
      <c r="J37" s="1" t="n">
        <v>0.61</v>
      </c>
      <c r="K37" s="1" t="n">
        <v>0.37</v>
      </c>
      <c r="L37" s="1" t="n">
        <v>0.44</v>
      </c>
      <c r="M37" s="1" t="n">
        <v>0.44</v>
      </c>
      <c r="N37" s="1" t="n">
        <v>0.46</v>
      </c>
      <c r="O37" s="1" t="n">
        <v>0.44</v>
      </c>
      <c r="P37" s="1" t="n">
        <v>0.41</v>
      </c>
      <c r="Q37" s="1" t="n">
        <v>0.54</v>
      </c>
      <c r="R37" s="1" t="n">
        <v>0.71</v>
      </c>
    </row>
    <row r="38" spans="1:18">
      <c r="A38" s="1" t="s">
        <v>118</v>
      </c>
      <c r="B38" s="1" t="s">
        <v>87</v>
      </c>
      <c r="C38" s="1" t="n">
        <v>1.35</v>
      </c>
      <c r="D38" s="1" t="n">
        <v>1.36</v>
      </c>
      <c r="E38" s="1" t="n">
        <v>1.9</v>
      </c>
      <c r="F38" s="1" t="n">
        <v>1.42</v>
      </c>
      <c r="G38" s="1" t="n">
        <v>1.9</v>
      </c>
      <c r="H38" s="1" t="n">
        <v>1.42</v>
      </c>
      <c r="I38" s="1" t="n">
        <v>1.47</v>
      </c>
      <c r="J38" s="1" t="n">
        <v>1.61</v>
      </c>
      <c r="K38" s="1" t="n">
        <v>1.63</v>
      </c>
      <c r="L38" s="1" t="n">
        <v>1.34</v>
      </c>
      <c r="M38" s="1" t="n">
        <v>1.5</v>
      </c>
      <c r="N38" s="1" t="n">
        <v>1.42</v>
      </c>
      <c r="O38" s="1" t="n">
        <v>1.3</v>
      </c>
      <c r="P38" s="1" t="n">
        <v>1.27</v>
      </c>
      <c r="Q38" s="1" t="n">
        <v>1.26</v>
      </c>
      <c r="R38" s="1" t="n">
        <v>1.45</v>
      </c>
    </row>
    <row r="39" spans="1:18">
      <c r="A39" s="1" t="s">
        <v>119</v>
      </c>
      <c r="B39" s="1" t="s">
        <v>87</v>
      </c>
      <c r="C39" s="1" t="n">
        <v>9.84</v>
      </c>
      <c r="D39" s="1" t="n">
        <v>11.93</v>
      </c>
      <c r="E39" s="1" t="n">
        <v>11.51</v>
      </c>
      <c r="F39" s="1" t="n">
        <v>24.95</v>
      </c>
      <c r="G39" s="1" t="n">
        <v>11.51</v>
      </c>
      <c r="H39" s="1" t="n">
        <v>24.95</v>
      </c>
      <c r="I39" s="1" t="n">
        <v>16.41</v>
      </c>
      <c r="J39" s="1" t="n">
        <v>16.47</v>
      </c>
      <c r="K39" s="1" t="n">
        <v>9.5</v>
      </c>
      <c r="L39" s="1" t="n">
        <v>11.03</v>
      </c>
      <c r="M39" s="1" t="n">
        <v>11.52</v>
      </c>
      <c r="N39" s="1" t="n">
        <v>19.99</v>
      </c>
      <c r="O39" s="1" t="n">
        <v>15.8</v>
      </c>
      <c r="P39" s="1" t="n">
        <v>11.86</v>
      </c>
      <c r="Q39" s="1" t="n">
        <v>9.05</v>
      </c>
      <c r="R39" s="1" t="n">
        <v>12.55</v>
      </c>
    </row>
    <row r="40" spans="1:6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</row>
    <row r="41" spans="1:18">
      <c r="A41" s="1" t="s">
        <v>120</v>
      </c>
      <c r="B41" s="1" t="s">
        <v>121</v>
      </c>
      <c r="C41" s="1" t="n">
        <v>14.75</v>
      </c>
      <c r="D41" s="1" t="n">
        <v>17.44</v>
      </c>
      <c r="E41" s="1" t="n">
        <v>16.88</v>
      </c>
      <c r="F41" s="1" t="n">
        <v>8.94</v>
      </c>
      <c r="G41" s="1" t="n">
        <v>16.88</v>
      </c>
      <c r="H41" s="1" t="n">
        <v>8.94</v>
      </c>
      <c r="I41" s="1" t="n">
        <v>10.73</v>
      </c>
      <c r="J41" s="1" t="n">
        <v>10.74</v>
      </c>
      <c r="K41" s="1" t="n">
        <v>9.44</v>
      </c>
      <c r="L41" s="1" t="n">
        <v>9.38</v>
      </c>
      <c r="M41" s="1" t="n">
        <v>7.85</v>
      </c>
      <c r="N41" s="1" t="n">
        <v>14.78</v>
      </c>
      <c r="O41" s="1" t="n">
        <v>8.52</v>
      </c>
      <c r="P41" s="1" t="n">
        <v>8.95</v>
      </c>
      <c r="Q41" s="1" t="n">
        <v>8.51</v>
      </c>
      <c r="R41" s="1" t="n">
        <v>8.66</v>
      </c>
    </row>
    <row r="42" spans="1:18">
      <c r="A42" s="1" t="s">
        <v>122</v>
      </c>
      <c r="B42" s="1" t="s">
        <v>123</v>
      </c>
      <c r="C42" s="1" t="n">
        <v>24.74</v>
      </c>
      <c r="D42" s="1" t="n">
        <v>20.93</v>
      </c>
      <c r="E42" s="1" t="n">
        <v>21.62</v>
      </c>
      <c r="F42" s="1" t="n">
        <v>40.84</v>
      </c>
      <c r="G42" s="1" t="n">
        <v>21.62</v>
      </c>
      <c r="H42" s="1" t="n">
        <v>40.84</v>
      </c>
      <c r="I42" s="1" t="n">
        <v>34.01</v>
      </c>
      <c r="J42" s="1" t="n">
        <v>33.98</v>
      </c>
      <c r="K42" s="1" t="n">
        <v>38.67</v>
      </c>
      <c r="L42" s="1" t="n">
        <v>38.92</v>
      </c>
      <c r="M42" s="1" t="n">
        <v>46.48</v>
      </c>
      <c r="N42" s="1" t="n">
        <v>24.7</v>
      </c>
      <c r="O42" s="1" t="n">
        <v>42.84</v>
      </c>
      <c r="P42" s="1" t="n">
        <v>40.78</v>
      </c>
      <c r="Q42" s="1" t="n">
        <v>42.89</v>
      </c>
      <c r="R42" s="1" t="n">
        <v>42.15</v>
      </c>
    </row>
    <row r="43" spans="1:18">
      <c r="A43" s="1" t="s">
        <v>124</v>
      </c>
      <c r="B43" s="1" t="s">
        <v>121</v>
      </c>
      <c r="C43" s="1" t="n">
        <v>23.04</v>
      </c>
      <c r="D43" s="1" t="n">
        <v>35.61</v>
      </c>
      <c r="E43" s="1" t="n">
        <v>41.39</v>
      </c>
      <c r="F43" s="1" t="n">
        <v>11.46</v>
      </c>
      <c r="G43" s="1" t="n">
        <v>41.39</v>
      </c>
      <c r="H43" s="1" t="n">
        <v>11.46</v>
      </c>
      <c r="I43" s="1" t="n">
        <v>10.11</v>
      </c>
      <c r="J43" s="1" t="n">
        <v>11.11</v>
      </c>
      <c r="K43" s="1" t="n">
        <v>8.27</v>
      </c>
      <c r="L43" s="1" t="n">
        <v>7.13</v>
      </c>
      <c r="M43" s="1" t="n">
        <v>6.66</v>
      </c>
      <c r="N43" s="1" t="n">
        <v>12.91</v>
      </c>
      <c r="O43" s="1" t="n">
        <v>6.67</v>
      </c>
      <c r="P43" s="1" t="n">
        <v>6.19</v>
      </c>
      <c r="Q43" s="1" t="n">
        <v>6.33</v>
      </c>
      <c r="R43" s="1" t="n">
        <v>11.83</v>
      </c>
    </row>
    <row r="44" spans="1:18">
      <c r="A44" s="1" t="s">
        <v>125</v>
      </c>
      <c r="B44" s="1" t="s">
        <v>123</v>
      </c>
      <c r="C44" s="1" t="n">
        <v>15.85</v>
      </c>
      <c r="D44" s="1" t="n">
        <v>10.25</v>
      </c>
      <c r="E44" s="1" t="n">
        <v>8.82</v>
      </c>
      <c r="F44" s="1" t="n">
        <v>31.84</v>
      </c>
      <c r="G44" s="1" t="n">
        <v>8.82</v>
      </c>
      <c r="H44" s="1" t="n">
        <v>31.84</v>
      </c>
      <c r="I44" s="1" t="n">
        <v>36.11</v>
      </c>
      <c r="J44" s="1" t="n">
        <v>32.86</v>
      </c>
      <c r="K44" s="1" t="n">
        <v>44.11</v>
      </c>
      <c r="L44" s="1" t="n">
        <v>51.18</v>
      </c>
      <c r="M44" s="1" t="n">
        <v>54.79</v>
      </c>
      <c r="N44" s="1" t="n">
        <v>28.27</v>
      </c>
      <c r="O44" s="1" t="n">
        <v>54.68</v>
      </c>
      <c r="P44" s="1" t="n">
        <v>58.95</v>
      </c>
      <c r="Q44" s="1" t="n">
        <v>57.65</v>
      </c>
      <c r="R44" s="1" t="n">
        <v>30.85</v>
      </c>
    </row>
    <row r="45" spans="1:18">
      <c r="A45" s="1" t="s">
        <v>126</v>
      </c>
      <c r="B45" s="1" t="s">
        <v>121</v>
      </c>
      <c r="C45" s="1" t="n">
        <v>23.29</v>
      </c>
      <c r="D45" s="1" t="n">
        <v>42.59</v>
      </c>
      <c r="E45" s="1" t="n">
        <v>44.87</v>
      </c>
      <c r="F45" s="1" t="n">
        <v>13.68</v>
      </c>
      <c r="G45" s="1" t="n">
        <v>44.87</v>
      </c>
      <c r="H45" s="1" t="n">
        <v>13.68</v>
      </c>
      <c r="I45" s="1" t="n">
        <v>12.66</v>
      </c>
      <c r="J45" s="1" t="n">
        <v>12.82</v>
      </c>
      <c r="K45" s="1" t="n">
        <v>13.42</v>
      </c>
      <c r="L45" s="1" t="n">
        <v>16.4</v>
      </c>
      <c r="M45" s="1" t="n">
        <v>12.64</v>
      </c>
      <c r="N45" s="1" t="n">
        <v>19.54</v>
      </c>
      <c r="O45" s="1" t="n">
        <v>10.11</v>
      </c>
      <c r="P45" s="1" t="n">
        <v>10.44</v>
      </c>
      <c r="Q45" s="1" t="n">
        <v>9.46</v>
      </c>
      <c r="R45" s="1" t="n">
        <v>10.93</v>
      </c>
    </row>
    <row r="46" spans="1:18">
      <c r="A46" s="1" t="s">
        <v>127</v>
      </c>
      <c r="B46" s="1" t="s">
        <v>123</v>
      </c>
      <c r="C46" s="1" t="n">
        <v>15.67</v>
      </c>
      <c r="D46" s="1" t="n">
        <v>8.57</v>
      </c>
      <c r="E46" s="1" t="n">
        <v>8.13</v>
      </c>
      <c r="F46" s="1" t="n">
        <v>26.69</v>
      </c>
      <c r="G46" s="1" t="n">
        <v>8.13</v>
      </c>
      <c r="H46" s="1" t="n">
        <v>26.69</v>
      </c>
      <c r="I46" s="1" t="n">
        <v>28.84</v>
      </c>
      <c r="J46" s="1" t="n">
        <v>28.47</v>
      </c>
      <c r="K46" s="1" t="n">
        <v>27.2</v>
      </c>
      <c r="L46" s="1" t="n">
        <v>22.25</v>
      </c>
      <c r="M46" s="1" t="n">
        <v>28.87</v>
      </c>
      <c r="N46" s="1" t="n">
        <v>18.68</v>
      </c>
      <c r="O46" s="1" t="n">
        <v>36.12</v>
      </c>
      <c r="P46" s="1" t="n">
        <v>34.95</v>
      </c>
      <c r="Q46" s="1" t="n">
        <v>38.58</v>
      </c>
      <c r="R46" s="1" t="n">
        <v>33.41</v>
      </c>
    </row>
    <row r="47" spans="1:18">
      <c r="A47" s="1" t="s">
        <v>128</v>
      </c>
      <c r="B47" s="1" t="s">
        <v>121</v>
      </c>
      <c r="C47" s="1" t="n">
        <v>117.03</v>
      </c>
      <c r="D47" s="1" t="n">
        <v>117.33</v>
      </c>
      <c r="E47" s="1" t="n">
        <v>91.97</v>
      </c>
      <c r="F47" s="1" t="n">
        <v>28.68</v>
      </c>
      <c r="G47" s="1" t="n">
        <v>91.97</v>
      </c>
      <c r="H47" s="1" t="n">
        <v>28.68</v>
      </c>
      <c r="I47" s="1" t="n">
        <v>20.45</v>
      </c>
      <c r="J47" s="1" t="n">
        <v>14.16</v>
      </c>
      <c r="K47" s="1" t="n">
        <v>11</v>
      </c>
      <c r="L47" s="1" t="n">
        <v>12.22</v>
      </c>
      <c r="M47" s="1" t="n">
        <v>10.32</v>
      </c>
      <c r="N47" s="1" t="n">
        <v>17.57</v>
      </c>
      <c r="O47" s="1" t="n">
        <v>9.44</v>
      </c>
      <c r="P47" s="1" t="n">
        <v>9.34</v>
      </c>
      <c r="Q47" s="1" t="n">
        <v>8.9</v>
      </c>
      <c r="R47" s="1" t="n">
        <v>8.67</v>
      </c>
    </row>
    <row r="48" spans="1:18">
      <c r="A48" s="1" t="s">
        <v>129</v>
      </c>
      <c r="B48" s="1" t="s">
        <v>121</v>
      </c>
      <c r="C48" s="1" t="n">
        <v>5.52</v>
      </c>
      <c r="D48" s="1" t="n">
        <v>7.42</v>
      </c>
      <c r="E48" s="1" t="n">
        <v>7.6</v>
      </c>
      <c r="F48" s="1" t="n">
        <v>3.08</v>
      </c>
      <c r="G48" s="1" t="n">
        <v>7.6</v>
      </c>
      <c r="H48" s="1" t="n">
        <v>3.08</v>
      </c>
      <c r="I48" s="1" t="n">
        <v>2.85</v>
      </c>
      <c r="J48" s="1" t="n">
        <v>2.23</v>
      </c>
      <c r="K48" s="1" t="n">
        <v>1.76</v>
      </c>
      <c r="L48" s="1" t="n">
        <v>1.86</v>
      </c>
      <c r="M48" s="1" t="n">
        <v>1.69</v>
      </c>
      <c r="N48" s="1" t="n">
        <v>3.08</v>
      </c>
      <c r="O48" s="1" t="n">
        <v>1.62</v>
      </c>
      <c r="P48" s="1" t="n">
        <v>1.56</v>
      </c>
      <c r="Q48" s="1" t="n">
        <v>1.41</v>
      </c>
      <c r="R48" s="1" t="n">
        <v>1.56</v>
      </c>
    </row>
    <row r="49" spans="1:18">
      <c r="A49" s="1" t="s">
        <v>130</v>
      </c>
      <c r="B49" s="1" t="s">
        <v>121</v>
      </c>
      <c r="C49" s="1" t="n">
        <v>29.37</v>
      </c>
      <c r="D49" s="1" t="n">
        <v>32.54</v>
      </c>
      <c r="E49" s="1" t="n">
        <v>20.32</v>
      </c>
      <c r="F49" s="1" t="n">
        <v>7.77</v>
      </c>
      <c r="G49" s="1" t="n">
        <v>20.32</v>
      </c>
      <c r="H49" s="1" t="n">
        <v>7.77</v>
      </c>
      <c r="I49" s="1" t="n">
        <v>7.5</v>
      </c>
      <c r="J49" s="1" t="n">
        <v>6.78</v>
      </c>
      <c r="K49" s="1" t="n">
        <v>5.74</v>
      </c>
      <c r="L49" s="1" t="n">
        <v>5.34</v>
      </c>
      <c r="M49" s="1" t="n">
        <v>4.21</v>
      </c>
      <c r="N49" s="1" t="n">
        <v>7.5</v>
      </c>
      <c r="O49" s="1" t="n">
        <v>4.32</v>
      </c>
      <c r="P49" s="1" t="n">
        <v>4.2</v>
      </c>
      <c r="Q49" s="1" t="n">
        <v>3.66</v>
      </c>
      <c r="R49" s="1" t="n">
        <v>3.46</v>
      </c>
    </row>
    <row r="50" spans="1:6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</row>
    <row r="51" spans="1:18">
      <c r="A51" s="1" t="s">
        <v>131</v>
      </c>
      <c r="B51" s="1" t="s">
        <v>91</v>
      </c>
      <c r="C51" s="2" t="n">
        <v>0.8648</v>
      </c>
      <c r="D51" s="2" t="n">
        <v>0.9223</v>
      </c>
      <c r="E51" s="2" t="n">
        <v>0.9278</v>
      </c>
      <c r="F51" s="2" t="n">
        <v>0.9787</v>
      </c>
      <c r="G51" s="2" t="n">
        <v>0.9278</v>
      </c>
      <c r="H51" s="2" t="n">
        <v>0.9787</v>
      </c>
      <c r="I51" s="2" t="n">
        <v>0.9984000000000001</v>
      </c>
      <c r="J51" s="2" t="n">
        <v>0.7137</v>
      </c>
      <c r="K51" s="2" t="n">
        <v>0.7497</v>
      </c>
      <c r="L51" s="2" t="n">
        <v>0.9723</v>
      </c>
      <c r="M51" s="2" t="n">
        <v>0.9584999999999999</v>
      </c>
      <c r="N51" s="2" t="n">
        <v>0.9734</v>
      </c>
      <c r="O51" s="2" t="n">
        <v>0.9743</v>
      </c>
      <c r="P51" s="2" t="n">
        <v>0.9434999999999999</v>
      </c>
      <c r="Q51" s="2" t="n">
        <v>0.948</v>
      </c>
      <c r="R51" s="2" t="n">
        <v>0.9438</v>
      </c>
    </row>
    <row r="52" spans="1:18">
      <c r="A52" s="1" t="s">
        <v>132</v>
      </c>
      <c r="B52" s="1" t="s">
        <v>91</v>
      </c>
      <c r="C52" s="2" t="n">
        <v>0.34909999999999997</v>
      </c>
      <c r="D52" s="2" t="n">
        <v>0.433</v>
      </c>
      <c r="E52" s="2" t="n">
        <v>0.2291</v>
      </c>
      <c r="F52" s="2" t="n">
        <v>0.2455</v>
      </c>
      <c r="G52" s="2" t="n">
        <v>0.2291</v>
      </c>
      <c r="H52" s="2" t="n">
        <v>0.2455</v>
      </c>
      <c r="I52" s="2" t="n">
        <v>0.2024</v>
      </c>
      <c r="J52" s="2" t="n">
        <v>0.3969</v>
      </c>
      <c r="K52" s="2" t="n">
        <v>0.3638</v>
      </c>
      <c r="L52" s="2" t="n">
        <v>0.3128</v>
      </c>
      <c r="M52" s="2" t="n">
        <v>0.2028</v>
      </c>
      <c r="N52" s="2" t="n">
        <v>0.2403</v>
      </c>
      <c r="O52" s="2" t="n">
        <v>0.303</v>
      </c>
      <c r="P52" s="2" t="n">
        <v>0.3381</v>
      </c>
      <c r="Q52" s="2" t="n">
        <v>0.3332</v>
      </c>
      <c r="R52" s="2" t="n">
        <v>0.1873</v>
      </c>
    </row>
    <row r="53" spans="1:18">
      <c r="A53" s="1" t="s">
        <v>133</v>
      </c>
      <c r="B53" s="1" t="s">
        <v>91</v>
      </c>
      <c r="C53" s="2" t="n">
        <v>0.8111</v>
      </c>
      <c r="D53" s="2" t="n">
        <v>0.7245</v>
      </c>
      <c r="E53" s="2" t="n">
        <v>0.5123</v>
      </c>
      <c r="F53" s="2" t="n">
        <v>0.5846</v>
      </c>
      <c r="G53" s="2" t="n">
        <v>0.5123</v>
      </c>
      <c r="H53" s="2" t="n">
        <v>0.5846</v>
      </c>
      <c r="I53" s="2" t="n">
        <v>0.5168</v>
      </c>
      <c r="J53" s="2" t="n">
        <v>0.6423000000000001</v>
      </c>
      <c r="K53" s="2" t="n">
        <v>0.5897</v>
      </c>
      <c r="L53" s="2" t="n">
        <v>0.5834</v>
      </c>
      <c r="M53" s="2" t="n">
        <v>0.5007</v>
      </c>
      <c r="N53" s="2" t="n">
        <v>0.5302</v>
      </c>
      <c r="O53" s="2" t="n">
        <v>0.5914</v>
      </c>
      <c r="P53" s="2" t="n">
        <v>0.6091</v>
      </c>
      <c r="Q53" s="2" t="n">
        <v>0.6163000000000001</v>
      </c>
      <c r="R53" s="2" t="n">
        <v>0.4705</v>
      </c>
    </row>
    <row r="54" spans="1:18">
      <c r="A54" s="1" t="s">
        <v>134</v>
      </c>
      <c r="B54" s="1" t="s">
        <v>91</v>
      </c>
      <c r="C54" s="2" t="n">
        <v>0.18780000000000002</v>
      </c>
      <c r="D54" s="2" t="n">
        <v>0.2564</v>
      </c>
      <c r="E54" s="2" t="n">
        <v>0.4508</v>
      </c>
      <c r="F54" s="2" t="n">
        <v>0.36210000000000003</v>
      </c>
      <c r="G54" s="2" t="n">
        <v>0.4508</v>
      </c>
      <c r="H54" s="2" t="n">
        <v>0.36210000000000003</v>
      </c>
      <c r="I54" s="2" t="n">
        <v>0.3968</v>
      </c>
      <c r="J54" s="2" t="n">
        <v>0.28850000000000003</v>
      </c>
      <c r="K54" s="2" t="n">
        <v>0.3235</v>
      </c>
      <c r="L54" s="2" t="n">
        <v>0.3693</v>
      </c>
      <c r="M54" s="2" t="n">
        <v>0.4349</v>
      </c>
      <c r="N54" s="2" t="n">
        <v>0.4103</v>
      </c>
      <c r="O54" s="2" t="n">
        <v>0.3492</v>
      </c>
      <c r="P54" s="2" t="n">
        <v>0.3909</v>
      </c>
      <c r="Q54" s="2" t="n">
        <v>0.3837</v>
      </c>
      <c r="R54" s="2" t="n">
        <v>0.5295000000000001</v>
      </c>
    </row>
    <row r="55" spans="1:18">
      <c r="A55" s="1" t="s">
        <v>135</v>
      </c>
      <c r="B55" s="1" t="s">
        <v>91</v>
      </c>
      <c r="C55" s="2" t="n">
        <v>3.7348000000000003</v>
      </c>
      <c r="D55" s="2" t="n">
        <v>2.6057</v>
      </c>
      <c r="E55" s="2" t="n">
        <v>1.0544</v>
      </c>
      <c r="F55" s="2" t="n">
        <v>1.5800999999999998</v>
      </c>
      <c r="G55" s="2" t="n">
        <v>1.0544</v>
      </c>
      <c r="H55" s="2" t="n">
        <v>1.5800999999999998</v>
      </c>
      <c r="I55" s="2" t="n">
        <v>1.3003</v>
      </c>
      <c r="J55" s="2" t="n">
        <v>1.5888999999999998</v>
      </c>
      <c r="K55" s="2" t="n">
        <v>1.3663999999999998</v>
      </c>
      <c r="L55" s="2" t="n">
        <v>1.5359</v>
      </c>
      <c r="M55" s="2" t="n">
        <v>1.1037000000000001</v>
      </c>
      <c r="N55" s="2" t="n">
        <v>0.9734</v>
      </c>
      <c r="O55" s="2" t="n">
        <v>0.9743</v>
      </c>
      <c r="P55" s="2" t="n">
        <v>0.9434999999999999</v>
      </c>
      <c r="Q55" s="2" t="n">
        <v>0.948</v>
      </c>
      <c r="R55" s="2" t="n">
        <v>0.9438</v>
      </c>
    </row>
    <row r="56" spans="1:18">
      <c r="A56" s="1" t="s">
        <v>136</v>
      </c>
      <c r="B56" s="1" t="s">
        <v>91</v>
      </c>
      <c r="C56" s="2" t="n">
        <v>1.8588999999999998</v>
      </c>
      <c r="D56" s="2" t="n">
        <v>1.6885</v>
      </c>
      <c r="E56" s="2" t="n">
        <v>0.5083</v>
      </c>
      <c r="F56" s="2" t="n">
        <v>0.6779000000000001</v>
      </c>
      <c r="G56" s="2" t="n">
        <v>0.5083</v>
      </c>
      <c r="H56" s="2" t="n">
        <v>0.6779000000000001</v>
      </c>
      <c r="I56" s="2" t="n">
        <v>0.5101</v>
      </c>
      <c r="J56" s="2" t="n">
        <v>1.3756</v>
      </c>
      <c r="K56" s="2" t="n">
        <v>1.1245</v>
      </c>
      <c r="L56" s="2" t="n">
        <v>0.8471</v>
      </c>
      <c r="M56" s="2" t="n">
        <v>0.46630000000000005</v>
      </c>
      <c r="N56" s="2" t="n">
        <v>0.5857</v>
      </c>
      <c r="O56" s="2" t="n">
        <v>0.8675</v>
      </c>
      <c r="P56" s="2" t="n">
        <v>0.8648</v>
      </c>
      <c r="Q56" s="2" t="n">
        <v>0.8682</v>
      </c>
      <c r="R56" s="2" t="n">
        <v>0.35369999999999996</v>
      </c>
    </row>
    <row r="57" spans="1:18">
      <c r="A57" s="1" t="s">
        <v>137</v>
      </c>
      <c r="B57" s="1" t="s">
        <v>91</v>
      </c>
      <c r="C57" s="2" t="n">
        <v>4.3184</v>
      </c>
      <c r="D57" s="2" t="n">
        <v>2.8251999999999997</v>
      </c>
      <c r="E57" s="2" t="n">
        <v>1.1365</v>
      </c>
      <c r="F57" s="2" t="n">
        <v>1.6144999999999998</v>
      </c>
      <c r="G57" s="2" t="n">
        <v>1.1365</v>
      </c>
      <c r="H57" s="2" t="n">
        <v>1.6144999999999998</v>
      </c>
      <c r="I57" s="2" t="n">
        <v>1.3022999999999998</v>
      </c>
      <c r="J57" s="2" t="n">
        <v>2.2262</v>
      </c>
      <c r="K57" s="2" t="n">
        <v>1.8227000000000002</v>
      </c>
      <c r="L57" s="2" t="n">
        <v>1.5796999999999999</v>
      </c>
      <c r="M57" s="2" t="n">
        <v>1.1515</v>
      </c>
      <c r="N57" s="2" t="n">
        <v>1.2924</v>
      </c>
      <c r="O57" s="2" t="n">
        <v>1.6934</v>
      </c>
      <c r="P57" s="2" t="n">
        <v>1.5578999999999998</v>
      </c>
      <c r="Q57" s="2" t="n">
        <v>1.6059999999999999</v>
      </c>
      <c r="R57" s="2" t="n">
        <v>0.8884000000000001</v>
      </c>
    </row>
    <row r="58" spans="1:6">
      <c r="A58" s="1" t="n">
        <v>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</row>
    <row r="59" spans="1:18">
      <c r="A59" s="1" t="s">
        <v>138</v>
      </c>
      <c r="B59" s="1" t="s">
        <v>91</v>
      </c>
      <c r="C59" s="2" t="n">
        <v>0</v>
      </c>
      <c r="D59" s="2" t="n">
        <v>-0.0141</v>
      </c>
      <c r="E59" s="2" t="n">
        <v>0.0064</v>
      </c>
      <c r="F59" s="2" t="n">
        <v>0.0545</v>
      </c>
      <c r="G59" s="2" t="n">
        <v>0.0064</v>
      </c>
      <c r="H59" s="2" t="n">
        <v>0.0545</v>
      </c>
      <c r="I59" s="2" t="n">
        <v>0.0837</v>
      </c>
      <c r="J59" s="2" t="n">
        <v>0.028399999999999998</v>
      </c>
      <c r="K59" s="2" t="n">
        <v>0.024300000000000002</v>
      </c>
      <c r="L59" s="2" t="n">
        <v>0.0728</v>
      </c>
      <c r="M59" s="2" t="n">
        <v>0.098</v>
      </c>
      <c r="N59" s="2" t="n">
        <v>0.0518</v>
      </c>
      <c r="O59" s="2" t="n">
        <v>0.0353</v>
      </c>
      <c r="P59" s="2" t="n">
        <v>0.0305</v>
      </c>
      <c r="Q59" s="2" t="n">
        <v>0.1091</v>
      </c>
      <c r="R59" s="2" t="n">
        <v>0.0466</v>
      </c>
    </row>
    <row r="60" spans="1:18">
      <c r="A60" s="1" t="s">
        <v>139</v>
      </c>
      <c r="B60" s="1" t="s">
        <v>91</v>
      </c>
      <c r="C60" s="2" t="n">
        <v>0</v>
      </c>
      <c r="D60" s="2" t="n">
        <v>-0.13419999999999999</v>
      </c>
      <c r="E60" s="2" t="n">
        <v>0.0839</v>
      </c>
      <c r="F60" s="2" t="n">
        <v>0.2402</v>
      </c>
      <c r="G60" s="2" t="n">
        <v>0.0839</v>
      </c>
      <c r="H60" s="2" t="n">
        <v>0.2402</v>
      </c>
      <c r="I60" s="2" t="n">
        <v>0.4337</v>
      </c>
      <c r="J60" s="2" t="n">
        <v>0.10980000000000001</v>
      </c>
      <c r="K60" s="2" t="n">
        <v>0.08929999999999999</v>
      </c>
      <c r="L60" s="2" t="n">
        <v>0.21789999999999998</v>
      </c>
      <c r="M60" s="2" t="n">
        <v>0.35340000000000005</v>
      </c>
      <c r="N60" s="2" t="n">
        <v>0.15439999999999998</v>
      </c>
      <c r="O60" s="2" t="n">
        <v>0.0882</v>
      </c>
      <c r="P60" s="2" t="n">
        <v>0.07719999999999999</v>
      </c>
      <c r="Q60" s="2" t="n">
        <v>0.24739999999999998</v>
      </c>
      <c r="R60" s="2" t="n">
        <v>0.1791</v>
      </c>
    </row>
    <row r="61" spans="1:18">
      <c r="A61" s="1" t="s">
        <v>140</v>
      </c>
      <c r="B61" s="1" t="s">
        <v>91</v>
      </c>
      <c r="C61" s="2" t="n">
        <v>0</v>
      </c>
      <c r="D61" s="2" t="n">
        <v>0.0286</v>
      </c>
      <c r="E61" s="2" t="n">
        <v>0.157</v>
      </c>
      <c r="F61" s="2" t="n">
        <v>0.0738</v>
      </c>
      <c r="G61" s="2" t="n">
        <v>0.157</v>
      </c>
      <c r="H61" s="2" t="n">
        <v>0.0738</v>
      </c>
      <c r="I61" s="2" t="n">
        <v>0.10980000000000001</v>
      </c>
      <c r="J61" s="2" t="n">
        <v>0.2241</v>
      </c>
      <c r="K61" s="2" t="n">
        <v>-0.16079999999999997</v>
      </c>
      <c r="L61" s="2" t="n">
        <v>0.17300000000000001</v>
      </c>
      <c r="M61" s="2" t="n">
        <v>-0.08560000000000001</v>
      </c>
      <c r="N61" s="2" t="n">
        <v>0.047599999999999996</v>
      </c>
      <c r="O61" s="2" t="n">
        <v>0.12140000000000001</v>
      </c>
      <c r="P61" s="2" t="n">
        <v>-0.050199999999999995</v>
      </c>
      <c r="Q61" s="2" t="n">
        <v>0.1393</v>
      </c>
      <c r="R61" s="2" t="n">
        <v>-0.22820000000000001</v>
      </c>
    </row>
    <row r="62" spans="1:18">
      <c r="A62" s="1" t="s">
        <v>141</v>
      </c>
      <c r="B62" s="1" t="s">
        <v>91</v>
      </c>
      <c r="C62" s="2" t="n">
        <v>0</v>
      </c>
      <c r="D62" s="2" t="n">
        <v>0.8284</v>
      </c>
      <c r="E62" s="2" t="n">
        <v>0.4208</v>
      </c>
      <c r="F62" s="2" t="n">
        <v>0.3937</v>
      </c>
      <c r="G62" s="2" t="n">
        <v>0.4208</v>
      </c>
      <c r="H62" s="2" t="n">
        <v>0.3937</v>
      </c>
      <c r="I62" s="2" t="n">
        <v>0.1117</v>
      </c>
      <c r="J62" s="2" t="n">
        <v>0.49729999999999996</v>
      </c>
      <c r="K62" s="2" t="n">
        <v>0.4199</v>
      </c>
      <c r="L62" s="2" t="n">
        <v>-0.053</v>
      </c>
      <c r="M62" s="2" t="n">
        <v>-0.020099999999999996</v>
      </c>
      <c r="N62" s="2" t="n">
        <v>0.1685</v>
      </c>
      <c r="O62" s="2" t="n">
        <v>0.2216</v>
      </c>
      <c r="P62" s="2" t="n">
        <v>0.21109999999999998</v>
      </c>
      <c r="Q62" s="2" t="n">
        <v>-0.0716</v>
      </c>
      <c r="R62" s="2" t="n">
        <v>-0.1677</v>
      </c>
    </row>
    <row r="63" spans="1:18">
      <c r="A63" s="1" t="s">
        <v>142</v>
      </c>
      <c r="B63" s="1" t="s">
        <v>91</v>
      </c>
      <c r="C63" s="2" t="n">
        <v>0</v>
      </c>
      <c r="D63" s="2" t="n">
        <v>0.7552</v>
      </c>
      <c r="E63" s="2" t="n">
        <v>0.39039999999999997</v>
      </c>
      <c r="F63" s="2" t="n">
        <v>0.3591</v>
      </c>
      <c r="G63" s="2" t="n">
        <v>0.39039999999999997</v>
      </c>
      <c r="H63" s="2" t="n">
        <v>0.3591</v>
      </c>
      <c r="I63" s="2" t="n">
        <v>0.053099999999999994</v>
      </c>
      <c r="J63" s="2" t="n">
        <v>0.6211</v>
      </c>
      <c r="K63" s="2" t="n">
        <v>0.363</v>
      </c>
      <c r="L63" s="2" t="n">
        <v>-0.0371</v>
      </c>
      <c r="M63" s="2" t="n">
        <v>-0.0873</v>
      </c>
      <c r="N63" s="2" t="n">
        <v>0.2335</v>
      </c>
      <c r="O63" s="2" t="n">
        <v>0.2094</v>
      </c>
      <c r="P63" s="2" t="n">
        <v>0.3178</v>
      </c>
      <c r="Q63" s="2" t="n">
        <v>-0.0241</v>
      </c>
      <c r="R63" s="2" t="n">
        <v>0.3235</v>
      </c>
    </row>
    <row r="64" spans="1:18">
      <c r="A64" s="1" t="s">
        <v>143</v>
      </c>
      <c r="B64" s="1" t="s">
        <v>91</v>
      </c>
      <c r="C64" s="2" t="n">
        <v>0</v>
      </c>
      <c r="D64" s="2" t="n">
        <v>-0.10460000000000001</v>
      </c>
      <c r="E64" s="2" t="n">
        <v>0.0483</v>
      </c>
      <c r="F64" s="2" t="n">
        <v>0.168</v>
      </c>
      <c r="G64" s="2" t="n">
        <v>0.0483</v>
      </c>
      <c r="H64" s="2" t="n">
        <v>0.168</v>
      </c>
      <c r="I64" s="2" t="n">
        <v>0.23879999999999998</v>
      </c>
      <c r="J64" s="2" t="n">
        <v>0.0633</v>
      </c>
      <c r="K64" s="2" t="n">
        <v>0.042800000000000005</v>
      </c>
      <c r="L64" s="2" t="n">
        <v>0.1355</v>
      </c>
      <c r="M64" s="2" t="n">
        <v>0.1654</v>
      </c>
      <c r="N64" s="2" t="n">
        <v>0.0797</v>
      </c>
      <c r="O64" s="2" t="n">
        <v>0.0508</v>
      </c>
      <c r="P64" s="2" t="n">
        <v>0.0444</v>
      </c>
      <c r="Q64" s="2" t="n">
        <v>0.1445</v>
      </c>
      <c r="R64" s="2" t="n">
        <v>0.0795</v>
      </c>
    </row>
    <row r="65" spans="1:18">
      <c r="A65" s="1" t="s">
        <v>144</v>
      </c>
      <c r="B65" s="1" t="s">
        <v>91</v>
      </c>
      <c r="C65" s="2" t="n">
        <v>0</v>
      </c>
      <c r="D65" s="2" t="n">
        <v>-0.4391</v>
      </c>
      <c r="E65" s="2" t="n">
        <v>0.1199</v>
      </c>
      <c r="F65" s="2" t="n">
        <v>0.37929999999999997</v>
      </c>
      <c r="G65" s="2" t="n">
        <v>0.1199</v>
      </c>
      <c r="H65" s="2" t="n">
        <v>0.37929999999999997</v>
      </c>
      <c r="I65" s="2" t="n">
        <v>0.5293</v>
      </c>
      <c r="J65" s="2" t="n">
        <v>0.15689999999999998</v>
      </c>
      <c r="K65" s="2" t="n">
        <v>0.1108</v>
      </c>
      <c r="L65" s="2" t="n">
        <v>0.32770000000000005</v>
      </c>
      <c r="M65" s="2" t="n">
        <v>0.36210000000000003</v>
      </c>
      <c r="N65" s="2" t="n">
        <v>0.1942</v>
      </c>
      <c r="O65" s="2" t="n">
        <v>0.14550000000000002</v>
      </c>
      <c r="P65" s="2" t="n">
        <v>0.11349999999999999</v>
      </c>
      <c r="Q65" s="2" t="n">
        <v>0.3766</v>
      </c>
      <c r="R65" s="2" t="n">
        <v>0.1502</v>
      </c>
    </row>
    <row r="66" spans="1:18">
      <c r="A66" s="1" t="s">
        <v>145</v>
      </c>
      <c r="B66" s="1" t="s">
        <v>91</v>
      </c>
      <c r="C66" s="2" t="n">
        <v>0</v>
      </c>
      <c r="D66" s="2" t="n">
        <v>-0.5941</v>
      </c>
      <c r="E66" s="2" t="n">
        <v>0.2748</v>
      </c>
      <c r="F66" s="2" t="n">
        <v>0.7724</v>
      </c>
      <c r="G66" s="2" t="n">
        <v>0.2748</v>
      </c>
      <c r="H66" s="2" t="n">
        <v>0.7724</v>
      </c>
      <c r="I66" s="2" t="n">
        <v>1.1511</v>
      </c>
      <c r="J66" s="2" t="n">
        <v>0.3282</v>
      </c>
      <c r="K66" s="2" t="n">
        <v>0.2587</v>
      </c>
      <c r="L66" s="2" t="n">
        <v>0.763</v>
      </c>
      <c r="M66" s="2" t="n">
        <v>1.0397</v>
      </c>
      <c r="N66" s="2" t="n">
        <v>0.5711999999999999</v>
      </c>
      <c r="O66" s="2" t="n">
        <v>0.4794</v>
      </c>
      <c r="P66" s="2" t="n">
        <v>0.41259999999999997</v>
      </c>
      <c r="Q66" s="2" t="n">
        <v>1.4546000000000001</v>
      </c>
      <c r="R66" s="2" t="n">
        <v>0.4711</v>
      </c>
    </row>
    <row r="67" spans="1:18">
      <c r="A67" s="1" t="s">
        <v>146</v>
      </c>
      <c r="B67" s="1" t="s">
        <v>91</v>
      </c>
      <c r="C67" s="2" t="n">
        <v>0</v>
      </c>
      <c r="D67" s="2" t="n">
        <v>-0.12369999999999999</v>
      </c>
      <c r="E67" s="2" t="n">
        <v>0.0779</v>
      </c>
      <c r="F67" s="2" t="n">
        <v>0.2351</v>
      </c>
      <c r="G67" s="2" t="n">
        <v>0.0779</v>
      </c>
      <c r="H67" s="2" t="n">
        <v>0.2351</v>
      </c>
      <c r="I67" s="2" t="n">
        <v>0.433</v>
      </c>
      <c r="J67" s="2" t="n">
        <v>0.0784</v>
      </c>
      <c r="K67" s="2" t="n">
        <v>0.0669</v>
      </c>
      <c r="L67" s="2" t="n">
        <v>0.2118</v>
      </c>
      <c r="M67" s="2" t="n">
        <v>0.33880000000000005</v>
      </c>
      <c r="N67" s="2" t="n">
        <v>0.1503</v>
      </c>
      <c r="O67" s="2" t="n">
        <v>0.0859</v>
      </c>
      <c r="P67" s="2" t="n">
        <v>0.0729</v>
      </c>
      <c r="Q67" s="2" t="n">
        <v>0.2345</v>
      </c>
      <c r="R67" s="2" t="n">
        <v>0.16899999999999998</v>
      </c>
    </row>
    <row r="68" spans="1:18">
      <c r="A68" s="1" t="s">
        <v>147</v>
      </c>
      <c r="B68" s="1" t="s">
        <v>84</v>
      </c>
      <c r="C68" s="1" t="n">
        <v>0</v>
      </c>
      <c r="D68" s="1" t="n">
        <v>-3635</v>
      </c>
      <c r="E68" s="1" t="n">
        <v>2236</v>
      </c>
      <c r="F68" s="1" t="n">
        <v>9457</v>
      </c>
      <c r="G68" s="1" t="n">
        <v>2236</v>
      </c>
      <c r="H68" s="1" t="n">
        <v>9457</v>
      </c>
      <c r="I68" s="1" t="n">
        <v>13673</v>
      </c>
      <c r="J68" s="1" t="n">
        <v>3681</v>
      </c>
      <c r="K68" s="1" t="n">
        <v>2874</v>
      </c>
      <c r="L68" s="1" t="n">
        <v>9270</v>
      </c>
      <c r="M68" s="1" t="n">
        <v>9900</v>
      </c>
      <c r="N68" s="1" t="n">
        <v>5089.18</v>
      </c>
      <c r="O68" s="1" t="n">
        <v>3347.08</v>
      </c>
      <c r="P68" s="1" t="n">
        <v>2907.66</v>
      </c>
      <c r="Q68" s="1" t="n">
        <v>9386.55</v>
      </c>
      <c r="R68" s="1" t="n">
        <v>3745.08</v>
      </c>
    </row>
    <row r="69" spans="1:6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</row>
    <row r="70" spans="1:18">
      <c r="A70" s="1" t="s">
        <v>148</v>
      </c>
      <c r="B70" s="1" t="s">
        <v>91</v>
      </c>
      <c r="C70" s="2" t="n">
        <v>0.9384</v>
      </c>
      <c r="D70" s="2" t="n">
        <v>0.9347</v>
      </c>
      <c r="E70" s="2" t="n">
        <v>0.9369</v>
      </c>
      <c r="F70" s="2" t="n">
        <v>0.8547</v>
      </c>
      <c r="G70" s="2" t="n">
        <v>0.9369</v>
      </c>
      <c r="H70" s="2" t="n">
        <v>0.8547</v>
      </c>
      <c r="I70" s="2" t="n">
        <v>0.8181999999999999</v>
      </c>
      <c r="J70" s="2" t="n">
        <v>0.7998000000000001</v>
      </c>
      <c r="K70" s="2" t="n">
        <v>0.8007</v>
      </c>
      <c r="L70" s="2" t="n">
        <v>0.8046</v>
      </c>
      <c r="M70" s="2" t="n">
        <v>0.8092</v>
      </c>
      <c r="N70" s="2" t="n">
        <v>0.7951</v>
      </c>
      <c r="O70" s="2" t="n">
        <v>0.8078</v>
      </c>
      <c r="P70" s="2" t="n">
        <v>0.8026000000000001</v>
      </c>
      <c r="Q70" s="2" t="n">
        <v>0.7865000000000001</v>
      </c>
      <c r="R70" s="2" t="n">
        <v>0.773</v>
      </c>
    </row>
    <row r="71" spans="1:18">
      <c r="A71" s="1" t="s">
        <v>149</v>
      </c>
      <c r="B71" s="1" t="s">
        <v>91</v>
      </c>
      <c r="C71" s="2" t="n">
        <v>0.0181</v>
      </c>
      <c r="D71" s="2" t="n">
        <v>0.020099999999999996</v>
      </c>
      <c r="E71" s="2" t="n">
        <v>0.0167</v>
      </c>
      <c r="F71" s="2" t="n">
        <v>0.0285</v>
      </c>
      <c r="G71" s="2" t="n">
        <v>0.0167</v>
      </c>
      <c r="H71" s="2" t="n">
        <v>0.0285</v>
      </c>
      <c r="I71" s="2" t="n">
        <v>0.0321</v>
      </c>
      <c r="J71" s="2" t="n">
        <v>0.0286</v>
      </c>
      <c r="K71" s="2" t="n">
        <v>0.0323</v>
      </c>
      <c r="L71" s="2" t="n">
        <v>0.0313</v>
      </c>
      <c r="M71" s="2" t="n">
        <v>0.0349</v>
      </c>
      <c r="N71" s="2" t="n">
        <v>0.050199999999999995</v>
      </c>
      <c r="O71" s="2" t="n">
        <v>0.052199999999999996</v>
      </c>
      <c r="P71" s="2" t="n">
        <v>0.0587</v>
      </c>
      <c r="Q71" s="2" t="n">
        <v>0.0667</v>
      </c>
      <c r="R71" s="2" t="n">
        <v>0.0721</v>
      </c>
    </row>
    <row r="72" spans="1:18">
      <c r="A72" s="1" t="s">
        <v>150</v>
      </c>
      <c r="B72" s="1" t="s">
        <v>91</v>
      </c>
      <c r="C72" s="2" t="n">
        <v>0.018799999999999997</v>
      </c>
      <c r="D72" s="2" t="n">
        <v>0.0191</v>
      </c>
      <c r="E72" s="2" t="n">
        <v>0.0204</v>
      </c>
      <c r="F72" s="2" t="n">
        <v>0.044500000000000005</v>
      </c>
      <c r="G72" s="2" t="n">
        <v>0.0204</v>
      </c>
      <c r="H72" s="2" t="n">
        <v>0.044500000000000005</v>
      </c>
      <c r="I72" s="2" t="n">
        <v>0.0588</v>
      </c>
      <c r="J72" s="2" t="n">
        <v>0.071</v>
      </c>
      <c r="K72" s="2" t="n">
        <v>0.06849999999999999</v>
      </c>
      <c r="L72" s="2" t="n">
        <v>0.0632</v>
      </c>
      <c r="M72" s="2" t="n">
        <v>0.0652</v>
      </c>
      <c r="N72" s="2" t="n">
        <v>0.0683</v>
      </c>
      <c r="O72" s="2" t="n">
        <v>0.0669</v>
      </c>
      <c r="P72" s="2" t="n">
        <v>0.061399999999999996</v>
      </c>
      <c r="Q72" s="2" t="n">
        <v>0.0696</v>
      </c>
      <c r="R72" s="2" t="n">
        <v>0.08070000000000001</v>
      </c>
    </row>
    <row r="73" spans="1:18">
      <c r="A73" s="1" t="s">
        <v>151</v>
      </c>
      <c r="B73" s="1" t="s">
        <v>91</v>
      </c>
      <c r="C73" s="2" t="n">
        <v>0.0025</v>
      </c>
      <c r="D73" s="2" t="n">
        <v>0.0022</v>
      </c>
      <c r="E73" s="2" t="n">
        <v>0.0027</v>
      </c>
      <c r="F73" s="2" t="n">
        <v>0.0032</v>
      </c>
      <c r="G73" s="2" t="n">
        <v>0.0027</v>
      </c>
      <c r="H73" s="2" t="n">
        <v>0.0032</v>
      </c>
      <c r="I73" s="2" t="n">
        <v>0.0049</v>
      </c>
      <c r="J73" s="2" t="n">
        <v>0.006</v>
      </c>
      <c r="K73" s="2" t="n">
        <v>0.011899999999999999</v>
      </c>
      <c r="L73" s="2" t="n">
        <v>0.0098</v>
      </c>
      <c r="M73" s="2" t="n">
        <v>0.009300000000000001</v>
      </c>
      <c r="N73" s="2" t="n">
        <v>0.0049</v>
      </c>
      <c r="O73" s="2" t="n">
        <v>0.0051</v>
      </c>
      <c r="P73" s="2" t="n">
        <v>0.0069</v>
      </c>
      <c r="Q73" s="2" t="n">
        <v>0.0095</v>
      </c>
      <c r="R73" s="2" t="n">
        <v>0.0086</v>
      </c>
    </row>
    <row r="74" spans="1:6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</row>
    <row r="75" spans="1:18">
      <c r="A75" s="1" t="s">
        <v>152</v>
      </c>
      <c r="B75" s="1" t="s">
        <v>91</v>
      </c>
      <c r="C75" s="2" t="n">
        <v>0.9440999999999999</v>
      </c>
      <c r="D75" s="2" t="n">
        <v>0.9104000000000001</v>
      </c>
      <c r="E75" s="2" t="n">
        <v>0.9018</v>
      </c>
      <c r="F75" s="2" t="n">
        <v>0.8108</v>
      </c>
      <c r="G75" s="2" t="n">
        <v>0.9018</v>
      </c>
      <c r="H75" s="2" t="n">
        <v>0.8108</v>
      </c>
      <c r="I75" s="2" t="n">
        <v>0.7606</v>
      </c>
      <c r="J75" s="2" t="n">
        <v>0.7386</v>
      </c>
      <c r="K75" s="2" t="n">
        <v>0.7184</v>
      </c>
      <c r="L75" s="2" t="n">
        <v>0.7611</v>
      </c>
      <c r="M75" s="2" t="n">
        <v>0.7199</v>
      </c>
      <c r="N75" s="2" t="n">
        <v>0.7347</v>
      </c>
      <c r="O75" s="2" t="n">
        <v>0.7487</v>
      </c>
      <c r="P75" s="2" t="n">
        <v>0.7279000000000001</v>
      </c>
      <c r="Q75" s="2" t="n">
        <v>0.7343999999999999</v>
      </c>
      <c r="R75" s="2" t="n">
        <v>0.6424</v>
      </c>
    </row>
    <row r="76" spans="1:18">
      <c r="A76" s="1" t="s">
        <v>153</v>
      </c>
      <c r="B76" s="1" t="s">
        <v>91</v>
      </c>
      <c r="C76" s="2" t="n">
        <v>0.2493</v>
      </c>
      <c r="D76" s="2" t="n">
        <v>0.2054</v>
      </c>
      <c r="E76" s="2" t="n">
        <v>0.21780000000000002</v>
      </c>
      <c r="F76" s="2" t="n">
        <v>0.20620000000000002</v>
      </c>
      <c r="G76" s="2" t="n">
        <v>0.21780000000000002</v>
      </c>
      <c r="H76" s="2" t="n">
        <v>0.20620000000000002</v>
      </c>
      <c r="I76" s="2" t="n">
        <v>0.2667</v>
      </c>
      <c r="J76" s="2" t="n">
        <v>0.3009</v>
      </c>
      <c r="K76" s="2" t="n">
        <v>0.1625</v>
      </c>
      <c r="L76" s="2" t="n">
        <v>0.2552</v>
      </c>
      <c r="M76" s="2" t="n">
        <v>0.2267</v>
      </c>
      <c r="N76" s="2" t="n">
        <v>0.21309999999999998</v>
      </c>
      <c r="O76" s="2" t="n">
        <v>0.2556</v>
      </c>
      <c r="P76" s="2" t="n">
        <v>0.1891</v>
      </c>
      <c r="Q76" s="2" t="n">
        <v>0.27449999999999997</v>
      </c>
      <c r="R76" s="2" t="n">
        <v>0.2167</v>
      </c>
    </row>
    <row r="77" spans="1:18">
      <c r="A77" s="1" t="s">
        <v>154</v>
      </c>
      <c r="B77" s="1" t="s">
        <v>91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0.08070000000000001</v>
      </c>
      <c r="K77" s="2" t="n">
        <v>0.0638</v>
      </c>
      <c r="L77" s="2" t="n">
        <v>0.0758</v>
      </c>
      <c r="M77" s="2" t="n">
        <v>0.0647</v>
      </c>
      <c r="N77" s="2" t="n">
        <v>0.1118</v>
      </c>
      <c r="O77" s="2" t="n">
        <v>0.085</v>
      </c>
      <c r="P77" s="2" t="n">
        <v>0.1381</v>
      </c>
      <c r="Q77" s="2" t="n">
        <v>0.1585</v>
      </c>
      <c r="R77" s="2" t="n">
        <v>0.2727</v>
      </c>
    </row>
    <row r="78" spans="1:18">
      <c r="A78" s="1" t="s">
        <v>155</v>
      </c>
      <c r="B78" s="1" t="s">
        <v>91</v>
      </c>
      <c r="C78" s="2" t="n">
        <v>0.5058</v>
      </c>
      <c r="D78" s="2" t="n">
        <v>0.5926</v>
      </c>
      <c r="E78" s="2" t="n">
        <v>0.5714</v>
      </c>
      <c r="F78" s="2" t="n">
        <v>0.42579999999999996</v>
      </c>
      <c r="G78" s="2" t="n">
        <v>0.5714</v>
      </c>
      <c r="H78" s="2" t="n">
        <v>0.42579999999999996</v>
      </c>
      <c r="I78" s="2" t="n">
        <v>0.42810000000000004</v>
      </c>
      <c r="J78" s="2" t="n">
        <v>0.33149999999999996</v>
      </c>
      <c r="K78" s="2" t="n">
        <v>0.3676</v>
      </c>
      <c r="L78" s="2" t="n">
        <v>0.3325</v>
      </c>
      <c r="M78" s="2" t="n">
        <v>0.3691</v>
      </c>
      <c r="N78" s="2" t="n">
        <v>0.3418</v>
      </c>
      <c r="O78" s="2" t="n">
        <v>0.2968</v>
      </c>
      <c r="P78" s="2" t="n">
        <v>0.2919</v>
      </c>
      <c r="Q78" s="2" t="n">
        <v>0.3031</v>
      </c>
      <c r="R78" s="2" t="n">
        <v>0.3831</v>
      </c>
    </row>
    <row r="79" spans="1:18">
      <c r="A79" s="1" t="s">
        <v>156</v>
      </c>
      <c r="B79" s="1" t="s">
        <v>91</v>
      </c>
      <c r="C79" s="2" t="n">
        <v>0.23800000000000002</v>
      </c>
      <c r="D79" s="2" t="n">
        <v>0.1902</v>
      </c>
      <c r="E79" s="2" t="n">
        <v>0.19010000000000002</v>
      </c>
      <c r="F79" s="2" t="n">
        <v>0.3289</v>
      </c>
      <c r="G79" s="2" t="n">
        <v>0.19010000000000002</v>
      </c>
      <c r="H79" s="2" t="n">
        <v>0.3289</v>
      </c>
      <c r="I79" s="2" t="n">
        <v>0.2627</v>
      </c>
      <c r="J79" s="2" t="n">
        <v>0.1857</v>
      </c>
      <c r="K79" s="2" t="n">
        <v>0.27699999999999997</v>
      </c>
      <c r="L79" s="2" t="n">
        <v>0.28800000000000003</v>
      </c>
      <c r="M79" s="2" t="n">
        <v>0.2639</v>
      </c>
      <c r="N79" s="2" t="n">
        <v>0.2579</v>
      </c>
      <c r="O79" s="2" t="n">
        <v>0.2695</v>
      </c>
      <c r="P79" s="2" t="n">
        <v>0.2779</v>
      </c>
      <c r="Q79" s="2" t="n">
        <v>0.2079</v>
      </c>
      <c r="R79" s="2" t="n">
        <v>0.0635</v>
      </c>
    </row>
    <row r="80" spans="1:18">
      <c r="A80" s="1" t="s">
        <v>157</v>
      </c>
      <c r="B80" s="1" t="s">
        <v>91</v>
      </c>
      <c r="C80" s="2" t="n">
        <v>0.0069</v>
      </c>
      <c r="D80" s="2" t="n">
        <v>0.011899999999999999</v>
      </c>
      <c r="E80" s="2" t="n">
        <v>0.0207</v>
      </c>
      <c r="F80" s="2" t="n">
        <v>0.0391</v>
      </c>
      <c r="G80" s="2" t="n">
        <v>0.0207</v>
      </c>
      <c r="H80" s="2" t="n">
        <v>0.0391</v>
      </c>
      <c r="I80" s="2" t="n">
        <v>0.0424</v>
      </c>
      <c r="J80" s="2" t="n">
        <v>0.1011</v>
      </c>
      <c r="K80" s="2" t="n">
        <v>0.1292</v>
      </c>
      <c r="L80" s="2" t="n">
        <v>0.048499999999999995</v>
      </c>
      <c r="M80" s="2" t="n">
        <v>0.0756</v>
      </c>
      <c r="N80" s="2" t="n">
        <v>0.0754</v>
      </c>
      <c r="O80" s="2" t="n">
        <v>0.0931</v>
      </c>
      <c r="P80" s="2" t="n">
        <v>0.10310000000000001</v>
      </c>
      <c r="Q80" s="2" t="n">
        <v>0.056100000000000004</v>
      </c>
      <c r="R80" s="2" t="n">
        <v>0.064</v>
      </c>
    </row>
    <row r="81" spans="1:6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</row>
    <row r="82" spans="1:18">
      <c r="A82" s="1" t="s">
        <v>158</v>
      </c>
      <c r="B82" s="1" t="s">
        <v>91</v>
      </c>
      <c r="C82" s="2" t="n">
        <v>0.0559</v>
      </c>
      <c r="D82" s="2" t="n">
        <v>0.08960000000000001</v>
      </c>
      <c r="E82" s="2" t="n">
        <v>0.09820000000000001</v>
      </c>
      <c r="F82" s="2" t="n">
        <v>0.1892</v>
      </c>
      <c r="G82" s="2" t="n">
        <v>0.09820000000000001</v>
      </c>
      <c r="H82" s="2" t="n">
        <v>0.1892</v>
      </c>
      <c r="I82" s="2" t="n">
        <v>0.2394</v>
      </c>
      <c r="J82" s="2" t="n">
        <v>0.2614</v>
      </c>
      <c r="K82" s="2" t="n">
        <v>0.2816</v>
      </c>
      <c r="L82" s="2" t="n">
        <v>0.2389</v>
      </c>
      <c r="M82" s="2" t="n">
        <v>0.2801</v>
      </c>
      <c r="N82" s="2" t="n">
        <v>0.26530000000000004</v>
      </c>
      <c r="O82" s="2" t="n">
        <v>0.25129999999999997</v>
      </c>
      <c r="P82" s="2" t="n">
        <v>0.2721</v>
      </c>
      <c r="Q82" s="2" t="n">
        <v>0.2656</v>
      </c>
      <c r="R82" s="2" t="n">
        <v>0.3576</v>
      </c>
    </row>
    <row r="83" spans="1:18">
      <c r="A83" s="1" t="s">
        <v>159</v>
      </c>
      <c r="B83" s="1" t="s">
        <v>91</v>
      </c>
      <c r="C83" s="2" t="n">
        <v>0.0471</v>
      </c>
      <c r="D83" s="2" t="n">
        <v>0.0747</v>
      </c>
      <c r="E83" s="2" t="n">
        <v>0.08789999999999999</v>
      </c>
      <c r="F83" s="2" t="n">
        <v>0.1198</v>
      </c>
      <c r="G83" s="2" t="n">
        <v>0.08789999999999999</v>
      </c>
      <c r="H83" s="2" t="n">
        <v>0.1198</v>
      </c>
      <c r="I83" s="2" t="n">
        <v>0.15689999999999998</v>
      </c>
      <c r="J83" s="2" t="n">
        <v>0.1576</v>
      </c>
      <c r="K83" s="2" t="n">
        <v>0.16260000000000002</v>
      </c>
      <c r="L83" s="2" t="n">
        <v>0.1439</v>
      </c>
      <c r="M83" s="2" t="n">
        <v>0.18420000000000003</v>
      </c>
      <c r="N83" s="2" t="n">
        <v>0.1751</v>
      </c>
      <c r="O83" s="2" t="n">
        <v>0.16940000000000002</v>
      </c>
      <c r="P83" s="2" t="n">
        <v>0.1648</v>
      </c>
      <c r="Q83" s="2" t="n">
        <v>0.1539</v>
      </c>
      <c r="R83" s="2" t="n">
        <v>0.20989999999999998</v>
      </c>
    </row>
    <row r="84" spans="1:18">
      <c r="A84" s="1" t="s">
        <v>160</v>
      </c>
      <c r="B84" s="1" t="s">
        <v>91</v>
      </c>
      <c r="C84" s="2" t="n">
        <v>1</v>
      </c>
      <c r="D84" s="2" t="n">
        <v>0.8998</v>
      </c>
      <c r="E84" s="2" t="n">
        <v>0.8244</v>
      </c>
      <c r="F84" s="2" t="n">
        <v>0.9323999999999999</v>
      </c>
      <c r="G84" s="2" t="n">
        <v>0.8244</v>
      </c>
      <c r="H84" s="2" t="n">
        <v>0.9323999999999999</v>
      </c>
      <c r="I84" s="2" t="n">
        <v>0.7226</v>
      </c>
      <c r="J84" s="2" t="n">
        <v>0.6249</v>
      </c>
      <c r="K84" s="2" t="n">
        <v>0.7167</v>
      </c>
      <c r="L84" s="2" t="n">
        <v>0.6783</v>
      </c>
      <c r="M84" s="2" t="n">
        <v>0.6903</v>
      </c>
      <c r="N84" s="2" t="n">
        <v>0.7359</v>
      </c>
      <c r="O84" s="2" t="n">
        <v>0.7812</v>
      </c>
      <c r="P84" s="2" t="n">
        <v>0.9251999999999999</v>
      </c>
      <c r="Q84" s="2" t="n">
        <v>0.9001</v>
      </c>
      <c r="R84" s="2" t="n">
        <v>0.8739</v>
      </c>
    </row>
    <row r="85" spans="1:18">
      <c r="A85" s="1" t="s">
        <v>161</v>
      </c>
      <c r="B85" s="1" t="s">
        <v>91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0.0002</v>
      </c>
      <c r="J85" s="2" t="n">
        <v>0.0001</v>
      </c>
      <c r="K85" s="2" t="n">
        <v>0.0004</v>
      </c>
      <c r="L85" s="2" t="n">
        <v>0.0003</v>
      </c>
      <c r="M85" s="2" t="n">
        <v>0.0002</v>
      </c>
      <c r="N85" s="2" t="n">
        <v>0.0002</v>
      </c>
      <c r="O85" s="2" t="n">
        <v>0.0002</v>
      </c>
      <c r="P85" s="2" t="n">
        <v>0.0004</v>
      </c>
      <c r="Q85" s="2" t="n">
        <v>0.0005</v>
      </c>
      <c r="R85" s="2" t="n">
        <v>0.0007000000000000001</v>
      </c>
    </row>
    <row r="86" spans="1:18">
      <c r="A86" s="1" t="s">
        <v>162</v>
      </c>
      <c r="B86" s="1" t="s">
        <v>91</v>
      </c>
      <c r="C86" s="2" t="n">
        <v>0</v>
      </c>
      <c r="D86" s="2" t="n">
        <v>0.051100000000000007</v>
      </c>
      <c r="E86" s="2" t="n">
        <v>0.053200000000000004</v>
      </c>
      <c r="F86" s="2" t="n">
        <v>0.053899999999999997</v>
      </c>
      <c r="G86" s="2" t="n">
        <v>0.053200000000000004</v>
      </c>
      <c r="H86" s="2" t="n">
        <v>0.053899999999999997</v>
      </c>
      <c r="I86" s="2" t="n">
        <v>0.0464</v>
      </c>
      <c r="J86" s="2" t="n">
        <v>0.1413</v>
      </c>
      <c r="K86" s="2" t="n">
        <v>0.1217</v>
      </c>
      <c r="L86" s="2" t="n">
        <v>0.12480000000000001</v>
      </c>
      <c r="M86" s="2" t="n">
        <v>0.10279999999999999</v>
      </c>
      <c r="N86" s="2" t="n">
        <v>0.0886</v>
      </c>
      <c r="O86" s="2" t="n">
        <v>0.0786</v>
      </c>
      <c r="P86" s="2" t="n">
        <v>0.07429999999999999</v>
      </c>
      <c r="Q86" s="2" t="n">
        <v>0.09939999999999999</v>
      </c>
      <c r="R86" s="2" t="n">
        <v>0.12539999999999998</v>
      </c>
    </row>
    <row r="87" spans="1:18">
      <c r="A87" s="1" t="s">
        <v>163</v>
      </c>
      <c r="B87" s="1" t="s">
        <v>91</v>
      </c>
      <c r="C87" s="2" t="n">
        <v>0</v>
      </c>
      <c r="D87" s="2" t="n">
        <v>0.049100000000000005</v>
      </c>
      <c r="E87" s="2" t="n">
        <v>0.1225</v>
      </c>
      <c r="F87" s="2" t="n">
        <v>0.0137</v>
      </c>
      <c r="G87" s="2" t="n">
        <v>0.1225</v>
      </c>
      <c r="H87" s="2" t="n">
        <v>0.0137</v>
      </c>
      <c r="I87" s="2" t="n">
        <v>0.23079999999999998</v>
      </c>
      <c r="J87" s="2" t="n">
        <v>0.23370000000000002</v>
      </c>
      <c r="K87" s="2" t="n">
        <v>0.1612</v>
      </c>
      <c r="L87" s="2" t="n">
        <v>0.1967</v>
      </c>
      <c r="M87" s="2" t="n">
        <v>0.20670000000000002</v>
      </c>
      <c r="N87" s="2" t="n">
        <v>0.1753</v>
      </c>
      <c r="O87" s="2" t="n">
        <v>0.14</v>
      </c>
      <c r="P87" s="2" t="n">
        <v>0.1582</v>
      </c>
      <c r="Q87" s="2" t="n">
        <v>0.2193</v>
      </c>
      <c r="R87" s="2" t="n">
        <v>0.1535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P8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2">
      <c r="A1" s="1" t="n">
        <v>0</v>
      </c>
      <c r="B1" s="1" t="n">
        <v>0</v>
      </c>
      <c r="C1" s="1" t="s">
        <v>164</v>
      </c>
      <c r="D1" s="1" t="s">
        <v>165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47</v>
      </c>
      <c r="AP1" s="1" t="s">
        <v>48</v>
      </c>
    </row>
    <row r="2" spans="1:1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spans="1:42">
      <c r="A3" s="1" t="s">
        <v>83</v>
      </c>
      <c r="B3" s="1" t="s">
        <v>84</v>
      </c>
      <c r="C3" s="1" t="n">
        <v>8371</v>
      </c>
      <c r="D3" s="1" t="n">
        <v>7952</v>
      </c>
      <c r="E3" s="1" t="n">
        <v>7412</v>
      </c>
      <c r="F3" s="1" t="n">
        <v>6973</v>
      </c>
      <c r="G3" s="1" t="n">
        <v>7784</v>
      </c>
      <c r="H3" s="1" t="n">
        <v>7451</v>
      </c>
      <c r="I3" s="1" t="n">
        <v>7909</v>
      </c>
      <c r="J3" s="1" t="n">
        <v>8084</v>
      </c>
      <c r="K3" s="1" t="n">
        <v>7005</v>
      </c>
      <c r="L3" s="1" t="n">
        <v>6424</v>
      </c>
      <c r="M3" s="1" t="n">
        <v>6562</v>
      </c>
      <c r="N3" s="1" t="n">
        <v>6703</v>
      </c>
      <c r="O3" s="1" t="n">
        <v>7680</v>
      </c>
      <c r="P3" s="1" t="n">
        <v>8244</v>
      </c>
      <c r="Q3" s="1" t="n">
        <v>8231</v>
      </c>
      <c r="R3" s="1" t="n">
        <v>7500</v>
      </c>
      <c r="S3" s="1" t="n">
        <v>6344</v>
      </c>
      <c r="T3" s="1" t="n">
        <v>5938</v>
      </c>
      <c r="U3" s="1" t="n">
        <v>5689</v>
      </c>
      <c r="V3" s="1" t="n">
        <v>5801</v>
      </c>
      <c r="W3" s="1" t="n">
        <v>5765</v>
      </c>
      <c r="X3" s="1" t="n">
        <v>5849</v>
      </c>
      <c r="Y3" s="1" t="n">
        <v>5901</v>
      </c>
      <c r="Z3" s="1" t="n">
        <v>5495</v>
      </c>
      <c r="AA3" s="1" t="n">
        <v>5379</v>
      </c>
      <c r="AB3" s="1" t="n">
        <v>5024</v>
      </c>
      <c r="AC3" s="1" t="n">
        <v>4919</v>
      </c>
      <c r="AD3" s="1" t="n">
        <v>4816</v>
      </c>
      <c r="AE3" s="1" t="n">
        <v>4642</v>
      </c>
      <c r="AF3" s="1" t="n">
        <v>5032</v>
      </c>
      <c r="AG3" s="1" t="n">
        <v>4663</v>
      </c>
      <c r="AH3" s="1" t="n">
        <v>3660</v>
      </c>
      <c r="AI3" s="1" t="n">
        <v>3711</v>
      </c>
      <c r="AJ3" s="1" t="n">
        <v>3706</v>
      </c>
      <c r="AK3" s="1" t="n">
        <v>3737</v>
      </c>
      <c r="AL3" s="1" t="n">
        <v>4477</v>
      </c>
      <c r="AM3" s="1" t="n">
        <v>4093</v>
      </c>
      <c r="AN3" s="1" t="n">
        <v>5513</v>
      </c>
      <c r="AO3" s="1" t="n">
        <v>5694</v>
      </c>
      <c r="AP3" s="1" t="n">
        <v>5597</v>
      </c>
    </row>
    <row r="4" spans="1:42">
      <c r="A4" s="1" t="s">
        <v>85</v>
      </c>
      <c r="B4" s="1" t="s">
        <v>84</v>
      </c>
      <c r="C4" s="1" t="n">
        <v>24212</v>
      </c>
      <c r="D4" s="1" t="n">
        <v>16871</v>
      </c>
      <c r="E4" s="1" t="n">
        <v>18353</v>
      </c>
      <c r="F4" s="1" t="n">
        <v>19014</v>
      </c>
      <c r="G4" s="1" t="n">
        <v>21003</v>
      </c>
      <c r="H4" s="1" t="n">
        <v>20777</v>
      </c>
      <c r="I4" s="1" t="n">
        <v>22879</v>
      </c>
      <c r="J4" s="1" t="n">
        <v>19097</v>
      </c>
      <c r="K4" s="1" t="n">
        <v>19618</v>
      </c>
      <c r="L4" s="1" t="n">
        <v>20567</v>
      </c>
      <c r="M4" s="1" t="n">
        <v>22080</v>
      </c>
      <c r="N4" s="1" t="n">
        <v>23713</v>
      </c>
      <c r="O4" s="1" t="n">
        <v>25210</v>
      </c>
      <c r="P4" s="1" t="n">
        <v>25578</v>
      </c>
      <c r="Q4" s="1" t="n">
        <v>27100</v>
      </c>
      <c r="R4" s="1" t="n">
        <v>22226</v>
      </c>
      <c r="S4" s="1" t="n">
        <v>22457</v>
      </c>
      <c r="T4" s="1" t="n">
        <v>22563</v>
      </c>
      <c r="U4" s="1" t="n">
        <v>23831</v>
      </c>
      <c r="V4" s="1" t="n">
        <v>25389</v>
      </c>
      <c r="W4" s="1" t="n">
        <v>25077</v>
      </c>
      <c r="X4" s="1" t="n">
        <v>26188</v>
      </c>
      <c r="Y4" s="1" t="n">
        <v>27512</v>
      </c>
      <c r="Z4" s="1" t="n">
        <v>22051</v>
      </c>
      <c r="AA4" s="1" t="n">
        <v>22170</v>
      </c>
      <c r="AB4" s="1" t="n">
        <v>22988</v>
      </c>
      <c r="AC4" s="1" t="n">
        <v>24357</v>
      </c>
      <c r="AD4" s="1" t="n">
        <v>24958</v>
      </c>
      <c r="AE4" s="1" t="n">
        <v>25078</v>
      </c>
      <c r="AF4" s="1" t="n">
        <v>25597</v>
      </c>
      <c r="AG4" s="1" t="n">
        <v>26766</v>
      </c>
      <c r="AH4" s="1" t="n">
        <v>23742</v>
      </c>
      <c r="AI4" s="1" t="n">
        <v>23857</v>
      </c>
      <c r="AJ4" s="1" t="n">
        <v>24917</v>
      </c>
      <c r="AK4" s="1" t="n">
        <v>26076</v>
      </c>
      <c r="AL4" s="1" t="n">
        <v>26314</v>
      </c>
      <c r="AM4" s="1" t="n">
        <v>24551</v>
      </c>
      <c r="AN4" s="1" t="n">
        <v>24930</v>
      </c>
      <c r="AO4" s="1" t="n">
        <v>26183</v>
      </c>
      <c r="AP4" s="1" t="n">
        <v>22631</v>
      </c>
    </row>
    <row r="5" spans="1:42">
      <c r="A5" s="1" t="s">
        <v>86</v>
      </c>
      <c r="B5" s="1" t="s">
        <v>87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11.87</v>
      </c>
      <c r="AK5" s="1" t="n">
        <v>12.66</v>
      </c>
      <c r="AL5" s="1" t="n">
        <v>10.46</v>
      </c>
      <c r="AM5" s="1" t="n">
        <v>44.42</v>
      </c>
      <c r="AN5" s="1" t="n">
        <v>21.35</v>
      </c>
      <c r="AO5" s="1" t="n">
        <v>63.31</v>
      </c>
      <c r="AP5" s="1" t="n">
        <v>42.85</v>
      </c>
    </row>
    <row r="6" spans="1:42">
      <c r="A6" s="1" t="s">
        <v>88</v>
      </c>
      <c r="B6" s="1" t="s">
        <v>87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1.77</v>
      </c>
      <c r="AK6" s="1" t="n">
        <v>1.81</v>
      </c>
      <c r="AL6" s="1" t="n">
        <v>1.78</v>
      </c>
      <c r="AM6" s="1" t="n">
        <v>1.99</v>
      </c>
      <c r="AN6" s="1" t="n">
        <v>2.29</v>
      </c>
      <c r="AO6" s="1" t="n">
        <v>2.32</v>
      </c>
      <c r="AP6" s="1" t="n">
        <v>1.83</v>
      </c>
    </row>
    <row r="7" spans="1:42">
      <c r="A7" s="1" t="s">
        <v>89</v>
      </c>
      <c r="B7" s="1" t="s">
        <v>87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1.52</v>
      </c>
      <c r="AK7" s="1" t="n">
        <v>2.23</v>
      </c>
      <c r="AL7" s="1" t="n">
        <v>2.16</v>
      </c>
      <c r="AM7" s="1" t="n">
        <v>2.39</v>
      </c>
      <c r="AN7" s="1" t="n">
        <v>2.43</v>
      </c>
      <c r="AO7" s="1" t="n">
        <v>6.78</v>
      </c>
      <c r="AP7" s="1" t="n">
        <v>4.65</v>
      </c>
    </row>
    <row r="8" spans="1:42">
      <c r="A8" s="1" t="s">
        <v>90</v>
      </c>
      <c r="B8" s="1" t="s">
        <v>91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</row>
    <row r="9" spans="1:42">
      <c r="A9" s="1" t="s">
        <v>92</v>
      </c>
      <c r="B9" s="1" t="n">
        <v>0</v>
      </c>
      <c r="C9" s="1" t="n">
        <v>1.29</v>
      </c>
      <c r="D9" s="1" t="n">
        <v>1.24</v>
      </c>
      <c r="E9" s="1" t="n">
        <v>1.27</v>
      </c>
      <c r="F9" s="1" t="n">
        <v>1.13</v>
      </c>
      <c r="G9" s="1" t="n">
        <v>1.1</v>
      </c>
      <c r="H9" s="1" t="n">
        <v>1.08</v>
      </c>
      <c r="I9" s="1" t="n">
        <v>1.05</v>
      </c>
      <c r="J9" s="1" t="n">
        <v>1.08</v>
      </c>
      <c r="K9" s="1" t="n">
        <v>0.94</v>
      </c>
      <c r="L9" s="1" t="n">
        <v>0.89</v>
      </c>
      <c r="M9" s="1" t="n">
        <v>0.84</v>
      </c>
      <c r="N9" s="1" t="n">
        <v>0.92</v>
      </c>
      <c r="O9" s="1" t="n">
        <v>0.77</v>
      </c>
      <c r="P9" s="1" t="n">
        <v>0.74</v>
      </c>
      <c r="Q9" s="1" t="n">
        <v>0.55</v>
      </c>
      <c r="R9" s="1" t="n">
        <v>0.68</v>
      </c>
      <c r="S9" s="1" t="n">
        <v>0.66</v>
      </c>
      <c r="T9" s="1" t="n">
        <v>0.75</v>
      </c>
      <c r="U9" s="1" t="n">
        <v>0.74</v>
      </c>
      <c r="V9" s="1" t="n">
        <v>0.78</v>
      </c>
      <c r="W9" s="1" t="n">
        <v>0.89</v>
      </c>
      <c r="X9" s="1" t="n">
        <v>0.96</v>
      </c>
      <c r="Y9" s="1" t="n">
        <v>1.25</v>
      </c>
      <c r="Z9" s="1" t="n">
        <v>1.29</v>
      </c>
      <c r="AA9" s="1" t="n">
        <v>1.45</v>
      </c>
      <c r="AB9" s="1" t="n">
        <v>1.35</v>
      </c>
      <c r="AC9" s="1" t="n">
        <v>1.34</v>
      </c>
      <c r="AD9" s="1" t="n">
        <v>1.29</v>
      </c>
      <c r="AE9" s="1" t="n">
        <v>1.17</v>
      </c>
      <c r="AF9" s="1" t="n">
        <v>1.15</v>
      </c>
      <c r="AG9" s="1" t="n">
        <v>1.07</v>
      </c>
      <c r="AH9" s="1" t="n">
        <v>0.73</v>
      </c>
      <c r="AI9" s="1" t="n">
        <v>0.7</v>
      </c>
      <c r="AJ9" s="1" t="n">
        <v>0.64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</row>
    <row r="10" spans="1:42">
      <c r="A10" s="1" t="s">
        <v>93</v>
      </c>
      <c r="B10" s="1" t="s">
        <v>84</v>
      </c>
      <c r="C10" s="1" t="n">
        <v>8464</v>
      </c>
      <c r="D10" s="1" t="n">
        <v>8366</v>
      </c>
      <c r="E10" s="1" t="n">
        <v>7799</v>
      </c>
      <c r="F10" s="1" t="n">
        <v>7301</v>
      </c>
      <c r="G10" s="1" t="n">
        <v>8110</v>
      </c>
      <c r="H10" s="1" t="n">
        <v>7469</v>
      </c>
      <c r="I10" s="1" t="n">
        <v>7930</v>
      </c>
      <c r="J10" s="1" t="n">
        <v>8562</v>
      </c>
      <c r="K10" s="1" t="n">
        <v>7642</v>
      </c>
      <c r="L10" s="1" t="n">
        <v>7170</v>
      </c>
      <c r="M10" s="1" t="n">
        <v>6771</v>
      </c>
      <c r="N10" s="1" t="n">
        <v>6727</v>
      </c>
      <c r="O10" s="1" t="n">
        <v>7913</v>
      </c>
      <c r="P10" s="1" t="n">
        <v>8474</v>
      </c>
      <c r="Q10" s="1" t="n">
        <v>8468</v>
      </c>
      <c r="R10" s="1" t="n">
        <v>7954</v>
      </c>
      <c r="S10" s="1" t="n">
        <v>6545</v>
      </c>
      <c r="T10" s="1" t="n">
        <v>6102</v>
      </c>
      <c r="U10" s="1" t="n">
        <v>5856</v>
      </c>
      <c r="V10" s="1" t="n">
        <v>5816</v>
      </c>
      <c r="W10" s="1" t="n">
        <v>5774</v>
      </c>
      <c r="X10" s="1" t="n">
        <v>5858</v>
      </c>
      <c r="Y10" s="1" t="n">
        <v>5910</v>
      </c>
      <c r="Z10" s="1" t="n">
        <v>5811</v>
      </c>
      <c r="AA10" s="1" t="n">
        <v>5662</v>
      </c>
      <c r="AB10" s="1" t="n">
        <v>5252</v>
      </c>
      <c r="AC10" s="1" t="n">
        <v>5158</v>
      </c>
      <c r="AD10" s="1" t="n">
        <v>4932</v>
      </c>
      <c r="AE10" s="1" t="n">
        <v>4749</v>
      </c>
      <c r="AF10" s="1" t="n">
        <v>5141</v>
      </c>
      <c r="AG10" s="1" t="n">
        <v>4843</v>
      </c>
      <c r="AH10" s="1" t="n">
        <v>3818</v>
      </c>
      <c r="AI10" s="1" t="n">
        <v>3853</v>
      </c>
      <c r="AJ10" s="1" t="n">
        <v>3706</v>
      </c>
      <c r="AK10" s="1" t="n">
        <v>3736</v>
      </c>
      <c r="AL10" s="1" t="n">
        <v>4477</v>
      </c>
      <c r="AM10" s="1" t="n">
        <v>4665.91</v>
      </c>
      <c r="AN10" s="1" t="n">
        <v>5710.31</v>
      </c>
      <c r="AO10" s="1" t="n">
        <v>5694.31</v>
      </c>
      <c r="AP10" s="1" t="n">
        <v>5849.89</v>
      </c>
    </row>
    <row r="11" spans="1:42">
      <c r="A11" s="1" t="s">
        <v>94</v>
      </c>
      <c r="B11" s="1" t="s">
        <v>84</v>
      </c>
      <c r="C11" s="1" t="n">
        <v>24212</v>
      </c>
      <c r="D11" s="1" t="n">
        <v>16871</v>
      </c>
      <c r="E11" s="1" t="n">
        <v>18353</v>
      </c>
      <c r="F11" s="1" t="n">
        <v>19014</v>
      </c>
      <c r="G11" s="1" t="n">
        <v>21003</v>
      </c>
      <c r="H11" s="1" t="n">
        <v>20777</v>
      </c>
      <c r="I11" s="1" t="n">
        <v>22879</v>
      </c>
      <c r="J11" s="1" t="n">
        <v>19277</v>
      </c>
      <c r="K11" s="1" t="n">
        <v>19685</v>
      </c>
      <c r="L11" s="1" t="n">
        <v>20616</v>
      </c>
      <c r="M11" s="1" t="n">
        <v>22132</v>
      </c>
      <c r="N11" s="1" t="n">
        <v>23769</v>
      </c>
      <c r="O11" s="1" t="n">
        <v>25536</v>
      </c>
      <c r="P11" s="1" t="n">
        <v>25580</v>
      </c>
      <c r="Q11" s="1" t="n">
        <v>27118</v>
      </c>
      <c r="R11" s="1" t="n">
        <v>22549</v>
      </c>
      <c r="S11" s="1" t="n">
        <v>22463</v>
      </c>
      <c r="T11" s="1" t="n">
        <v>22570</v>
      </c>
      <c r="U11" s="1" t="n">
        <v>23838</v>
      </c>
      <c r="V11" s="1" t="n">
        <v>25389</v>
      </c>
      <c r="W11" s="1" t="n">
        <v>25077</v>
      </c>
      <c r="X11" s="1" t="n">
        <v>26188</v>
      </c>
      <c r="Y11" s="1" t="n">
        <v>27520</v>
      </c>
      <c r="Z11" s="1" t="n">
        <v>22056</v>
      </c>
      <c r="AA11" s="1" t="n">
        <v>22176</v>
      </c>
      <c r="AB11" s="1" t="n">
        <v>22993</v>
      </c>
      <c r="AC11" s="1" t="n">
        <v>24362</v>
      </c>
      <c r="AD11" s="1" t="n">
        <v>25087</v>
      </c>
      <c r="AE11" s="1" t="n">
        <v>25209</v>
      </c>
      <c r="AF11" s="1" t="n">
        <v>25730</v>
      </c>
      <c r="AG11" s="1" t="n">
        <v>26905</v>
      </c>
      <c r="AH11" s="1" t="n">
        <v>27581</v>
      </c>
      <c r="AI11" s="1" t="n">
        <v>27715</v>
      </c>
      <c r="AJ11" s="1" t="n">
        <v>28940</v>
      </c>
      <c r="AK11" s="1" t="n">
        <v>30287</v>
      </c>
      <c r="AL11" s="1" t="n">
        <v>26139</v>
      </c>
      <c r="AM11" s="1" t="n">
        <v>28046.27</v>
      </c>
      <c r="AN11" s="1" t="n">
        <v>24930.25</v>
      </c>
      <c r="AO11" s="1" t="n">
        <v>26182.7</v>
      </c>
      <c r="AP11" s="1" t="n">
        <v>26155.82</v>
      </c>
    </row>
    <row r="12" spans="1:42">
      <c r="A12" s="1" t="s">
        <v>95</v>
      </c>
      <c r="B12" s="1" t="s">
        <v>87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11.87</v>
      </c>
      <c r="AK12" s="1" t="n">
        <v>12.66</v>
      </c>
      <c r="AL12" s="1" t="n">
        <v>10.46</v>
      </c>
      <c r="AM12" s="1" t="n">
        <v>32.18</v>
      </c>
      <c r="AN12" s="1" t="n">
        <v>17.67</v>
      </c>
      <c r="AO12" s="1" t="n">
        <v>52.4</v>
      </c>
      <c r="AP12" s="1" t="n">
        <v>36.23</v>
      </c>
    </row>
    <row r="13" spans="1:42">
      <c r="A13" s="1" t="s">
        <v>96</v>
      </c>
      <c r="B13" s="1" t="s">
        <v>87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1.52</v>
      </c>
      <c r="AK13" s="1" t="n">
        <v>1.56</v>
      </c>
      <c r="AL13" s="1" t="n">
        <v>1.79</v>
      </c>
      <c r="AM13" s="1" t="n">
        <v>1.44</v>
      </c>
      <c r="AN13" s="1" t="n">
        <v>1.9</v>
      </c>
      <c r="AO13" s="1" t="n">
        <v>1.92</v>
      </c>
      <c r="AP13" s="1" t="n">
        <v>1.55</v>
      </c>
    </row>
    <row r="14" spans="1:42">
      <c r="A14" s="1" t="s">
        <v>97</v>
      </c>
      <c r="B14" s="1" t="s">
        <v>87</v>
      </c>
      <c r="C14" s="1" t="n">
        <v>38.65</v>
      </c>
      <c r="D14" s="1" t="n">
        <v>18.11</v>
      </c>
      <c r="E14" s="1" t="n">
        <v>21.32</v>
      </c>
      <c r="F14" s="1" t="n">
        <v>26.24</v>
      </c>
      <c r="G14" s="1" t="n">
        <v>26.62</v>
      </c>
      <c r="H14" s="1" t="n">
        <v>28.05</v>
      </c>
      <c r="I14" s="1" t="n">
        <v>33.23</v>
      </c>
      <c r="J14" s="1" t="n">
        <v>24.42</v>
      </c>
      <c r="K14" s="1" t="n">
        <v>31.03</v>
      </c>
      <c r="L14" s="1" t="n">
        <v>29.46</v>
      </c>
      <c r="M14" s="1" t="n">
        <v>22.1</v>
      </c>
      <c r="N14" s="1" t="n">
        <v>16.31</v>
      </c>
      <c r="O14" s="1" t="n">
        <v>17.89</v>
      </c>
      <c r="P14" s="1" t="n">
        <v>19.17</v>
      </c>
      <c r="Q14" s="1" t="n">
        <v>24.1</v>
      </c>
      <c r="R14" s="1" t="n">
        <v>22.31</v>
      </c>
      <c r="S14" s="1" t="n">
        <v>20.23</v>
      </c>
      <c r="T14" s="1" t="n">
        <v>15.35</v>
      </c>
      <c r="U14" s="1" t="n">
        <v>20.15</v>
      </c>
      <c r="V14" s="1" t="n">
        <v>19.01</v>
      </c>
      <c r="W14" s="1" t="n">
        <v>25.02</v>
      </c>
      <c r="X14" s="1" t="n">
        <v>22.18</v>
      </c>
      <c r="Y14" s="1" t="n">
        <v>23.05</v>
      </c>
      <c r="Z14" s="1" t="n">
        <v>27.25</v>
      </c>
      <c r="AA14" s="1" t="n">
        <v>31.38</v>
      </c>
      <c r="AB14" s="1" t="n">
        <v>28.24</v>
      </c>
      <c r="AC14" s="1" t="n">
        <v>30.65</v>
      </c>
      <c r="AD14" s="1" t="n">
        <v>28.16</v>
      </c>
      <c r="AE14" s="1" t="n">
        <v>33.01</v>
      </c>
      <c r="AF14" s="1" t="n">
        <v>24.64</v>
      </c>
      <c r="AG14" s="1" t="n">
        <v>37.3</v>
      </c>
      <c r="AH14" s="1" t="n">
        <v>26.18</v>
      </c>
      <c r="AI14" s="1" t="n">
        <v>25.98</v>
      </c>
      <c r="AJ14" s="1" t="n">
        <v>19.74</v>
      </c>
      <c r="AK14" s="1" t="n">
        <v>32.51</v>
      </c>
      <c r="AL14" s="1" t="n">
        <v>29.48</v>
      </c>
      <c r="AM14" s="1" t="n">
        <v>32.73</v>
      </c>
      <c r="AN14" s="1" t="n">
        <v>16.57</v>
      </c>
      <c r="AO14" s="1" t="n">
        <v>44.23</v>
      </c>
      <c r="AP14" s="1" t="n">
        <v>31.1</v>
      </c>
    </row>
    <row r="15" spans="1:42">
      <c r="A15" s="1" t="s">
        <v>98</v>
      </c>
      <c r="B15" s="1" t="s">
        <v>87</v>
      </c>
      <c r="C15" s="1" t="n">
        <v>34.19</v>
      </c>
      <c r="D15" s="1" t="n">
        <v>16.36</v>
      </c>
      <c r="E15" s="1" t="n">
        <v>18.74</v>
      </c>
      <c r="F15" s="1" t="n">
        <v>23.07</v>
      </c>
      <c r="G15" s="1" t="n">
        <v>23.63</v>
      </c>
      <c r="H15" s="1" t="n">
        <v>25.92</v>
      </c>
      <c r="I15" s="1" t="n">
        <v>27.49</v>
      </c>
      <c r="J15" s="1" t="n">
        <v>21.99</v>
      </c>
      <c r="K15" s="1" t="n">
        <v>27.76</v>
      </c>
      <c r="L15" s="1" t="n">
        <v>26.07</v>
      </c>
      <c r="M15" s="1" t="n">
        <v>19.18</v>
      </c>
      <c r="N15" s="1" t="n">
        <v>14.75</v>
      </c>
      <c r="O15" s="1" t="n">
        <v>16.49</v>
      </c>
      <c r="P15" s="1" t="n">
        <v>17.89</v>
      </c>
      <c r="Q15" s="1" t="n">
        <v>20.71</v>
      </c>
      <c r="R15" s="1" t="n">
        <v>18.3</v>
      </c>
      <c r="S15" s="1" t="n">
        <v>20.18</v>
      </c>
      <c r="T15" s="1" t="n">
        <v>12.14</v>
      </c>
      <c r="U15" s="1" t="n">
        <v>17.14</v>
      </c>
      <c r="V15" s="1" t="n">
        <v>18.56</v>
      </c>
      <c r="W15" s="1" t="n">
        <v>21.37</v>
      </c>
      <c r="X15" s="1" t="n">
        <v>13.64</v>
      </c>
      <c r="Y15" s="1" t="n">
        <v>20.36</v>
      </c>
      <c r="Z15" s="1" t="n">
        <v>23.43</v>
      </c>
      <c r="AA15" s="1" t="n">
        <v>27.25</v>
      </c>
      <c r="AB15" s="1" t="n">
        <v>18.74</v>
      </c>
      <c r="AC15" s="1" t="n">
        <v>24.78</v>
      </c>
      <c r="AD15" s="1" t="n">
        <v>23.61</v>
      </c>
      <c r="AE15" s="1" t="n">
        <v>27.94</v>
      </c>
      <c r="AF15" s="1" t="n">
        <v>19.67</v>
      </c>
      <c r="AG15" s="1" t="n">
        <v>28.03</v>
      </c>
      <c r="AH15" s="1" t="n">
        <v>20.8</v>
      </c>
      <c r="AI15" s="1" t="n">
        <v>20.11</v>
      </c>
      <c r="AJ15" s="1" t="n">
        <v>16.12</v>
      </c>
      <c r="AK15" s="1" t="n">
        <v>24.66</v>
      </c>
      <c r="AL15" s="1" t="n">
        <v>17.06</v>
      </c>
      <c r="AM15" s="1" t="n">
        <v>31.26</v>
      </c>
      <c r="AN15" s="1" t="n">
        <v>16.33</v>
      </c>
      <c r="AO15" s="1" t="n">
        <v>33.22</v>
      </c>
      <c r="AP15" s="1" t="n">
        <v>16.86</v>
      </c>
    </row>
    <row r="16" spans="1:12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</row>
    <row r="17" spans="1:42">
      <c r="A17" s="1" t="s">
        <v>99</v>
      </c>
      <c r="B17" s="1" t="s">
        <v>91</v>
      </c>
      <c r="C17" s="2" t="n">
        <v>0.0966</v>
      </c>
      <c r="D17" s="2" t="n">
        <v>0.1115</v>
      </c>
      <c r="E17" s="2" t="n">
        <v>0.11779999999999999</v>
      </c>
      <c r="F17" s="2" t="n">
        <v>0.1063</v>
      </c>
      <c r="G17" s="2" t="n">
        <v>0.12539999999999998</v>
      </c>
      <c r="H17" s="2" t="n">
        <v>0.0916</v>
      </c>
      <c r="I17" s="2" t="n">
        <v>0.1259</v>
      </c>
      <c r="J17" s="2" t="n">
        <v>0.1112</v>
      </c>
      <c r="K17" s="2" t="n">
        <v>0.0895</v>
      </c>
      <c r="L17" s="2" t="n">
        <v>0.1272</v>
      </c>
      <c r="M17" s="2" t="n">
        <v>0.11380000000000001</v>
      </c>
      <c r="N17" s="2" t="n">
        <v>0.1384</v>
      </c>
      <c r="O17" s="2" t="n">
        <v>0.12269999999999999</v>
      </c>
      <c r="P17" s="2" t="n">
        <v>0.1195</v>
      </c>
      <c r="Q17" s="2" t="n">
        <v>0.125</v>
      </c>
      <c r="R17" s="2" t="n">
        <v>0.12869999999999998</v>
      </c>
      <c r="S17" s="2" t="n">
        <v>0.1151</v>
      </c>
      <c r="T17" s="2" t="n">
        <v>0.1508</v>
      </c>
      <c r="U17" s="2" t="n">
        <v>0.1386</v>
      </c>
      <c r="V17" s="2" t="n">
        <v>0.1462</v>
      </c>
      <c r="W17" s="2" t="n">
        <v>0.11220000000000001</v>
      </c>
      <c r="X17" s="2" t="n">
        <v>0.1452</v>
      </c>
      <c r="Y17" s="2" t="n">
        <v>0.12380000000000001</v>
      </c>
      <c r="Z17" s="2" t="n">
        <v>0.1454</v>
      </c>
      <c r="AA17" s="2" t="n">
        <v>0.1192</v>
      </c>
      <c r="AB17" s="2" t="n">
        <v>0.1153</v>
      </c>
      <c r="AC17" s="2" t="n">
        <v>0.1148</v>
      </c>
      <c r="AD17" s="2" t="n">
        <v>0.1534</v>
      </c>
      <c r="AE17" s="2" t="n">
        <v>0.201</v>
      </c>
      <c r="AF17" s="2" t="n">
        <v>0.2066</v>
      </c>
      <c r="AG17" s="2" t="n">
        <v>0.19920000000000002</v>
      </c>
      <c r="AH17" s="2" t="n">
        <v>0.2158</v>
      </c>
      <c r="AI17" s="2" t="n">
        <v>0.22719999999999999</v>
      </c>
      <c r="AJ17" s="2" t="n">
        <v>0.2248</v>
      </c>
      <c r="AK17" s="2" t="n">
        <v>0.22039999999999998</v>
      </c>
      <c r="AL17" s="2" t="n">
        <v>0.2445</v>
      </c>
      <c r="AM17" s="2" t="n">
        <v>0.223</v>
      </c>
      <c r="AN17" s="2" t="n">
        <v>0.2281</v>
      </c>
      <c r="AO17" s="2" t="n">
        <v>0.3906</v>
      </c>
      <c r="AP17" s="2" t="n">
        <v>0.3655</v>
      </c>
    </row>
    <row r="18" spans="1:42">
      <c r="A18" s="1" t="s">
        <v>100</v>
      </c>
      <c r="B18" s="1" t="s">
        <v>91</v>
      </c>
      <c r="C18" s="2" t="n">
        <v>0.031</v>
      </c>
      <c r="D18" s="2" t="n">
        <v>0.0458</v>
      </c>
      <c r="E18" s="2" t="n">
        <v>0.054400000000000004</v>
      </c>
      <c r="F18" s="2" t="n">
        <v>0.0467</v>
      </c>
      <c r="G18" s="2" t="n">
        <v>0.059800000000000006</v>
      </c>
      <c r="H18" s="2" t="n">
        <v>0.0331</v>
      </c>
      <c r="I18" s="2" t="n">
        <v>0.057699999999999994</v>
      </c>
      <c r="J18" s="2" t="n">
        <v>0.0638</v>
      </c>
      <c r="K18" s="2" t="n">
        <v>0.044800000000000006</v>
      </c>
      <c r="L18" s="2" t="n">
        <v>0.054900000000000004</v>
      </c>
      <c r="M18" s="2" t="n">
        <v>0.0603</v>
      </c>
      <c r="N18" s="2" t="n">
        <v>0.0836</v>
      </c>
      <c r="O18" s="2" t="n">
        <v>0.0751</v>
      </c>
      <c r="P18" s="2" t="n">
        <v>0.0508</v>
      </c>
      <c r="Q18" s="2" t="n">
        <v>0.0709</v>
      </c>
      <c r="R18" s="2" t="n">
        <v>0.0737</v>
      </c>
      <c r="S18" s="2" t="n">
        <v>0.06269999999999999</v>
      </c>
      <c r="T18" s="2" t="n">
        <v>0.0723</v>
      </c>
      <c r="U18" s="2" t="n">
        <v>0.0708</v>
      </c>
      <c r="V18" s="2" t="n">
        <v>0.0784</v>
      </c>
      <c r="W18" s="2" t="n">
        <v>0.049699999999999994</v>
      </c>
      <c r="X18" s="2" t="n">
        <v>0.0629</v>
      </c>
      <c r="Y18" s="2" t="n">
        <v>0.087</v>
      </c>
      <c r="Z18" s="2" t="n">
        <v>0.06480000000000001</v>
      </c>
      <c r="AA18" s="2" t="n">
        <v>0.0481</v>
      </c>
      <c r="AB18" s="2" t="n">
        <v>0.0471</v>
      </c>
      <c r="AC18" s="2" t="n">
        <v>0.0466</v>
      </c>
      <c r="AD18" s="2" t="n">
        <v>0.06559999999999999</v>
      </c>
      <c r="AE18" s="2" t="n">
        <v>0.0707</v>
      </c>
      <c r="AF18" s="2" t="n">
        <v>0.09449999999999999</v>
      </c>
      <c r="AG18" s="2" t="n">
        <v>0.07400000000000001</v>
      </c>
      <c r="AH18" s="2" t="n">
        <v>0.0894</v>
      </c>
      <c r="AI18" s="2" t="n">
        <v>0.08800000000000001</v>
      </c>
      <c r="AJ18" s="2" t="n">
        <v>0.0891</v>
      </c>
      <c r="AK18" s="2" t="n">
        <v>0.0803</v>
      </c>
      <c r="AL18" s="2" t="n">
        <v>0.0888</v>
      </c>
      <c r="AM18" s="2" t="n">
        <v>0.08929999999999999</v>
      </c>
      <c r="AN18" s="2" t="n">
        <v>0.1609</v>
      </c>
      <c r="AO18" s="2" t="n">
        <v>0.1741</v>
      </c>
      <c r="AP18" s="2" t="n">
        <v>0.17559999999999998</v>
      </c>
    </row>
    <row r="19" spans="1:42">
      <c r="A19" s="1" t="s">
        <v>101</v>
      </c>
      <c r="B19" s="1" t="s">
        <v>91</v>
      </c>
      <c r="C19" s="2" t="n">
        <v>0.035</v>
      </c>
      <c r="D19" s="2" t="n">
        <v>0.0507</v>
      </c>
      <c r="E19" s="2" t="n">
        <v>0.061900000000000004</v>
      </c>
      <c r="F19" s="2" t="n">
        <v>0.053099999999999994</v>
      </c>
      <c r="G19" s="2" t="n">
        <v>0.0673</v>
      </c>
      <c r="H19" s="2" t="n">
        <v>0.0358</v>
      </c>
      <c r="I19" s="2" t="n">
        <v>0.0697</v>
      </c>
      <c r="J19" s="2" t="n">
        <v>0.0708</v>
      </c>
      <c r="K19" s="2" t="n">
        <v>0.0501</v>
      </c>
      <c r="L19" s="2" t="n">
        <v>0.0621</v>
      </c>
      <c r="M19" s="2" t="n">
        <v>0.0695</v>
      </c>
      <c r="N19" s="2" t="n">
        <v>0.0924</v>
      </c>
      <c r="O19" s="2" t="n">
        <v>0.0815</v>
      </c>
      <c r="P19" s="2" t="n">
        <v>0.0545</v>
      </c>
      <c r="Q19" s="2" t="n">
        <v>0.0825</v>
      </c>
      <c r="R19" s="2" t="n">
        <v>0.08990000000000001</v>
      </c>
      <c r="S19" s="2" t="n">
        <v>0.0629</v>
      </c>
      <c r="T19" s="2" t="n">
        <v>0.0915</v>
      </c>
      <c r="U19" s="2" t="n">
        <v>0.0833</v>
      </c>
      <c r="V19" s="2" t="n">
        <v>0.0803</v>
      </c>
      <c r="W19" s="2" t="n">
        <v>0.0582</v>
      </c>
      <c r="X19" s="2" t="n">
        <v>0.10220000000000001</v>
      </c>
      <c r="Y19" s="2" t="n">
        <v>0.09849999999999999</v>
      </c>
      <c r="Z19" s="2" t="n">
        <v>0.0753</v>
      </c>
      <c r="AA19" s="2" t="n">
        <v>0.0554</v>
      </c>
      <c r="AB19" s="2" t="n">
        <v>0.071</v>
      </c>
      <c r="AC19" s="2" t="n">
        <v>0.057699999999999994</v>
      </c>
      <c r="AD19" s="2" t="n">
        <v>0.0783</v>
      </c>
      <c r="AE19" s="2" t="n">
        <v>0.08349999999999999</v>
      </c>
      <c r="AF19" s="2" t="n">
        <v>0.1183</v>
      </c>
      <c r="AG19" s="2" t="n">
        <v>0.09849999999999999</v>
      </c>
      <c r="AH19" s="2" t="n">
        <v>0.11259999999999999</v>
      </c>
      <c r="AI19" s="2" t="n">
        <v>0.1137</v>
      </c>
      <c r="AJ19" s="2" t="n">
        <v>0.1091</v>
      </c>
      <c r="AK19" s="2" t="n">
        <v>0.1059</v>
      </c>
      <c r="AL19" s="2" t="n">
        <v>0.1535</v>
      </c>
      <c r="AM19" s="2" t="n">
        <v>0.11019999999999999</v>
      </c>
      <c r="AN19" s="2" t="n">
        <v>0.1748</v>
      </c>
      <c r="AO19" s="2" t="n">
        <v>0.2318</v>
      </c>
      <c r="AP19" s="2" t="n">
        <v>0.2082</v>
      </c>
    </row>
    <row r="20" spans="1:42">
      <c r="A20" s="1" t="s">
        <v>102</v>
      </c>
      <c r="B20" s="1" t="s">
        <v>91</v>
      </c>
      <c r="C20" s="2" t="n">
        <v>0.0236</v>
      </c>
      <c r="D20" s="2" t="n">
        <v>0.039599999999999996</v>
      </c>
      <c r="E20" s="2" t="n">
        <v>0.0426</v>
      </c>
      <c r="F20" s="2" t="n">
        <v>0.0358</v>
      </c>
      <c r="G20" s="2" t="n">
        <v>0.048499999999999995</v>
      </c>
      <c r="H20" s="2" t="n">
        <v>0.0245</v>
      </c>
      <c r="I20" s="2" t="n">
        <v>0.0479</v>
      </c>
      <c r="J20" s="2" t="n">
        <v>0.0471</v>
      </c>
      <c r="K20" s="2" t="n">
        <v>0.0296</v>
      </c>
      <c r="L20" s="2" t="n">
        <v>0.042</v>
      </c>
      <c r="M20" s="2" t="n">
        <v>0.0408</v>
      </c>
      <c r="N20" s="2" t="n">
        <v>0.0593</v>
      </c>
      <c r="O20" s="2" t="n">
        <v>0.053200000000000004</v>
      </c>
      <c r="P20" s="2" t="n">
        <v>0.04190000000000001</v>
      </c>
      <c r="Q20" s="2" t="n">
        <v>0.051500000000000004</v>
      </c>
      <c r="R20" s="2" t="n">
        <v>0.0548</v>
      </c>
      <c r="S20" s="2" t="n">
        <v>0.0458</v>
      </c>
      <c r="T20" s="2" t="n">
        <v>0.054299999999999994</v>
      </c>
      <c r="U20" s="2" t="n">
        <v>0.055099999999999996</v>
      </c>
      <c r="V20" s="2" t="n">
        <v>0.0626</v>
      </c>
      <c r="W20" s="2" t="n">
        <v>0.0388</v>
      </c>
      <c r="X20" s="2" t="n">
        <v>0.048</v>
      </c>
      <c r="Y20" s="2" t="n">
        <v>0.0455</v>
      </c>
      <c r="Z20" s="2" t="n">
        <v>0.052199999999999996</v>
      </c>
      <c r="AA20" s="2" t="n">
        <v>0.0374</v>
      </c>
      <c r="AB20" s="2" t="n">
        <v>0.0348</v>
      </c>
      <c r="AC20" s="2" t="n">
        <v>0.037200000000000004</v>
      </c>
      <c r="AD20" s="2" t="n">
        <v>0.050300000000000004</v>
      </c>
      <c r="AE20" s="2" t="n">
        <v>0.0545</v>
      </c>
      <c r="AF20" s="2" t="n">
        <v>0.0747</v>
      </c>
      <c r="AG20" s="2" t="n">
        <v>0.0527</v>
      </c>
      <c r="AH20" s="2" t="n">
        <v>0.0703</v>
      </c>
      <c r="AI20" s="2" t="n">
        <v>0.0684</v>
      </c>
      <c r="AJ20" s="2" t="n">
        <v>0.06709999999999999</v>
      </c>
      <c r="AK20" s="2" t="n">
        <v>0.0574</v>
      </c>
      <c r="AL20" s="2" t="n">
        <v>0.0674</v>
      </c>
      <c r="AM20" s="2" t="n">
        <v>0.0687</v>
      </c>
      <c r="AN20" s="2" t="n">
        <v>0.12539999999999998</v>
      </c>
      <c r="AO20" s="2" t="n">
        <v>0.1374</v>
      </c>
      <c r="AP20" s="2" t="n">
        <v>0.1387</v>
      </c>
    </row>
    <row r="21" spans="1:42">
      <c r="A21" s="1" t="s">
        <v>103</v>
      </c>
      <c r="B21" s="1" t="s">
        <v>91</v>
      </c>
      <c r="C21" s="2" t="n">
        <v>0.053200000000000004</v>
      </c>
      <c r="D21" s="2" t="n">
        <v>0.1416</v>
      </c>
      <c r="E21" s="2" t="n">
        <v>0.0874</v>
      </c>
      <c r="F21" s="2" t="n">
        <v>0.08789999999999999</v>
      </c>
      <c r="G21" s="2" t="n">
        <v>0.1128</v>
      </c>
      <c r="H21" s="2" t="n">
        <v>0.0958</v>
      </c>
      <c r="I21" s="2" t="n">
        <v>0.0922</v>
      </c>
      <c r="J21" s="2" t="n">
        <v>0.111</v>
      </c>
      <c r="K21" s="2" t="n">
        <v>0.075</v>
      </c>
      <c r="L21" s="2" t="n">
        <v>0.0781</v>
      </c>
      <c r="M21" s="2" t="n">
        <v>0.0718</v>
      </c>
      <c r="N21" s="2" t="n">
        <v>0.09369999999999999</v>
      </c>
      <c r="O21" s="2" t="n">
        <v>0.10220000000000001</v>
      </c>
      <c r="P21" s="2" t="n">
        <v>0.0843</v>
      </c>
      <c r="Q21" s="2" t="n">
        <v>0.0599</v>
      </c>
      <c r="R21" s="2" t="n">
        <v>0.069</v>
      </c>
      <c r="S21" s="2" t="n">
        <v>0.0553</v>
      </c>
      <c r="T21" s="2" t="n">
        <v>0.0728</v>
      </c>
      <c r="U21" s="2" t="n">
        <v>0.0564</v>
      </c>
      <c r="V21" s="2" t="n">
        <v>0.0658</v>
      </c>
      <c r="W21" s="2" t="n">
        <v>0.047599999999999996</v>
      </c>
      <c r="X21" s="2" t="n">
        <v>0.0672</v>
      </c>
      <c r="Y21" s="2" t="n">
        <v>0.0507</v>
      </c>
      <c r="Z21" s="2" t="n">
        <v>0.0564</v>
      </c>
      <c r="AA21" s="2" t="n">
        <v>0.051100000000000007</v>
      </c>
      <c r="AB21" s="2" t="n">
        <v>0.057999999999999996</v>
      </c>
      <c r="AC21" s="2" t="n">
        <v>0.0521</v>
      </c>
      <c r="AD21" s="2" t="n">
        <v>0.0499</v>
      </c>
      <c r="AE21" s="2" t="n">
        <v>0.0391</v>
      </c>
      <c r="AF21" s="2" t="n">
        <v>0.0658</v>
      </c>
      <c r="AG21" s="2" t="n">
        <v>0.0332</v>
      </c>
      <c r="AH21" s="2" t="n">
        <v>0.0106</v>
      </c>
      <c r="AI21" s="2" t="n">
        <v>0.042800000000000005</v>
      </c>
      <c r="AJ21" s="2" t="n">
        <v>0.059000000000000004</v>
      </c>
      <c r="AK21" s="2" t="n">
        <v>0.0352</v>
      </c>
      <c r="AL21" s="2" t="n">
        <v>0.0424</v>
      </c>
      <c r="AM21" s="2" t="n">
        <v>0.0463</v>
      </c>
      <c r="AN21" s="2" t="n">
        <v>0.1081</v>
      </c>
      <c r="AO21" s="2" t="n">
        <v>0.0375</v>
      </c>
      <c r="AP21" s="2" t="n">
        <v>0.042800000000000005</v>
      </c>
    </row>
    <row r="22" spans="1:42">
      <c r="A22" s="1" t="s">
        <v>104</v>
      </c>
      <c r="B22" s="1" t="s">
        <v>91</v>
      </c>
      <c r="C22" s="2" t="n">
        <v>0.08109999999999999</v>
      </c>
      <c r="D22" s="2" t="n">
        <v>0.1435</v>
      </c>
      <c r="E22" s="2" t="n">
        <v>0.12869999999999998</v>
      </c>
      <c r="F22" s="2" t="n">
        <v>0.12240000000000001</v>
      </c>
      <c r="G22" s="2" t="n">
        <v>0.14</v>
      </c>
      <c r="H22" s="2" t="n">
        <v>0.1036</v>
      </c>
      <c r="I22" s="2" t="n">
        <v>0.0785</v>
      </c>
      <c r="J22" s="2" t="n">
        <v>0.1082</v>
      </c>
      <c r="K22" s="2" t="n">
        <v>0.08449999999999999</v>
      </c>
      <c r="L22" s="2" t="n">
        <v>0.0817</v>
      </c>
      <c r="M22" s="2" t="n">
        <v>0.08470000000000001</v>
      </c>
      <c r="N22" s="2" t="n">
        <v>0.10189999999999999</v>
      </c>
      <c r="O22" s="2" t="n">
        <v>0.0949</v>
      </c>
      <c r="P22" s="2" t="n">
        <v>0.09359999999999999</v>
      </c>
      <c r="Q22" s="2" t="n">
        <v>0.0922</v>
      </c>
      <c r="R22" s="2" t="n">
        <v>0.0993</v>
      </c>
      <c r="S22" s="2" t="n">
        <v>0.0836</v>
      </c>
      <c r="T22" s="2" t="n">
        <v>0.0977</v>
      </c>
      <c r="U22" s="2" t="n">
        <v>0.0759</v>
      </c>
      <c r="V22" s="2" t="n">
        <v>0.0908</v>
      </c>
      <c r="W22" s="2" t="n">
        <v>0.07150000000000001</v>
      </c>
      <c r="X22" s="2" t="n">
        <v>0.08410000000000001</v>
      </c>
      <c r="Y22" s="2" t="n">
        <v>0.1076</v>
      </c>
      <c r="Z22" s="2" t="n">
        <v>0.0761</v>
      </c>
      <c r="AA22" s="2" t="n">
        <v>0.0703</v>
      </c>
      <c r="AB22" s="2" t="n">
        <v>0.0766</v>
      </c>
      <c r="AC22" s="2" t="n">
        <v>0.0688</v>
      </c>
      <c r="AD22" s="2" t="n">
        <v>0</v>
      </c>
      <c r="AE22" s="2" t="n">
        <v>0.0644</v>
      </c>
      <c r="AF22" s="2" t="n">
        <v>0.0904</v>
      </c>
      <c r="AG22" s="2" t="n">
        <v>0.0547</v>
      </c>
      <c r="AH22" s="2" t="n">
        <v>0.0673</v>
      </c>
      <c r="AI22" s="2" t="n">
        <v>0.0713</v>
      </c>
      <c r="AJ22" s="2" t="n">
        <v>0.0902</v>
      </c>
      <c r="AK22" s="2" t="n">
        <v>0.0591</v>
      </c>
      <c r="AL22" s="2" t="n">
        <v>0.0667</v>
      </c>
      <c r="AM22" s="2" t="n">
        <v>0.071</v>
      </c>
      <c r="AN22" s="2" t="n">
        <v>0.1445</v>
      </c>
      <c r="AO22" s="2" t="n">
        <v>0.0583</v>
      </c>
      <c r="AP22" s="2" t="n">
        <v>0.0666</v>
      </c>
    </row>
    <row r="23" spans="1:42">
      <c r="A23" s="1" t="s">
        <v>105</v>
      </c>
      <c r="B23" s="1" t="s">
        <v>91</v>
      </c>
      <c r="C23" s="2" t="n">
        <v>0.019</v>
      </c>
      <c r="D23" s="2" t="n">
        <v>0.0535</v>
      </c>
      <c r="E23" s="2" t="n">
        <v>0.0363</v>
      </c>
      <c r="F23" s="2" t="n">
        <v>0.0375</v>
      </c>
      <c r="G23" s="2" t="n">
        <v>0.0464</v>
      </c>
      <c r="H23" s="2" t="n">
        <v>0.0318</v>
      </c>
      <c r="I23" s="2" t="n">
        <v>0.0279</v>
      </c>
      <c r="J23" s="2" t="n">
        <v>0.0354</v>
      </c>
      <c r="K23" s="2" t="n">
        <v>0.023700000000000002</v>
      </c>
      <c r="L23" s="2" t="n">
        <v>0.0245</v>
      </c>
      <c r="M23" s="2" t="n">
        <v>0.023700000000000002</v>
      </c>
      <c r="N23" s="2" t="n">
        <v>0.033</v>
      </c>
      <c r="O23" s="2" t="n">
        <v>0.038599999999999995</v>
      </c>
      <c r="P23" s="2" t="n">
        <v>0.0317</v>
      </c>
      <c r="Q23" s="2" t="n">
        <v>0.0233</v>
      </c>
      <c r="R23" s="2" t="n">
        <v>0.0288</v>
      </c>
      <c r="S23" s="2" t="n">
        <v>0.0233</v>
      </c>
      <c r="T23" s="2" t="n">
        <v>0.031</v>
      </c>
      <c r="U23" s="2" t="n">
        <v>0.0254</v>
      </c>
      <c r="V23" s="2" t="n">
        <v>0.0301</v>
      </c>
      <c r="W23" s="2" t="n">
        <v>0.0212</v>
      </c>
      <c r="X23" s="2" t="n">
        <v>0.028399999999999998</v>
      </c>
      <c r="Y23" s="2" t="n">
        <v>0.021400000000000002</v>
      </c>
      <c r="Z23" s="2" t="n">
        <v>0.024300000000000002</v>
      </c>
      <c r="AA23" s="2" t="n">
        <v>0.0206</v>
      </c>
      <c r="AB23" s="2" t="n">
        <v>0.021099999999999997</v>
      </c>
      <c r="AC23" s="2" t="n">
        <v>0.0189</v>
      </c>
      <c r="AD23" s="2" t="n">
        <v>0.0204</v>
      </c>
      <c r="AE23" s="2" t="n">
        <v>0.0168</v>
      </c>
      <c r="AF23" s="2" t="n">
        <v>0.026699999999999998</v>
      </c>
      <c r="AG23" s="2" t="n">
        <v>0.013600000000000001</v>
      </c>
      <c r="AH23" s="2" t="n">
        <v>0.0046</v>
      </c>
      <c r="AI23" s="2" t="n">
        <v>0.0181</v>
      </c>
      <c r="AJ23" s="2" t="n">
        <v>0.0235</v>
      </c>
      <c r="AK23" s="2" t="n">
        <v>0.0143</v>
      </c>
      <c r="AL23" s="2" t="n">
        <v>0.0183</v>
      </c>
      <c r="AM23" s="2" t="n">
        <v>0.0202</v>
      </c>
      <c r="AN23" s="2" t="n">
        <v>0.0519</v>
      </c>
      <c r="AO23" s="2" t="n">
        <v>0.0204</v>
      </c>
      <c r="AP23" s="2" t="n">
        <v>0.0232</v>
      </c>
    </row>
    <row r="24" spans="1:12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</row>
    <row r="25" spans="1:42">
      <c r="A25" s="1" t="s">
        <v>106</v>
      </c>
      <c r="B25" s="1" t="s">
        <v>91</v>
      </c>
      <c r="C25" s="2" t="n">
        <v>0.1966</v>
      </c>
      <c r="D25" s="2" t="n">
        <v>-0.0281</v>
      </c>
      <c r="E25" s="2" t="n">
        <v>-0.1148</v>
      </c>
      <c r="F25" s="2" t="n">
        <v>-0.0034999999999999996</v>
      </c>
      <c r="G25" s="2" t="n">
        <v>0.1223</v>
      </c>
      <c r="H25" s="2" t="n">
        <v>0.6442</v>
      </c>
      <c r="I25" s="2" t="n">
        <v>0.07780000000000001</v>
      </c>
      <c r="J25" s="2" t="n">
        <v>0.2187</v>
      </c>
      <c r="K25" s="2" t="n">
        <v>0.5045000000000001</v>
      </c>
      <c r="L25" s="2" t="n">
        <v>-0.3194</v>
      </c>
      <c r="M25" s="2" t="n">
        <v>0.2721</v>
      </c>
      <c r="N25" s="2" t="n">
        <v>-0.13</v>
      </c>
      <c r="O25" s="2" t="n">
        <v>-0.1954</v>
      </c>
      <c r="P25" s="2" t="n">
        <v>0.3563</v>
      </c>
      <c r="Q25" s="2" t="n">
        <v>-0.12369999999999999</v>
      </c>
      <c r="R25" s="2" t="n">
        <v>0.0361</v>
      </c>
      <c r="S25" s="2" t="n">
        <v>-0.026699999999999998</v>
      </c>
      <c r="T25" s="2" t="n">
        <v>-0.2755</v>
      </c>
      <c r="U25" s="2" t="n">
        <v>-0.0365</v>
      </c>
      <c r="V25" s="2" t="n">
        <v>-0.0341</v>
      </c>
      <c r="W25" s="2" t="n">
        <v>0.2159</v>
      </c>
      <c r="X25" s="2" t="n">
        <v>0.126</v>
      </c>
      <c r="Y25" s="2" t="n">
        <v>0.262</v>
      </c>
      <c r="Z25" s="2" t="n">
        <v>0.1445</v>
      </c>
      <c r="AA25" s="2" t="n">
        <v>0.12300000000000001</v>
      </c>
      <c r="AB25" s="2" t="n">
        <v>0.3589</v>
      </c>
      <c r="AC25" s="2" t="n">
        <v>0.3539</v>
      </c>
      <c r="AD25" s="2" t="n">
        <v>0.09910000000000001</v>
      </c>
      <c r="AE25" s="2" t="n">
        <v>-0.29309999999999997</v>
      </c>
      <c r="AF25" s="2" t="n">
        <v>-0.3185</v>
      </c>
      <c r="AG25" s="2" t="n">
        <v>-0.42460000000000003</v>
      </c>
      <c r="AH25" s="2" t="n">
        <v>-0.2372</v>
      </c>
      <c r="AI25" s="2" t="n">
        <v>0.0239</v>
      </c>
      <c r="AJ25" s="2" t="n">
        <v>0.1867</v>
      </c>
      <c r="AK25" s="2" t="n">
        <v>0.1124</v>
      </c>
      <c r="AL25" s="2" t="n">
        <v>0.1103</v>
      </c>
      <c r="AM25" s="2" t="n">
        <v>0.1103</v>
      </c>
      <c r="AN25" s="2" t="n">
        <v>0.0078000000000000005</v>
      </c>
      <c r="AO25" s="2" t="n">
        <v>-0.49560000000000004</v>
      </c>
      <c r="AP25" s="2" t="n">
        <v>-0.4496</v>
      </c>
    </row>
    <row r="26" spans="1:42">
      <c r="A26" s="1" t="s">
        <v>107</v>
      </c>
      <c r="B26" s="1" t="s">
        <v>91</v>
      </c>
      <c r="C26" s="2" t="n">
        <v>0.5008</v>
      </c>
      <c r="D26" s="2" t="n">
        <v>0.1343</v>
      </c>
      <c r="E26" s="2" t="n">
        <v>0.2703</v>
      </c>
      <c r="F26" s="2" t="n">
        <v>-0.027000000000000003</v>
      </c>
      <c r="G26" s="2" t="n">
        <v>0.4567</v>
      </c>
      <c r="H26" s="2" t="n">
        <v>0.3502</v>
      </c>
      <c r="I26" s="2" t="n">
        <v>0.1522</v>
      </c>
      <c r="J26" s="2" t="n">
        <v>0.2752</v>
      </c>
      <c r="K26" s="2" t="n">
        <v>0.07400000000000001</v>
      </c>
      <c r="L26" s="2" t="n">
        <v>-0.0546</v>
      </c>
      <c r="M26" s="2" t="n">
        <v>0.1502</v>
      </c>
      <c r="N26" s="2" t="n">
        <v>0.0821</v>
      </c>
      <c r="O26" s="2" t="n">
        <v>0.10310000000000001</v>
      </c>
      <c r="P26" s="2" t="n">
        <v>0.2749</v>
      </c>
      <c r="Q26" s="2" t="n">
        <v>-0.0375</v>
      </c>
      <c r="R26" s="2" t="n">
        <v>-0.0365</v>
      </c>
      <c r="S26" s="2" t="n">
        <v>-0.0874</v>
      </c>
      <c r="T26" s="2" t="n">
        <v>-0.0861</v>
      </c>
      <c r="U26" s="2" t="n">
        <v>0.0679</v>
      </c>
      <c r="V26" s="2" t="n">
        <v>0.09759999999999999</v>
      </c>
      <c r="W26" s="2" t="n">
        <v>0.18539999999999998</v>
      </c>
      <c r="X26" s="2" t="n">
        <v>0.084</v>
      </c>
      <c r="Y26" s="2" t="n">
        <v>0.1273</v>
      </c>
      <c r="Z26" s="2" t="n">
        <v>0.1383</v>
      </c>
      <c r="AA26" s="2" t="n">
        <v>0.1936</v>
      </c>
      <c r="AB26" s="2" t="n">
        <v>0.0794</v>
      </c>
      <c r="AC26" s="2" t="n">
        <v>0.2562</v>
      </c>
      <c r="AD26" s="2" t="n">
        <v>0.1595</v>
      </c>
      <c r="AE26" s="2" t="n">
        <v>0.1917</v>
      </c>
      <c r="AF26" s="2" t="n">
        <v>0.2208</v>
      </c>
      <c r="AG26" s="2" t="n">
        <v>-0.0021</v>
      </c>
      <c r="AH26" s="2" t="n">
        <v>0.0731</v>
      </c>
      <c r="AI26" s="2" t="n">
        <v>0.1577</v>
      </c>
      <c r="AJ26" s="2" t="n">
        <v>0.29109999999999997</v>
      </c>
      <c r="AK26" s="2" t="n">
        <v>0.2309</v>
      </c>
      <c r="AL26" s="2" t="n">
        <v>0.2576</v>
      </c>
      <c r="AM26" s="2" t="n">
        <v>0.08990000000000001</v>
      </c>
      <c r="AN26" s="2" t="n">
        <v>0.0227</v>
      </c>
      <c r="AO26" s="2" t="n">
        <v>-0.106</v>
      </c>
      <c r="AP26" s="2" t="n">
        <v>-0.1772</v>
      </c>
    </row>
    <row r="27" spans="1:42">
      <c r="A27" s="1" t="s">
        <v>108</v>
      </c>
      <c r="B27" s="1" t="s">
        <v>91</v>
      </c>
      <c r="C27" s="2" t="n">
        <v>0.38670000000000004</v>
      </c>
      <c r="D27" s="2" t="n">
        <v>0.1048</v>
      </c>
      <c r="E27" s="2" t="n">
        <v>0.2924</v>
      </c>
      <c r="F27" s="2" t="n">
        <v>0.20550000000000002</v>
      </c>
      <c r="G27" s="2" t="n">
        <v>1.2821</v>
      </c>
      <c r="H27" s="2" t="n">
        <v>0.061</v>
      </c>
      <c r="I27" s="2" t="n">
        <v>0.16190000000000002</v>
      </c>
      <c r="J27" s="2" t="n">
        <v>0.5985</v>
      </c>
      <c r="K27" s="2" t="n">
        <v>-0.0481</v>
      </c>
      <c r="L27" s="2" t="n">
        <v>0.1005</v>
      </c>
      <c r="M27" s="2" t="n">
        <v>0.1333</v>
      </c>
      <c r="N27" s="2" t="n">
        <v>0.08929999999999999</v>
      </c>
      <c r="O27" s="2" t="n">
        <v>0.435</v>
      </c>
      <c r="P27" s="2" t="n">
        <v>0.36950000000000005</v>
      </c>
      <c r="Q27" s="2" t="n">
        <v>0.1206</v>
      </c>
      <c r="R27" s="2" t="n">
        <v>-0.0888</v>
      </c>
      <c r="S27" s="2" t="n">
        <v>-0.16949999999999998</v>
      </c>
      <c r="T27" s="2" t="n">
        <v>0.0042</v>
      </c>
      <c r="U27" s="2" t="n">
        <v>-0.0060999999999999995</v>
      </c>
      <c r="V27" s="2" t="n">
        <v>0.1198</v>
      </c>
      <c r="W27" s="2" t="n">
        <v>0.0226</v>
      </c>
      <c r="X27" s="2" t="n">
        <v>0.0384</v>
      </c>
      <c r="Y27" s="2" t="n">
        <v>0.0353</v>
      </c>
      <c r="Z27" s="2" t="n">
        <v>-0.0816</v>
      </c>
      <c r="AA27" s="2" t="n">
        <v>0.06559999999999999</v>
      </c>
      <c r="AB27" s="2" t="n">
        <v>-0.0674</v>
      </c>
      <c r="AC27" s="2" t="n">
        <v>0.0852</v>
      </c>
      <c r="AD27" s="2" t="n">
        <v>0.0931</v>
      </c>
      <c r="AE27" s="2" t="n">
        <v>0.0318</v>
      </c>
      <c r="AF27" s="2" t="n">
        <v>0.39840000000000003</v>
      </c>
      <c r="AG27" s="2" t="n">
        <v>-0.128</v>
      </c>
      <c r="AH27" s="2" t="n">
        <v>-0.0161</v>
      </c>
      <c r="AI27" s="2" t="n">
        <v>0.2192</v>
      </c>
      <c r="AJ27" s="2" t="n">
        <v>0.1363</v>
      </c>
      <c r="AK27" s="2" t="n">
        <v>0.14300000000000002</v>
      </c>
      <c r="AL27" s="2" t="n">
        <v>0.1294</v>
      </c>
      <c r="AM27" s="2" t="n">
        <v>0.16920000000000002</v>
      </c>
      <c r="AN27" s="2" t="n">
        <v>0.9357</v>
      </c>
      <c r="AO27" s="2" t="n">
        <v>0.2138</v>
      </c>
      <c r="AP27" s="2" t="n">
        <v>0.1568</v>
      </c>
    </row>
    <row r="28" spans="1:42">
      <c r="A28" s="1" t="s">
        <v>109</v>
      </c>
      <c r="B28" s="1" t="s">
        <v>91</v>
      </c>
      <c r="C28" s="2" t="n">
        <v>0.37189999999999995</v>
      </c>
      <c r="D28" s="2" t="n">
        <v>0.21280000000000002</v>
      </c>
      <c r="E28" s="2" t="n">
        <v>0.1796</v>
      </c>
      <c r="F28" s="2" t="n">
        <v>0.1502</v>
      </c>
      <c r="G28" s="2" t="n">
        <v>1.6742</v>
      </c>
      <c r="H28" s="2" t="n">
        <v>-0.12789999999999999</v>
      </c>
      <c r="I28" s="2" t="n">
        <v>0.3215</v>
      </c>
      <c r="J28" s="2" t="n">
        <v>0.6739</v>
      </c>
      <c r="K28" s="2" t="n">
        <v>-0.1276</v>
      </c>
      <c r="L28" s="2" t="n">
        <v>0.0542</v>
      </c>
      <c r="M28" s="2" t="n">
        <v>0.0225</v>
      </c>
      <c r="N28" s="2" t="n">
        <v>0.0705</v>
      </c>
      <c r="O28" s="2" t="n">
        <v>0.8265</v>
      </c>
      <c r="P28" s="2" t="n">
        <v>0.5231</v>
      </c>
      <c r="Q28" s="2" t="n">
        <v>0.1483</v>
      </c>
      <c r="R28" s="2" t="n">
        <v>-0.0075</v>
      </c>
      <c r="S28" s="2" t="n">
        <v>-0.3408</v>
      </c>
      <c r="T28" s="2" t="n">
        <v>-0.0298</v>
      </c>
      <c r="U28" s="2" t="n">
        <v>0.0519</v>
      </c>
      <c r="V28" s="2" t="n">
        <v>0.0787</v>
      </c>
      <c r="W28" s="2" t="n">
        <v>-0.0231</v>
      </c>
      <c r="X28" s="2" t="n">
        <v>0.0558</v>
      </c>
      <c r="Y28" s="2" t="n">
        <v>0.0454</v>
      </c>
      <c r="Z28" s="2" t="n">
        <v>-0.0387</v>
      </c>
      <c r="AA28" s="2" t="n">
        <v>0.177</v>
      </c>
      <c r="AB28" s="2" t="n">
        <v>-0.0495</v>
      </c>
      <c r="AC28" s="2" t="n">
        <v>0.1336</v>
      </c>
      <c r="AD28" s="2" t="n">
        <v>0.0679</v>
      </c>
      <c r="AE28" s="2" t="n">
        <v>-0.0001</v>
      </c>
      <c r="AF28" s="2" t="n">
        <v>0.4705</v>
      </c>
      <c r="AG28" s="2" t="n">
        <v>-0.18600000000000003</v>
      </c>
      <c r="AH28" s="2" t="n">
        <v>-0.7498999999999999</v>
      </c>
      <c r="AI28" s="2" t="n">
        <v>0.2024</v>
      </c>
      <c r="AJ28" s="2" t="n">
        <v>-0.0021</v>
      </c>
      <c r="AK28" s="2" t="n">
        <v>0.19440000000000002</v>
      </c>
      <c r="AL28" s="2" t="n">
        <v>3.4811</v>
      </c>
      <c r="AM28" s="2" t="n">
        <v>0.2455</v>
      </c>
      <c r="AN28" s="2" t="n">
        <v>1.1473</v>
      </c>
      <c r="AO28" s="2" t="n">
        <v>0.2328</v>
      </c>
      <c r="AP28" s="2" t="n">
        <v>0.16140000000000002</v>
      </c>
    </row>
    <row r="29" spans="1:42">
      <c r="A29" s="1" t="s">
        <v>110</v>
      </c>
      <c r="B29" s="1" t="s">
        <v>91</v>
      </c>
      <c r="C29" s="2" t="n">
        <v>0.6383</v>
      </c>
      <c r="D29" s="2" t="n">
        <v>0.1495</v>
      </c>
      <c r="E29" s="2" t="n">
        <v>-0.07519999999999999</v>
      </c>
      <c r="F29" s="2" t="n">
        <v>-0.0113</v>
      </c>
      <c r="G29" s="2" t="n">
        <v>0.204</v>
      </c>
      <c r="H29" s="2" t="n">
        <v>0.732</v>
      </c>
      <c r="I29" s="2" t="n">
        <v>0.7471</v>
      </c>
      <c r="J29" s="2" t="n">
        <v>0.7918000000000001</v>
      </c>
      <c r="K29" s="2" t="n">
        <v>0.6433</v>
      </c>
      <c r="L29" s="2" t="n">
        <v>0.1745</v>
      </c>
      <c r="M29" s="2" t="n">
        <v>0.2195</v>
      </c>
      <c r="N29" s="2" t="n">
        <v>0.08410000000000001</v>
      </c>
      <c r="O29" s="2" t="n">
        <v>0.1518</v>
      </c>
      <c r="P29" s="2" t="n">
        <v>0.2018</v>
      </c>
      <c r="Q29" s="2" t="n">
        <v>0.1229</v>
      </c>
      <c r="R29" s="2" t="n">
        <v>0.1573</v>
      </c>
      <c r="S29" s="2" t="n">
        <v>0.0397</v>
      </c>
      <c r="T29" s="2" t="n">
        <v>-0.050199999999999995</v>
      </c>
      <c r="U29" s="2" t="n">
        <v>-0.015</v>
      </c>
      <c r="V29" s="2" t="n">
        <v>0.07769999999999999</v>
      </c>
      <c r="W29" s="2" t="n">
        <v>0.0692</v>
      </c>
      <c r="X29" s="2" t="n">
        <v>0.2346</v>
      </c>
      <c r="Y29" s="2" t="n">
        <v>0.2409</v>
      </c>
      <c r="Z29" s="2" t="n">
        <v>0.1445</v>
      </c>
      <c r="AA29" s="2" t="n">
        <v>0.2697</v>
      </c>
      <c r="AB29" s="2" t="n">
        <v>0.2862</v>
      </c>
      <c r="AC29" s="2" t="n">
        <v>0.2728</v>
      </c>
      <c r="AD29" s="2" t="n">
        <v>0.271</v>
      </c>
      <c r="AE29" s="2" t="n">
        <v>0.18710000000000002</v>
      </c>
      <c r="AF29" s="2" t="n">
        <v>0.1467</v>
      </c>
      <c r="AG29" s="2" t="n">
        <v>0.1121</v>
      </c>
      <c r="AH29" s="2" t="n">
        <v>0.12240000000000001</v>
      </c>
      <c r="AI29" s="2" t="n">
        <v>0.1149</v>
      </c>
      <c r="AJ29" s="2" t="n">
        <v>0.1512</v>
      </c>
      <c r="AK29" s="2" t="n">
        <v>0.134</v>
      </c>
      <c r="AL29" s="2" t="n">
        <v>0.1066</v>
      </c>
      <c r="AM29" s="2" t="n">
        <v>0.12480000000000001</v>
      </c>
      <c r="AN29" s="2" t="n">
        <v>-0.1634</v>
      </c>
      <c r="AO29" s="2" t="n">
        <v>-0.1069</v>
      </c>
      <c r="AP29" s="2" t="n">
        <v>-0.06269999999999999</v>
      </c>
    </row>
    <row r="30" spans="1:42">
      <c r="A30" s="1" t="s">
        <v>111</v>
      </c>
      <c r="B30" s="1" t="s">
        <v>91</v>
      </c>
      <c r="C30" s="2" t="n">
        <v>-0.43170000000000003</v>
      </c>
      <c r="D30" s="2" t="n">
        <v>-0.8681</v>
      </c>
      <c r="E30" s="2" t="n">
        <v>1.1784000000000001</v>
      </c>
      <c r="F30" s="2" t="n">
        <v>-0.8645999999999999</v>
      </c>
      <c r="G30" s="2" t="n">
        <v>-0.7970999999999999</v>
      </c>
      <c r="H30" s="2" t="n">
        <v>230.0884</v>
      </c>
      <c r="I30" s="2" t="n">
        <v>10.6067</v>
      </c>
      <c r="J30" s="2" t="n">
        <v>194.47560000000001</v>
      </c>
      <c r="K30" s="2" t="n">
        <v>123.6718</v>
      </c>
      <c r="L30" s="2" t="n">
        <v>-0.0694</v>
      </c>
      <c r="M30" s="2" t="n">
        <v>0.09269999999999999</v>
      </c>
      <c r="N30" s="2" t="n">
        <v>-0.061900000000000004</v>
      </c>
      <c r="O30" s="2" t="n">
        <v>0.0437</v>
      </c>
      <c r="P30" s="2" t="n">
        <v>-0.8767</v>
      </c>
      <c r="Q30" s="2" t="n">
        <v>-0.8768</v>
      </c>
      <c r="R30" s="2" t="n">
        <v>-0.8579000000000001</v>
      </c>
      <c r="S30" s="2" t="n">
        <v>-0.8471</v>
      </c>
      <c r="T30" s="2" t="n">
        <v>0.2696</v>
      </c>
      <c r="U30" s="2" t="n">
        <v>-0.0735</v>
      </c>
      <c r="V30" s="2" t="n">
        <v>-0.056900000000000006</v>
      </c>
      <c r="W30" s="2" t="n">
        <v>-0.0666</v>
      </c>
      <c r="X30" s="2" t="n">
        <v>-0.0274</v>
      </c>
      <c r="Y30" s="2" t="n">
        <v>0.2444</v>
      </c>
      <c r="Z30" s="2" t="n">
        <v>0.10210000000000001</v>
      </c>
      <c r="AA30" s="2" t="n">
        <v>0.127</v>
      </c>
      <c r="AB30" s="2" t="n">
        <v>0.19140000000000001</v>
      </c>
      <c r="AC30" s="2" t="n">
        <v>0.7463</v>
      </c>
      <c r="AD30" s="2" t="n">
        <v>0.11779999999999999</v>
      </c>
      <c r="AE30" s="2" t="n">
        <v>1.2036</v>
      </c>
      <c r="AF30" s="2" t="n">
        <v>1.9212</v>
      </c>
      <c r="AG30" s="2" t="n">
        <v>1.1274</v>
      </c>
      <c r="AH30" s="2" t="n">
        <v>2.5486</v>
      </c>
      <c r="AI30" s="2" t="n">
        <v>0.5562</v>
      </c>
      <c r="AJ30" s="2" t="n">
        <v>-0.0075</v>
      </c>
      <c r="AK30" s="2" t="n">
        <v>0.0757</v>
      </c>
      <c r="AL30" s="2" t="n">
        <v>0.0256</v>
      </c>
      <c r="AM30" s="2" t="n">
        <v>-0.1808</v>
      </c>
      <c r="AN30" s="2" t="n">
        <v>-0.33409999999999995</v>
      </c>
      <c r="AO30" s="2" t="n">
        <v>-0.5058</v>
      </c>
      <c r="AP30" s="2" t="n">
        <v>-0.5689</v>
      </c>
    </row>
    <row r="31" spans="1:42">
      <c r="A31" s="1" t="s">
        <v>112</v>
      </c>
      <c r="B31" s="1" t="s">
        <v>91</v>
      </c>
      <c r="C31" s="2" t="n">
        <v>1.2242</v>
      </c>
      <c r="D31" s="2" t="n">
        <v>0.054299999999999994</v>
      </c>
      <c r="E31" s="2" t="n">
        <v>-0.2914</v>
      </c>
      <c r="F31" s="2" t="n">
        <v>-0.17980000000000002</v>
      </c>
      <c r="G31" s="2" t="n">
        <v>0.08650000000000001</v>
      </c>
      <c r="H31" s="2" t="n">
        <v>1.1345999999999998</v>
      </c>
      <c r="I31" s="2" t="n">
        <v>1.2913</v>
      </c>
      <c r="J31" s="2" t="n">
        <v>1.2454</v>
      </c>
      <c r="K31" s="2" t="n">
        <v>1.0185</v>
      </c>
      <c r="L31" s="2" t="n">
        <v>0.0751</v>
      </c>
      <c r="M31" s="2" t="n">
        <v>0.1474</v>
      </c>
      <c r="N31" s="2" t="n">
        <v>-0.0417</v>
      </c>
      <c r="O31" s="2" t="n">
        <v>0.052000000000000005</v>
      </c>
      <c r="P31" s="2" t="n">
        <v>0.14859999999999998</v>
      </c>
      <c r="Q31" s="2" t="n">
        <v>0.0356</v>
      </c>
      <c r="R31" s="2" t="n">
        <v>0.10890000000000001</v>
      </c>
      <c r="S31" s="2" t="n">
        <v>-0.0358</v>
      </c>
      <c r="T31" s="2" t="n">
        <v>-0.1564</v>
      </c>
      <c r="U31" s="2" t="n">
        <v>-0.1319</v>
      </c>
      <c r="V31" s="2" t="n">
        <v>0.0121</v>
      </c>
      <c r="W31" s="2" t="n">
        <v>0.018500000000000003</v>
      </c>
      <c r="X31" s="2" t="n">
        <v>0.3014</v>
      </c>
      <c r="Y31" s="2" t="n">
        <v>0.33509999999999995</v>
      </c>
      <c r="Z31" s="2" t="n">
        <v>0.1962</v>
      </c>
      <c r="AA31" s="2" t="n">
        <v>0.43439999999999995</v>
      </c>
      <c r="AB31" s="2" t="n">
        <v>0.43170000000000003</v>
      </c>
      <c r="AC31" s="2" t="n">
        <v>0.4193</v>
      </c>
      <c r="AD31" s="2" t="n">
        <v>0.42450000000000004</v>
      </c>
      <c r="AE31" s="2" t="n">
        <v>0.2473</v>
      </c>
      <c r="AF31" s="2" t="n">
        <v>0.179</v>
      </c>
      <c r="AG31" s="2" t="n">
        <v>0.1367</v>
      </c>
      <c r="AH31" s="2" t="n">
        <v>0.1404</v>
      </c>
      <c r="AI31" s="2" t="n">
        <v>0.12619999999999998</v>
      </c>
      <c r="AJ31" s="2" t="n">
        <v>0.16829999999999998</v>
      </c>
      <c r="AK31" s="2" t="n">
        <v>0.14029999999999998</v>
      </c>
      <c r="AL31" s="2" t="n">
        <v>0.1013</v>
      </c>
      <c r="AM31" s="2" t="n">
        <v>0.0794</v>
      </c>
      <c r="AN31" s="2" t="n">
        <v>-0.3615</v>
      </c>
      <c r="AO31" s="2" t="n">
        <v>-0.3066</v>
      </c>
      <c r="AP31" s="2" t="n">
        <v>-0.21989999999999998</v>
      </c>
    </row>
    <row r="32" spans="1:42">
      <c r="A32" s="1" t="s">
        <v>113</v>
      </c>
      <c r="B32" s="1" t="s">
        <v>91</v>
      </c>
      <c r="C32" s="2" t="n">
        <v>0.1525</v>
      </c>
      <c r="D32" s="2" t="n">
        <v>0.19940000000000002</v>
      </c>
      <c r="E32" s="2" t="n">
        <v>0.21309999999999998</v>
      </c>
      <c r="F32" s="2" t="n">
        <v>0.1967</v>
      </c>
      <c r="G32" s="2" t="n">
        <v>0.3251</v>
      </c>
      <c r="H32" s="2" t="n">
        <v>0.2548</v>
      </c>
      <c r="I32" s="2" t="n">
        <v>0.2702</v>
      </c>
      <c r="J32" s="2" t="n">
        <v>0.3766</v>
      </c>
      <c r="K32" s="2" t="n">
        <v>0.2565</v>
      </c>
      <c r="L32" s="2" t="n">
        <v>0.33159999999999995</v>
      </c>
      <c r="M32" s="2" t="n">
        <v>0.2982</v>
      </c>
      <c r="N32" s="2" t="n">
        <v>0.24170000000000003</v>
      </c>
      <c r="O32" s="2" t="n">
        <v>0.4351</v>
      </c>
      <c r="P32" s="2" t="n">
        <v>0.3889</v>
      </c>
      <c r="Q32" s="2" t="n">
        <v>0.37070000000000003</v>
      </c>
      <c r="R32" s="2" t="n">
        <v>0.32659999999999995</v>
      </c>
      <c r="S32" s="2" t="n">
        <v>0.129</v>
      </c>
      <c r="T32" s="2" t="n">
        <v>0.11800000000000001</v>
      </c>
      <c r="U32" s="2" t="n">
        <v>0.11449999999999999</v>
      </c>
      <c r="V32" s="2" t="n">
        <v>0.14800000000000002</v>
      </c>
      <c r="W32" s="2" t="n">
        <v>0.1222</v>
      </c>
      <c r="X32" s="2" t="n">
        <v>0.1664</v>
      </c>
      <c r="Y32" s="2" t="n">
        <v>0.1602</v>
      </c>
      <c r="Z32" s="2" t="n">
        <v>0.08560000000000001</v>
      </c>
      <c r="AA32" s="2" t="n">
        <v>0.105</v>
      </c>
      <c r="AB32" s="2" t="n">
        <v>0.09720000000000001</v>
      </c>
      <c r="AC32" s="2" t="n">
        <v>0.1066</v>
      </c>
      <c r="AD32" s="2" t="n">
        <v>0.308</v>
      </c>
      <c r="AE32" s="2" t="n">
        <v>0.3073</v>
      </c>
      <c r="AF32" s="2" t="n">
        <v>0.2869</v>
      </c>
      <c r="AG32" s="2" t="n">
        <v>0.27</v>
      </c>
      <c r="AH32" s="2" t="n">
        <v>0.09939999999999999</v>
      </c>
      <c r="AI32" s="2" t="n">
        <v>0.09939999999999999</v>
      </c>
      <c r="AJ32" s="2" t="n">
        <v>0.12480000000000001</v>
      </c>
      <c r="AK32" s="2" t="n">
        <v>0.1257</v>
      </c>
      <c r="AL32" s="2" t="n">
        <v>0.1137</v>
      </c>
      <c r="AM32" s="2" t="n">
        <v>0.1889</v>
      </c>
      <c r="AN32" s="2" t="n">
        <v>0.1561</v>
      </c>
      <c r="AO32" s="2" t="n">
        <v>0.1602</v>
      </c>
      <c r="AP32" s="2" t="n">
        <v>0.14279999999999998</v>
      </c>
    </row>
    <row r="33" spans="1:42">
      <c r="A33" s="1" t="s">
        <v>114</v>
      </c>
      <c r="B33" s="1" t="s">
        <v>91</v>
      </c>
      <c r="C33" s="2" t="n">
        <v>0.0196</v>
      </c>
      <c r="D33" s="2" t="n">
        <v>0.5285</v>
      </c>
      <c r="E33" s="2" t="n">
        <v>0.5285</v>
      </c>
      <c r="F33" s="2" t="n">
        <v>0.49920000000000003</v>
      </c>
      <c r="G33" s="2" t="n">
        <v>0.5275</v>
      </c>
      <c r="H33" s="2" t="n">
        <v>0.0189</v>
      </c>
      <c r="I33" s="2" t="n">
        <v>0.0189</v>
      </c>
      <c r="J33" s="2" t="n">
        <v>0.37060000000000004</v>
      </c>
      <c r="K33" s="2" t="n">
        <v>0.3452</v>
      </c>
      <c r="L33" s="2" t="n">
        <v>0.3452</v>
      </c>
      <c r="M33" s="2" t="n">
        <v>0.3452</v>
      </c>
      <c r="N33" s="2" t="n">
        <v>0</v>
      </c>
      <c r="O33" s="2" t="n">
        <v>0.1168</v>
      </c>
      <c r="P33" s="2" t="n">
        <v>0.1168</v>
      </c>
      <c r="Q33" s="2" t="n">
        <v>0.1168</v>
      </c>
      <c r="R33" s="2" t="n">
        <v>0.4154</v>
      </c>
      <c r="S33" s="2" t="n">
        <v>0.2673</v>
      </c>
      <c r="T33" s="2" t="n">
        <v>0.2673</v>
      </c>
      <c r="U33" s="2" t="n">
        <v>0.2673</v>
      </c>
      <c r="V33" s="2" t="n">
        <v>0.0049</v>
      </c>
      <c r="W33" s="2" t="n">
        <v>0.0049</v>
      </c>
      <c r="X33" s="2" t="n">
        <v>0.0049</v>
      </c>
      <c r="Y33" s="2" t="n">
        <v>0.0049</v>
      </c>
      <c r="Z33" s="2" t="n">
        <v>0.24989999999999998</v>
      </c>
      <c r="AA33" s="2" t="n">
        <v>0.24989999999999998</v>
      </c>
      <c r="AB33" s="2" t="n">
        <v>0.24989999999999998</v>
      </c>
      <c r="AC33" s="2" t="n">
        <v>0.24989999999999998</v>
      </c>
      <c r="AD33" s="2" t="n">
        <v>0.1557</v>
      </c>
      <c r="AE33" s="2" t="n">
        <v>0.1557</v>
      </c>
      <c r="AF33" s="2" t="n">
        <v>0.1557</v>
      </c>
      <c r="AG33" s="2" t="n">
        <v>0.1557</v>
      </c>
      <c r="AH33" s="2" t="n">
        <v>0.1557</v>
      </c>
      <c r="AI33" s="2" t="n">
        <v>0.1557</v>
      </c>
      <c r="AJ33" s="2" t="n">
        <v>0.1557</v>
      </c>
      <c r="AK33" s="2" t="n">
        <v>0.1557</v>
      </c>
      <c r="AL33" s="2" t="n">
        <v>0.1557</v>
      </c>
      <c r="AM33" s="2" t="n">
        <v>0.1557</v>
      </c>
      <c r="AN33" s="2" t="n">
        <v>0.1557</v>
      </c>
      <c r="AO33" s="2" t="n">
        <v>0.1557</v>
      </c>
      <c r="AP33" s="2" t="n">
        <v>0.1557</v>
      </c>
    </row>
    <row r="34" spans="1:12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</row>
    <row r="35" spans="1:42">
      <c r="A35" s="1" t="s">
        <v>115</v>
      </c>
      <c r="B35" s="1" t="s">
        <v>87</v>
      </c>
      <c r="C35" s="1" t="n">
        <v>0.35</v>
      </c>
      <c r="D35" s="1" t="n">
        <v>0.39</v>
      </c>
      <c r="E35" s="1" t="n">
        <v>0.35</v>
      </c>
      <c r="F35" s="1" t="n">
        <v>0.31</v>
      </c>
      <c r="G35" s="1" t="n">
        <v>0.45</v>
      </c>
      <c r="H35" s="1" t="n">
        <v>0.47</v>
      </c>
      <c r="I35" s="1" t="n">
        <v>0.3</v>
      </c>
      <c r="J35" s="1" t="n">
        <v>0.35</v>
      </c>
      <c r="K35" s="1" t="n">
        <v>0.31</v>
      </c>
      <c r="L35" s="1" t="n">
        <v>0.27</v>
      </c>
      <c r="M35" s="1" t="n">
        <v>0.38</v>
      </c>
      <c r="N35" s="1" t="n">
        <v>0.38</v>
      </c>
      <c r="O35" s="1" t="n">
        <v>0.43</v>
      </c>
      <c r="P35" s="1" t="n">
        <v>0.35</v>
      </c>
      <c r="Q35" s="1" t="n">
        <v>0.3</v>
      </c>
      <c r="R35" s="1" t="n">
        <v>0.3</v>
      </c>
      <c r="S35" s="1" t="n">
        <v>0.39</v>
      </c>
      <c r="T35" s="1" t="n">
        <v>0.33</v>
      </c>
      <c r="U35" s="1" t="n">
        <v>0.31</v>
      </c>
      <c r="V35" s="1" t="n">
        <v>0.3</v>
      </c>
      <c r="W35" s="1" t="n">
        <v>0.31</v>
      </c>
      <c r="X35" s="1" t="n">
        <v>0.27</v>
      </c>
      <c r="Y35" s="1" t="n">
        <v>0.37</v>
      </c>
      <c r="Z35" s="1" t="n">
        <v>0.28</v>
      </c>
      <c r="AA35" s="1" t="n">
        <v>0.38</v>
      </c>
      <c r="AB35" s="1" t="n">
        <v>0.33</v>
      </c>
      <c r="AC35" s="1" t="n">
        <v>0.34</v>
      </c>
      <c r="AD35" s="1" t="n">
        <v>0.24</v>
      </c>
      <c r="AE35" s="1" t="n">
        <v>0.23</v>
      </c>
      <c r="AF35" s="1" t="n">
        <v>0.24</v>
      </c>
      <c r="AG35" s="1" t="n">
        <v>0.26</v>
      </c>
      <c r="AH35" s="1" t="n">
        <v>0.29</v>
      </c>
      <c r="AI35" s="1" t="n">
        <v>0.33</v>
      </c>
      <c r="AJ35" s="1" t="n">
        <v>0.32</v>
      </c>
      <c r="AK35" s="1" t="n">
        <v>0.27</v>
      </c>
      <c r="AL35" s="1" t="n">
        <v>0.31</v>
      </c>
      <c r="AM35" s="1" t="n">
        <v>0.33</v>
      </c>
      <c r="AN35" s="1" t="n">
        <v>0.31</v>
      </c>
      <c r="AO35" s="1" t="n">
        <v>0.29</v>
      </c>
      <c r="AP35" s="1" t="n">
        <v>0.34</v>
      </c>
    </row>
    <row r="36" spans="1:42">
      <c r="A36" s="1" t="s">
        <v>116</v>
      </c>
      <c r="B36" s="1" t="s">
        <v>87</v>
      </c>
      <c r="C36" s="1" t="n">
        <v>0.91</v>
      </c>
      <c r="D36" s="1" t="n">
        <v>1.07</v>
      </c>
      <c r="E36" s="1" t="n">
        <v>1.2</v>
      </c>
      <c r="F36" s="1" t="n">
        <v>1.07</v>
      </c>
      <c r="G36" s="1" t="n">
        <v>1.14</v>
      </c>
      <c r="H36" s="1" t="n">
        <v>1.34</v>
      </c>
      <c r="I36" s="1" t="n">
        <v>1.25</v>
      </c>
      <c r="J36" s="1" t="n">
        <v>1.36</v>
      </c>
      <c r="K36" s="1" t="n">
        <v>1.25</v>
      </c>
      <c r="L36" s="1" t="n">
        <v>1.15</v>
      </c>
      <c r="M36" s="1" t="n">
        <v>1.32</v>
      </c>
      <c r="N36" s="1" t="n">
        <v>1.47</v>
      </c>
      <c r="O36" s="1" t="n">
        <v>1.35</v>
      </c>
      <c r="P36" s="1" t="n">
        <v>0.98</v>
      </c>
      <c r="Q36" s="1" t="n">
        <v>1.01</v>
      </c>
      <c r="R36" s="1" t="n">
        <v>1.09</v>
      </c>
      <c r="S36" s="1" t="n">
        <v>1.17</v>
      </c>
      <c r="T36" s="1" t="n">
        <v>1.1</v>
      </c>
      <c r="U36" s="1" t="n">
        <v>1.1</v>
      </c>
      <c r="V36" s="1" t="n">
        <v>1.15</v>
      </c>
      <c r="W36" s="1" t="n">
        <v>1.14</v>
      </c>
      <c r="X36" s="1" t="n">
        <v>1.05</v>
      </c>
      <c r="Y36" s="1" t="n">
        <v>1.09</v>
      </c>
      <c r="Z36" s="1" t="n">
        <v>1.06</v>
      </c>
      <c r="AA36" s="1" t="n">
        <v>1.02</v>
      </c>
      <c r="AB36" s="1" t="n">
        <v>0.95</v>
      </c>
      <c r="AC36" s="1" t="n">
        <v>0.97</v>
      </c>
      <c r="AD36" s="1" t="n">
        <v>0.93</v>
      </c>
      <c r="AE36" s="1" t="n">
        <v>0.93</v>
      </c>
      <c r="AF36" s="1" t="n">
        <v>0.94</v>
      </c>
      <c r="AG36" s="1" t="n">
        <v>0.96</v>
      </c>
      <c r="AH36" s="1" t="n">
        <v>0.99</v>
      </c>
      <c r="AI36" s="1" t="n">
        <v>1.01</v>
      </c>
      <c r="AJ36" s="1" t="n">
        <v>1</v>
      </c>
      <c r="AK36" s="1" t="n">
        <v>1.04</v>
      </c>
      <c r="AL36" s="1" t="n">
        <v>1.09</v>
      </c>
      <c r="AM36" s="1" t="n">
        <v>1.1</v>
      </c>
      <c r="AN36" s="1" t="n">
        <v>1.35</v>
      </c>
      <c r="AO36" s="1" t="n">
        <v>1.4</v>
      </c>
      <c r="AP36" s="1" t="n">
        <v>1.3</v>
      </c>
    </row>
    <row r="37" spans="1:42">
      <c r="A37" s="1" t="s">
        <v>117</v>
      </c>
      <c r="B37" s="1" t="s">
        <v>87</v>
      </c>
      <c r="C37" s="1" t="n">
        <v>0.35</v>
      </c>
      <c r="D37" s="1" t="n">
        <v>0.39</v>
      </c>
      <c r="E37" s="1" t="n">
        <v>0.35</v>
      </c>
      <c r="F37" s="1" t="n">
        <v>0.31</v>
      </c>
      <c r="G37" s="1" t="n">
        <v>0.49</v>
      </c>
      <c r="H37" s="1" t="n">
        <v>0.6</v>
      </c>
      <c r="I37" s="1" t="n">
        <v>0.53</v>
      </c>
      <c r="J37" s="1" t="n">
        <v>0.7</v>
      </c>
      <c r="K37" s="1" t="n">
        <v>0.59</v>
      </c>
      <c r="L37" s="1" t="n">
        <v>0.34</v>
      </c>
      <c r="M37" s="1" t="n">
        <v>0.45</v>
      </c>
      <c r="N37" s="1" t="n">
        <v>0.54</v>
      </c>
      <c r="O37" s="1" t="n">
        <v>0.56</v>
      </c>
      <c r="P37" s="1" t="n">
        <v>0.45</v>
      </c>
      <c r="Q37" s="1" t="n">
        <v>0.42</v>
      </c>
      <c r="R37" s="1" t="n">
        <v>0.52</v>
      </c>
      <c r="S37" s="1" t="n">
        <v>0.59</v>
      </c>
      <c r="T37" s="1" t="n">
        <v>0.43</v>
      </c>
      <c r="U37" s="1" t="n">
        <v>0.44</v>
      </c>
      <c r="V37" s="1" t="n">
        <v>0.49</v>
      </c>
      <c r="W37" s="1" t="n">
        <v>0.47</v>
      </c>
      <c r="X37" s="1" t="n">
        <v>0.46</v>
      </c>
      <c r="Y37" s="1" t="n">
        <v>0.47</v>
      </c>
      <c r="Z37" s="1" t="n">
        <v>0.41</v>
      </c>
      <c r="AA37" s="1" t="n">
        <v>0.45</v>
      </c>
      <c r="AB37" s="1" t="n">
        <v>0.44</v>
      </c>
      <c r="AC37" s="1" t="n">
        <v>0.41</v>
      </c>
      <c r="AD37" s="1" t="n">
        <v>0.34</v>
      </c>
      <c r="AE37" s="1" t="n">
        <v>0.38</v>
      </c>
      <c r="AF37" s="1" t="n">
        <v>0.42</v>
      </c>
      <c r="AG37" s="1" t="n">
        <v>0.44</v>
      </c>
      <c r="AH37" s="1" t="n">
        <v>0.5</v>
      </c>
      <c r="AI37" s="1" t="n">
        <v>0.53</v>
      </c>
      <c r="AJ37" s="1" t="n">
        <v>0.54</v>
      </c>
      <c r="AK37" s="1" t="n">
        <v>0.56</v>
      </c>
      <c r="AL37" s="1" t="n">
        <v>0.54</v>
      </c>
      <c r="AM37" s="1" t="n">
        <v>0.55</v>
      </c>
      <c r="AN37" s="1" t="n">
        <v>0.71</v>
      </c>
      <c r="AO37" s="1" t="n">
        <v>0.75</v>
      </c>
      <c r="AP37" s="1" t="n">
        <v>0.75</v>
      </c>
    </row>
    <row r="38" spans="1:42">
      <c r="A38" s="1" t="s">
        <v>118</v>
      </c>
      <c r="B38" s="1" t="s">
        <v>87</v>
      </c>
      <c r="C38" s="1" t="n">
        <v>1.46</v>
      </c>
      <c r="D38" s="1" t="n">
        <v>1.47</v>
      </c>
      <c r="E38" s="1" t="n">
        <v>1.75</v>
      </c>
      <c r="F38" s="1" t="n">
        <v>1.6</v>
      </c>
      <c r="G38" s="1" t="n">
        <v>1.59</v>
      </c>
      <c r="H38" s="1" t="n">
        <v>1.66</v>
      </c>
      <c r="I38" s="1" t="n">
        <v>1.74</v>
      </c>
      <c r="J38" s="1" t="n">
        <v>1.74</v>
      </c>
      <c r="K38" s="1" t="n">
        <v>1.63</v>
      </c>
      <c r="L38" s="1" t="n">
        <v>1.59</v>
      </c>
      <c r="M38" s="1" t="n">
        <v>1.8</v>
      </c>
      <c r="N38" s="1" t="n">
        <v>1.92</v>
      </c>
      <c r="O38" s="1" t="n">
        <v>1.82</v>
      </c>
      <c r="P38" s="1" t="n">
        <v>1.38</v>
      </c>
      <c r="Q38" s="1" t="n">
        <v>1.47</v>
      </c>
      <c r="R38" s="1" t="n">
        <v>1.53</v>
      </c>
      <c r="S38" s="1" t="n">
        <v>1.53</v>
      </c>
      <c r="T38" s="1" t="n">
        <v>1.49</v>
      </c>
      <c r="U38" s="1" t="n">
        <v>1.58</v>
      </c>
      <c r="V38" s="1" t="n">
        <v>1.57</v>
      </c>
      <c r="W38" s="1" t="n">
        <v>1.53</v>
      </c>
      <c r="X38" s="1" t="n">
        <v>1.43</v>
      </c>
      <c r="Y38" s="1" t="n">
        <v>1.51</v>
      </c>
      <c r="Z38" s="1" t="n">
        <v>1.48</v>
      </c>
      <c r="AA38" s="1" t="n">
        <v>1.39</v>
      </c>
      <c r="AB38" s="1" t="n">
        <v>1.3</v>
      </c>
      <c r="AC38" s="1" t="n">
        <v>1.38</v>
      </c>
      <c r="AD38" s="1" t="n">
        <v>1.32</v>
      </c>
      <c r="AE38" s="1" t="n">
        <v>1.29</v>
      </c>
      <c r="AF38" s="1" t="n">
        <v>1.3</v>
      </c>
      <c r="AG38" s="1" t="n">
        <v>1.35</v>
      </c>
      <c r="AH38" s="1" t="n">
        <v>1.34</v>
      </c>
      <c r="AI38" s="1" t="n">
        <v>1.32</v>
      </c>
      <c r="AJ38" s="1" t="n">
        <v>1.26</v>
      </c>
      <c r="AK38" s="1" t="n">
        <v>1.37</v>
      </c>
      <c r="AL38" s="1" t="n">
        <v>1.37</v>
      </c>
      <c r="AM38" s="1" t="n">
        <v>1.38</v>
      </c>
      <c r="AN38" s="1" t="n">
        <v>1.44</v>
      </c>
      <c r="AO38" s="1" t="n">
        <v>1.51</v>
      </c>
      <c r="AP38" s="1" t="n">
        <v>1.41</v>
      </c>
    </row>
    <row r="39" spans="1:42">
      <c r="A39" s="1" t="s">
        <v>119</v>
      </c>
      <c r="B39" s="1" t="s">
        <v>87</v>
      </c>
      <c r="C39" s="1" t="n">
        <v>12.31</v>
      </c>
      <c r="D39" s="1" t="n">
        <v>36.12</v>
      </c>
      <c r="E39" s="1" t="n">
        <v>30.52</v>
      </c>
      <c r="F39" s="1" t="n">
        <v>26.25</v>
      </c>
      <c r="G39" s="1" t="n">
        <v>31.9</v>
      </c>
      <c r="H39" s="1" t="n">
        <v>7.59</v>
      </c>
      <c r="I39" s="1" t="n">
        <v>62.23</v>
      </c>
      <c r="J39" s="1" t="n">
        <v>13.09</v>
      </c>
      <c r="K39" s="1" t="n">
        <v>5.47</v>
      </c>
      <c r="L39" s="1" t="n">
        <v>6.48</v>
      </c>
      <c r="M39" s="1" t="n">
        <v>6.2</v>
      </c>
      <c r="N39" s="1" t="n">
        <v>8.52</v>
      </c>
      <c r="O39" s="1" t="n">
        <v>7.66</v>
      </c>
      <c r="P39" s="1" t="n">
        <v>12.87</v>
      </c>
      <c r="Q39" s="1" t="n">
        <v>11.43</v>
      </c>
      <c r="R39" s="1" t="n">
        <v>8.33</v>
      </c>
      <c r="S39" s="1" t="n">
        <v>8.98</v>
      </c>
      <c r="T39" s="1" t="n">
        <v>9.87</v>
      </c>
      <c r="U39" s="1" t="n">
        <v>17.14</v>
      </c>
      <c r="V39" s="1" t="n">
        <v>24.46</v>
      </c>
      <c r="W39" s="1" t="n">
        <v>17.66</v>
      </c>
      <c r="X39" s="1" t="n">
        <v>21.37</v>
      </c>
      <c r="Y39" s="1" t="n">
        <v>2.7</v>
      </c>
      <c r="Z39" s="1" t="n">
        <v>14.66</v>
      </c>
      <c r="AA39" s="1" t="n">
        <v>13.18</v>
      </c>
      <c r="AB39" s="1" t="n">
        <v>7.86</v>
      </c>
      <c r="AC39" s="1" t="n">
        <v>16.8</v>
      </c>
      <c r="AD39" s="1" t="n">
        <v>11.74</v>
      </c>
      <c r="AE39" s="1" t="n">
        <v>12.28</v>
      </c>
      <c r="AF39" s="1" t="n">
        <v>9.39</v>
      </c>
      <c r="AG39" s="1" t="n">
        <v>9.82</v>
      </c>
      <c r="AH39" s="1" t="n">
        <v>7.47</v>
      </c>
      <c r="AI39" s="1" t="n">
        <v>8.23</v>
      </c>
      <c r="AJ39" s="1" t="n">
        <v>10.78</v>
      </c>
      <c r="AK39" s="1" t="n">
        <v>6.7</v>
      </c>
      <c r="AL39" s="1" t="n">
        <v>8.82</v>
      </c>
      <c r="AM39" s="1" t="n">
        <v>11.36</v>
      </c>
      <c r="AN39" s="1" t="n">
        <v>28.55</v>
      </c>
      <c r="AO39" s="1" t="n">
        <v>17.82</v>
      </c>
      <c r="AP39" s="1" t="n">
        <v>17.45</v>
      </c>
    </row>
    <row r="40" spans="1:12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</row>
    <row r="41" spans="1:42">
      <c r="A41" s="1" t="s">
        <v>120</v>
      </c>
      <c r="B41" s="1" t="s">
        <v>121</v>
      </c>
      <c r="C41" s="1" t="n">
        <v>6.74</v>
      </c>
      <c r="D41" s="1" t="n">
        <v>5.94</v>
      </c>
      <c r="E41" s="1" t="n">
        <v>3.87</v>
      </c>
      <c r="F41" s="1" t="n">
        <v>6.48</v>
      </c>
      <c r="G41" s="1" t="n">
        <v>6.55</v>
      </c>
      <c r="H41" s="1" t="n">
        <v>7.91</v>
      </c>
      <c r="I41" s="1" t="n">
        <v>5.16</v>
      </c>
      <c r="J41" s="1" t="n">
        <v>5.34</v>
      </c>
      <c r="K41" s="1" t="n">
        <v>6.12</v>
      </c>
      <c r="L41" s="1" t="n">
        <v>4.33</v>
      </c>
      <c r="M41" s="1" t="n">
        <v>3.86</v>
      </c>
      <c r="N41" s="1" t="n">
        <v>3.72</v>
      </c>
      <c r="O41" s="1" t="n">
        <v>4.1</v>
      </c>
      <c r="P41" s="1" t="n">
        <v>4.5</v>
      </c>
      <c r="Q41" s="1" t="n">
        <v>3.39</v>
      </c>
      <c r="R41" s="1" t="n">
        <v>3.95</v>
      </c>
      <c r="S41" s="1" t="n">
        <v>3.94</v>
      </c>
      <c r="T41" s="1" t="n">
        <v>3.1</v>
      </c>
      <c r="U41" s="1" t="n">
        <v>3.19</v>
      </c>
      <c r="V41" s="1" t="n">
        <v>2.95</v>
      </c>
      <c r="W41" s="1" t="n">
        <v>3.66</v>
      </c>
      <c r="X41" s="1" t="n">
        <v>3.06</v>
      </c>
      <c r="Y41" s="1" t="n">
        <v>3.23</v>
      </c>
      <c r="Z41" s="1" t="n">
        <v>3.01</v>
      </c>
      <c r="AA41" s="1" t="n">
        <v>3.56</v>
      </c>
      <c r="AB41" s="1" t="n">
        <v>3.83</v>
      </c>
      <c r="AC41" s="1" t="n">
        <v>4.14</v>
      </c>
      <c r="AD41" s="1" t="n">
        <v>3.08</v>
      </c>
      <c r="AE41" s="1" t="n">
        <v>2.53</v>
      </c>
      <c r="AF41" s="1" t="n">
        <v>2.31</v>
      </c>
      <c r="AG41" s="1" t="n">
        <v>2.22</v>
      </c>
      <c r="AH41" s="1" t="n">
        <v>2.11</v>
      </c>
      <c r="AI41" s="1" t="n">
        <v>2.15</v>
      </c>
      <c r="AJ41" s="1" t="n">
        <v>2.47</v>
      </c>
      <c r="AK41" s="1" t="n">
        <v>2.05</v>
      </c>
      <c r="AL41" s="1" t="n">
        <v>1.99</v>
      </c>
      <c r="AM41" s="1" t="n">
        <v>2.04</v>
      </c>
      <c r="AN41" s="1" t="n">
        <v>2.35</v>
      </c>
      <c r="AO41" s="1" t="n">
        <v>1.02</v>
      </c>
      <c r="AP41" s="1" t="n">
        <v>1.28</v>
      </c>
    </row>
    <row r="42" spans="1:42">
      <c r="A42" s="1" t="s">
        <v>122</v>
      </c>
      <c r="B42" s="1" t="s">
        <v>123</v>
      </c>
      <c r="C42" s="1" t="n">
        <v>13.51</v>
      </c>
      <c r="D42" s="1" t="n">
        <v>15.31</v>
      </c>
      <c r="E42" s="1" t="n">
        <v>23.52</v>
      </c>
      <c r="F42" s="1" t="n">
        <v>14.04</v>
      </c>
      <c r="G42" s="1" t="n">
        <v>13.9</v>
      </c>
      <c r="H42" s="1" t="n">
        <v>11.51</v>
      </c>
      <c r="I42" s="1" t="n">
        <v>17.62</v>
      </c>
      <c r="J42" s="1" t="n">
        <v>17.05</v>
      </c>
      <c r="K42" s="1" t="n">
        <v>14.86</v>
      </c>
      <c r="L42" s="1" t="n">
        <v>21.04</v>
      </c>
      <c r="M42" s="1" t="n">
        <v>23.58</v>
      </c>
      <c r="N42" s="1" t="n">
        <v>24.45</v>
      </c>
      <c r="O42" s="1" t="n">
        <v>22.2</v>
      </c>
      <c r="P42" s="1" t="n">
        <v>20.21</v>
      </c>
      <c r="Q42" s="1" t="n">
        <v>26.84</v>
      </c>
      <c r="R42" s="1" t="n">
        <v>23.06</v>
      </c>
      <c r="S42" s="1" t="n">
        <v>23.11</v>
      </c>
      <c r="T42" s="1" t="n">
        <v>29.33</v>
      </c>
      <c r="U42" s="1" t="n">
        <v>28.5</v>
      </c>
      <c r="V42" s="1" t="n">
        <v>30.83</v>
      </c>
      <c r="W42" s="1" t="n">
        <v>24.88</v>
      </c>
      <c r="X42" s="1" t="n">
        <v>29.75</v>
      </c>
      <c r="Y42" s="1" t="n">
        <v>28.13</v>
      </c>
      <c r="Z42" s="1" t="n">
        <v>30.28</v>
      </c>
      <c r="AA42" s="1" t="n">
        <v>25.59</v>
      </c>
      <c r="AB42" s="1" t="n">
        <v>23.77</v>
      </c>
      <c r="AC42" s="1" t="n">
        <v>21.97</v>
      </c>
      <c r="AD42" s="1" t="n">
        <v>29.54</v>
      </c>
      <c r="AE42" s="1" t="n">
        <v>36.03</v>
      </c>
      <c r="AF42" s="1" t="n">
        <v>39.39</v>
      </c>
      <c r="AG42" s="1" t="n">
        <v>41.07</v>
      </c>
      <c r="AH42" s="1" t="n">
        <v>43.09</v>
      </c>
      <c r="AI42" s="1" t="n">
        <v>42.32</v>
      </c>
      <c r="AJ42" s="1" t="n">
        <v>36.81</v>
      </c>
      <c r="AK42" s="1" t="n">
        <v>44.44</v>
      </c>
      <c r="AL42" s="1" t="n">
        <v>45.73</v>
      </c>
      <c r="AM42" s="1" t="n">
        <v>178.51</v>
      </c>
      <c r="AN42" s="1" t="n">
        <v>155.41</v>
      </c>
      <c r="AO42" s="1" t="n">
        <v>358.76</v>
      </c>
      <c r="AP42" s="1" t="n">
        <v>284.08</v>
      </c>
    </row>
    <row r="43" spans="1:42">
      <c r="A43" s="1" t="s">
        <v>124</v>
      </c>
      <c r="B43" s="1" t="s">
        <v>121</v>
      </c>
      <c r="C43" s="1" t="n">
        <v>3.75</v>
      </c>
      <c r="D43" s="1" t="n">
        <v>6.33</v>
      </c>
      <c r="E43" s="1" t="n">
        <v>4.59</v>
      </c>
      <c r="F43" s="1" t="n">
        <v>4.8</v>
      </c>
      <c r="G43" s="1" t="n">
        <v>4.51</v>
      </c>
      <c r="H43" s="1" t="n">
        <v>8.73</v>
      </c>
      <c r="I43" s="1" t="n">
        <v>3.28</v>
      </c>
      <c r="J43" s="1" t="n">
        <v>5.14</v>
      </c>
      <c r="K43" s="1" t="n">
        <v>5.47</v>
      </c>
      <c r="L43" s="1" t="n">
        <v>3.65</v>
      </c>
      <c r="M43" s="1" t="n">
        <v>3.67</v>
      </c>
      <c r="N43" s="1" t="n">
        <v>3.78</v>
      </c>
      <c r="O43" s="1" t="n">
        <v>3.26</v>
      </c>
      <c r="P43" s="1" t="n">
        <v>3.73</v>
      </c>
      <c r="Q43" s="1" t="n">
        <v>2.33</v>
      </c>
      <c r="R43" s="1" t="n">
        <v>2.74</v>
      </c>
      <c r="S43" s="1" t="n">
        <v>3.33</v>
      </c>
      <c r="T43" s="1" t="n">
        <v>3.14</v>
      </c>
      <c r="U43" s="1" t="n">
        <v>2.47</v>
      </c>
      <c r="V43" s="1" t="n">
        <v>2.65</v>
      </c>
      <c r="W43" s="1" t="n">
        <v>3.75</v>
      </c>
      <c r="X43" s="1" t="n">
        <v>2.85</v>
      </c>
      <c r="Y43" s="1" t="n">
        <v>2.71</v>
      </c>
      <c r="Z43" s="1" t="n">
        <v>2.55</v>
      </c>
      <c r="AA43" s="1" t="n">
        <v>2.98</v>
      </c>
      <c r="AB43" s="1" t="n">
        <v>2.97</v>
      </c>
      <c r="AC43" s="1" t="n">
        <v>2.69</v>
      </c>
      <c r="AD43" s="1" t="n">
        <v>2.07</v>
      </c>
      <c r="AE43" s="1" t="n">
        <v>1.61</v>
      </c>
      <c r="AF43" s="1" t="n">
        <v>1.57</v>
      </c>
      <c r="AG43" s="1" t="n">
        <v>1.33</v>
      </c>
      <c r="AH43" s="1" t="n">
        <v>1.5</v>
      </c>
      <c r="AI43" s="1" t="n">
        <v>1.69</v>
      </c>
      <c r="AJ43" s="1" t="n">
        <v>2.12</v>
      </c>
      <c r="AK43" s="1" t="n">
        <v>1.52</v>
      </c>
      <c r="AL43" s="1" t="n">
        <v>1.8</v>
      </c>
      <c r="AM43" s="1" t="n">
        <v>1.96</v>
      </c>
      <c r="AN43" s="1" t="n">
        <v>3.57</v>
      </c>
      <c r="AO43" s="1" t="n">
        <v>2.65</v>
      </c>
      <c r="AP43" s="1" t="n">
        <v>2.83</v>
      </c>
    </row>
    <row r="44" spans="1:42">
      <c r="A44" s="1" t="s">
        <v>125</v>
      </c>
      <c r="B44" s="1" t="s">
        <v>123</v>
      </c>
      <c r="C44" s="1" t="n">
        <v>24.29</v>
      </c>
      <c r="D44" s="1" t="n">
        <v>14.37</v>
      </c>
      <c r="E44" s="1" t="n">
        <v>19.81</v>
      </c>
      <c r="F44" s="1" t="n">
        <v>18.94</v>
      </c>
      <c r="G44" s="1" t="n">
        <v>20.18</v>
      </c>
      <c r="H44" s="1" t="n">
        <v>10.43</v>
      </c>
      <c r="I44" s="1" t="n">
        <v>27.71</v>
      </c>
      <c r="J44" s="1" t="n">
        <v>17.71</v>
      </c>
      <c r="K44" s="1" t="n">
        <v>16.64</v>
      </c>
      <c r="L44" s="1" t="n">
        <v>24.93</v>
      </c>
      <c r="M44" s="1" t="n">
        <v>24.79</v>
      </c>
      <c r="N44" s="1" t="n">
        <v>24.05</v>
      </c>
      <c r="O44" s="1" t="n">
        <v>27.87</v>
      </c>
      <c r="P44" s="1" t="n">
        <v>24.4</v>
      </c>
      <c r="Q44" s="1" t="n">
        <v>39.12</v>
      </c>
      <c r="R44" s="1" t="n">
        <v>33.16</v>
      </c>
      <c r="S44" s="1" t="n">
        <v>27.33</v>
      </c>
      <c r="T44" s="1" t="n">
        <v>28.95</v>
      </c>
      <c r="U44" s="1" t="n">
        <v>36.89</v>
      </c>
      <c r="V44" s="1" t="n">
        <v>34.34</v>
      </c>
      <c r="W44" s="1" t="n">
        <v>24.24</v>
      </c>
      <c r="X44" s="1" t="n">
        <v>31.92</v>
      </c>
      <c r="Y44" s="1" t="n">
        <v>33.55</v>
      </c>
      <c r="Z44" s="1" t="n">
        <v>35.64</v>
      </c>
      <c r="AA44" s="1" t="n">
        <v>30.53</v>
      </c>
      <c r="AB44" s="1" t="n">
        <v>30.68</v>
      </c>
      <c r="AC44" s="1" t="n">
        <v>33.8</v>
      </c>
      <c r="AD44" s="1" t="n">
        <v>44.03</v>
      </c>
      <c r="AE44" s="1" t="n">
        <v>56.64</v>
      </c>
      <c r="AF44" s="1" t="n">
        <v>57.94</v>
      </c>
      <c r="AG44" s="1" t="n">
        <v>68.29</v>
      </c>
      <c r="AH44" s="1" t="n">
        <v>60.8</v>
      </c>
      <c r="AI44" s="1" t="n">
        <v>53.9</v>
      </c>
      <c r="AJ44" s="1" t="n">
        <v>42.91</v>
      </c>
      <c r="AK44" s="1" t="n">
        <v>59.92</v>
      </c>
      <c r="AL44" s="1" t="n">
        <v>50.6</v>
      </c>
      <c r="AM44" s="1" t="n">
        <v>185.91</v>
      </c>
      <c r="AN44" s="1" t="n">
        <v>102.11</v>
      </c>
      <c r="AO44" s="1" t="n">
        <v>137.64</v>
      </c>
      <c r="AP44" s="1" t="n">
        <v>129.11</v>
      </c>
    </row>
    <row r="45" spans="1:42">
      <c r="A45" s="1" t="s">
        <v>126</v>
      </c>
      <c r="B45" s="1" t="s">
        <v>121</v>
      </c>
      <c r="C45" s="1" t="n">
        <v>4.48</v>
      </c>
      <c r="D45" s="1" t="n">
        <v>7.61</v>
      </c>
      <c r="E45" s="1" t="n">
        <v>0</v>
      </c>
      <c r="F45" s="1" t="n">
        <v>7.09</v>
      </c>
      <c r="G45" s="1" t="n">
        <v>7.66</v>
      </c>
      <c r="H45" s="1" t="n">
        <v>8.73</v>
      </c>
      <c r="I45" s="1" t="n">
        <v>6.66</v>
      </c>
      <c r="J45" s="1" t="n">
        <v>8.12</v>
      </c>
      <c r="K45" s="1" t="n">
        <v>8.28</v>
      </c>
      <c r="L45" s="1" t="n">
        <v>7</v>
      </c>
      <c r="M45" s="1" t="n">
        <v>7.27</v>
      </c>
      <c r="N45" s="1" t="n">
        <v>7.31</v>
      </c>
      <c r="O45" s="1" t="n">
        <v>6.06</v>
      </c>
      <c r="P45" s="1" t="n">
        <v>9.18</v>
      </c>
      <c r="Q45" s="1" t="n">
        <v>5.42</v>
      </c>
      <c r="R45" s="1" t="n">
        <v>9.21</v>
      </c>
      <c r="S45" s="1" t="n">
        <v>6.79</v>
      </c>
      <c r="T45" s="1" t="n">
        <v>4.62</v>
      </c>
      <c r="U45" s="1" t="n">
        <v>4.88</v>
      </c>
      <c r="V45" s="1" t="n">
        <v>4.71</v>
      </c>
      <c r="W45" s="1" t="n">
        <v>6.54</v>
      </c>
      <c r="X45" s="1" t="n">
        <v>4.29</v>
      </c>
      <c r="Y45" s="1" t="n">
        <v>5.58</v>
      </c>
      <c r="Z45" s="1" t="n">
        <v>3.95</v>
      </c>
      <c r="AA45" s="1" t="n">
        <v>4.26</v>
      </c>
      <c r="AB45" s="1" t="n">
        <v>4.49</v>
      </c>
      <c r="AC45" s="1" t="n">
        <v>5.4</v>
      </c>
      <c r="AD45" s="1" t="n">
        <v>3</v>
      </c>
      <c r="AE45" s="1" t="n">
        <v>2.83</v>
      </c>
      <c r="AF45" s="1" t="n">
        <v>2.94</v>
      </c>
      <c r="AG45" s="1" t="n">
        <v>2.64</v>
      </c>
      <c r="AH45" s="1" t="n">
        <v>2.79</v>
      </c>
      <c r="AI45" s="1" t="n">
        <v>2.4</v>
      </c>
      <c r="AJ45" s="1" t="n">
        <v>2.49</v>
      </c>
      <c r="AK45" s="1" t="n">
        <v>3.11</v>
      </c>
      <c r="AL45" s="1" t="n">
        <v>2.53</v>
      </c>
      <c r="AM45" s="1" t="n">
        <v>2.68</v>
      </c>
      <c r="AN45" s="1" t="n">
        <v>3.45</v>
      </c>
      <c r="AO45" s="1" t="n">
        <v>1.48</v>
      </c>
      <c r="AP45" s="1" t="n">
        <v>2.15</v>
      </c>
    </row>
    <row r="46" spans="1:42">
      <c r="A46" s="1" t="s">
        <v>127</v>
      </c>
      <c r="B46" s="1" t="s">
        <v>123</v>
      </c>
      <c r="C46" s="1" t="n">
        <v>20.3</v>
      </c>
      <c r="D46" s="1" t="n">
        <v>11.95</v>
      </c>
      <c r="E46" s="1" t="n">
        <v>0</v>
      </c>
      <c r="F46" s="1" t="n">
        <v>12.84</v>
      </c>
      <c r="G46" s="1" t="n">
        <v>11.88</v>
      </c>
      <c r="H46" s="1" t="n">
        <v>10.42</v>
      </c>
      <c r="I46" s="1" t="n">
        <v>13.67</v>
      </c>
      <c r="J46" s="1" t="n">
        <v>11.2</v>
      </c>
      <c r="K46" s="1" t="n">
        <v>10.99</v>
      </c>
      <c r="L46" s="1" t="n">
        <v>13</v>
      </c>
      <c r="M46" s="1" t="n">
        <v>12.51</v>
      </c>
      <c r="N46" s="1" t="n">
        <v>12.44</v>
      </c>
      <c r="O46" s="1" t="n">
        <v>15.02</v>
      </c>
      <c r="P46" s="1" t="n">
        <v>9.92</v>
      </c>
      <c r="Q46" s="1" t="n">
        <v>16.79</v>
      </c>
      <c r="R46" s="1" t="n">
        <v>9.88</v>
      </c>
      <c r="S46" s="1" t="n">
        <v>13.4</v>
      </c>
      <c r="T46" s="1" t="n">
        <v>19.71</v>
      </c>
      <c r="U46" s="1" t="n">
        <v>18.66</v>
      </c>
      <c r="V46" s="1" t="n">
        <v>19.34</v>
      </c>
      <c r="W46" s="1" t="n">
        <v>13.9</v>
      </c>
      <c r="X46" s="1" t="n">
        <v>21.19</v>
      </c>
      <c r="Y46" s="1" t="n">
        <v>16.3</v>
      </c>
      <c r="Z46" s="1" t="n">
        <v>23.02</v>
      </c>
      <c r="AA46" s="1" t="n">
        <v>21.36</v>
      </c>
      <c r="AB46" s="1" t="n">
        <v>20.25</v>
      </c>
      <c r="AC46" s="1" t="n">
        <v>16.84</v>
      </c>
      <c r="AD46" s="1" t="n">
        <v>30.33</v>
      </c>
      <c r="AE46" s="1" t="n">
        <v>32.17</v>
      </c>
      <c r="AF46" s="1" t="n">
        <v>30.99</v>
      </c>
      <c r="AG46" s="1" t="n">
        <v>34.53</v>
      </c>
      <c r="AH46" s="1" t="n">
        <v>32.64</v>
      </c>
      <c r="AI46" s="1" t="n">
        <v>37.94</v>
      </c>
      <c r="AJ46" s="1" t="n">
        <v>36.55</v>
      </c>
      <c r="AK46" s="1" t="n">
        <v>29.29</v>
      </c>
      <c r="AL46" s="1" t="n">
        <v>35.96</v>
      </c>
      <c r="AM46" s="1" t="n">
        <v>135.97</v>
      </c>
      <c r="AN46" s="1" t="n">
        <v>105.85</v>
      </c>
      <c r="AO46" s="1" t="n">
        <v>246.67</v>
      </c>
      <c r="AP46" s="1" t="n">
        <v>170.08</v>
      </c>
    </row>
    <row r="47" spans="1:42">
      <c r="A47" s="1" t="s">
        <v>128</v>
      </c>
      <c r="B47" s="1" t="s">
        <v>121</v>
      </c>
      <c r="C47" s="1" t="n">
        <v>10.37</v>
      </c>
      <c r="D47" s="1" t="n">
        <v>12.45</v>
      </c>
      <c r="E47" s="1" t="n">
        <v>8</v>
      </c>
      <c r="F47" s="1" t="n">
        <v>9.17</v>
      </c>
      <c r="G47" s="1" t="n">
        <v>7.76</v>
      </c>
      <c r="H47" s="1" t="n">
        <v>11.31</v>
      </c>
      <c r="I47" s="1" t="n">
        <v>5.12</v>
      </c>
      <c r="J47" s="1" t="n">
        <v>5.71</v>
      </c>
      <c r="K47" s="1" t="n">
        <v>6.22</v>
      </c>
      <c r="L47" s="1" t="n">
        <v>5</v>
      </c>
      <c r="M47" s="1" t="n">
        <v>5.02</v>
      </c>
      <c r="N47" s="1" t="n">
        <v>4.62</v>
      </c>
      <c r="O47" s="1" t="n">
        <v>4.85</v>
      </c>
      <c r="P47" s="1" t="n">
        <v>6.33</v>
      </c>
      <c r="Q47" s="1" t="n">
        <v>4.14</v>
      </c>
      <c r="R47" s="1" t="n">
        <v>4.46</v>
      </c>
      <c r="S47" s="1" t="n">
        <v>4.48</v>
      </c>
      <c r="T47" s="1" t="n">
        <v>3.83</v>
      </c>
      <c r="U47" s="1" t="n">
        <v>3.14</v>
      </c>
      <c r="V47" s="1" t="n">
        <v>3.34</v>
      </c>
      <c r="W47" s="1" t="n">
        <v>4.08</v>
      </c>
      <c r="X47" s="1" t="n">
        <v>3.7</v>
      </c>
      <c r="Y47" s="1" t="n">
        <v>3.44</v>
      </c>
      <c r="Z47" s="1" t="n">
        <v>3.18</v>
      </c>
      <c r="AA47" s="1" t="n">
        <v>4.02</v>
      </c>
      <c r="AB47" s="1" t="n">
        <v>4</v>
      </c>
      <c r="AC47" s="1" t="n">
        <v>4.26</v>
      </c>
      <c r="AD47" s="1" t="n">
        <v>3.03</v>
      </c>
      <c r="AE47" s="1" t="n">
        <v>2.25</v>
      </c>
      <c r="AF47" s="1" t="n">
        <v>2.41</v>
      </c>
      <c r="AG47" s="1" t="n">
        <v>1.93</v>
      </c>
      <c r="AH47" s="1" t="n">
        <v>2</v>
      </c>
      <c r="AI47" s="1" t="n">
        <v>2.18</v>
      </c>
      <c r="AJ47" s="1" t="n">
        <v>2.71</v>
      </c>
      <c r="AK47" s="1" t="n">
        <v>2.11</v>
      </c>
      <c r="AL47" s="1" t="n">
        <v>2.09</v>
      </c>
      <c r="AM47" s="1" t="n">
        <v>2.24</v>
      </c>
      <c r="AN47" s="1" t="n">
        <v>2.46</v>
      </c>
      <c r="AO47" s="1" t="n">
        <v>0.91</v>
      </c>
      <c r="AP47" s="1" t="n">
        <v>1.03</v>
      </c>
    </row>
    <row r="48" spans="1:42">
      <c r="A48" s="1" t="s">
        <v>129</v>
      </c>
      <c r="B48" s="1" t="s">
        <v>121</v>
      </c>
      <c r="C48" s="1" t="n">
        <v>1.2</v>
      </c>
      <c r="D48" s="1" t="n">
        <v>1.48</v>
      </c>
      <c r="E48" s="1" t="n">
        <v>1.25</v>
      </c>
      <c r="F48" s="1" t="n">
        <v>1.37</v>
      </c>
      <c r="G48" s="1" t="n">
        <v>1.12</v>
      </c>
      <c r="H48" s="1" t="n">
        <v>1.41</v>
      </c>
      <c r="I48" s="1" t="n">
        <v>0.77</v>
      </c>
      <c r="J48" s="1" t="n">
        <v>0.93</v>
      </c>
      <c r="K48" s="1" t="n">
        <v>1.03</v>
      </c>
      <c r="L48" s="1" t="n">
        <v>0.82</v>
      </c>
      <c r="M48" s="1" t="n">
        <v>0.8</v>
      </c>
      <c r="N48" s="1" t="n">
        <v>0.75</v>
      </c>
      <c r="O48" s="1" t="n">
        <v>0.72</v>
      </c>
      <c r="P48" s="1" t="n">
        <v>0.92</v>
      </c>
      <c r="Q48" s="1" t="n">
        <v>0.63</v>
      </c>
      <c r="R48" s="1" t="n">
        <v>0.67</v>
      </c>
      <c r="S48" s="1" t="n">
        <v>0.67</v>
      </c>
      <c r="T48" s="1" t="n">
        <v>0.7</v>
      </c>
      <c r="U48" s="1" t="n">
        <v>0.61</v>
      </c>
      <c r="V48" s="1" t="n">
        <v>0.6</v>
      </c>
      <c r="W48" s="1" t="n">
        <v>0.76</v>
      </c>
      <c r="X48" s="1" t="n">
        <v>0.64</v>
      </c>
      <c r="Y48" s="1" t="n">
        <v>0.62</v>
      </c>
      <c r="Z48" s="1" t="n">
        <v>0.6</v>
      </c>
      <c r="AA48" s="1" t="n">
        <v>0.68</v>
      </c>
      <c r="AB48" s="1" t="n">
        <v>0.68</v>
      </c>
      <c r="AC48" s="1" t="n">
        <v>0.66</v>
      </c>
      <c r="AD48" s="1" t="n">
        <v>0.52</v>
      </c>
      <c r="AE48" s="1" t="n">
        <v>0.4</v>
      </c>
      <c r="AF48" s="1" t="n">
        <v>0.4</v>
      </c>
      <c r="AG48" s="1" t="n">
        <v>0.34</v>
      </c>
      <c r="AH48" s="1" t="n">
        <v>0.35</v>
      </c>
      <c r="AI48" s="1" t="n">
        <v>0.37</v>
      </c>
      <c r="AJ48" s="1" t="n">
        <v>0.41</v>
      </c>
      <c r="AK48" s="1" t="n">
        <v>0.34</v>
      </c>
      <c r="AL48" s="1" t="n">
        <v>0.35</v>
      </c>
      <c r="AM48" s="1" t="n">
        <v>0.38</v>
      </c>
      <c r="AN48" s="1" t="n">
        <v>0.46</v>
      </c>
      <c r="AO48" s="1" t="n">
        <v>0.19</v>
      </c>
      <c r="AP48" s="1" t="n">
        <v>0.21</v>
      </c>
    </row>
    <row r="49" spans="1:42">
      <c r="A49" s="1" t="s">
        <v>130</v>
      </c>
      <c r="B49" s="1" t="s">
        <v>121</v>
      </c>
      <c r="C49" s="1" t="n">
        <v>3.27</v>
      </c>
      <c r="D49" s="1" t="n">
        <v>3.83</v>
      </c>
      <c r="E49" s="1" t="n">
        <v>2.87</v>
      </c>
      <c r="F49" s="1" t="n">
        <v>3.28</v>
      </c>
      <c r="G49" s="1" t="n">
        <v>2.77</v>
      </c>
      <c r="H49" s="1" t="n">
        <v>5.01</v>
      </c>
      <c r="I49" s="1" t="n">
        <v>2.44</v>
      </c>
      <c r="J49" s="1" t="n">
        <v>2.9</v>
      </c>
      <c r="K49" s="1" t="n">
        <v>3.32</v>
      </c>
      <c r="L49" s="1" t="n">
        <v>2.56</v>
      </c>
      <c r="M49" s="1" t="n">
        <v>2.39</v>
      </c>
      <c r="N49" s="1" t="n">
        <v>2.03</v>
      </c>
      <c r="O49" s="1" t="n">
        <v>1.86</v>
      </c>
      <c r="P49" s="1" t="n">
        <v>2.5</v>
      </c>
      <c r="Q49" s="1" t="n">
        <v>1.53</v>
      </c>
      <c r="R49" s="1" t="n">
        <v>1.59</v>
      </c>
      <c r="S49" s="1" t="n">
        <v>1.6</v>
      </c>
      <c r="T49" s="1" t="n">
        <v>1.62</v>
      </c>
      <c r="U49" s="1" t="n">
        <v>1.32</v>
      </c>
      <c r="V49" s="1" t="n">
        <v>1.34</v>
      </c>
      <c r="W49" s="1" t="n">
        <v>1.74</v>
      </c>
      <c r="X49" s="1" t="n">
        <v>1.57</v>
      </c>
      <c r="Y49" s="1" t="n">
        <v>1.44</v>
      </c>
      <c r="Z49" s="1" t="n">
        <v>1.41</v>
      </c>
      <c r="AA49" s="1" t="n">
        <v>1.77</v>
      </c>
      <c r="AB49" s="1" t="n">
        <v>1.94</v>
      </c>
      <c r="AC49" s="1" t="n">
        <v>1.76</v>
      </c>
      <c r="AD49" s="1" t="n">
        <v>1.18</v>
      </c>
      <c r="AE49" s="1" t="n">
        <v>0.96</v>
      </c>
      <c r="AF49" s="1" t="n">
        <v>1.03</v>
      </c>
      <c r="AG49" s="1" t="n">
        <v>0.8</v>
      </c>
      <c r="AH49" s="1" t="n">
        <v>0.82</v>
      </c>
      <c r="AI49" s="1" t="n">
        <v>0.89</v>
      </c>
      <c r="AJ49" s="1" t="n">
        <v>1.08</v>
      </c>
      <c r="AK49" s="1" t="n">
        <v>0.79</v>
      </c>
      <c r="AL49" s="1" t="n">
        <v>0.82</v>
      </c>
      <c r="AM49" s="1" t="n">
        <v>0.86</v>
      </c>
      <c r="AN49" s="1" t="n">
        <v>0.95</v>
      </c>
      <c r="AO49" s="1" t="n">
        <v>0.35</v>
      </c>
      <c r="AP49" s="1" t="n">
        <v>0.39</v>
      </c>
    </row>
    <row r="50" spans="1:12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</row>
    <row r="51" spans="1:42">
      <c r="A51" s="1" t="s">
        <v>131</v>
      </c>
      <c r="B51" s="1" t="s">
        <v>91</v>
      </c>
      <c r="C51" s="2" t="n">
        <v>0.9779000000000001</v>
      </c>
      <c r="D51" s="2" t="n">
        <v>0.9973000000000001</v>
      </c>
      <c r="E51" s="2" t="n">
        <v>0.9401999999999999</v>
      </c>
      <c r="F51" s="2" t="n">
        <v>0.9965999999999999</v>
      </c>
      <c r="G51" s="2" t="n">
        <v>0.9959</v>
      </c>
      <c r="H51" s="2" t="n">
        <v>0.7064</v>
      </c>
      <c r="I51" s="2" t="n">
        <v>0.6972</v>
      </c>
      <c r="J51" s="2" t="n">
        <v>0.7026</v>
      </c>
      <c r="K51" s="2" t="n">
        <v>0.7452</v>
      </c>
      <c r="L51" s="2" t="n">
        <v>0.7459</v>
      </c>
      <c r="M51" s="2" t="n">
        <v>0.7116</v>
      </c>
      <c r="N51" s="2" t="n">
        <v>0.7089</v>
      </c>
      <c r="O51" s="2" t="n">
        <v>0.7472</v>
      </c>
      <c r="P51" s="2" t="n">
        <v>0.9727</v>
      </c>
      <c r="Q51" s="2" t="n">
        <v>0.9656999999999999</v>
      </c>
      <c r="R51" s="2" t="n">
        <v>0.9627</v>
      </c>
      <c r="S51" s="2" t="n">
        <v>0.9599</v>
      </c>
      <c r="T51" s="2" t="n">
        <v>0.9589</v>
      </c>
      <c r="U51" s="2" t="n">
        <v>0.9634</v>
      </c>
      <c r="V51" s="2" t="n">
        <v>0.9653</v>
      </c>
      <c r="W51" s="2" t="n">
        <v>0.9632999999999999</v>
      </c>
      <c r="X51" s="2" t="n">
        <v>0.9693</v>
      </c>
      <c r="Y51" s="2" t="n">
        <v>0.9659</v>
      </c>
      <c r="Z51" s="2" t="n">
        <v>0.968</v>
      </c>
      <c r="AA51" s="2" t="n">
        <v>0.9711</v>
      </c>
      <c r="AB51" s="2" t="n">
        <v>0.9745</v>
      </c>
      <c r="AC51" s="2" t="n">
        <v>0.958</v>
      </c>
      <c r="AD51" s="2" t="n">
        <v>0.9749</v>
      </c>
      <c r="AE51" s="2" t="n">
        <v>0.9490000000000001</v>
      </c>
      <c r="AF51" s="2" t="n">
        <v>0.9367</v>
      </c>
      <c r="AG51" s="2" t="n">
        <v>0.9214</v>
      </c>
      <c r="AH51" s="2" t="n">
        <v>0.9218000000000001</v>
      </c>
      <c r="AI51" s="2" t="n">
        <v>0.9295</v>
      </c>
      <c r="AJ51" s="2" t="n">
        <v>0.9462</v>
      </c>
      <c r="AK51" s="2" t="n">
        <v>0.9259000000000001</v>
      </c>
      <c r="AL51" s="2" t="n">
        <v>0.9272</v>
      </c>
      <c r="AM51" s="2" t="n">
        <v>0.9465</v>
      </c>
      <c r="AN51" s="2" t="n">
        <v>0.9439</v>
      </c>
      <c r="AO51" s="2" t="n">
        <v>0.9472</v>
      </c>
      <c r="AP51" s="2" t="n">
        <v>0.9598</v>
      </c>
    </row>
    <row r="52" spans="1:42">
      <c r="A52" s="1" t="s">
        <v>132</v>
      </c>
      <c r="B52" s="1" t="s">
        <v>91</v>
      </c>
      <c r="C52" s="2" t="n">
        <v>0.16649999999999998</v>
      </c>
      <c r="D52" s="2" t="n">
        <v>0.20129999999999998</v>
      </c>
      <c r="E52" s="2" t="n">
        <v>0.4334</v>
      </c>
      <c r="F52" s="2" t="n">
        <v>0.1867</v>
      </c>
      <c r="G52" s="2" t="n">
        <v>0.23629999999999998</v>
      </c>
      <c r="H52" s="2" t="n">
        <v>0.38549999999999995</v>
      </c>
      <c r="I52" s="2" t="n">
        <v>0.37310000000000004</v>
      </c>
      <c r="J52" s="2" t="n">
        <v>0.37549999999999994</v>
      </c>
      <c r="K52" s="2" t="n">
        <v>0.3641</v>
      </c>
      <c r="L52" s="2" t="n">
        <v>0.3577</v>
      </c>
      <c r="M52" s="2" t="n">
        <v>0.3578</v>
      </c>
      <c r="N52" s="2" t="n">
        <v>0.3215</v>
      </c>
      <c r="O52" s="2" t="n">
        <v>0.3016</v>
      </c>
      <c r="P52" s="2" t="n">
        <v>0.3111</v>
      </c>
      <c r="Q52" s="2" t="n">
        <v>0.2815</v>
      </c>
      <c r="R52" s="2" t="n">
        <v>0.2982</v>
      </c>
      <c r="S52" s="2" t="n">
        <v>0.267</v>
      </c>
      <c r="T52" s="2" t="n">
        <v>0.2018</v>
      </c>
      <c r="U52" s="2" t="n">
        <v>0.2036</v>
      </c>
      <c r="V52" s="2" t="n">
        <v>0.22699999999999998</v>
      </c>
      <c r="W52" s="2" t="n">
        <v>0.2327</v>
      </c>
      <c r="X52" s="2" t="n">
        <v>0.2396</v>
      </c>
      <c r="Y52" s="2" t="n">
        <v>0.25739999999999996</v>
      </c>
      <c r="Z52" s="2" t="n">
        <v>0.22149999999999997</v>
      </c>
      <c r="AA52" s="2" t="n">
        <v>0.2632</v>
      </c>
      <c r="AB52" s="2" t="n">
        <v>0.303</v>
      </c>
      <c r="AC52" s="2" t="n">
        <v>0.3115</v>
      </c>
      <c r="AD52" s="2" t="n">
        <v>0.2808</v>
      </c>
      <c r="AE52" s="2" t="n">
        <v>0.32280000000000003</v>
      </c>
      <c r="AF52" s="2" t="n">
        <v>0.3389</v>
      </c>
      <c r="AG52" s="2" t="n">
        <v>0.3309</v>
      </c>
      <c r="AH52" s="2" t="n">
        <v>0.3281</v>
      </c>
      <c r="AI52" s="2" t="n">
        <v>0.3231</v>
      </c>
      <c r="AJ52" s="2" t="n">
        <v>0.3323</v>
      </c>
      <c r="AK52" s="2" t="n">
        <v>0.354</v>
      </c>
      <c r="AL52" s="2" t="n">
        <v>0.3157</v>
      </c>
      <c r="AM52" s="2" t="n">
        <v>0.289</v>
      </c>
      <c r="AN52" s="2" t="n">
        <v>0.18710000000000002</v>
      </c>
      <c r="AO52" s="2" t="n">
        <v>0.2193</v>
      </c>
      <c r="AP52" s="2" t="n">
        <v>0.2426</v>
      </c>
    </row>
    <row r="53" spans="1:42">
      <c r="A53" s="1" t="s">
        <v>133</v>
      </c>
      <c r="B53" s="1" t="s">
        <v>91</v>
      </c>
      <c r="C53" s="2" t="n">
        <v>0.5453</v>
      </c>
      <c r="D53" s="2" t="n">
        <v>0.5265</v>
      </c>
      <c r="E53" s="2" t="n">
        <v>0.46270000000000006</v>
      </c>
      <c r="F53" s="2" t="n">
        <v>0.48</v>
      </c>
      <c r="G53" s="2" t="n">
        <v>0.49200000000000005</v>
      </c>
      <c r="H53" s="2" t="n">
        <v>0.6487999999999999</v>
      </c>
      <c r="I53" s="2" t="n">
        <v>0.6068</v>
      </c>
      <c r="J53" s="2" t="n">
        <v>0.6015</v>
      </c>
      <c r="K53" s="2" t="n">
        <v>0.6043999999999999</v>
      </c>
      <c r="L53" s="2" t="n">
        <v>0.5939</v>
      </c>
      <c r="M53" s="2" t="n">
        <v>0.5710000000000001</v>
      </c>
      <c r="N53" s="2" t="n">
        <v>0.5317000000000001</v>
      </c>
      <c r="O53" s="2" t="n">
        <v>0.552</v>
      </c>
      <c r="P53" s="2" t="n">
        <v>0.5676</v>
      </c>
      <c r="Q53" s="2" t="n">
        <v>0.5266</v>
      </c>
      <c r="R53" s="2" t="n">
        <v>0.5095000000000001</v>
      </c>
      <c r="S53" s="2" t="n">
        <v>0.5119</v>
      </c>
      <c r="T53" s="2" t="n">
        <v>0.5042</v>
      </c>
      <c r="U53" s="2" t="n">
        <v>0.46399999999999997</v>
      </c>
      <c r="V53" s="2" t="n">
        <v>0.47850000000000004</v>
      </c>
      <c r="W53" s="2" t="n">
        <v>0.4876</v>
      </c>
      <c r="X53" s="2" t="n">
        <v>0.5315</v>
      </c>
      <c r="Y53" s="2" t="n">
        <v>0.4993</v>
      </c>
      <c r="Z53" s="2" t="n">
        <v>0.5001</v>
      </c>
      <c r="AA53" s="2" t="n">
        <v>0.5509000000000001</v>
      </c>
      <c r="AB53" s="2" t="n">
        <v>0.5916</v>
      </c>
      <c r="AC53" s="2" t="n">
        <v>0.5567</v>
      </c>
      <c r="AD53" s="2" t="n">
        <v>0.5605</v>
      </c>
      <c r="AE53" s="2" t="n">
        <v>0.5788</v>
      </c>
      <c r="AF53" s="2" t="n">
        <v>0.6083</v>
      </c>
      <c r="AG53" s="2" t="n">
        <v>0.569</v>
      </c>
      <c r="AH53" s="2" t="n">
        <v>0.5695</v>
      </c>
      <c r="AI53" s="2" t="n">
        <v>0.5847</v>
      </c>
      <c r="AJ53" s="2" t="n">
        <v>0.6173</v>
      </c>
      <c r="AK53" s="2" t="n">
        <v>0.5722</v>
      </c>
      <c r="AL53" s="2" t="n">
        <v>0.5668</v>
      </c>
      <c r="AM53" s="2" t="n">
        <v>0.5611</v>
      </c>
      <c r="AN53" s="2" t="n">
        <v>0.4711</v>
      </c>
      <c r="AO53" s="2" t="n">
        <v>0.44420000000000004</v>
      </c>
      <c r="AP53" s="2" t="n">
        <v>0.4718</v>
      </c>
    </row>
    <row r="54" spans="1:42">
      <c r="A54" s="1" t="s">
        <v>134</v>
      </c>
      <c r="B54" s="1" t="s">
        <v>91</v>
      </c>
      <c r="C54" s="2" t="n">
        <v>0.3677</v>
      </c>
      <c r="D54" s="2" t="n">
        <v>0.3875</v>
      </c>
      <c r="E54" s="2" t="n">
        <v>0.4343</v>
      </c>
      <c r="F54" s="2" t="n">
        <v>0.4189</v>
      </c>
      <c r="G54" s="2" t="n">
        <v>0.4046</v>
      </c>
      <c r="H54" s="2" t="n">
        <v>0.2807</v>
      </c>
      <c r="I54" s="2" t="n">
        <v>0.3157</v>
      </c>
      <c r="J54" s="2" t="n">
        <v>0.3218</v>
      </c>
      <c r="K54" s="2" t="n">
        <v>0.3094</v>
      </c>
      <c r="L54" s="2" t="n">
        <v>0.31829999999999997</v>
      </c>
      <c r="M54" s="2" t="n">
        <v>0.3361</v>
      </c>
      <c r="N54" s="2" t="n">
        <v>0.3686</v>
      </c>
      <c r="O54" s="2" t="n">
        <v>0.38549999999999995</v>
      </c>
      <c r="P54" s="2" t="n">
        <v>0.3678</v>
      </c>
      <c r="Q54" s="2" t="n">
        <v>0.4103</v>
      </c>
      <c r="R54" s="2" t="n">
        <v>0.4225</v>
      </c>
      <c r="S54" s="2" t="n">
        <v>0.41859999999999997</v>
      </c>
      <c r="T54" s="2" t="n">
        <v>0.433</v>
      </c>
      <c r="U54" s="2" t="n">
        <v>0.4642</v>
      </c>
      <c r="V54" s="2" t="n">
        <v>0.4501</v>
      </c>
      <c r="W54" s="2" t="n">
        <v>0.4393</v>
      </c>
      <c r="X54" s="2" t="n">
        <v>0.40909999999999996</v>
      </c>
      <c r="Y54" s="2" t="n">
        <v>0.434</v>
      </c>
      <c r="Z54" s="2" t="n">
        <v>0.4269</v>
      </c>
      <c r="AA54" s="2" t="n">
        <v>0.3823</v>
      </c>
      <c r="AB54" s="2" t="n">
        <v>0.349</v>
      </c>
      <c r="AC54" s="2" t="n">
        <v>0.37729999999999997</v>
      </c>
      <c r="AD54" s="2" t="n">
        <v>0.43939999999999996</v>
      </c>
      <c r="AE54" s="2" t="n">
        <v>0.4211</v>
      </c>
      <c r="AF54" s="2" t="n">
        <v>0.39159999999999995</v>
      </c>
      <c r="AG54" s="2" t="n">
        <v>0.43090000000000006</v>
      </c>
      <c r="AH54" s="2" t="n">
        <v>0.4304</v>
      </c>
      <c r="AI54" s="2" t="n">
        <v>0.4152</v>
      </c>
      <c r="AJ54" s="2" t="n">
        <v>0.3826</v>
      </c>
      <c r="AK54" s="2" t="n">
        <v>0.4277</v>
      </c>
      <c r="AL54" s="2" t="n">
        <v>0.43310000000000004</v>
      </c>
      <c r="AM54" s="2" t="n">
        <v>0.4389</v>
      </c>
      <c r="AN54" s="2" t="n">
        <v>0.5289</v>
      </c>
      <c r="AO54" s="2" t="n">
        <v>0.5558</v>
      </c>
      <c r="AP54" s="2" t="n">
        <v>0.5282</v>
      </c>
    </row>
    <row r="55" spans="1:42">
      <c r="A55" s="1" t="s">
        <v>135</v>
      </c>
      <c r="B55" s="1" t="s">
        <v>91</v>
      </c>
      <c r="C55" s="2" t="n">
        <v>1.4502000000000002</v>
      </c>
      <c r="D55" s="2" t="n">
        <v>1.3549</v>
      </c>
      <c r="E55" s="2" t="n">
        <v>1.0017</v>
      </c>
      <c r="F55" s="2" t="n">
        <v>1.1420000000000001</v>
      </c>
      <c r="G55" s="2" t="n">
        <v>1.2109999999999999</v>
      </c>
      <c r="H55" s="2" t="n">
        <v>1.6325999999999998</v>
      </c>
      <c r="I55" s="2" t="n">
        <v>1.34</v>
      </c>
      <c r="J55" s="2" t="n">
        <v>1.3132</v>
      </c>
      <c r="K55" s="2" t="n">
        <v>1.4557</v>
      </c>
      <c r="L55" s="2" t="n">
        <v>1.3918000000000001</v>
      </c>
      <c r="M55" s="2" t="n">
        <v>1.2089</v>
      </c>
      <c r="N55" s="2" t="n">
        <v>1.0226</v>
      </c>
      <c r="O55" s="2" t="n">
        <v>1.0698999999999999</v>
      </c>
      <c r="P55" s="2" t="n">
        <v>1.501</v>
      </c>
      <c r="Q55" s="2" t="n">
        <v>1.2394</v>
      </c>
      <c r="R55" s="2" t="n">
        <v>1.1608</v>
      </c>
      <c r="S55" s="2" t="n">
        <v>1.1739</v>
      </c>
      <c r="T55" s="2" t="n">
        <v>1.1166</v>
      </c>
      <c r="U55" s="2" t="n">
        <v>0.9631000000000001</v>
      </c>
      <c r="V55" s="2" t="n">
        <v>1.0262</v>
      </c>
      <c r="W55" s="2" t="n">
        <v>1.0692</v>
      </c>
      <c r="X55" s="2" t="n">
        <v>1.2593</v>
      </c>
      <c r="Y55" s="2" t="n">
        <v>1.1112</v>
      </c>
      <c r="Z55" s="2" t="n">
        <v>1.1339</v>
      </c>
      <c r="AA55" s="2" t="n">
        <v>1.3991999999999998</v>
      </c>
      <c r="AB55" s="2" t="n">
        <v>1.652</v>
      </c>
      <c r="AC55" s="2" t="n">
        <v>1.4136000000000002</v>
      </c>
      <c r="AD55" s="2" t="n">
        <v>1.2437</v>
      </c>
      <c r="AE55" s="2" t="n">
        <v>1.3046</v>
      </c>
      <c r="AF55" s="2" t="n">
        <v>1.455</v>
      </c>
      <c r="AG55" s="2" t="n">
        <v>1.2168999999999999</v>
      </c>
      <c r="AH55" s="2" t="n">
        <v>1.2199</v>
      </c>
      <c r="AI55" s="2" t="n">
        <v>1.3090000000000002</v>
      </c>
      <c r="AJ55" s="2" t="n">
        <v>1.5266</v>
      </c>
      <c r="AK55" s="2" t="n">
        <v>1.2386</v>
      </c>
      <c r="AL55" s="2" t="n">
        <v>1.2133</v>
      </c>
      <c r="AM55" s="2" t="n">
        <v>0.9465</v>
      </c>
      <c r="AN55" s="2" t="n">
        <v>0.9439</v>
      </c>
      <c r="AO55" s="2" t="n">
        <v>0.9472</v>
      </c>
      <c r="AP55" s="2" t="n">
        <v>0.9598</v>
      </c>
    </row>
    <row r="56" spans="1:42">
      <c r="A56" s="1" t="s">
        <v>136</v>
      </c>
      <c r="B56" s="1" t="s">
        <v>91</v>
      </c>
      <c r="C56" s="2" t="n">
        <v>0.45289999999999997</v>
      </c>
      <c r="D56" s="2" t="n">
        <v>0.5194</v>
      </c>
      <c r="E56" s="2" t="n">
        <v>0.998</v>
      </c>
      <c r="F56" s="2" t="n">
        <v>0.4458</v>
      </c>
      <c r="G56" s="2" t="n">
        <v>0.5839</v>
      </c>
      <c r="H56" s="2" t="n">
        <v>1.3733000000000002</v>
      </c>
      <c r="I56" s="2" t="n">
        <v>1.1817</v>
      </c>
      <c r="J56" s="2" t="n">
        <v>1.1669</v>
      </c>
      <c r="K56" s="2" t="n">
        <v>1.1769</v>
      </c>
      <c r="L56" s="2" t="n">
        <v>1.1238</v>
      </c>
      <c r="M56" s="2" t="n">
        <v>1.0645</v>
      </c>
      <c r="N56" s="2" t="n">
        <v>0.8722</v>
      </c>
      <c r="O56" s="2" t="n">
        <v>0.7823</v>
      </c>
      <c r="P56" s="2" t="n">
        <v>0.8458</v>
      </c>
      <c r="Q56" s="2" t="n">
        <v>0.6861</v>
      </c>
      <c r="R56" s="2" t="n">
        <v>0.7058</v>
      </c>
      <c r="S56" s="2" t="n">
        <v>0.6379</v>
      </c>
      <c r="T56" s="2" t="n">
        <v>0.466</v>
      </c>
      <c r="U56" s="2" t="n">
        <v>0.4385</v>
      </c>
      <c r="V56" s="2" t="n">
        <v>0.5043</v>
      </c>
      <c r="W56" s="2" t="n">
        <v>0.5297999999999999</v>
      </c>
      <c r="X56" s="2" t="n">
        <v>0.5858</v>
      </c>
      <c r="Y56" s="2" t="n">
        <v>0.5932</v>
      </c>
      <c r="Z56" s="2" t="n">
        <v>0.5188</v>
      </c>
      <c r="AA56" s="2" t="n">
        <v>0.6883</v>
      </c>
      <c r="AB56" s="2" t="n">
        <v>0.8682</v>
      </c>
      <c r="AC56" s="2" t="n">
        <v>0.8256</v>
      </c>
      <c r="AD56" s="2" t="n">
        <v>0.6391</v>
      </c>
      <c r="AE56" s="2" t="n">
        <v>0.7666</v>
      </c>
      <c r="AF56" s="2" t="n">
        <v>0.8654000000000001</v>
      </c>
      <c r="AG56" s="2" t="n">
        <v>0.7681</v>
      </c>
      <c r="AH56" s="2" t="n">
        <v>0.7624</v>
      </c>
      <c r="AI56" s="2" t="n">
        <v>0.7781999999999999</v>
      </c>
      <c r="AJ56" s="2" t="n">
        <v>0.8684000000000001</v>
      </c>
      <c r="AK56" s="2" t="n">
        <v>0.8276</v>
      </c>
      <c r="AL56" s="2" t="n">
        <v>0.7290000000000001</v>
      </c>
      <c r="AM56" s="2" t="n">
        <v>0.6585</v>
      </c>
      <c r="AN56" s="2" t="n">
        <v>0.3538</v>
      </c>
      <c r="AO56" s="2" t="n">
        <v>0.3946</v>
      </c>
      <c r="AP56" s="2" t="n">
        <v>0.4592</v>
      </c>
    </row>
    <row r="57" spans="1:42">
      <c r="A57" s="1" t="s">
        <v>137</v>
      </c>
      <c r="B57" s="1" t="s">
        <v>91</v>
      </c>
      <c r="C57" s="2" t="n">
        <v>1.4828999999999999</v>
      </c>
      <c r="D57" s="2" t="n">
        <v>1.3586</v>
      </c>
      <c r="E57" s="2" t="n">
        <v>1.0654000000000001</v>
      </c>
      <c r="F57" s="2" t="n">
        <v>1.1459000000000001</v>
      </c>
      <c r="G57" s="2" t="n">
        <v>1.216</v>
      </c>
      <c r="H57" s="2" t="n">
        <v>2.3112</v>
      </c>
      <c r="I57" s="2" t="n">
        <v>1.922</v>
      </c>
      <c r="J57" s="2" t="n">
        <v>1.869</v>
      </c>
      <c r="K57" s="2" t="n">
        <v>1.9535</v>
      </c>
      <c r="L57" s="2" t="n">
        <v>1.8659999999999999</v>
      </c>
      <c r="M57" s="2" t="n">
        <v>1.6987999999999999</v>
      </c>
      <c r="N57" s="2" t="n">
        <v>1.4425</v>
      </c>
      <c r="O57" s="2" t="n">
        <v>1.4319</v>
      </c>
      <c r="P57" s="2" t="n">
        <v>1.5431</v>
      </c>
      <c r="Q57" s="2" t="n">
        <v>1.2834</v>
      </c>
      <c r="R57" s="2" t="n">
        <v>1.2058</v>
      </c>
      <c r="S57" s="2" t="n">
        <v>1.2229</v>
      </c>
      <c r="T57" s="2" t="n">
        <v>1.1643999999999999</v>
      </c>
      <c r="U57" s="2" t="n">
        <v>0.9997</v>
      </c>
      <c r="V57" s="2" t="n">
        <v>1.0631</v>
      </c>
      <c r="W57" s="2" t="n">
        <v>1.1098999999999999</v>
      </c>
      <c r="X57" s="2" t="n">
        <v>1.2992</v>
      </c>
      <c r="Y57" s="2" t="n">
        <v>1.1504</v>
      </c>
      <c r="Z57" s="2" t="n">
        <v>1.1714</v>
      </c>
      <c r="AA57" s="2" t="n">
        <v>1.4408</v>
      </c>
      <c r="AB57" s="2" t="n">
        <v>1.6953</v>
      </c>
      <c r="AC57" s="2" t="n">
        <v>1.4756</v>
      </c>
      <c r="AD57" s="2" t="n">
        <v>1.2758</v>
      </c>
      <c r="AE57" s="2" t="n">
        <v>1.3747</v>
      </c>
      <c r="AF57" s="2" t="n">
        <v>1.5532</v>
      </c>
      <c r="AG57" s="2" t="n">
        <v>1.3207</v>
      </c>
      <c r="AH57" s="2" t="n">
        <v>1.3233000000000001</v>
      </c>
      <c r="AI57" s="2" t="n">
        <v>1.4082</v>
      </c>
      <c r="AJ57" s="2" t="n">
        <v>1.6133000000000002</v>
      </c>
      <c r="AK57" s="2" t="n">
        <v>1.3378</v>
      </c>
      <c r="AL57" s="2" t="n">
        <v>1.3085</v>
      </c>
      <c r="AM57" s="2" t="n">
        <v>1.2782</v>
      </c>
      <c r="AN57" s="2" t="n">
        <v>0.8908</v>
      </c>
      <c r="AO57" s="2" t="n">
        <v>0.7994</v>
      </c>
      <c r="AP57" s="2" t="n">
        <v>0.8931</v>
      </c>
    </row>
    <row r="58" spans="1:12">
      <c r="A58" s="1" t="n">
        <v>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</row>
    <row r="59" spans="1:42">
      <c r="A59" s="1" t="s">
        <v>138</v>
      </c>
      <c r="B59" s="1" t="s">
        <v>91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-0.0371</v>
      </c>
      <c r="J59" s="2" t="n">
        <v>0</v>
      </c>
      <c r="K59" s="2" t="n">
        <v>0</v>
      </c>
      <c r="L59" s="2" t="n">
        <v>0</v>
      </c>
      <c r="M59" s="2" t="n">
        <v>0.0215</v>
      </c>
      <c r="N59" s="2" t="n">
        <v>0</v>
      </c>
      <c r="O59" s="2" t="n">
        <v>0</v>
      </c>
      <c r="P59" s="2" t="n">
        <v>0</v>
      </c>
      <c r="Q59" s="2" t="n">
        <v>0.0215</v>
      </c>
      <c r="R59" s="2" t="n">
        <v>0</v>
      </c>
      <c r="S59" s="2" t="n">
        <v>0</v>
      </c>
      <c r="T59" s="2" t="n">
        <v>0</v>
      </c>
      <c r="U59" s="2" t="n">
        <v>0.0044</v>
      </c>
      <c r="V59" s="2" t="n">
        <v>0</v>
      </c>
      <c r="W59" s="2" t="n">
        <v>0</v>
      </c>
      <c r="X59" s="2" t="n">
        <v>0.1414</v>
      </c>
      <c r="Y59" s="2" t="n">
        <v>-0.0276</v>
      </c>
      <c r="Z59" s="2" t="n">
        <v>0</v>
      </c>
      <c r="AA59" s="2" t="n">
        <v>0</v>
      </c>
      <c r="AB59" s="2" t="n">
        <v>0</v>
      </c>
      <c r="AC59" s="2" t="n">
        <v>-0.0096</v>
      </c>
      <c r="AD59" s="2" t="n">
        <v>0</v>
      </c>
      <c r="AE59" s="2" t="n">
        <v>0</v>
      </c>
      <c r="AF59" s="2" t="n">
        <v>0</v>
      </c>
      <c r="AG59" s="2" t="n">
        <v>0.049100000000000005</v>
      </c>
      <c r="AH59" s="2" t="n">
        <v>0</v>
      </c>
      <c r="AI59" s="2" t="n">
        <v>0</v>
      </c>
      <c r="AJ59" s="2" t="n">
        <v>0</v>
      </c>
      <c r="AK59" s="2" t="n">
        <v>-0.1118</v>
      </c>
      <c r="AL59" s="2" t="n">
        <v>0</v>
      </c>
      <c r="AM59" s="2" t="n">
        <v>0</v>
      </c>
      <c r="AN59" s="2" t="n">
        <v>0</v>
      </c>
      <c r="AO59" s="2" t="n">
        <v>-0.024700000000000003</v>
      </c>
      <c r="AP59" s="2" t="n">
        <v>0</v>
      </c>
    </row>
    <row r="60" spans="1:42">
      <c r="A60" s="1" t="s">
        <v>139</v>
      </c>
      <c r="B60" s="1" t="s">
        <v>91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-0.0675</v>
      </c>
      <c r="J60" s="2" t="n">
        <v>0</v>
      </c>
      <c r="K60" s="2" t="n">
        <v>0</v>
      </c>
      <c r="L60" s="2" t="n">
        <v>0</v>
      </c>
      <c r="M60" s="2" t="n">
        <v>0.0424</v>
      </c>
      <c r="N60" s="2" t="n">
        <v>0</v>
      </c>
      <c r="O60" s="2" t="n">
        <v>0</v>
      </c>
      <c r="P60" s="2" t="n">
        <v>0</v>
      </c>
      <c r="Q60" s="2" t="n">
        <v>0.0265</v>
      </c>
      <c r="R60" s="2" t="n">
        <v>0</v>
      </c>
      <c r="S60" s="2" t="n">
        <v>0</v>
      </c>
      <c r="T60" s="2" t="n">
        <v>0</v>
      </c>
      <c r="U60" s="2" t="n">
        <v>0.0060999999999999995</v>
      </c>
      <c r="V60" s="2" t="n">
        <v>0</v>
      </c>
      <c r="W60" s="2" t="n">
        <v>0</v>
      </c>
      <c r="X60" s="2" t="n">
        <v>0.17579999999999998</v>
      </c>
      <c r="Y60" s="2" t="n">
        <v>-0.0356</v>
      </c>
      <c r="Z60" s="2" t="n">
        <v>0</v>
      </c>
      <c r="AA60" s="2" t="n">
        <v>0</v>
      </c>
      <c r="AB60" s="2" t="n">
        <v>0</v>
      </c>
      <c r="AC60" s="2" t="n">
        <v>-0.011899999999999999</v>
      </c>
      <c r="AD60" s="2" t="n">
        <v>0</v>
      </c>
      <c r="AE60" s="2" t="n">
        <v>0</v>
      </c>
      <c r="AF60" s="2" t="n">
        <v>0</v>
      </c>
      <c r="AG60" s="2" t="n">
        <v>0.0321</v>
      </c>
      <c r="AH60" s="2" t="n">
        <v>0</v>
      </c>
      <c r="AI60" s="2" t="n">
        <v>0</v>
      </c>
      <c r="AJ60" s="2" t="n">
        <v>0</v>
      </c>
      <c r="AK60" s="2" t="n">
        <v>-0.071</v>
      </c>
      <c r="AL60" s="2" t="n">
        <v>0</v>
      </c>
      <c r="AM60" s="2" t="n">
        <v>0</v>
      </c>
      <c r="AN60" s="2" t="n">
        <v>0</v>
      </c>
      <c r="AO60" s="2" t="n">
        <v>-0.011200000000000002</v>
      </c>
      <c r="AP60" s="2" t="n">
        <v>0</v>
      </c>
    </row>
    <row r="61" spans="1:42">
      <c r="A61" s="1" t="s">
        <v>140</v>
      </c>
      <c r="B61" s="1" t="s">
        <v>91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-0.2211</v>
      </c>
      <c r="J61" s="2" t="n">
        <v>0</v>
      </c>
      <c r="K61" s="2" t="n">
        <v>0</v>
      </c>
      <c r="L61" s="2" t="n">
        <v>0</v>
      </c>
      <c r="M61" s="2" t="n">
        <v>0.10529999999999999</v>
      </c>
      <c r="N61" s="2" t="n">
        <v>0</v>
      </c>
      <c r="O61" s="2" t="n">
        <v>0</v>
      </c>
      <c r="P61" s="2" t="n">
        <v>0</v>
      </c>
      <c r="Q61" s="2" t="n">
        <v>-0.0999</v>
      </c>
      <c r="R61" s="2" t="n">
        <v>0</v>
      </c>
      <c r="S61" s="2" t="n">
        <v>0</v>
      </c>
      <c r="T61" s="2" t="n">
        <v>0</v>
      </c>
      <c r="U61" s="2" t="n">
        <v>-0.0622</v>
      </c>
      <c r="V61" s="2" t="n">
        <v>0</v>
      </c>
      <c r="W61" s="2" t="n">
        <v>0</v>
      </c>
      <c r="X61" s="2" t="n">
        <v>0.0276</v>
      </c>
      <c r="Y61" s="2" t="n">
        <v>0.044199999999999996</v>
      </c>
      <c r="Z61" s="2" t="n">
        <v>0</v>
      </c>
      <c r="AA61" s="2" t="n">
        <v>0</v>
      </c>
      <c r="AB61" s="2" t="n">
        <v>0</v>
      </c>
      <c r="AC61" s="2" t="n">
        <v>-0.0288</v>
      </c>
      <c r="AD61" s="2" t="n">
        <v>0</v>
      </c>
      <c r="AE61" s="2" t="n">
        <v>0</v>
      </c>
      <c r="AF61" s="2" t="n">
        <v>0</v>
      </c>
      <c r="AG61" s="2" t="n">
        <v>-0.012</v>
      </c>
      <c r="AH61" s="2" t="n">
        <v>0</v>
      </c>
      <c r="AI61" s="2" t="n">
        <v>0</v>
      </c>
      <c r="AJ61" s="2" t="n">
        <v>0</v>
      </c>
      <c r="AK61" s="2" t="n">
        <v>-0.1333</v>
      </c>
      <c r="AL61" s="2" t="n">
        <v>0</v>
      </c>
      <c r="AM61" s="2" t="n">
        <v>0</v>
      </c>
      <c r="AN61" s="2" t="n">
        <v>0</v>
      </c>
      <c r="AO61" s="2" t="n">
        <v>-0.0384</v>
      </c>
      <c r="AP61" s="2" t="n">
        <v>0</v>
      </c>
    </row>
    <row r="62" spans="1:42">
      <c r="A62" s="1" t="s">
        <v>141</v>
      </c>
      <c r="B62" s="1" t="s">
        <v>91</v>
      </c>
      <c r="C62" s="2" t="n">
        <v>-0.2145</v>
      </c>
      <c r="D62" s="2" t="n">
        <v>0.0729</v>
      </c>
      <c r="E62" s="2" t="n">
        <v>0.5091</v>
      </c>
      <c r="F62" s="2" t="n">
        <v>-0.3044</v>
      </c>
      <c r="G62" s="2" t="n">
        <v>0.0432</v>
      </c>
      <c r="H62" s="2" t="n">
        <v>0.2687</v>
      </c>
      <c r="I62" s="2" t="n">
        <v>0.1363</v>
      </c>
      <c r="J62" s="2" t="n">
        <v>-0.023399999999999997</v>
      </c>
      <c r="K62" s="2" t="n">
        <v>0.09300000000000001</v>
      </c>
      <c r="L62" s="2" t="n">
        <v>0.2376</v>
      </c>
      <c r="M62" s="2" t="n">
        <v>0.0024</v>
      </c>
      <c r="N62" s="2" t="n">
        <v>-0.052000000000000005</v>
      </c>
      <c r="O62" s="2" t="n">
        <v>0.005600000000000001</v>
      </c>
      <c r="P62" s="2" t="n">
        <v>0.0104</v>
      </c>
      <c r="Q62" s="2" t="n">
        <v>0.0407</v>
      </c>
      <c r="R62" s="2" t="n">
        <v>-0.0042</v>
      </c>
      <c r="S62" s="2" t="n">
        <v>-0.122</v>
      </c>
      <c r="T62" s="2" t="n">
        <v>0.0265</v>
      </c>
      <c r="U62" s="2" t="n">
        <v>0.0919</v>
      </c>
      <c r="V62" s="2" t="n">
        <v>0.057</v>
      </c>
      <c r="W62" s="2" t="n">
        <v>0.0126</v>
      </c>
      <c r="X62" s="2" t="n">
        <v>0.011899999999999999</v>
      </c>
      <c r="Y62" s="2" t="n">
        <v>0.1066</v>
      </c>
      <c r="Z62" s="2" t="n">
        <v>0.0013</v>
      </c>
      <c r="AA62" s="2" t="n">
        <v>0.013300000000000001</v>
      </c>
      <c r="AB62" s="2" t="n">
        <v>0.09759999999999999</v>
      </c>
      <c r="AC62" s="2" t="n">
        <v>0.1373</v>
      </c>
      <c r="AD62" s="2" t="n">
        <v>0.0138</v>
      </c>
      <c r="AE62" s="2" t="n">
        <v>0.053200000000000004</v>
      </c>
      <c r="AF62" s="2" t="n">
        <v>0.0042</v>
      </c>
      <c r="AG62" s="2" t="n">
        <v>0.0326</v>
      </c>
      <c r="AH62" s="2" t="n">
        <v>-0.0425</v>
      </c>
      <c r="AI62" s="2" t="n">
        <v>-0.0575</v>
      </c>
      <c r="AJ62" s="2" t="n">
        <v>-0.0024</v>
      </c>
      <c r="AK62" s="2" t="n">
        <v>0.13849999999999998</v>
      </c>
      <c r="AL62" s="2" t="n">
        <v>-0.0436</v>
      </c>
      <c r="AM62" s="2" t="n">
        <v>-0.011699999999999999</v>
      </c>
      <c r="AN62" s="2" t="n">
        <v>-0.2488</v>
      </c>
      <c r="AO62" s="2" t="n">
        <v>0.1348</v>
      </c>
      <c r="AP62" s="2" t="n">
        <v>-0.015300000000000001</v>
      </c>
    </row>
    <row r="63" spans="1:42">
      <c r="A63" s="1" t="s">
        <v>142</v>
      </c>
      <c r="B63" s="1" t="s">
        <v>91</v>
      </c>
      <c r="C63" s="2" t="n">
        <v>0.039900000000000005</v>
      </c>
      <c r="D63" s="2" t="n">
        <v>0.1182</v>
      </c>
      <c r="E63" s="2" t="n">
        <v>0.0564</v>
      </c>
      <c r="F63" s="2" t="n">
        <v>0.0548</v>
      </c>
      <c r="G63" s="2" t="n">
        <v>0.08779999999999999</v>
      </c>
      <c r="H63" s="2" t="n">
        <v>0.0666</v>
      </c>
      <c r="I63" s="2" t="n">
        <v>0.1936</v>
      </c>
      <c r="J63" s="2" t="n">
        <v>0.0697</v>
      </c>
      <c r="K63" s="2" t="n">
        <v>0.0487</v>
      </c>
      <c r="L63" s="2" t="n">
        <v>0.0444</v>
      </c>
      <c r="M63" s="2" t="n">
        <v>-0.0229</v>
      </c>
      <c r="N63" s="2" t="n">
        <v>0.0555</v>
      </c>
      <c r="O63" s="2" t="n">
        <v>0.0702</v>
      </c>
      <c r="P63" s="2" t="n">
        <v>0.06280000000000001</v>
      </c>
      <c r="Q63" s="2" t="n">
        <v>0.0227</v>
      </c>
      <c r="R63" s="2" t="n">
        <v>0.0535</v>
      </c>
      <c r="S63" s="2" t="n">
        <v>0.0467</v>
      </c>
      <c r="T63" s="2" t="n">
        <v>0.06509999999999999</v>
      </c>
      <c r="U63" s="2" t="n">
        <v>0.09960000000000001</v>
      </c>
      <c r="V63" s="2" t="n">
        <v>0.0564</v>
      </c>
      <c r="W63" s="2" t="n">
        <v>0.0405</v>
      </c>
      <c r="X63" s="2" t="n">
        <v>0.1002</v>
      </c>
      <c r="Y63" s="2" t="n">
        <v>0.0317</v>
      </c>
      <c r="Z63" s="2" t="n">
        <v>0.0462</v>
      </c>
      <c r="AA63" s="2" t="n">
        <v>0.0418</v>
      </c>
      <c r="AB63" s="2" t="n">
        <v>0.045700000000000005</v>
      </c>
      <c r="AC63" s="2" t="n">
        <v>0.0742</v>
      </c>
      <c r="AD63" s="2" t="n">
        <v>0.0382</v>
      </c>
      <c r="AE63" s="2" t="n">
        <v>0.0315</v>
      </c>
      <c r="AF63" s="2" t="n">
        <v>0.0521</v>
      </c>
      <c r="AG63" s="2" t="n">
        <v>-0.0118</v>
      </c>
      <c r="AH63" s="2" t="n">
        <v>0.0089</v>
      </c>
      <c r="AI63" s="2" t="n">
        <v>0.0382</v>
      </c>
      <c r="AJ63" s="2" t="n">
        <v>0.0556</v>
      </c>
      <c r="AK63" s="2" t="n">
        <v>0.17980000000000002</v>
      </c>
      <c r="AL63" s="2" t="n">
        <v>0.0383</v>
      </c>
      <c r="AM63" s="2" t="n">
        <v>0.0449</v>
      </c>
      <c r="AN63" s="2" t="n">
        <v>0.12359999999999999</v>
      </c>
      <c r="AO63" s="2" t="n">
        <v>0.14400000000000002</v>
      </c>
      <c r="AP63" s="2" t="n">
        <v>0.052000000000000005</v>
      </c>
    </row>
    <row r="64" spans="1:42">
      <c r="A64" s="1" t="s">
        <v>143</v>
      </c>
      <c r="B64" s="1" t="s">
        <v>91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-0.0282</v>
      </c>
      <c r="J64" s="2" t="n">
        <v>0</v>
      </c>
      <c r="K64" s="2" t="n">
        <v>0</v>
      </c>
      <c r="L64" s="2" t="n">
        <v>0</v>
      </c>
      <c r="M64" s="2" t="n">
        <v>0.0174</v>
      </c>
      <c r="N64" s="2" t="n">
        <v>0</v>
      </c>
      <c r="O64" s="2" t="n">
        <v>0</v>
      </c>
      <c r="P64" s="2" t="n">
        <v>0</v>
      </c>
      <c r="Q64" s="2" t="n">
        <v>0.0131</v>
      </c>
      <c r="R64" s="2" t="n">
        <v>0</v>
      </c>
      <c r="S64" s="2" t="n">
        <v>0</v>
      </c>
      <c r="T64" s="2" t="n">
        <v>0</v>
      </c>
      <c r="U64" s="2" t="n">
        <v>0.0027</v>
      </c>
      <c r="V64" s="2" t="n">
        <v>0</v>
      </c>
      <c r="W64" s="2" t="n">
        <v>0</v>
      </c>
      <c r="X64" s="2" t="n">
        <v>0.09570000000000001</v>
      </c>
      <c r="Y64" s="2" t="n">
        <v>-0.0171</v>
      </c>
      <c r="Z64" s="2" t="n">
        <v>0</v>
      </c>
      <c r="AA64" s="2" t="n">
        <v>0</v>
      </c>
      <c r="AB64" s="2" t="n">
        <v>0</v>
      </c>
      <c r="AC64" s="2" t="n">
        <v>-0.0063</v>
      </c>
      <c r="AD64" s="2" t="n">
        <v>0</v>
      </c>
      <c r="AE64" s="2" t="n">
        <v>0</v>
      </c>
      <c r="AF64" s="2" t="n">
        <v>0</v>
      </c>
      <c r="AG64" s="2" t="n">
        <v>0.016399999999999998</v>
      </c>
      <c r="AH64" s="2" t="n">
        <v>0</v>
      </c>
      <c r="AI64" s="2" t="n">
        <v>0</v>
      </c>
      <c r="AJ64" s="2" t="n">
        <v>0</v>
      </c>
      <c r="AK64" s="2" t="n">
        <v>-0.0364</v>
      </c>
      <c r="AL64" s="2" t="n">
        <v>0</v>
      </c>
      <c r="AM64" s="2" t="n">
        <v>0</v>
      </c>
      <c r="AN64" s="2" t="n">
        <v>0</v>
      </c>
      <c r="AO64" s="2" t="n">
        <v>-0.004699999999999999</v>
      </c>
      <c r="AP64" s="2" t="n">
        <v>0</v>
      </c>
    </row>
    <row r="65" spans="1:42">
      <c r="A65" s="1" t="s">
        <v>144</v>
      </c>
      <c r="B65" s="1" t="s">
        <v>91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-0.076</v>
      </c>
      <c r="J65" s="2" t="n">
        <v>0</v>
      </c>
      <c r="K65" s="2" t="n">
        <v>0</v>
      </c>
      <c r="L65" s="2" t="n">
        <v>0</v>
      </c>
      <c r="M65" s="2" t="n">
        <v>0.0416</v>
      </c>
      <c r="N65" s="2" t="n">
        <v>0</v>
      </c>
      <c r="O65" s="2" t="n">
        <v>0</v>
      </c>
      <c r="P65" s="2" t="n">
        <v>0</v>
      </c>
      <c r="Q65" s="2" t="n">
        <v>0.0291</v>
      </c>
      <c r="R65" s="2" t="n">
        <v>0</v>
      </c>
      <c r="S65" s="2" t="n">
        <v>0</v>
      </c>
      <c r="T65" s="2" t="n">
        <v>0</v>
      </c>
      <c r="U65" s="2" t="n">
        <v>0.0052</v>
      </c>
      <c r="V65" s="2" t="n">
        <v>0</v>
      </c>
      <c r="W65" s="2" t="n">
        <v>0</v>
      </c>
      <c r="X65" s="2" t="n">
        <v>0.19579999999999997</v>
      </c>
      <c r="Y65" s="2" t="n">
        <v>-0.0353</v>
      </c>
      <c r="Z65" s="2" t="n">
        <v>0</v>
      </c>
      <c r="AA65" s="2" t="n">
        <v>0</v>
      </c>
      <c r="AB65" s="2" t="n">
        <v>0</v>
      </c>
      <c r="AC65" s="2" t="n">
        <v>-0.0148</v>
      </c>
      <c r="AD65" s="2" t="n">
        <v>0</v>
      </c>
      <c r="AE65" s="2" t="n">
        <v>0</v>
      </c>
      <c r="AF65" s="2" t="n">
        <v>0</v>
      </c>
      <c r="AG65" s="2" t="n">
        <v>0.04</v>
      </c>
      <c r="AH65" s="2" t="n">
        <v>0</v>
      </c>
      <c r="AI65" s="2" t="n">
        <v>0</v>
      </c>
      <c r="AJ65" s="2" t="n">
        <v>0</v>
      </c>
      <c r="AK65" s="2" t="n">
        <v>-0.08990000000000001</v>
      </c>
      <c r="AL65" s="2" t="n">
        <v>0</v>
      </c>
      <c r="AM65" s="2" t="n">
        <v>0</v>
      </c>
      <c r="AN65" s="2" t="n">
        <v>0</v>
      </c>
      <c r="AO65" s="2" t="n">
        <v>-0.0085</v>
      </c>
      <c r="AP65" s="2" t="n">
        <v>0</v>
      </c>
    </row>
    <row r="66" spans="1:42">
      <c r="A66" s="1" t="s">
        <v>145</v>
      </c>
      <c r="B66" s="1" t="s">
        <v>91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-0.7082999999999999</v>
      </c>
      <c r="J66" s="2" t="n">
        <v>0</v>
      </c>
      <c r="K66" s="2" t="n">
        <v>0</v>
      </c>
      <c r="L66" s="2" t="n">
        <v>0</v>
      </c>
      <c r="M66" s="2" t="n">
        <v>0.4612</v>
      </c>
      <c r="N66" s="2" t="n">
        <v>0</v>
      </c>
      <c r="O66" s="2" t="n">
        <v>0</v>
      </c>
      <c r="P66" s="2" t="n">
        <v>0</v>
      </c>
      <c r="Q66" s="2" t="n">
        <v>0.344</v>
      </c>
      <c r="R66" s="2" t="n">
        <v>0</v>
      </c>
      <c r="S66" s="2" t="n">
        <v>0</v>
      </c>
      <c r="T66" s="2" t="n">
        <v>0</v>
      </c>
      <c r="U66" s="2" t="n">
        <v>0.0689</v>
      </c>
      <c r="V66" s="2" t="n">
        <v>0</v>
      </c>
      <c r="W66" s="2" t="n">
        <v>0</v>
      </c>
      <c r="X66" s="2" t="n">
        <v>2.358</v>
      </c>
      <c r="Y66" s="2" t="n">
        <v>-0.5289</v>
      </c>
      <c r="Z66" s="2" t="n">
        <v>0</v>
      </c>
      <c r="AA66" s="2" t="n">
        <v>0</v>
      </c>
      <c r="AB66" s="2" t="n">
        <v>0</v>
      </c>
      <c r="AC66" s="2" t="n">
        <v>-0.2242</v>
      </c>
      <c r="AD66" s="2" t="n">
        <v>0</v>
      </c>
      <c r="AE66" s="2" t="n">
        <v>0</v>
      </c>
      <c r="AF66" s="2" t="n">
        <v>0</v>
      </c>
      <c r="AG66" s="2" t="n">
        <v>0.7495</v>
      </c>
      <c r="AH66" s="2" t="n">
        <v>0</v>
      </c>
      <c r="AI66" s="2" t="n">
        <v>0</v>
      </c>
      <c r="AJ66" s="2" t="n">
        <v>0</v>
      </c>
      <c r="AK66" s="2" t="n">
        <v>-1.6717</v>
      </c>
      <c r="AL66" s="2" t="n">
        <v>0</v>
      </c>
      <c r="AM66" s="2" t="n">
        <v>0</v>
      </c>
      <c r="AN66" s="2" t="n">
        <v>0</v>
      </c>
      <c r="AO66" s="2" t="n">
        <v>-0.1524</v>
      </c>
      <c r="AP66" s="2" t="n">
        <v>0</v>
      </c>
    </row>
    <row r="67" spans="1:42">
      <c r="A67" s="1" t="s">
        <v>146</v>
      </c>
      <c r="B67" s="1" t="s">
        <v>91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-0.047</v>
      </c>
      <c r="J67" s="2" t="n">
        <v>0</v>
      </c>
      <c r="K67" s="2" t="n">
        <v>0</v>
      </c>
      <c r="L67" s="2" t="n">
        <v>0</v>
      </c>
      <c r="M67" s="2" t="n">
        <v>0.0302</v>
      </c>
      <c r="N67" s="2" t="n">
        <v>0</v>
      </c>
      <c r="O67" s="2" t="n">
        <v>0</v>
      </c>
      <c r="P67" s="2" t="n">
        <v>0</v>
      </c>
      <c r="Q67" s="2" t="n">
        <v>0.0256</v>
      </c>
      <c r="R67" s="2" t="n">
        <v>0</v>
      </c>
      <c r="S67" s="2" t="n">
        <v>0</v>
      </c>
      <c r="T67" s="2" t="n">
        <v>0</v>
      </c>
      <c r="U67" s="2" t="n">
        <v>0.0058</v>
      </c>
      <c r="V67" s="2" t="n">
        <v>0</v>
      </c>
      <c r="W67" s="2" t="n">
        <v>0</v>
      </c>
      <c r="X67" s="2" t="n">
        <v>0.1704</v>
      </c>
      <c r="Y67" s="2" t="n">
        <v>-0.0344</v>
      </c>
      <c r="Z67" s="2" t="n">
        <v>0</v>
      </c>
      <c r="AA67" s="2" t="n">
        <v>0</v>
      </c>
      <c r="AB67" s="2" t="n">
        <v>0</v>
      </c>
      <c r="AC67" s="2" t="n">
        <v>-0.011399999999999999</v>
      </c>
      <c r="AD67" s="2" t="n">
        <v>0</v>
      </c>
      <c r="AE67" s="2" t="n">
        <v>0</v>
      </c>
      <c r="AF67" s="2" t="n">
        <v>0</v>
      </c>
      <c r="AG67" s="2" t="n">
        <v>0.0296</v>
      </c>
      <c r="AH67" s="2" t="n">
        <v>0</v>
      </c>
      <c r="AI67" s="2" t="n">
        <v>0</v>
      </c>
      <c r="AJ67" s="2" t="n">
        <v>0</v>
      </c>
      <c r="AK67" s="2" t="n">
        <v>-0.06570000000000001</v>
      </c>
      <c r="AL67" s="2" t="n">
        <v>0</v>
      </c>
      <c r="AM67" s="2" t="n">
        <v>0</v>
      </c>
      <c r="AN67" s="2" t="n">
        <v>0</v>
      </c>
      <c r="AO67" s="2" t="n">
        <v>-0.0106</v>
      </c>
      <c r="AP67" s="2" t="n">
        <v>0</v>
      </c>
    </row>
    <row r="68" spans="1:42">
      <c r="A68" s="1" t="s">
        <v>147</v>
      </c>
      <c r="B68" s="1" t="s">
        <v>84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-2079</v>
      </c>
      <c r="J68" s="1" t="n">
        <v>0</v>
      </c>
      <c r="K68" s="1" t="n">
        <v>0</v>
      </c>
      <c r="L68" s="1" t="n">
        <v>0</v>
      </c>
      <c r="M68" s="1" t="n">
        <v>1131</v>
      </c>
      <c r="N68" s="1" t="n">
        <v>0</v>
      </c>
      <c r="O68" s="1" t="n">
        <v>0</v>
      </c>
      <c r="P68" s="1" t="n">
        <v>0</v>
      </c>
      <c r="Q68" s="1" t="n">
        <v>915</v>
      </c>
      <c r="R68" s="1" t="n">
        <v>0</v>
      </c>
      <c r="S68" s="1" t="n">
        <v>0</v>
      </c>
      <c r="T68" s="1" t="n">
        <v>0</v>
      </c>
      <c r="U68" s="1" t="n">
        <v>139</v>
      </c>
      <c r="V68" s="1" t="n">
        <v>0</v>
      </c>
      <c r="W68" s="1" t="n">
        <v>0</v>
      </c>
      <c r="X68" s="1" t="n">
        <v>5805</v>
      </c>
      <c r="Y68" s="1" t="n">
        <v>-1089</v>
      </c>
      <c r="Z68" s="1" t="n">
        <v>0</v>
      </c>
      <c r="AA68" s="1" t="n">
        <v>0</v>
      </c>
      <c r="AB68" s="1" t="n">
        <v>0</v>
      </c>
      <c r="AC68" s="1" t="n">
        <v>-410</v>
      </c>
      <c r="AD68" s="1" t="n">
        <v>0</v>
      </c>
      <c r="AE68" s="1" t="n">
        <v>0</v>
      </c>
      <c r="AF68" s="1" t="n">
        <v>0</v>
      </c>
      <c r="AG68" s="1" t="n">
        <v>1046</v>
      </c>
      <c r="AH68" s="1" t="n">
        <v>0</v>
      </c>
      <c r="AI68" s="1" t="n">
        <v>0</v>
      </c>
      <c r="AJ68" s="1" t="n">
        <v>0</v>
      </c>
      <c r="AK68" s="1" t="n">
        <v>-2376</v>
      </c>
      <c r="AL68" s="1" t="n">
        <v>0</v>
      </c>
      <c r="AM68" s="1" t="n">
        <v>0</v>
      </c>
      <c r="AN68" s="1" t="n">
        <v>0</v>
      </c>
      <c r="AO68" s="1" t="n">
        <v>-221.45</v>
      </c>
      <c r="AP68" s="1" t="n">
        <v>0</v>
      </c>
    </row>
    <row r="69" spans="1:12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</row>
    <row r="70" spans="1:42">
      <c r="A70" s="1" t="s">
        <v>148</v>
      </c>
      <c r="B70" s="1" t="s">
        <v>91</v>
      </c>
      <c r="C70" s="2" t="n">
        <v>0.9034</v>
      </c>
      <c r="D70" s="2" t="n">
        <v>0.8885</v>
      </c>
      <c r="E70" s="2" t="n">
        <v>0.8822</v>
      </c>
      <c r="F70" s="2" t="n">
        <v>0.8937</v>
      </c>
      <c r="G70" s="2" t="n">
        <v>0.8745999999999999</v>
      </c>
      <c r="H70" s="2" t="n">
        <v>0.9084</v>
      </c>
      <c r="I70" s="2" t="n">
        <v>0.8741</v>
      </c>
      <c r="J70" s="2" t="n">
        <v>0.8887999999999999</v>
      </c>
      <c r="K70" s="2" t="n">
        <v>0.9105</v>
      </c>
      <c r="L70" s="2" t="n">
        <v>0.8728</v>
      </c>
      <c r="M70" s="2" t="n">
        <v>0.8862000000000001</v>
      </c>
      <c r="N70" s="2" t="n">
        <v>0.8615999999999999</v>
      </c>
      <c r="O70" s="2" t="n">
        <v>0.8773000000000001</v>
      </c>
      <c r="P70" s="2" t="n">
        <v>0.8805</v>
      </c>
      <c r="Q70" s="2" t="n">
        <v>0.875</v>
      </c>
      <c r="R70" s="2" t="n">
        <v>0.8713</v>
      </c>
      <c r="S70" s="2" t="n">
        <v>0.8848999999999999</v>
      </c>
      <c r="T70" s="2" t="n">
        <v>0.8492000000000001</v>
      </c>
      <c r="U70" s="2" t="n">
        <v>0.8614</v>
      </c>
      <c r="V70" s="2" t="n">
        <v>0.8538</v>
      </c>
      <c r="W70" s="2" t="n">
        <v>0.8878</v>
      </c>
      <c r="X70" s="2" t="n">
        <v>0.8548</v>
      </c>
      <c r="Y70" s="2" t="n">
        <v>0.8762000000000001</v>
      </c>
      <c r="Z70" s="2" t="n">
        <v>0.8545999999999999</v>
      </c>
      <c r="AA70" s="2" t="n">
        <v>0.8808</v>
      </c>
      <c r="AB70" s="2" t="n">
        <v>0.8847</v>
      </c>
      <c r="AC70" s="2" t="n">
        <v>0.8852</v>
      </c>
      <c r="AD70" s="2" t="n">
        <v>0.8466</v>
      </c>
      <c r="AE70" s="2" t="n">
        <v>0.799</v>
      </c>
      <c r="AF70" s="2" t="n">
        <v>0.7934</v>
      </c>
      <c r="AG70" s="2" t="n">
        <v>0.8008</v>
      </c>
      <c r="AH70" s="2" t="n">
        <v>0.7842</v>
      </c>
      <c r="AI70" s="2" t="n">
        <v>0.7728</v>
      </c>
      <c r="AJ70" s="2" t="n">
        <v>0.7752</v>
      </c>
      <c r="AK70" s="2" t="n">
        <v>0.7796</v>
      </c>
      <c r="AL70" s="2" t="n">
        <v>0.7555</v>
      </c>
      <c r="AM70" s="2" t="n">
        <v>0.777</v>
      </c>
      <c r="AN70" s="2" t="n">
        <v>0.7719</v>
      </c>
      <c r="AO70" s="2" t="n">
        <v>0.6093999999999999</v>
      </c>
      <c r="AP70" s="2" t="n">
        <v>0.6345000000000001</v>
      </c>
    </row>
    <row r="71" spans="1:42">
      <c r="A71" s="1" t="s">
        <v>149</v>
      </c>
      <c r="B71" s="1" t="s">
        <v>91</v>
      </c>
      <c r="C71" s="2" t="n">
        <v>0.0333</v>
      </c>
      <c r="D71" s="2" t="n">
        <v>0.0304</v>
      </c>
      <c r="E71" s="2" t="n">
        <v>0.028399999999999998</v>
      </c>
      <c r="F71" s="2" t="n">
        <v>0.0263</v>
      </c>
      <c r="G71" s="2" t="n">
        <v>0.028900000000000002</v>
      </c>
      <c r="H71" s="2" t="n">
        <v>0.025</v>
      </c>
      <c r="I71" s="2" t="n">
        <v>0.0281</v>
      </c>
      <c r="J71" s="2" t="n">
        <v>0.026099999999999998</v>
      </c>
      <c r="K71" s="2" t="n">
        <v>0.0274</v>
      </c>
      <c r="L71" s="2" t="n">
        <v>0.0292</v>
      </c>
      <c r="M71" s="2" t="n">
        <v>0.0143</v>
      </c>
      <c r="N71" s="2" t="n">
        <v>0.0204</v>
      </c>
      <c r="O71" s="2" t="n">
        <v>0.022099999999999998</v>
      </c>
      <c r="P71" s="2" t="n">
        <v>0.018799999999999997</v>
      </c>
      <c r="Q71" s="2" t="n">
        <v>0.018600000000000002</v>
      </c>
      <c r="R71" s="2" t="n">
        <v>0.0217</v>
      </c>
      <c r="S71" s="2" t="n">
        <v>0.024</v>
      </c>
      <c r="T71" s="2" t="n">
        <v>0.031</v>
      </c>
      <c r="U71" s="2" t="n">
        <v>0.0296</v>
      </c>
      <c r="V71" s="2" t="n">
        <v>0.0318</v>
      </c>
      <c r="W71" s="2" t="n">
        <v>0.0287</v>
      </c>
      <c r="X71" s="2" t="n">
        <v>0.042300000000000004</v>
      </c>
      <c r="Y71" s="2" t="n">
        <v>0.0317</v>
      </c>
      <c r="Z71" s="2" t="n">
        <v>0.0363</v>
      </c>
      <c r="AA71" s="2" t="n">
        <v>0.0308</v>
      </c>
      <c r="AB71" s="2" t="n">
        <v>0.0354</v>
      </c>
      <c r="AC71" s="2" t="n">
        <v>0.0355</v>
      </c>
      <c r="AD71" s="2" t="n">
        <v>0.0446</v>
      </c>
      <c r="AE71" s="2" t="n">
        <v>0.061799999999999994</v>
      </c>
      <c r="AF71" s="2" t="n">
        <v>0.0479</v>
      </c>
      <c r="AG71" s="2" t="n">
        <v>0.0706</v>
      </c>
      <c r="AH71" s="2" t="n">
        <v>0.0643</v>
      </c>
      <c r="AI71" s="2" t="n">
        <v>0.0716</v>
      </c>
      <c r="AJ71" s="2" t="n">
        <v>0.0678</v>
      </c>
      <c r="AK71" s="2" t="n">
        <v>0.0774</v>
      </c>
      <c r="AL71" s="2" t="n">
        <v>0.0726</v>
      </c>
      <c r="AM71" s="2" t="n">
        <v>0.0698</v>
      </c>
      <c r="AN71" s="2" t="n">
        <v>0.0695</v>
      </c>
      <c r="AO71" s="2" t="n">
        <v>0.08900000000000001</v>
      </c>
      <c r="AP71" s="2" t="n">
        <v>0.08259999999999999</v>
      </c>
    </row>
    <row r="72" spans="1:42">
      <c r="A72" s="1" t="s">
        <v>150</v>
      </c>
      <c r="B72" s="1" t="s">
        <v>91</v>
      </c>
      <c r="C72" s="2" t="n">
        <v>0.0245</v>
      </c>
      <c r="D72" s="2" t="n">
        <v>0.0342</v>
      </c>
      <c r="E72" s="2" t="n">
        <v>0.0322</v>
      </c>
      <c r="F72" s="2" t="n">
        <v>0.0334</v>
      </c>
      <c r="G72" s="2" t="n">
        <v>0.0375</v>
      </c>
      <c r="H72" s="2" t="n">
        <v>0.0321</v>
      </c>
      <c r="I72" s="2" t="n">
        <v>0.0414</v>
      </c>
      <c r="J72" s="2" t="n">
        <v>0.0361</v>
      </c>
      <c r="K72" s="2" t="n">
        <v>0.0286</v>
      </c>
      <c r="L72" s="2" t="n">
        <v>0.044199999999999996</v>
      </c>
      <c r="M72" s="2" t="n">
        <v>0.036000000000000004</v>
      </c>
      <c r="N72" s="2" t="n">
        <v>0.047599999999999996</v>
      </c>
      <c r="O72" s="2" t="n">
        <v>0.0435</v>
      </c>
      <c r="P72" s="2" t="n">
        <v>0.0519</v>
      </c>
      <c r="Q72" s="2" t="n">
        <v>0.042300000000000004</v>
      </c>
      <c r="R72" s="2" t="n">
        <v>0.0463</v>
      </c>
      <c r="S72" s="2" t="n">
        <v>0.0418</v>
      </c>
      <c r="T72" s="2" t="n">
        <v>0.06280000000000001</v>
      </c>
      <c r="U72" s="2" t="n">
        <v>0.0449</v>
      </c>
      <c r="V72" s="2" t="n">
        <v>0.0415</v>
      </c>
      <c r="W72" s="2" t="n">
        <v>0.0375</v>
      </c>
      <c r="X72" s="2" t="n">
        <v>0.053899999999999997</v>
      </c>
      <c r="Y72" s="2" t="n">
        <v>0.042</v>
      </c>
      <c r="Z72" s="2" t="n">
        <v>0.0492</v>
      </c>
      <c r="AA72" s="2" t="n">
        <v>0.0461</v>
      </c>
      <c r="AB72" s="2" t="n">
        <v>0.0387</v>
      </c>
      <c r="AC72" s="2" t="n">
        <v>0.0344</v>
      </c>
      <c r="AD72" s="2" t="n">
        <v>0.0452</v>
      </c>
      <c r="AE72" s="2" t="n">
        <v>0.0659</v>
      </c>
      <c r="AF72" s="2" t="n">
        <v>0.078</v>
      </c>
      <c r="AG72" s="2" t="n">
        <v>0.0683</v>
      </c>
      <c r="AH72" s="2" t="n">
        <v>0.0703</v>
      </c>
      <c r="AI72" s="2" t="n">
        <v>0.07429999999999999</v>
      </c>
      <c r="AJ72" s="2" t="n">
        <v>0.0751</v>
      </c>
      <c r="AK72" s="2" t="n">
        <v>0.0735</v>
      </c>
      <c r="AL72" s="2" t="n">
        <v>0.0919</v>
      </c>
      <c r="AM72" s="2" t="n">
        <v>0.0761</v>
      </c>
      <c r="AN72" s="2" t="n">
        <v>0.08839999999999999</v>
      </c>
      <c r="AO72" s="2" t="n">
        <v>0.16219999999999998</v>
      </c>
      <c r="AP72" s="2" t="n">
        <v>0.1516</v>
      </c>
    </row>
    <row r="73" spans="1:42">
      <c r="A73" s="1" t="s">
        <v>151</v>
      </c>
      <c r="B73" s="1" t="s">
        <v>91</v>
      </c>
      <c r="C73" s="2" t="n">
        <v>0.0025</v>
      </c>
      <c r="D73" s="2" t="n">
        <v>0.0013</v>
      </c>
      <c r="E73" s="2" t="n">
        <v>0.0018</v>
      </c>
      <c r="F73" s="2" t="n">
        <v>0.0018</v>
      </c>
      <c r="G73" s="2" t="n">
        <v>0.0019</v>
      </c>
      <c r="H73" s="2" t="n">
        <v>0.0044</v>
      </c>
      <c r="I73" s="2" t="n">
        <v>0.0009</v>
      </c>
      <c r="J73" s="2" t="n">
        <v>0.0049</v>
      </c>
      <c r="K73" s="2" t="n">
        <v>0.008199999999999999</v>
      </c>
      <c r="L73" s="2" t="n">
        <v>0.0085</v>
      </c>
      <c r="M73" s="2" t="n">
        <v>0.0097</v>
      </c>
      <c r="N73" s="2" t="n">
        <v>0.0098</v>
      </c>
      <c r="O73" s="2" t="n">
        <v>0.0098</v>
      </c>
      <c r="P73" s="2" t="n">
        <v>0.0039000000000000003</v>
      </c>
      <c r="Q73" s="2" t="n">
        <v>0.0062</v>
      </c>
      <c r="R73" s="2" t="n">
        <v>0.0089</v>
      </c>
      <c r="S73" s="2" t="n">
        <v>0.006999999999999999</v>
      </c>
      <c r="T73" s="2" t="n">
        <v>0.0073</v>
      </c>
      <c r="U73" s="2" t="n">
        <v>0.0040999999999999995</v>
      </c>
      <c r="V73" s="2" t="n">
        <v>0.0032</v>
      </c>
      <c r="W73" s="2" t="n">
        <v>0.0028000000000000004</v>
      </c>
      <c r="X73" s="2" t="n">
        <v>0.0029</v>
      </c>
      <c r="Y73" s="2" t="n">
        <v>0.0323</v>
      </c>
      <c r="Z73" s="2" t="n">
        <v>0.0044</v>
      </c>
      <c r="AA73" s="2" t="n">
        <v>0.0037</v>
      </c>
      <c r="AB73" s="2" t="n">
        <v>0.006</v>
      </c>
      <c r="AC73" s="2" t="n">
        <v>0.0028000000000000004</v>
      </c>
      <c r="AD73" s="2" t="n">
        <v>0.005600000000000001</v>
      </c>
      <c r="AE73" s="2" t="n">
        <v>0.0058</v>
      </c>
      <c r="AF73" s="2" t="n">
        <v>0.0101</v>
      </c>
      <c r="AG73" s="2" t="n">
        <v>0.0075</v>
      </c>
      <c r="AH73" s="2" t="n">
        <v>0.012</v>
      </c>
      <c r="AI73" s="2" t="n">
        <v>0.010700000000000001</v>
      </c>
      <c r="AJ73" s="2" t="n">
        <v>0.0083</v>
      </c>
      <c r="AK73" s="2" t="n">
        <v>0.012</v>
      </c>
      <c r="AL73" s="2" t="n">
        <v>0.0101</v>
      </c>
      <c r="AM73" s="2" t="n">
        <v>0.0079</v>
      </c>
      <c r="AN73" s="2" t="n">
        <v>0.005600000000000001</v>
      </c>
      <c r="AO73" s="2" t="n">
        <v>0.0098</v>
      </c>
      <c r="AP73" s="2" t="n">
        <v>0.0101</v>
      </c>
    </row>
    <row r="74" spans="1:12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</row>
    <row r="75" spans="1:42">
      <c r="A75" s="1" t="s">
        <v>152</v>
      </c>
      <c r="B75" s="1" t="s">
        <v>91</v>
      </c>
      <c r="C75" s="2" t="n">
        <v>0.7761</v>
      </c>
      <c r="D75" s="2" t="n">
        <v>0.7718</v>
      </c>
      <c r="E75" s="2" t="n">
        <v>0.7594</v>
      </c>
      <c r="F75" s="2" t="n">
        <v>0.7655</v>
      </c>
      <c r="G75" s="2" t="n">
        <v>0.7784</v>
      </c>
      <c r="H75" s="2" t="n">
        <v>0.7612000000000001</v>
      </c>
      <c r="I75" s="2" t="n">
        <v>0.735</v>
      </c>
      <c r="J75" s="2" t="n">
        <v>0.7368000000000001</v>
      </c>
      <c r="K75" s="2" t="n">
        <v>0.7340000000000001</v>
      </c>
      <c r="L75" s="2" t="n">
        <v>0.7062</v>
      </c>
      <c r="M75" s="2" t="n">
        <v>0.7304</v>
      </c>
      <c r="N75" s="2" t="n">
        <v>0.7245999999999999</v>
      </c>
      <c r="O75" s="2" t="n">
        <v>0.7506</v>
      </c>
      <c r="P75" s="2" t="n">
        <v>0.7594</v>
      </c>
      <c r="Q75" s="2" t="n">
        <v>0.7465999999999999</v>
      </c>
      <c r="R75" s="2" t="n">
        <v>0.7489</v>
      </c>
      <c r="S75" s="2" t="n">
        <v>0.7513</v>
      </c>
      <c r="T75" s="2" t="n">
        <v>0.7204999999999999</v>
      </c>
      <c r="U75" s="2" t="n">
        <v>0.7045999999999999</v>
      </c>
      <c r="V75" s="2" t="n">
        <v>0.7263</v>
      </c>
      <c r="W75" s="2" t="n">
        <v>0.7173999999999999</v>
      </c>
      <c r="X75" s="2" t="n">
        <v>0.7353000000000001</v>
      </c>
      <c r="Y75" s="2" t="n">
        <v>0.7261</v>
      </c>
      <c r="Z75" s="2" t="n">
        <v>0.7165</v>
      </c>
      <c r="AA75" s="2" t="n">
        <v>0.7444</v>
      </c>
      <c r="AB75" s="2" t="n">
        <v>0.7486</v>
      </c>
      <c r="AC75" s="2" t="n">
        <v>0.7349</v>
      </c>
      <c r="AD75" s="2" t="n">
        <v>0.7192000000000001</v>
      </c>
      <c r="AE75" s="2" t="n">
        <v>0.7106999999999999</v>
      </c>
      <c r="AF75" s="2" t="n">
        <v>0.7393000000000001</v>
      </c>
      <c r="AG75" s="2" t="n">
        <v>0.7071</v>
      </c>
      <c r="AH75" s="2" t="n">
        <v>0.7023999999999999</v>
      </c>
      <c r="AI75" s="2" t="n">
        <v>0.7165</v>
      </c>
      <c r="AJ75" s="2" t="n">
        <v>0.7382</v>
      </c>
      <c r="AK75" s="2" t="n">
        <v>0.7236</v>
      </c>
      <c r="AL75" s="2" t="n">
        <v>0.721</v>
      </c>
      <c r="AM75" s="2" t="n">
        <v>0.7331</v>
      </c>
      <c r="AN75" s="2" t="n">
        <v>0.6415000000000001</v>
      </c>
      <c r="AO75" s="2" t="n">
        <v>0.6354</v>
      </c>
      <c r="AP75" s="2" t="n">
        <v>0.6375</v>
      </c>
    </row>
    <row r="76" spans="1:42">
      <c r="A76" s="1" t="s">
        <v>153</v>
      </c>
      <c r="B76" s="1" t="s">
        <v>91</v>
      </c>
      <c r="C76" s="2" t="n">
        <v>0.2404</v>
      </c>
      <c r="D76" s="2" t="n">
        <v>0.2626</v>
      </c>
      <c r="E76" s="2" t="n">
        <v>0.2</v>
      </c>
      <c r="F76" s="2" t="n">
        <v>0.19140000000000001</v>
      </c>
      <c r="G76" s="2" t="n">
        <v>0.2833</v>
      </c>
      <c r="H76" s="2" t="n">
        <v>0.2853</v>
      </c>
      <c r="I76" s="2" t="n">
        <v>0.1743</v>
      </c>
      <c r="J76" s="2" t="n">
        <v>0.2022</v>
      </c>
      <c r="K76" s="2" t="n">
        <v>0.18739999999999998</v>
      </c>
      <c r="L76" s="2" t="n">
        <v>0.172</v>
      </c>
      <c r="M76" s="2" t="n">
        <v>0.2132</v>
      </c>
      <c r="N76" s="2" t="n">
        <v>0.198</v>
      </c>
      <c r="O76" s="2" t="n">
        <v>0.23550000000000001</v>
      </c>
      <c r="P76" s="2" t="n">
        <v>0.25420000000000004</v>
      </c>
      <c r="Q76" s="2" t="n">
        <v>0.2043</v>
      </c>
      <c r="R76" s="2" t="n">
        <v>0.19329999999999997</v>
      </c>
      <c r="S76" s="2" t="n">
        <v>0.2531</v>
      </c>
      <c r="T76" s="2" t="n">
        <v>0.2223</v>
      </c>
      <c r="U76" s="2" t="n">
        <v>0.1946</v>
      </c>
      <c r="V76" s="2" t="n">
        <v>0.1912</v>
      </c>
      <c r="W76" s="2" t="n">
        <v>0.2034</v>
      </c>
      <c r="X76" s="2" t="n">
        <v>0.192</v>
      </c>
      <c r="Y76" s="2" t="n">
        <v>0.2465</v>
      </c>
      <c r="Z76" s="2" t="n">
        <v>0.18789999999999998</v>
      </c>
      <c r="AA76" s="2" t="n">
        <v>0.2766</v>
      </c>
      <c r="AB76" s="2" t="n">
        <v>0.25370000000000004</v>
      </c>
      <c r="AC76" s="2" t="n">
        <v>0.24480000000000002</v>
      </c>
      <c r="AD76" s="2" t="n">
        <v>0.18420000000000003</v>
      </c>
      <c r="AE76" s="2" t="n">
        <v>0.17920000000000003</v>
      </c>
      <c r="AF76" s="2" t="n">
        <v>0.1866</v>
      </c>
      <c r="AG76" s="2" t="n">
        <v>0.19640000000000002</v>
      </c>
      <c r="AH76" s="2" t="n">
        <v>0.2177</v>
      </c>
      <c r="AI76" s="2" t="n">
        <v>0.24719999999999998</v>
      </c>
      <c r="AJ76" s="2" t="n">
        <v>0.2505</v>
      </c>
      <c r="AK76" s="2" t="n">
        <v>0.19920000000000002</v>
      </c>
      <c r="AL76" s="2" t="n">
        <v>0.22640000000000002</v>
      </c>
      <c r="AM76" s="2" t="n">
        <v>0.24</v>
      </c>
      <c r="AN76" s="2" t="n">
        <v>0.2168</v>
      </c>
      <c r="AO76" s="2" t="n">
        <v>0.1936</v>
      </c>
      <c r="AP76" s="2" t="n">
        <v>0.24230000000000002</v>
      </c>
    </row>
    <row r="77" spans="1:42">
      <c r="A77" s="1" t="s">
        <v>154</v>
      </c>
      <c r="B77" s="1" t="s">
        <v>91</v>
      </c>
      <c r="C77" s="2" t="n">
        <v>0</v>
      </c>
      <c r="D77" s="2" t="n">
        <v>0.0005</v>
      </c>
      <c r="E77" s="2" t="n">
        <v>0.0014000000000000002</v>
      </c>
      <c r="F77" s="2" t="n">
        <v>0</v>
      </c>
      <c r="G77" s="2" t="n">
        <v>0.0277</v>
      </c>
      <c r="H77" s="2" t="n">
        <v>0.0762</v>
      </c>
      <c r="I77" s="2" t="n">
        <v>0.1333</v>
      </c>
      <c r="J77" s="2" t="n">
        <v>0.19820000000000002</v>
      </c>
      <c r="K77" s="2" t="n">
        <v>0.1773</v>
      </c>
      <c r="L77" s="2" t="n">
        <v>0.0414</v>
      </c>
      <c r="M77" s="2" t="n">
        <v>0.0365</v>
      </c>
      <c r="N77" s="2" t="n">
        <v>0.0834</v>
      </c>
      <c r="O77" s="2" t="n">
        <v>0.0717</v>
      </c>
      <c r="P77" s="2" t="n">
        <v>0.0754</v>
      </c>
      <c r="Q77" s="2" t="n">
        <v>0.0825</v>
      </c>
      <c r="R77" s="2" t="n">
        <v>0.1474</v>
      </c>
      <c r="S77" s="2" t="n">
        <v>0.1358</v>
      </c>
      <c r="T77" s="2" t="n">
        <v>0.0666</v>
      </c>
      <c r="U77" s="2" t="n">
        <v>0.08199999999999999</v>
      </c>
      <c r="V77" s="2" t="n">
        <v>0.1204</v>
      </c>
      <c r="W77" s="2" t="n">
        <v>0.1069</v>
      </c>
      <c r="X77" s="2" t="n">
        <v>0.12990000000000002</v>
      </c>
      <c r="Y77" s="2" t="n">
        <v>0.068</v>
      </c>
      <c r="Z77" s="2" t="n">
        <v>0.0919</v>
      </c>
      <c r="AA77" s="2" t="n">
        <v>0.048600000000000004</v>
      </c>
      <c r="AB77" s="2" t="n">
        <v>0.08689999999999999</v>
      </c>
      <c r="AC77" s="2" t="n">
        <v>0.055099999999999996</v>
      </c>
      <c r="AD77" s="2" t="n">
        <v>0.0766</v>
      </c>
      <c r="AE77" s="2" t="n">
        <v>0.1137</v>
      </c>
      <c r="AF77" s="2" t="n">
        <v>0.1384</v>
      </c>
      <c r="AG77" s="2" t="n">
        <v>0.1273</v>
      </c>
      <c r="AH77" s="2" t="n">
        <v>0.1537</v>
      </c>
      <c r="AI77" s="2" t="n">
        <v>0.1537</v>
      </c>
      <c r="AJ77" s="2" t="n">
        <v>0.18</v>
      </c>
      <c r="AK77" s="2" t="n">
        <v>0.2077</v>
      </c>
      <c r="AL77" s="2" t="n">
        <v>0.16620000000000001</v>
      </c>
      <c r="AM77" s="2" t="n">
        <v>0.1598</v>
      </c>
      <c r="AN77" s="2" t="n">
        <v>0.2728</v>
      </c>
      <c r="AO77" s="2" t="n">
        <v>0.302</v>
      </c>
      <c r="AP77" s="2" t="n">
        <v>0.2904</v>
      </c>
    </row>
    <row r="78" spans="1:42">
      <c r="A78" s="1" t="s">
        <v>155</v>
      </c>
      <c r="B78" s="1" t="s">
        <v>91</v>
      </c>
      <c r="C78" s="2" t="n">
        <v>0.3455</v>
      </c>
      <c r="D78" s="2" t="n">
        <v>0.4249</v>
      </c>
      <c r="E78" s="2" t="n">
        <v>0.4243</v>
      </c>
      <c r="F78" s="2" t="n">
        <v>0.4077</v>
      </c>
      <c r="G78" s="2" t="n">
        <v>0.3618</v>
      </c>
      <c r="H78" s="2" t="n">
        <v>0.35109999999999997</v>
      </c>
      <c r="I78" s="2" t="n">
        <v>0.3102</v>
      </c>
      <c r="J78" s="2" t="n">
        <v>0.3268</v>
      </c>
      <c r="K78" s="2" t="n">
        <v>0.35109999999999997</v>
      </c>
      <c r="L78" s="2" t="n">
        <v>0.38170000000000004</v>
      </c>
      <c r="M78" s="2" t="n">
        <v>0.3604</v>
      </c>
      <c r="N78" s="2" t="n">
        <v>0.359</v>
      </c>
      <c r="O78" s="2" t="n">
        <v>0.3264</v>
      </c>
      <c r="P78" s="2" t="n">
        <v>0.3361</v>
      </c>
      <c r="Q78" s="2" t="n">
        <v>0.33049999999999996</v>
      </c>
      <c r="R78" s="2" t="n">
        <v>0.30760000000000004</v>
      </c>
      <c r="S78" s="2" t="n">
        <v>0.3025</v>
      </c>
      <c r="T78" s="2" t="n">
        <v>0.3729</v>
      </c>
      <c r="U78" s="2" t="n">
        <v>0.341</v>
      </c>
      <c r="V78" s="2" t="n">
        <v>0.3455</v>
      </c>
      <c r="W78" s="2" t="n">
        <v>0.3607</v>
      </c>
      <c r="X78" s="2" t="n">
        <v>0.3419</v>
      </c>
      <c r="Y78" s="2" t="n">
        <v>0.3275</v>
      </c>
      <c r="Z78" s="2" t="n">
        <v>0.34950000000000003</v>
      </c>
      <c r="AA78" s="2" t="n">
        <v>0.3187</v>
      </c>
      <c r="AB78" s="2" t="n">
        <v>0.2967</v>
      </c>
      <c r="AC78" s="2" t="n">
        <v>0.3007</v>
      </c>
      <c r="AD78" s="2" t="n">
        <v>0.33159999999999995</v>
      </c>
      <c r="AE78" s="2" t="n">
        <v>0.31370000000000003</v>
      </c>
      <c r="AF78" s="2" t="n">
        <v>0.2978</v>
      </c>
      <c r="AG78" s="2" t="n">
        <v>0.2838</v>
      </c>
      <c r="AH78" s="2" t="n">
        <v>0.30010000000000003</v>
      </c>
      <c r="AI78" s="2" t="n">
        <v>0.3056</v>
      </c>
      <c r="AJ78" s="2" t="n">
        <v>0.3086</v>
      </c>
      <c r="AK78" s="2" t="n">
        <v>0.2919</v>
      </c>
      <c r="AL78" s="2" t="n">
        <v>0.3371</v>
      </c>
      <c r="AM78" s="2" t="n">
        <v>0.3362</v>
      </c>
      <c r="AN78" s="2" t="n">
        <v>0.3839</v>
      </c>
      <c r="AO78" s="2" t="n">
        <v>0.3593</v>
      </c>
      <c r="AP78" s="2" t="n">
        <v>0.324</v>
      </c>
    </row>
    <row r="79" spans="1:42">
      <c r="A79" s="1" t="s">
        <v>156</v>
      </c>
      <c r="B79" s="1" t="s">
        <v>91</v>
      </c>
      <c r="C79" s="2" t="n">
        <v>0.3741</v>
      </c>
      <c r="D79" s="2" t="n">
        <v>0.2695</v>
      </c>
      <c r="E79" s="2" t="n">
        <v>0.3154</v>
      </c>
      <c r="F79" s="2" t="n">
        <v>0.3337</v>
      </c>
      <c r="G79" s="2" t="n">
        <v>0.2796</v>
      </c>
      <c r="H79" s="2" t="n">
        <v>0.1925</v>
      </c>
      <c r="I79" s="2" t="n">
        <v>0.2786</v>
      </c>
      <c r="J79" s="2" t="n">
        <v>0.2192</v>
      </c>
      <c r="K79" s="2" t="n">
        <v>0.233</v>
      </c>
      <c r="L79" s="2" t="n">
        <v>0.2762</v>
      </c>
      <c r="M79" s="2" t="n">
        <v>0.2652</v>
      </c>
      <c r="N79" s="2" t="n">
        <v>0.23559999999999998</v>
      </c>
      <c r="O79" s="2" t="n">
        <v>0.2569</v>
      </c>
      <c r="P79" s="2" t="n">
        <v>0.2862</v>
      </c>
      <c r="Q79" s="2" t="n">
        <v>0.3154</v>
      </c>
      <c r="R79" s="2" t="n">
        <v>0.2845</v>
      </c>
      <c r="S79" s="2" t="n">
        <v>0.2376</v>
      </c>
      <c r="T79" s="2" t="n">
        <v>0.2633</v>
      </c>
      <c r="U79" s="2" t="n">
        <v>0.3036</v>
      </c>
      <c r="V79" s="2" t="n">
        <v>0.2668</v>
      </c>
      <c r="W79" s="2" t="n">
        <v>0.2519</v>
      </c>
      <c r="X79" s="2" t="n">
        <v>0.2611</v>
      </c>
      <c r="Y79" s="2" t="n">
        <v>0.2771</v>
      </c>
      <c r="Z79" s="2" t="n">
        <v>0.2809</v>
      </c>
      <c r="AA79" s="2" t="n">
        <v>0.2682</v>
      </c>
      <c r="AB79" s="2" t="n">
        <v>0.2696</v>
      </c>
      <c r="AC79" s="2" t="n">
        <v>0.2964</v>
      </c>
      <c r="AD79" s="2" t="n">
        <v>0.2962</v>
      </c>
      <c r="AE79" s="2" t="n">
        <v>0.2816</v>
      </c>
      <c r="AF79" s="2" t="n">
        <v>0.2748</v>
      </c>
      <c r="AG79" s="2" t="n">
        <v>0.2914</v>
      </c>
      <c r="AH79" s="2" t="n">
        <v>0.2637</v>
      </c>
      <c r="AI79" s="2" t="n">
        <v>0.2361</v>
      </c>
      <c r="AJ79" s="2" t="n">
        <v>0.2053</v>
      </c>
      <c r="AK79" s="2" t="n">
        <v>0.2386</v>
      </c>
      <c r="AL79" s="2" t="n">
        <v>0.2066</v>
      </c>
      <c r="AM79" s="2" t="n">
        <v>0.20190000000000002</v>
      </c>
      <c r="AN79" s="2" t="n">
        <v>0.062400000000000004</v>
      </c>
      <c r="AO79" s="2" t="n">
        <v>0.07429999999999999</v>
      </c>
      <c r="AP79" s="2" t="n">
        <v>0.0762</v>
      </c>
    </row>
    <row r="80" spans="1:42">
      <c r="A80" s="1" t="s">
        <v>157</v>
      </c>
      <c r="B80" s="1" t="s">
        <v>91</v>
      </c>
      <c r="C80" s="2" t="n">
        <v>0.04</v>
      </c>
      <c r="D80" s="2" t="n">
        <v>0.0425</v>
      </c>
      <c r="E80" s="2" t="n">
        <v>0.058899999999999994</v>
      </c>
      <c r="F80" s="2" t="n">
        <v>0.0672</v>
      </c>
      <c r="G80" s="2" t="n">
        <v>0.047599999999999996</v>
      </c>
      <c r="H80" s="2" t="n">
        <v>0.09480000000000001</v>
      </c>
      <c r="I80" s="2" t="n">
        <v>0.1036</v>
      </c>
      <c r="J80" s="2" t="n">
        <v>0.0535</v>
      </c>
      <c r="K80" s="2" t="n">
        <v>0.0512</v>
      </c>
      <c r="L80" s="2" t="n">
        <v>0.12869999999999998</v>
      </c>
      <c r="M80" s="2" t="n">
        <v>0.1247</v>
      </c>
      <c r="N80" s="2" t="n">
        <v>0.124</v>
      </c>
      <c r="O80" s="2" t="n">
        <v>0.1096</v>
      </c>
      <c r="P80" s="2" t="n">
        <v>0.0481</v>
      </c>
      <c r="Q80" s="2" t="n">
        <v>0.0672</v>
      </c>
      <c r="R80" s="2" t="n">
        <v>0.0672</v>
      </c>
      <c r="S80" s="2" t="n">
        <v>0.0709</v>
      </c>
      <c r="T80" s="2" t="n">
        <v>0.07490000000000001</v>
      </c>
      <c r="U80" s="2" t="n">
        <v>0.0789</v>
      </c>
      <c r="V80" s="2" t="n">
        <v>0.0761</v>
      </c>
      <c r="W80" s="2" t="n">
        <v>0.07719999999999999</v>
      </c>
      <c r="X80" s="2" t="n">
        <v>0.0751</v>
      </c>
      <c r="Y80" s="2" t="n">
        <v>0.0808</v>
      </c>
      <c r="Z80" s="2" t="n">
        <v>0.0898</v>
      </c>
      <c r="AA80" s="2" t="n">
        <v>0.08789999999999999</v>
      </c>
      <c r="AB80" s="2" t="n">
        <v>0.0931</v>
      </c>
      <c r="AC80" s="2" t="n">
        <v>0.10300000000000001</v>
      </c>
      <c r="AD80" s="2" t="n">
        <v>0.1114</v>
      </c>
      <c r="AE80" s="2" t="n">
        <v>0.1119</v>
      </c>
      <c r="AF80" s="2" t="n">
        <v>0.1023</v>
      </c>
      <c r="AG80" s="2" t="n">
        <v>0.1011</v>
      </c>
      <c r="AH80" s="2" t="n">
        <v>0.06480000000000001</v>
      </c>
      <c r="AI80" s="2" t="n">
        <v>0.0574</v>
      </c>
      <c r="AJ80" s="2" t="n">
        <v>0.0556</v>
      </c>
      <c r="AK80" s="2" t="n">
        <v>0.06269999999999999</v>
      </c>
      <c r="AL80" s="2" t="n">
        <v>0.0637</v>
      </c>
      <c r="AM80" s="2" t="n">
        <v>0.0621</v>
      </c>
      <c r="AN80" s="2" t="n">
        <v>0.0641</v>
      </c>
      <c r="AO80" s="2" t="n">
        <v>0.0708</v>
      </c>
      <c r="AP80" s="2" t="n">
        <v>0.0672</v>
      </c>
    </row>
    <row r="81" spans="1:12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</row>
    <row r="82" spans="1:42">
      <c r="A82" s="1" t="s">
        <v>158</v>
      </c>
      <c r="B82" s="1" t="s">
        <v>91</v>
      </c>
      <c r="C82" s="2" t="n">
        <v>0.22390000000000002</v>
      </c>
      <c r="D82" s="2" t="n">
        <v>0.22820000000000001</v>
      </c>
      <c r="E82" s="2" t="n">
        <v>0.24059999999999998</v>
      </c>
      <c r="F82" s="2" t="n">
        <v>0.2345</v>
      </c>
      <c r="G82" s="2" t="n">
        <v>0.2216</v>
      </c>
      <c r="H82" s="2" t="n">
        <v>0.23879999999999998</v>
      </c>
      <c r="I82" s="2" t="n">
        <v>0.265</v>
      </c>
      <c r="J82" s="2" t="n">
        <v>0.2632</v>
      </c>
      <c r="K82" s="2" t="n">
        <v>0.266</v>
      </c>
      <c r="L82" s="2" t="n">
        <v>0.2938</v>
      </c>
      <c r="M82" s="2" t="n">
        <v>0.2696</v>
      </c>
      <c r="N82" s="2" t="n">
        <v>0.2754</v>
      </c>
      <c r="O82" s="2" t="n">
        <v>0.2494</v>
      </c>
      <c r="P82" s="2" t="n">
        <v>0.24059999999999998</v>
      </c>
      <c r="Q82" s="2" t="n">
        <v>0.2534</v>
      </c>
      <c r="R82" s="2" t="n">
        <v>0.2511</v>
      </c>
      <c r="S82" s="2" t="n">
        <v>0.2487</v>
      </c>
      <c r="T82" s="2" t="n">
        <v>0.27949999999999997</v>
      </c>
      <c r="U82" s="2" t="n">
        <v>0.2954</v>
      </c>
      <c r="V82" s="2" t="n">
        <v>0.2737</v>
      </c>
      <c r="W82" s="2" t="n">
        <v>0.2826</v>
      </c>
      <c r="X82" s="2" t="n">
        <v>0.2647</v>
      </c>
      <c r="Y82" s="2" t="n">
        <v>0.27390000000000003</v>
      </c>
      <c r="Z82" s="2" t="n">
        <v>0.28350000000000003</v>
      </c>
      <c r="AA82" s="2" t="n">
        <v>0.2556</v>
      </c>
      <c r="AB82" s="2" t="n">
        <v>0.2514</v>
      </c>
      <c r="AC82" s="2" t="n">
        <v>0.2651</v>
      </c>
      <c r="AD82" s="2" t="n">
        <v>0.2808</v>
      </c>
      <c r="AE82" s="2" t="n">
        <v>0.2893</v>
      </c>
      <c r="AF82" s="2" t="n">
        <v>0.2607</v>
      </c>
      <c r="AG82" s="2" t="n">
        <v>0.2929</v>
      </c>
      <c r="AH82" s="2" t="n">
        <v>0.29760000000000003</v>
      </c>
      <c r="AI82" s="2" t="n">
        <v>0.28350000000000003</v>
      </c>
      <c r="AJ82" s="2" t="n">
        <v>0.2618</v>
      </c>
      <c r="AK82" s="2" t="n">
        <v>0.2764</v>
      </c>
      <c r="AL82" s="2" t="n">
        <v>0.27899999999999997</v>
      </c>
      <c r="AM82" s="2" t="n">
        <v>0.2669</v>
      </c>
      <c r="AN82" s="2" t="n">
        <v>0.35850000000000004</v>
      </c>
      <c r="AO82" s="2" t="n">
        <v>0.36460000000000004</v>
      </c>
      <c r="AP82" s="2" t="n">
        <v>0.3625</v>
      </c>
    </row>
    <row r="83" spans="1:42">
      <c r="A83" s="1" t="s">
        <v>159</v>
      </c>
      <c r="B83" s="1" t="s">
        <v>91</v>
      </c>
      <c r="C83" s="2" t="n">
        <v>0.1161</v>
      </c>
      <c r="D83" s="2" t="n">
        <v>0.1191</v>
      </c>
      <c r="E83" s="2" t="n">
        <v>0.1559</v>
      </c>
      <c r="F83" s="2" t="n">
        <v>0.1497</v>
      </c>
      <c r="G83" s="2" t="n">
        <v>0.1447</v>
      </c>
      <c r="H83" s="2" t="n">
        <v>0.1244</v>
      </c>
      <c r="I83" s="2" t="n">
        <v>0.1503</v>
      </c>
      <c r="J83" s="2" t="n">
        <v>0.1635</v>
      </c>
      <c r="K83" s="2" t="n">
        <v>0.16510000000000002</v>
      </c>
      <c r="L83" s="2" t="n">
        <v>0.163</v>
      </c>
      <c r="M83" s="2" t="n">
        <v>0.1597</v>
      </c>
      <c r="N83" s="2" t="n">
        <v>0.16210000000000002</v>
      </c>
      <c r="O83" s="2" t="n">
        <v>0.14800000000000002</v>
      </c>
      <c r="P83" s="2" t="n">
        <v>0.14550000000000002</v>
      </c>
      <c r="Q83" s="2" t="n">
        <v>0.15130000000000002</v>
      </c>
      <c r="R83" s="2" t="n">
        <v>0.1506</v>
      </c>
      <c r="S83" s="2" t="n">
        <v>0.1499</v>
      </c>
      <c r="T83" s="2" t="n">
        <v>0.1834</v>
      </c>
      <c r="U83" s="2" t="n">
        <v>0.19519999999999998</v>
      </c>
      <c r="V83" s="2" t="n">
        <v>0.18030000000000002</v>
      </c>
      <c r="W83" s="2" t="n">
        <v>0.18710000000000002</v>
      </c>
      <c r="X83" s="2" t="n">
        <v>0.17329999999999998</v>
      </c>
      <c r="Y83" s="2" t="n">
        <v>0.18109999999999998</v>
      </c>
      <c r="Z83" s="2" t="n">
        <v>0.1894</v>
      </c>
      <c r="AA83" s="2" t="n">
        <v>0.1679</v>
      </c>
      <c r="AB83" s="2" t="n">
        <v>0.16940000000000002</v>
      </c>
      <c r="AC83" s="2" t="n">
        <v>0.1557</v>
      </c>
      <c r="AD83" s="2" t="n">
        <v>0.1718</v>
      </c>
      <c r="AE83" s="2" t="n">
        <v>0.1787</v>
      </c>
      <c r="AF83" s="2" t="n">
        <v>0.16670000000000001</v>
      </c>
      <c r="AG83" s="2" t="n">
        <v>0.1776</v>
      </c>
      <c r="AH83" s="2" t="n">
        <v>0.177</v>
      </c>
      <c r="AI83" s="2" t="n">
        <v>0.16940000000000002</v>
      </c>
      <c r="AJ83" s="2" t="n">
        <v>0.1532</v>
      </c>
      <c r="AK83" s="2" t="n">
        <v>0.1597</v>
      </c>
      <c r="AL83" s="2" t="n">
        <v>0.16940000000000002</v>
      </c>
      <c r="AM83" s="2" t="n">
        <v>0.16519999999999999</v>
      </c>
      <c r="AN83" s="2" t="n">
        <v>0.2104</v>
      </c>
      <c r="AO83" s="2" t="n">
        <v>0.2075</v>
      </c>
      <c r="AP83" s="2" t="n">
        <v>0.2061</v>
      </c>
    </row>
    <row r="84" spans="1:42">
      <c r="A84" s="1" t="s">
        <v>160</v>
      </c>
      <c r="B84" s="1" t="s">
        <v>91</v>
      </c>
      <c r="C84" s="2" t="n">
        <v>0.9057</v>
      </c>
      <c r="D84" s="2" t="n">
        <v>0.8878</v>
      </c>
      <c r="E84" s="2" t="n">
        <v>0.723</v>
      </c>
      <c r="F84" s="2" t="n">
        <v>0.7182999999999999</v>
      </c>
      <c r="G84" s="2" t="n">
        <v>0.6960999999999999</v>
      </c>
      <c r="H84" s="2" t="n">
        <v>0.6714</v>
      </c>
      <c r="I84" s="2" t="n">
        <v>0.595</v>
      </c>
      <c r="J84" s="2" t="n">
        <v>0.6709999999999999</v>
      </c>
      <c r="K84" s="2" t="n">
        <v>0.6851999999999999</v>
      </c>
      <c r="L84" s="2" t="n">
        <v>0.7212000000000001</v>
      </c>
      <c r="M84" s="2" t="n">
        <v>0.6904</v>
      </c>
      <c r="N84" s="2" t="n">
        <v>0.7211</v>
      </c>
      <c r="O84" s="2" t="n">
        <v>0.6948000000000001</v>
      </c>
      <c r="P84" s="2" t="n">
        <v>0.6816</v>
      </c>
      <c r="Q84" s="2" t="n">
        <v>0.6681</v>
      </c>
      <c r="R84" s="2" t="n">
        <v>0.7152</v>
      </c>
      <c r="S84" s="2" t="n">
        <v>0.6909000000000001</v>
      </c>
      <c r="T84" s="2" t="n">
        <v>0.6903</v>
      </c>
      <c r="U84" s="2" t="n">
        <v>0.7023</v>
      </c>
      <c r="V84" s="2" t="n">
        <v>0.7125</v>
      </c>
      <c r="W84" s="2" t="n">
        <v>0.713</v>
      </c>
      <c r="X84" s="2" t="n">
        <v>0.7413</v>
      </c>
      <c r="Y84" s="2" t="n">
        <v>0.7339</v>
      </c>
      <c r="Z84" s="2" t="n">
        <v>0.7745000000000001</v>
      </c>
      <c r="AA84" s="2" t="n">
        <v>0.7524</v>
      </c>
      <c r="AB84" s="2" t="n">
        <v>0.7812</v>
      </c>
      <c r="AC84" s="2" t="n">
        <v>0.9133</v>
      </c>
      <c r="AD84" s="2" t="n">
        <v>0.9215000000000001</v>
      </c>
      <c r="AE84" s="2" t="n">
        <v>0.9309000000000001</v>
      </c>
      <c r="AF84" s="2" t="n">
        <v>0.9259000000000001</v>
      </c>
      <c r="AG84" s="2" t="n">
        <v>0.9301</v>
      </c>
      <c r="AH84" s="2" t="n">
        <v>0.9323999999999999</v>
      </c>
      <c r="AI84" s="2" t="n">
        <v>0.9312</v>
      </c>
      <c r="AJ84" s="2" t="n">
        <v>0.8998999999999999</v>
      </c>
      <c r="AK84" s="2" t="n">
        <v>0.9063</v>
      </c>
      <c r="AL84" s="2" t="n">
        <v>0.9152</v>
      </c>
      <c r="AM84" s="2" t="n">
        <v>0.879</v>
      </c>
      <c r="AN84" s="2" t="n">
        <v>0.8743000000000001</v>
      </c>
      <c r="AO84" s="2" t="n">
        <v>0.875</v>
      </c>
      <c r="AP84" s="2" t="n">
        <v>0.8458</v>
      </c>
    </row>
    <row r="85" spans="1:42">
      <c r="A85" s="1" t="s">
        <v>161</v>
      </c>
      <c r="B85" s="1" t="s">
        <v>91</v>
      </c>
      <c r="C85" s="2" t="n">
        <v>0.0002</v>
      </c>
      <c r="D85" s="2" t="n">
        <v>0.0002</v>
      </c>
      <c r="E85" s="2" t="n">
        <v>0.0002</v>
      </c>
      <c r="F85" s="2" t="n">
        <v>0.0002</v>
      </c>
      <c r="G85" s="2" t="n">
        <v>0.0001</v>
      </c>
      <c r="H85" s="2" t="n">
        <v>0.0001</v>
      </c>
      <c r="I85" s="2" t="n">
        <v>0.0002</v>
      </c>
      <c r="J85" s="2" t="n">
        <v>0.0002</v>
      </c>
      <c r="K85" s="2" t="n">
        <v>0.0002</v>
      </c>
      <c r="L85" s="2" t="n">
        <v>0.0004</v>
      </c>
      <c r="M85" s="2" t="n">
        <v>0.0003</v>
      </c>
      <c r="N85" s="2" t="n">
        <v>0.0003</v>
      </c>
      <c r="O85" s="2" t="n">
        <v>0.0003</v>
      </c>
      <c r="P85" s="2" t="n">
        <v>0.0003</v>
      </c>
      <c r="Q85" s="2" t="n">
        <v>0.0003</v>
      </c>
      <c r="R85" s="2" t="n">
        <v>0.0002</v>
      </c>
      <c r="S85" s="2" t="n">
        <v>0.0003</v>
      </c>
      <c r="T85" s="2" t="n">
        <v>0.0002</v>
      </c>
      <c r="U85" s="2" t="n">
        <v>0.0002</v>
      </c>
      <c r="V85" s="2" t="n">
        <v>0.0001</v>
      </c>
      <c r="W85" s="2" t="n">
        <v>0.0001</v>
      </c>
      <c r="X85" s="2" t="n">
        <v>0.0002</v>
      </c>
      <c r="Y85" s="2" t="n">
        <v>0.0002</v>
      </c>
      <c r="Z85" s="2" t="n">
        <v>0.0003</v>
      </c>
      <c r="AA85" s="2" t="n">
        <v>0.0003</v>
      </c>
      <c r="AB85" s="2" t="n">
        <v>0.0002</v>
      </c>
      <c r="AC85" s="2" t="n">
        <v>0.0005</v>
      </c>
      <c r="AD85" s="2" t="n">
        <v>0.0004</v>
      </c>
      <c r="AE85" s="2" t="n">
        <v>0.0004</v>
      </c>
      <c r="AF85" s="2" t="n">
        <v>0.0004</v>
      </c>
      <c r="AG85" s="2" t="n">
        <v>0.0005</v>
      </c>
      <c r="AH85" s="2" t="n">
        <v>0.0006</v>
      </c>
      <c r="AI85" s="2" t="n">
        <v>0.0006</v>
      </c>
      <c r="AJ85" s="2" t="n">
        <v>0.0005</v>
      </c>
      <c r="AK85" s="2" t="n">
        <v>0.0006</v>
      </c>
      <c r="AL85" s="2" t="n">
        <v>0.0006</v>
      </c>
      <c r="AM85" s="2" t="n">
        <v>0.0007000000000000001</v>
      </c>
      <c r="AN85" s="2" t="n">
        <v>0.0007000000000000001</v>
      </c>
      <c r="AO85" s="2" t="n">
        <v>0.0007000000000000001</v>
      </c>
      <c r="AP85" s="2" t="n">
        <v>0.0006</v>
      </c>
    </row>
    <row r="86" spans="1:42">
      <c r="A86" s="1" t="s">
        <v>162</v>
      </c>
      <c r="B86" s="1" t="s">
        <v>91</v>
      </c>
      <c r="C86" s="2" t="n">
        <v>0.0482</v>
      </c>
      <c r="D86" s="2" t="n">
        <v>0.055099999999999996</v>
      </c>
      <c r="E86" s="2" t="n">
        <v>0.047599999999999996</v>
      </c>
      <c r="F86" s="2" t="n">
        <v>0.044000000000000004</v>
      </c>
      <c r="G86" s="2" t="n">
        <v>0.04190000000000001</v>
      </c>
      <c r="H86" s="2" t="n">
        <v>0.0393</v>
      </c>
      <c r="I86" s="2" t="n">
        <v>0.1441</v>
      </c>
      <c r="J86" s="2" t="n">
        <v>0.12560000000000002</v>
      </c>
      <c r="K86" s="2" t="n">
        <v>0.1142</v>
      </c>
      <c r="L86" s="2" t="n">
        <v>0.1202</v>
      </c>
      <c r="M86" s="2" t="n">
        <v>0.1217</v>
      </c>
      <c r="N86" s="2" t="n">
        <v>0.1318</v>
      </c>
      <c r="O86" s="2" t="n">
        <v>0.12960000000000002</v>
      </c>
      <c r="P86" s="2" t="n">
        <v>0.1246</v>
      </c>
      <c r="Q86" s="2" t="n">
        <v>0.1263</v>
      </c>
      <c r="R86" s="2" t="n">
        <v>0.12210000000000001</v>
      </c>
      <c r="S86" s="2" t="n">
        <v>0.1268</v>
      </c>
      <c r="T86" s="2" t="n">
        <v>0.10279999999999999</v>
      </c>
      <c r="U86" s="2" t="n">
        <v>0.0967</v>
      </c>
      <c r="V86" s="2" t="n">
        <v>0.09480000000000001</v>
      </c>
      <c r="W86" s="2" t="n">
        <v>0.09119999999999999</v>
      </c>
      <c r="X86" s="2" t="n">
        <v>0.08199999999999999</v>
      </c>
      <c r="Y86" s="2" t="n">
        <v>0.0851</v>
      </c>
      <c r="Z86" s="2" t="n">
        <v>0.08109999999999999</v>
      </c>
      <c r="AA86" s="2" t="n">
        <v>0.0791</v>
      </c>
      <c r="AB86" s="2" t="n">
        <v>0.0786</v>
      </c>
      <c r="AC86" s="2" t="n">
        <v>0.0862</v>
      </c>
      <c r="AD86" s="2" t="n">
        <v>0.078</v>
      </c>
      <c r="AE86" s="2" t="n">
        <v>0.0687</v>
      </c>
      <c r="AF86" s="2" t="n">
        <v>0.0737</v>
      </c>
      <c r="AG86" s="2" t="n">
        <v>0.0693</v>
      </c>
      <c r="AH86" s="2" t="n">
        <v>0.067</v>
      </c>
      <c r="AI86" s="2" t="n">
        <v>0.0682</v>
      </c>
      <c r="AJ86" s="2" t="n">
        <v>0.09960000000000001</v>
      </c>
      <c r="AK86" s="2" t="n">
        <v>0.0931</v>
      </c>
      <c r="AL86" s="2" t="n">
        <v>0.08410000000000001</v>
      </c>
      <c r="AM86" s="2" t="n">
        <v>0.12029999999999999</v>
      </c>
      <c r="AN86" s="2" t="n">
        <v>0.125</v>
      </c>
      <c r="AO86" s="2" t="n">
        <v>0.1243</v>
      </c>
      <c r="AP86" s="2" t="n">
        <v>0.1536</v>
      </c>
    </row>
    <row r="87" spans="1:42">
      <c r="A87" s="1" t="s">
        <v>163</v>
      </c>
      <c r="B87" s="1" t="s">
        <v>91</v>
      </c>
      <c r="C87" s="2" t="n">
        <v>0.045899999999999996</v>
      </c>
      <c r="D87" s="2" t="n">
        <v>0.056900000000000006</v>
      </c>
      <c r="E87" s="2" t="n">
        <v>0.22920000000000001</v>
      </c>
      <c r="F87" s="2" t="n">
        <v>0.2375</v>
      </c>
      <c r="G87" s="2" t="n">
        <v>0.2619</v>
      </c>
      <c r="H87" s="2" t="n">
        <v>0.2891</v>
      </c>
      <c r="I87" s="2" t="n">
        <v>0.2607</v>
      </c>
      <c r="J87" s="2" t="n">
        <v>0.2032</v>
      </c>
      <c r="K87" s="2" t="n">
        <v>0.2004</v>
      </c>
      <c r="L87" s="2" t="n">
        <v>0.1582</v>
      </c>
      <c r="M87" s="2" t="n">
        <v>0.18760000000000002</v>
      </c>
      <c r="N87" s="2" t="n">
        <v>0.1467</v>
      </c>
      <c r="O87" s="2" t="n">
        <v>0.1753</v>
      </c>
      <c r="P87" s="2" t="n">
        <v>0.1935</v>
      </c>
      <c r="Q87" s="2" t="n">
        <v>0.2053</v>
      </c>
      <c r="R87" s="2" t="n">
        <v>0.1625</v>
      </c>
      <c r="S87" s="2" t="n">
        <v>0.182</v>
      </c>
      <c r="T87" s="2" t="n">
        <v>0.20670000000000002</v>
      </c>
      <c r="U87" s="2" t="n">
        <v>0.20079999999999998</v>
      </c>
      <c r="V87" s="2" t="n">
        <v>0.19260000000000002</v>
      </c>
      <c r="W87" s="2" t="n">
        <v>0.19579999999999997</v>
      </c>
      <c r="X87" s="2" t="n">
        <v>0.1765</v>
      </c>
      <c r="Y87" s="2" t="n">
        <v>0.1809</v>
      </c>
      <c r="Z87" s="2" t="n">
        <v>0.1441</v>
      </c>
      <c r="AA87" s="2" t="n">
        <v>0.16829999999999998</v>
      </c>
      <c r="AB87" s="2" t="n">
        <v>0.14</v>
      </c>
      <c r="AC87" s="2" t="n">
        <v>0.1551</v>
      </c>
      <c r="AD87" s="2" t="n">
        <v>0.129</v>
      </c>
      <c r="AE87" s="2" t="n">
        <v>0.1295</v>
      </c>
      <c r="AF87" s="2" t="n">
        <v>0.14550000000000002</v>
      </c>
      <c r="AG87" s="2" t="n">
        <v>0.17379999999999998</v>
      </c>
      <c r="AH87" s="2" t="n">
        <v>0.1936</v>
      </c>
      <c r="AI87" s="2" t="n">
        <v>0.2034</v>
      </c>
      <c r="AJ87" s="2" t="n">
        <v>0.2164</v>
      </c>
      <c r="AK87" s="2" t="n">
        <v>0.2161</v>
      </c>
      <c r="AL87" s="2" t="n">
        <v>0.1787</v>
      </c>
      <c r="AM87" s="2" t="n">
        <v>0.1502</v>
      </c>
      <c r="AN87" s="2" t="n">
        <v>0.153</v>
      </c>
      <c r="AO87" s="2" t="n">
        <v>0.187</v>
      </c>
      <c r="AP87" s="2" t="n">
        <v>0.18</v>
      </c>
    </row>
  </sheetData>
  <pageMargins left="0.7" right="0.7" top="0.75" bottom="0.75" header="0.3" footer="0.3"/>
</worksheet>
</file>