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8_{B3B2D685-0345-4055-B853-A299794EBB32}"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DPuNQXUB1Lc51uUuTtQKeJDuvRQ=="/>
    </ext>
  </extLst>
</workbook>
</file>

<file path=xl/calcChain.xml><?xml version="1.0" encoding="utf-8"?>
<calcChain xmlns="http://schemas.openxmlformats.org/spreadsheetml/2006/main">
  <c r="H4" i="1" l="1"/>
  <c r="H5" i="1"/>
  <c r="H6" i="1"/>
  <c r="H7" i="1"/>
  <c r="H8" i="1"/>
  <c r="H9" i="1"/>
  <c r="H10" i="1"/>
  <c r="H11" i="1"/>
  <c r="H12" i="1"/>
  <c r="H3" i="1"/>
  <c r="F4" i="1"/>
  <c r="F5" i="1"/>
  <c r="F6" i="1"/>
  <c r="F7" i="1"/>
  <c r="F8" i="1"/>
  <c r="F9" i="1"/>
  <c r="F10" i="1"/>
  <c r="F11" i="1"/>
  <c r="F12" i="1"/>
  <c r="F3" i="1"/>
  <c r="F14" i="1" s="1"/>
  <c r="E4" i="1"/>
  <c r="E5" i="1"/>
  <c r="E6" i="1"/>
  <c r="E7" i="1"/>
  <c r="E8" i="1"/>
  <c r="E9" i="1"/>
  <c r="E10" i="1"/>
  <c r="E11" i="1"/>
  <c r="E12" i="1"/>
  <c r="E3" i="1"/>
  <c r="D14" i="1"/>
</calcChain>
</file>

<file path=xl/sharedStrings.xml><?xml version="1.0" encoding="utf-8"?>
<sst xmlns="http://schemas.openxmlformats.org/spreadsheetml/2006/main" count="29" uniqueCount="23">
  <si>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</si>
  <si>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</si>
  <si>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</si>
  <si>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</si>
  <si>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</si>
  <si>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</si>
  <si>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</si>
  <si>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</si>
  <si>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</si>
  <si>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</si>
  <si>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</si>
  <si>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Resource</t>
  </si>
  <si>
    <t>Availability of Resource</t>
  </si>
  <si>
    <t>Skill Level of Available Resources</t>
  </si>
  <si>
    <t>Cost of Training Personnel</t>
  </si>
  <si>
    <t>Organizational Risk</t>
  </si>
  <si>
    <t>Percentage of Business Units affected</t>
  </si>
  <si>
    <t>Process Change Required</t>
  </si>
  <si>
    <t>Implementation</t>
  </si>
  <si>
    <t>Timeline</t>
  </si>
  <si>
    <t>Impact on Existing Systems</t>
  </si>
  <si>
    <t>Sum</t>
  </si>
  <si>
    <t xml:space="preserve">
Rick Management In-Class Exercise
1. Download the "Risk Analysis Excel Spreadsheet" from LMS
2. Using the "Risk Category", "Risk", "Probability of Problem", and "Impact" data below, complete "Weight of Risk", "Probability*Impact $$", and "Probability*Impact Score" Columns
3. Use the "Weight of Risk" values and the "Probability*Impact Score" data to populate the "Weight" and "Score" values for each type of Risk in the "Risk Analysis Spreadsheet"
4. Find the "Risk Index" and the associated "Discount Rate" for this scenario
5. Insert the "Discount Rate" from this scenario into your CBA In-Class Exercise Spreadsheet and determine the NPV for the Project
6. Insert the answer to question 5 into this spreadsheet in cell A16 with red font color.
7. Submit this "Risk Managment In-Class Exercise" Spreadsheet with a file name that begins with your last name and the Edited "Risk Analysis" Spreadsheet with a file name that begins with your last name on LMS.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</si>
</sst>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1"/>
      <color theme="1"/>
      <name val="Arial"/>
    </font>
    <font>
      <u/>
      <sz val="11"/>
      <color rgb="FF000000"/>
      <name val="Calibri"/>
      <family val="2"/>
    </font>
    <font>
      <u/>
      <sz val="11"/>
      <color theme="1"/>
      <name val="Calibri"/>
      <family val="2"/>
    </font>
    <font>
      <u/>
      <sz val="11"/>
      <color theme="1"/>
      <name val="Calibri"/>
      <family val="2"/>
    </font>
    <font>
      <u/>
      <sz val="11"/>
      <color theme="1"/>
      <name val="Calibri"/>
      <family val="2"/>
    </font>
    <font>
      <sz val="11"/>
      <color theme="1"/>
      <name val="Calibri"/>
      <family val="2"/>
    </font>
    <font>
      <sz val="11"/>
      <color theme="1"/>
      <name val="Calibri"/>
      <family val="2"/>
    </font>
    <font>
      <u/>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3" fillId="0" borderId="0" xfId="0" applyFont="1" applyAlignment="1">
      <alignment horizontal="center"/>
    </xf>
    <xf numFmtId="0" fontId="4" fillId="0" borderId="0" xfId="0" applyFont="1" applyAlignment="1">
      <alignment horizontal="center" wrapText="1"/>
    </xf>
    <xf numFmtId="0" fontId="5" fillId="0" borderId="0" xfId="0" applyFont="1" applyAlignment="1">
      <alignment wrapText="1"/>
    </xf>
    <xf numFmtId="0" fontId="6" fillId="0" borderId="0" xfId="0" applyFont="1"/>
    <xf numFmtId="9" fontId="5" fillId="0" borderId="0" xfId="0" applyNumberFormat="1" applyFont="1"/>
    <xf numFmtId="6" fontId="5" fillId="0" borderId="0" xfId="0" applyNumberFormat="1" applyFont="1"/>
    <xf numFmtId="0" fontId="7" fillId="0" borderId="0" xfId="0" applyFont="1"/>
    <xf numFmtId="9" fontId="5" fillId="0" borderId="1" xfId="0" applyNumberFormat="1" applyFont="1" applyBorder="1"/>
    <xf numFmtId="6" fontId="5" fillId="0" borderId="1" xfId="0" applyNumberFormat="1" applyFont="1" applyBorder="1"/>
    <xf numFmtId="2" fontId="5" fillId="0" borderId="0" xfId="0" applyNumberFormat="1" applyFont="1"/>
    <xf numFmtId="2" fontId="5" fillId="0" borderId="1" xfId="0" applyNumberFormat="1" applyFont="1" applyBorder="1"/>
    <xf numFmtId="6" fontId="0" fillId="0" borderId="0" xfId="0" applyNumberFormat="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2" workbookViewId="0">
      <selection activeCell="A17" sqref="A17"/>
    </sheetView>
  </sheetViews>
  <sheetFormatPr defaultColWidth="12.6640625" defaultRowHeight="15" customHeight="1" x14ac:dyDescent="0.3"/>
  <cols>
    <col min="1" max="1" width="14.1640625" customWidth="1"/>
    <col min="2" max="2" width="27" customWidth="1"/>
    <col min="3" max="3" width="9.5" customWidth="1"/>
    <col min="4" max="4" width="10.5" customWidth="1"/>
    <col min="5" max="5" width="14" customWidth="1"/>
    <col min="6" max="6" width="16.6640625" customWidth="1"/>
    <col min="7" max="7" width="18.5" customWidth="1"/>
    <col min="8" max="8" width="12.5" customWidth="1"/>
    <col min="9" max="9" width="7.83203125" customWidth="1"/>
    <col min="10" max="11" width="23.33203125" customWidth="1"/>
    <col min="12" max="26" width="7.6640625" customWidth="1"/>
  </cols>
  <sheetData>
    <row r="1" spans="1:11" ht="189.75" customHeight="1" x14ac:dyDescent="0.3">
      <c r="A1" s="14" t="s">
        <v>22</v>
      </c>
      <c r="B1" s="15"/>
      <c r="C1" s="15"/>
      <c r="D1" s="15"/>
      <c r="E1" s="15"/>
      <c r="F1" s="15"/>
      <c r="G1" s="15"/>
      <c r="H1" s="1"/>
      <c r="I1" s="1"/>
      <c r="J1" s="1"/>
      <c r="K1" s="1"/>
    </row>
    <row r="2" spans="1:11" ht="72.5" x14ac:dyDescent="0.35">
      <c r="A2" s="2" t="s">
        <v>0</v>
      </c>
      <c r="B2" s="2" t="s">
        <v>1</v>
      </c>
      <c r="C2" s="3" t="s">
        <v>2</v>
      </c>
      <c r="D2" s="3" t="s">
        <v>3</v>
      </c>
      <c r="E2" s="3" t="s">
        <v>4</v>
      </c>
      <c r="F2" s="2" t="s">
        <v>5</v>
      </c>
      <c r="G2" s="3" t="s">
        <v>6</v>
      </c>
      <c r="H2" s="4"/>
    </row>
    <row r="3" spans="1:11" ht="14.5" x14ac:dyDescent="0.35">
      <c r="A3" s="5" t="s">
        <v>7</v>
      </c>
      <c r="B3" s="5" t="s">
        <v>8</v>
      </c>
      <c r="C3" s="6">
        <v>0.5</v>
      </c>
      <c r="D3" s="7">
        <v>100000</v>
      </c>
      <c r="E3" s="9">
        <f>D3/$D$14</f>
        <v>0.1</v>
      </c>
      <c r="F3" s="10">
        <f>C3*D3</f>
        <v>50000</v>
      </c>
      <c r="G3" s="11">
        <v>2</v>
      </c>
      <c r="H3" s="12">
        <f>F3/$F$14</f>
        <v>0.11467889908256881</v>
      </c>
    </row>
    <row r="4" spans="1:11" ht="14.5" x14ac:dyDescent="0.35">
      <c r="A4" s="5" t="s">
        <v>7</v>
      </c>
      <c r="B4" s="5" t="s">
        <v>9</v>
      </c>
      <c r="C4" s="6">
        <v>0.2</v>
      </c>
      <c r="D4" s="7">
        <v>100000</v>
      </c>
      <c r="E4" s="9">
        <f t="shared" ref="E4:E12" si="0">D4/$D$14</f>
        <v>0.1</v>
      </c>
      <c r="F4" s="10">
        <f t="shared" ref="F4:F12" si="1">C4*D4</f>
        <v>20000</v>
      </c>
      <c r="G4">
        <v>1</v>
      </c>
      <c r="H4" s="12">
        <f t="shared" ref="H4:H12" si="2">F4/$F$14</f>
        <v>4.5871559633027525E-2</v>
      </c>
    </row>
    <row r="5" spans="1:11" ht="14.5" x14ac:dyDescent="0.35">
      <c r="A5" s="5" t="s">
        <v>7</v>
      </c>
      <c r="B5" s="5" t="s">
        <v>10</v>
      </c>
      <c r="C5" s="6">
        <v>0.3</v>
      </c>
      <c r="D5" s="7">
        <v>60000</v>
      </c>
      <c r="E5" s="9">
        <f t="shared" si="0"/>
        <v>0.06</v>
      </c>
      <c r="F5" s="10">
        <f t="shared" si="1"/>
        <v>18000</v>
      </c>
      <c r="G5" s="11">
        <v>1</v>
      </c>
      <c r="H5" s="12">
        <f t="shared" si="2"/>
        <v>4.1284403669724773E-2</v>
      </c>
    </row>
    <row r="6" spans="1:11" ht="14.5" x14ac:dyDescent="0.35">
      <c r="A6" s="5" t="s">
        <v>11</v>
      </c>
      <c r="B6" s="5" t="s">
        <v>12</v>
      </c>
      <c r="C6" s="6">
        <v>0.1</v>
      </c>
      <c r="D6" s="7">
        <v>190000</v>
      </c>
      <c r="E6" s="9">
        <f t="shared" si="0"/>
        <v>0.19</v>
      </c>
      <c r="F6" s="10">
        <f t="shared" si="1"/>
        <v>19000</v>
      </c>
      <c r="G6" s="11">
        <v>1</v>
      </c>
      <c r="H6" s="12">
        <f t="shared" si="2"/>
        <v>4.3577981651376149E-2</v>
      </c>
    </row>
    <row r="7" spans="1:11" ht="14.5" x14ac:dyDescent="0.35">
      <c r="A7" s="5" t="s">
        <v>11</v>
      </c>
      <c r="B7" s="5" t="s">
        <v>13</v>
      </c>
      <c r="C7" s="6">
        <v>0.8</v>
      </c>
      <c r="D7" s="7">
        <v>130000</v>
      </c>
      <c r="E7" s="9">
        <f t="shared" si="0"/>
        <v>0.13</v>
      </c>
      <c r="F7" s="10">
        <f t="shared" si="1"/>
        <v>104000</v>
      </c>
      <c r="G7" s="11">
        <v>3</v>
      </c>
      <c r="H7" s="12">
        <f t="shared" si="2"/>
        <v>0.23853211009174313</v>
      </c>
    </row>
    <row r="8" spans="1:11" ht="14.5" x14ac:dyDescent="0.35">
      <c r="A8" s="5" t="s">
        <v>11</v>
      </c>
      <c r="B8" s="5" t="s">
        <v>14</v>
      </c>
      <c r="C8" s="6">
        <v>0.9</v>
      </c>
      <c r="D8" s="7">
        <v>30000</v>
      </c>
      <c r="E8" s="9">
        <f t="shared" si="0"/>
        <v>0.03</v>
      </c>
      <c r="F8" s="10">
        <f t="shared" si="1"/>
        <v>27000</v>
      </c>
      <c r="G8" s="11">
        <v>1</v>
      </c>
      <c r="H8" s="12">
        <f t="shared" si="2"/>
        <v>6.1926605504587159E-2</v>
      </c>
    </row>
    <row r="9" spans="1:11" ht="14.5" x14ac:dyDescent="0.35">
      <c r="A9" s="5" t="s">
        <v>15</v>
      </c>
      <c r="B9" s="5" t="s">
        <v>16</v>
      </c>
      <c r="C9" s="6">
        <v>0.25</v>
      </c>
      <c r="D9" s="7">
        <v>50000</v>
      </c>
      <c r="E9" s="9">
        <f t="shared" si="0"/>
        <v>0.05</v>
      </c>
      <c r="F9" s="10">
        <f t="shared" si="1"/>
        <v>12500</v>
      </c>
      <c r="G9" s="11">
        <v>1</v>
      </c>
      <c r="H9" s="12">
        <f t="shared" si="2"/>
        <v>2.8669724770642203E-2</v>
      </c>
    </row>
    <row r="10" spans="1:11" ht="14.5" x14ac:dyDescent="0.35">
      <c r="A10" s="5" t="s">
        <v>15</v>
      </c>
      <c r="B10" s="5" t="s">
        <v>17</v>
      </c>
      <c r="C10" s="6">
        <v>0.9</v>
      </c>
      <c r="D10" s="7">
        <v>50000</v>
      </c>
      <c r="E10" s="9">
        <f t="shared" si="0"/>
        <v>0.05</v>
      </c>
      <c r="F10" s="10">
        <f t="shared" si="1"/>
        <v>45000</v>
      </c>
      <c r="G10" s="11">
        <v>2</v>
      </c>
      <c r="H10" s="12">
        <f t="shared" si="2"/>
        <v>0.10321100917431193</v>
      </c>
    </row>
    <row r="11" spans="1:11" ht="14.5" x14ac:dyDescent="0.35">
      <c r="A11" s="5" t="s">
        <v>18</v>
      </c>
      <c r="B11" s="5" t="s">
        <v>19</v>
      </c>
      <c r="C11" s="6">
        <v>0.2</v>
      </c>
      <c r="D11" s="7">
        <v>140000</v>
      </c>
      <c r="E11" s="9">
        <f t="shared" si="0"/>
        <v>0.14000000000000001</v>
      </c>
      <c r="F11" s="10">
        <f t="shared" si="1"/>
        <v>28000</v>
      </c>
      <c r="G11" s="11">
        <v>1</v>
      </c>
      <c r="H11" s="12">
        <f t="shared" si="2"/>
        <v>6.4220183486238536E-2</v>
      </c>
    </row>
    <row r="12" spans="1:11" ht="14.5" x14ac:dyDescent="0.35">
      <c r="A12" s="5" t="s">
        <v>18</v>
      </c>
      <c r="B12" s="5" t="s">
        <v>20</v>
      </c>
      <c r="C12" s="6">
        <v>0.75</v>
      </c>
      <c r="D12" s="7">
        <v>150000</v>
      </c>
      <c r="E12" s="9">
        <f t="shared" si="0"/>
        <v>0.15</v>
      </c>
      <c r="F12" s="10">
        <f t="shared" si="1"/>
        <v>112500</v>
      </c>
      <c r="G12" s="11">
        <v>3</v>
      </c>
      <c r="H12" s="12">
        <f t="shared" si="2"/>
        <v>0.2580275229357798</v>
      </c>
    </row>
    <row r="13" spans="1:11" ht="15" customHeight="1" x14ac:dyDescent="0.35">
      <c r="G13" s="11"/>
      <c r="H13" s="12"/>
    </row>
    <row r="14" spans="1:11" ht="14.5" x14ac:dyDescent="0.35">
      <c r="A14" s="5" t="s">
        <v>21</v>
      </c>
      <c r="D14" s="7">
        <f>SUM(D3:D12)</f>
        <v>1000000</v>
      </c>
      <c r="E14" s="6"/>
      <c r="F14" s="7">
        <f>SUM(F3:F12)</f>
        <v>436000</v>
      </c>
      <c r="G14" s="11"/>
      <c r="H14" s="12"/>
    </row>
    <row r="16" spans="1:11" ht="14" x14ac:dyDescent="0.3">
      <c r="A16" s="13">
        <v>-18205</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spans="2:5" ht="15.75" customHeight="1" x14ac:dyDescent="0.3"/>
    <row r="34" spans="2:5" ht="15.75" customHeight="1" x14ac:dyDescent="0.3"/>
    <row r="35" spans="2:5" ht="15.75" customHeight="1" x14ac:dyDescent="0.3"/>
    <row r="36" spans="2:5" ht="15.75" customHeight="1" x14ac:dyDescent="0.3"/>
    <row r="37" spans="2:5" ht="15.75" customHeight="1" x14ac:dyDescent="0.3"/>
    <row r="38" spans="2:5" ht="15.75" customHeight="1" x14ac:dyDescent="0.35">
      <c r="B38" s="8"/>
      <c r="C38" s="8"/>
      <c r="D38" s="8"/>
      <c r="E38" s="8"/>
    </row>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G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Hughes</dc:creator>
  <cp:lastModifiedBy>Chung, Raph</cp:lastModifiedBy>
  <dcterms:created xsi:type="dcterms:W3CDTF">2017-02-21T14:55:03Z</dcterms:created>
  <dcterms:modified xsi:type="dcterms:W3CDTF">2023-10-19T13:29:01Z</dcterms:modified>
</cp:coreProperties>
</file>