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<sst xmlns="http://schemas.openxmlformats.org/spreadsheetml/2006/main" count="101" uniqueCount="92">
  <si>
    <t>Tables</t>
  </si>
  <si>
    <t>TableID</t>
  </si>
  <si>
    <t>TableName</t>
  </si>
  <si>
    <t>Status</t>
  </si>
  <si>
    <t>Bàn 1</t>
  </si>
  <si>
    <t>Bàn 2</t>
  </si>
  <si>
    <t>Bàn 3</t>
  </si>
  <si>
    <t>Bàn 4</t>
  </si>
  <si>
    <t>Bàn 5</t>
  </si>
  <si>
    <t>Bàn 6</t>
  </si>
  <si>
    <t>Bàn 7</t>
  </si>
  <si>
    <t>Bàn 8</t>
  </si>
  <si>
    <t>Bàn 9</t>
  </si>
  <si>
    <t>BookingTables</t>
  </si>
  <si>
    <t>CustomerID</t>
  </si>
  <si>
    <t>BookingDate</t>
  </si>
  <si>
    <t>ExpiredTime</t>
  </si>
  <si>
    <t>8/9/2019 9:20:00 AM'</t>
  </si>
  <si>
    <t>8/9/2019 10:20:00 AM'</t>
  </si>
  <si>
    <t>9/29/2019 3:20:00 PM'</t>
  </si>
  <si>
    <t>9/29/2019 4:20:00 PM'</t>
  </si>
  <si>
    <t>Customers</t>
  </si>
  <si>
    <t>ID</t>
  </si>
  <si>
    <t>Name</t>
  </si>
  <si>
    <t>IsFemale</t>
  </si>
  <si>
    <t>PhoneNumber</t>
  </si>
  <si>
    <t>CMND</t>
  </si>
  <si>
    <t>Nguyen Thi Phuong Lan</t>
  </si>
  <si>
    <t>Nguyen Nam</t>
  </si>
  <si>
    <t>Nguyen Van Nhan</t>
  </si>
  <si>
    <t>Dương Bảo San</t>
  </si>
  <si>
    <t>Trần Thị Quỳnh Như</t>
  </si>
  <si>
    <t>Trần Dương Vân Anh</t>
  </si>
  <si>
    <t>Trần Dương Hà Lan</t>
  </si>
  <si>
    <t>Hà Gia Bảo</t>
  </si>
  <si>
    <t>Dương Cường</t>
  </si>
  <si>
    <t>Employees</t>
  </si>
  <si>
    <t>EmployeeID</t>
  </si>
  <si>
    <t>DateOfBirth</t>
  </si>
  <si>
    <t>Address</t>
  </si>
  <si>
    <t>Email</t>
  </si>
  <si>
    <t>Username</t>
  </si>
  <si>
    <t>Password</t>
  </si>
  <si>
    <t>IsAdmin</t>
  </si>
  <si>
    <t>Shift</t>
  </si>
  <si>
    <t>Pham Ngoc Thinh</t>
  </si>
  <si>
    <t>12/23/2000 12:00:00 AM</t>
  </si>
  <si>
    <t>222 Nguyen Cong Tru, Thu Duc</t>
  </si>
  <si>
    <t>thinhthinh@gmail.com</t>
  </si>
  <si>
    <t>thinhthinh</t>
  </si>
  <si>
    <t>$2a$10$Of8uNQ2GPuuv.CA8Rv/HH.t8kJviDDXkIFolEfmr/rmvKUFS27spO</t>
  </si>
  <si>
    <t>Tran Van Bao</t>
  </si>
  <si>
    <t>6/22/2000 12:00:00 AM</t>
  </si>
  <si>
    <t>222 Lam Truong, Thu Duc</t>
  </si>
  <si>
    <t>tranvanbao@gmail.com</t>
  </si>
  <si>
    <t>baobao</t>
  </si>
  <si>
    <t>$2a$10$8UrdBspCRT94OJIlxkASt.fY9csAwb1a7H.o4dLdVKTLWQfaFIbM2</t>
  </si>
  <si>
    <t>Nguyễn Đắc Thiên Ngân</t>
  </si>
  <si>
    <t>5/15/2000 12:00:00 AM</t>
  </si>
  <si>
    <t>239 Nguyễn Kiệm, Gò Vấp</t>
  </si>
  <si>
    <t>nguyendacthienngan@gmail.com</t>
  </si>
  <si>
    <t>thienngan1505</t>
  </si>
  <si>
    <t>$2a$10$b.0Wz6B2UCrNKpoPPJjhcuQo0Zcg1kv5XSpuOabG9r82HqRpP7oUe</t>
  </si>
  <si>
    <t>Ung Bảo Tiên</t>
  </si>
  <si>
    <t>12/5/2000 12:00:00 AM</t>
  </si>
  <si>
    <t>200 Quang Trung, Gò Vấp</t>
  </si>
  <si>
    <t>ungbaotien@gmail.com</t>
  </si>
  <si>
    <t>tientien</t>
  </si>
  <si>
    <t>$2a$10$uX.LllSNz1SC.W0A0tgLs.BswELMFyzsdgJMIL19Ebup3zbGQ9b4K</t>
  </si>
  <si>
    <t>FoodDrinks</t>
  </si>
  <si>
    <t>FoodDrinkID</t>
  </si>
  <si>
    <t>FoodDrinkName</t>
  </si>
  <si>
    <t>Description</t>
  </si>
  <si>
    <t>IsAvailable</t>
  </si>
  <si>
    <t>IsFood</t>
  </si>
  <si>
    <t>ImageURL</t>
  </si>
  <si>
    <t>Gà sốt mật ong</t>
  </si>
  <si>
    <t>Món an thom ngon</t>
  </si>
  <si>
    <t>https://anh.eva.vn/upload/3-2017/images/2017-09-27/canh-ga-sot-mat-ong-canh-ga-sot-mat-ong-7-1506478035-width650height492.jpg</t>
  </si>
  <si>
    <t>Soda chanh đường</t>
  </si>
  <si>
    <t>Giải khát cho những ngày nóng bức</t>
  </si>
  <si>
    <t>https://www.monngon.edu.vn/wp-content/uploads/2012/10/chanh-pha-soda.jpg</t>
  </si>
  <si>
    <t>Cafe đá</t>
  </si>
  <si>
    <t>http://coffee72.com/wp-content/uploads/2018/05/cafe-den-1-1000x668-1.jpg</t>
  </si>
  <si>
    <t>Cơm chiên hải sản</t>
  </si>
  <si>
    <t>Món ăn thơm ngon</t>
  </si>
  <si>
    <t>https://shipdoandemff.com/wp-content/uploads/2017/06/com-chien-hai-san-nha-hang-shipdoandemFF.png</t>
  </si>
  <si>
    <t>Orders</t>
  </si>
  <si>
    <t>OrderID</t>
  </si>
  <si>
    <t>OrderDate</t>
  </si>
  <si>
    <t>IsPaid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</si>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</sst>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22" fontId="0" fillId="0" borderId="1" xfId="0" applyNumberFormat="1" applyBorder="1"/>
    <xf numFmtId="22" fontId="0" fillId="0" borderId="1" xfId="0" applyNumberForma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50"/>
  <sheetViews>
    <sheetView tabSelected="1" topLeftCell="R16" workbookViewId="0">
      <selection activeCell="M33" sqref="M33:AK36"/>
    </sheetView>
  </sheetViews>
  <sheetFormatPr defaultColWidth="9" defaultRowHeight="14.4"/>
  <cols>
    <col min="1" max="1" width="12.4444444444444" customWidth="1"/>
    <col min="2" max="2" width="13.5462962962963" customWidth="1"/>
    <col min="3" max="3" width="44.7222222222222" customWidth="1"/>
    <col min="4" max="4" width="14.5462962962963" customWidth="1"/>
    <col min="5" max="5" width="16.2222222222222" customWidth="1"/>
    <col min="6" max="6" width="9.22222222222222" customWidth="1"/>
    <col min="7" max="7" width="11.8148148148148" customWidth="1"/>
  </cols>
  <sheetData>
    <row r="2" spans="1:1">
      <c r="A2" s="1" t="s">
        <v>0</v>
      </c>
    </row>
    <row r="3" spans="1:3">
      <c r="A3" s="2" t="s">
        <v>1</v>
      </c>
      <c r="B3" s="2" t="s">
        <v>2</v>
      </c>
      <c r="C3" s="2" t="s">
        <v>3</v>
      </c>
    </row>
    <row r="4" spans="1:6">
      <c r="A4" s="2">
        <v>1</v>
      </c>
      <c r="B4" s="2" t="s">
        <v>4</v>
      </c>
      <c r="C4" s="2">
        <v>0</v>
      </c>
      <c r="F4" t="str">
        <f>"INSERT INTO Tables VALUES ("&amp;A4&amp;",'"&amp;B4&amp;"',"&amp;C4&amp;")"</f>
        <v>INSERT INTO Tables VALUES (1,'Bàn 1',0)</v>
      </c>
    </row>
    <row r="5" spans="1:6">
      <c r="A5" s="2">
        <v>2</v>
      </c>
      <c r="B5" s="2" t="s">
        <v>5</v>
      </c>
      <c r="C5" s="2">
        <v>1</v>
      </c>
      <c r="F5" t="str">
        <f t="shared" ref="F5:F12" si="0">"INSERT INTO Tables VALUES ("&amp;A5&amp;",'"&amp;B5&amp;"',"&amp;C5&amp;")"</f>
        <v>INSERT INTO Tables VALUES (2,'Bàn 2',1)</v>
      </c>
    </row>
    <row r="6" spans="1:6">
      <c r="A6" s="2">
        <v>3</v>
      </c>
      <c r="B6" s="2" t="s">
        <v>6</v>
      </c>
      <c r="C6" s="2">
        <v>2</v>
      </c>
      <c r="F6" t="str">
        <f t="shared" si="0"/>
        <v>INSERT INTO Tables VALUES (3,'Bàn 3',2)</v>
      </c>
    </row>
    <row r="7" spans="1:6">
      <c r="A7" s="2">
        <v>4</v>
      </c>
      <c r="B7" s="2" t="s">
        <v>7</v>
      </c>
      <c r="C7" s="2">
        <v>0</v>
      </c>
      <c r="F7" t="str">
        <f t="shared" si="0"/>
        <v>INSERT INTO Tables VALUES (4,'Bàn 4',0)</v>
      </c>
    </row>
    <row r="8" spans="1:6">
      <c r="A8" s="2">
        <v>5</v>
      </c>
      <c r="B8" s="2" t="s">
        <v>8</v>
      </c>
      <c r="C8" s="2">
        <v>1</v>
      </c>
      <c r="F8" t="str">
        <f t="shared" si="0"/>
        <v>INSERT INTO Tables VALUES (5,'Bàn 5',1)</v>
      </c>
    </row>
    <row r="9" spans="1:6">
      <c r="A9" s="2">
        <v>6</v>
      </c>
      <c r="B9" s="2" t="s">
        <v>9</v>
      </c>
      <c r="C9" s="2">
        <v>0</v>
      </c>
      <c r="F9" t="str">
        <f t="shared" si="0"/>
        <v>INSERT INTO Tables VALUES (6,'Bàn 6',0)</v>
      </c>
    </row>
    <row r="10" spans="1:6">
      <c r="A10" s="2">
        <v>7</v>
      </c>
      <c r="B10" s="2" t="s">
        <v>10</v>
      </c>
      <c r="C10" s="2">
        <v>2</v>
      </c>
      <c r="F10" t="str">
        <f t="shared" si="0"/>
        <v>INSERT INTO Tables VALUES (7,'Bàn 7',2)</v>
      </c>
    </row>
    <row r="11" spans="1:6">
      <c r="A11" s="2">
        <v>8</v>
      </c>
      <c r="B11" s="2" t="s">
        <v>11</v>
      </c>
      <c r="C11" s="2">
        <v>1</v>
      </c>
      <c r="F11" t="str">
        <f t="shared" si="0"/>
        <v>INSERT INTO Tables VALUES (8,'Bàn 8',1)</v>
      </c>
    </row>
    <row r="12" spans="1:6">
      <c r="A12" s="2">
        <v>9</v>
      </c>
      <c r="B12" s="2" t="s">
        <v>12</v>
      </c>
      <c r="C12" s="2">
        <v>0</v>
      </c>
      <c r="F12" t="str">
        <f t="shared" si="0"/>
        <v>INSERT INTO Tables VALUES (9,'Bàn 9',0)</v>
      </c>
    </row>
    <row r="13" spans="1:1">
      <c r="A13" s="1" t="s">
        <v>13</v>
      </c>
    </row>
    <row r="14" spans="1:4">
      <c r="A14" s="2" t="s">
        <v>14</v>
      </c>
      <c r="B14" s="2" t="s">
        <v>1</v>
      </c>
      <c r="C14" s="2" t="s">
        <v>15</v>
      </c>
      <c r="D14" s="2" t="s">
        <v>16</v>
      </c>
    </row>
    <row r="15" spans="1:6">
      <c r="A15" s="2">
        <v>1</v>
      </c>
      <c r="B15" s="2">
        <v>1</v>
      </c>
      <c r="C15" s="4" t="s">
        <v>17</v>
      </c>
      <c r="D15" s="4" t="s">
        <v>18</v>
      </c>
      <c r="F15" t="str">
        <f>"INSERT INTO BookingTables VALUES ("&amp;A15&amp;","&amp;B15&amp;",'"&amp;C15&amp;"','"&amp;D15&amp;"')"</f>
        <v>INSERT INTO BookingTables VALUES (1,1,'8/9/2019 9:20:00 AM'','8/9/2019 10:20:00 AM'')</v>
      </c>
    </row>
    <row r="16" spans="1:6">
      <c r="A16" s="2">
        <v>2</v>
      </c>
      <c r="B16" s="2">
        <v>4</v>
      </c>
      <c r="C16" s="4" t="s">
        <v>19</v>
      </c>
      <c r="D16" s="4" t="s">
        <v>20</v>
      </c>
      <c r="F16" t="str">
        <f>"INSERT INTO BookingTables VALUES ("&amp;A16&amp;","&amp;B16&amp;",'"&amp;C16&amp;"','"&amp;D16&amp;"')"</f>
        <v>INSERT INTO BookingTables VALUES (2,4,'9/29/2019 3:20:00 PM'','9/29/2019 4:20:00 PM'')</v>
      </c>
    </row>
    <row r="18" spans="1:1">
      <c r="A18" s="1" t="s">
        <v>21</v>
      </c>
    </row>
    <row r="19" spans="1:5">
      <c r="A19" s="2" t="s">
        <v>22</v>
      </c>
      <c r="B19" s="2" t="s">
        <v>23</v>
      </c>
      <c r="C19" s="2" t="s">
        <v>24</v>
      </c>
      <c r="D19" s="2" t="s">
        <v>25</v>
      </c>
      <c r="E19" s="2" t="s">
        <v>26</v>
      </c>
    </row>
    <row r="20" spans="1:6">
      <c r="A20" s="2">
        <v>1</v>
      </c>
      <c r="B20" s="2" t="s">
        <v>27</v>
      </c>
      <c r="C20" s="2">
        <v>1</v>
      </c>
      <c r="D20" s="2">
        <v>921009221</v>
      </c>
      <c r="E20" s="2">
        <v>12345678910</v>
      </c>
      <c r="F20" t="str">
        <f>"INSERT INTO Customers VALUES ("&amp;A20&amp;",'"&amp;B20&amp;"',"&amp;C20&amp;",'"&amp;D20&amp;"','"&amp;E20&amp;"')"</f>
        <v>INSERT INTO Customers VALUES (1,'Nguyen Thi Phuong Lan',1,'921009221','12345678910')</v>
      </c>
    </row>
    <row r="21" spans="1:6">
      <c r="A21" s="2">
        <v>2</v>
      </c>
      <c r="B21" s="2" t="s">
        <v>28</v>
      </c>
      <c r="C21" s="2">
        <v>0</v>
      </c>
      <c r="D21" s="2">
        <v>921009220</v>
      </c>
      <c r="E21" s="2">
        <v>112345678910</v>
      </c>
      <c r="F21" t="str">
        <f t="shared" ref="F21:F28" si="1">"INSERT INTO Customers VALUES ("&amp;A21&amp;",'"&amp;B21&amp;"',"&amp;C21&amp;",'"&amp;D21&amp;"','"&amp;E21&amp;"')"</f>
        <v>INSERT INTO Customers VALUES (2,'Nguyen Nam',0,'921009220','112345678910')</v>
      </c>
    </row>
    <row r="22" spans="1:6">
      <c r="A22" s="2">
        <v>3</v>
      </c>
      <c r="B22" s="2" t="s">
        <v>29</v>
      </c>
      <c r="C22" s="2">
        <v>0</v>
      </c>
      <c r="D22" s="2">
        <v>921009222</v>
      </c>
      <c r="E22" s="2">
        <v>212345678910</v>
      </c>
      <c r="F22" t="str">
        <f t="shared" si="1"/>
        <v>INSERT INTO Customers VALUES (3,'Nguyen Van Nhan',0,'921009222','212345678910')</v>
      </c>
    </row>
    <row r="23" spans="1:6">
      <c r="A23" s="2">
        <v>4</v>
      </c>
      <c r="B23" s="2" t="s">
        <v>30</v>
      </c>
      <c r="C23" s="2">
        <v>1</v>
      </c>
      <c r="D23" s="2">
        <v>921309222</v>
      </c>
      <c r="E23" s="2">
        <v>312345678910</v>
      </c>
      <c r="F23" t="str">
        <f t="shared" si="1"/>
        <v>INSERT INTO Customers VALUES (4,'Dương Bảo San',1,'921309222','312345678910')</v>
      </c>
    </row>
    <row r="24" spans="1:6">
      <c r="A24" s="2">
        <v>5</v>
      </c>
      <c r="B24" s="2" t="s">
        <v>31</v>
      </c>
      <c r="C24" s="2">
        <v>1</v>
      </c>
      <c r="D24" s="2">
        <v>921309232</v>
      </c>
      <c r="E24" s="2">
        <v>312345678911</v>
      </c>
      <c r="F24" t="str">
        <f t="shared" si="1"/>
        <v>INSERT INTO Customers VALUES (5,'Trần Thị Quỳnh Như',1,'921309232','312345678911')</v>
      </c>
    </row>
    <row r="25" spans="1:6">
      <c r="A25" s="2">
        <v>6</v>
      </c>
      <c r="B25" s="2" t="s">
        <v>32</v>
      </c>
      <c r="C25" s="2">
        <v>1</v>
      </c>
      <c r="D25" s="2">
        <v>921309235</v>
      </c>
      <c r="E25" s="2">
        <v>312345678912</v>
      </c>
      <c r="F25" t="str">
        <f t="shared" si="1"/>
        <v>INSERT INTO Customers VALUES (6,'Trần Dương Vân Anh',1,'921309235','312345678912')</v>
      </c>
    </row>
    <row r="26" spans="1:6">
      <c r="A26" s="2">
        <v>7</v>
      </c>
      <c r="B26" s="2" t="s">
        <v>33</v>
      </c>
      <c r="C26" s="2">
        <v>1</v>
      </c>
      <c r="D26" s="2">
        <v>921309238</v>
      </c>
      <c r="E26" s="2">
        <v>312345678012</v>
      </c>
      <c r="F26" t="str">
        <f t="shared" si="1"/>
        <v>INSERT INTO Customers VALUES (7,'Trần Dương Hà Lan',1,'921309238','312345678012')</v>
      </c>
    </row>
    <row r="27" spans="1:6">
      <c r="A27" s="2">
        <v>8</v>
      </c>
      <c r="B27" s="2" t="s">
        <v>34</v>
      </c>
      <c r="C27" s="2">
        <v>0</v>
      </c>
      <c r="D27" s="2">
        <v>121309238</v>
      </c>
      <c r="E27" s="2">
        <v>13345678012</v>
      </c>
      <c r="F27" t="str">
        <f t="shared" si="1"/>
        <v>INSERT INTO Customers VALUES (8,'Hà Gia Bảo',0,'121309238','13345678012')</v>
      </c>
    </row>
    <row r="28" spans="1:6">
      <c r="A28" s="2">
        <v>9</v>
      </c>
      <c r="B28" s="2" t="s">
        <v>35</v>
      </c>
      <c r="C28" s="2">
        <v>0</v>
      </c>
      <c r="D28" s="2">
        <v>126309238</v>
      </c>
      <c r="E28" s="2">
        <v>13342678012</v>
      </c>
      <c r="F28" t="str">
        <f t="shared" si="1"/>
        <v>INSERT INTO Customers VALUES (9,'Dương Cường',0,'126309238','13342678012')</v>
      </c>
    </row>
    <row r="30" spans="1:1">
      <c r="A30" s="1" t="s">
        <v>36</v>
      </c>
    </row>
    <row r="32" spans="1:12">
      <c r="A32" s="2" t="s">
        <v>37</v>
      </c>
      <c r="B32" s="2" t="s">
        <v>23</v>
      </c>
      <c r="C32" s="2" t="s">
        <v>24</v>
      </c>
      <c r="D32" s="2" t="s">
        <v>38</v>
      </c>
      <c r="E32" s="2" t="s">
        <v>25</v>
      </c>
      <c r="F32" s="2" t="s">
        <v>39</v>
      </c>
      <c r="G32" s="2" t="s">
        <v>26</v>
      </c>
      <c r="H32" s="2" t="s">
        <v>40</v>
      </c>
      <c r="I32" s="2" t="s">
        <v>41</v>
      </c>
      <c r="J32" s="2" t="s">
        <v>42</v>
      </c>
      <c r="K32" s="2" t="s">
        <v>43</v>
      </c>
      <c r="L32" t="s">
        <v>44</v>
      </c>
    </row>
    <row r="33" spans="1:13">
      <c r="A33" s="2">
        <v>1</v>
      </c>
      <c r="B33" s="2" t="s">
        <v>45</v>
      </c>
      <c r="C33" s="2">
        <v>0</v>
      </c>
      <c r="D33" s="4" t="s">
        <v>46</v>
      </c>
      <c r="E33" s="2">
        <v>126777777</v>
      </c>
      <c r="F33" s="2" t="s">
        <v>47</v>
      </c>
      <c r="G33" s="2">
        <v>123453181123</v>
      </c>
      <c r="H33" s="2" t="s">
        <v>48</v>
      </c>
      <c r="I33" s="2" t="s">
        <v>49</v>
      </c>
      <c r="J33" s="2" t="s">
        <v>50</v>
      </c>
      <c r="K33" s="2">
        <v>0</v>
      </c>
      <c r="L33">
        <v>1</v>
      </c>
      <c r="M33" t="str">
        <f>"INSERT INTO Employees VALUES ("&amp;A33&amp;",'"&amp;B33&amp;"',"&amp;C33&amp;",'"&amp;D33&amp;"','"&amp;E33&amp;"','"&amp;F33&amp;"','"&amp;G33&amp;"','"&amp;H33&amp;"','"&amp;I33&amp;"','"&amp;J33&amp;"',"&amp;K33&amp;","&amp;L33&amp;")"</f>
        <v>INSERT INTO Employees VALUES (1,'Pham Ngoc Thinh',0,'12/23/2000 12:00:00 AM','126777777','222 Nguyen Cong Tru, Thu Duc','123453181123','thinhthinh@gmail.com','thinhthinh','$2a$10$Of8uNQ2GPuuv.CA8Rv/HH.t8kJviDDXkIFolEfmr/rmvKUFS27spO',0,1)</v>
      </c>
    </row>
    <row r="34" spans="1:13">
      <c r="A34" s="2">
        <v>2</v>
      </c>
      <c r="B34" s="2" t="s">
        <v>51</v>
      </c>
      <c r="C34" s="2">
        <v>0</v>
      </c>
      <c r="D34" s="4" t="s">
        <v>52</v>
      </c>
      <c r="E34" s="2">
        <v>126888888</v>
      </c>
      <c r="F34" s="2" t="s">
        <v>53</v>
      </c>
      <c r="G34" s="2">
        <v>123454181123</v>
      </c>
      <c r="H34" s="2" t="s">
        <v>54</v>
      </c>
      <c r="I34" s="2" t="s">
        <v>55</v>
      </c>
      <c r="J34" s="2" t="s">
        <v>56</v>
      </c>
      <c r="K34" s="2">
        <v>0</v>
      </c>
      <c r="L34">
        <v>2</v>
      </c>
      <c r="M34" t="str">
        <f>"INSERT INTO Employees VALUES ("&amp;A34&amp;",'"&amp;B34&amp;"',"&amp;C34&amp;",'"&amp;D34&amp;"','"&amp;E34&amp;"','"&amp;F34&amp;"','"&amp;G34&amp;"','"&amp;H34&amp;"','"&amp;I34&amp;"','"&amp;J34&amp;"',"&amp;K34&amp;","&amp;L34&amp;")"</f>
        <v>INSERT INTO Employees VALUES (2,'Tran Van Bao',0,'6/22/2000 12:00:00 AM','126888888','222 Lam Truong, Thu Duc','123454181123','tranvanbao@gmail.com','baobao','$2a$10$8UrdBspCRT94OJIlxkASt.fY9csAwb1a7H.o4dLdVKTLWQfaFIbM2',0,2)</v>
      </c>
    </row>
    <row r="35" spans="1:13">
      <c r="A35" s="2">
        <v>3</v>
      </c>
      <c r="B35" s="2" t="s">
        <v>57</v>
      </c>
      <c r="C35" s="2">
        <v>1</v>
      </c>
      <c r="D35" s="4" t="s">
        <v>58</v>
      </c>
      <c r="E35" s="2">
        <v>126999999</v>
      </c>
      <c r="F35" s="2" t="s">
        <v>59</v>
      </c>
      <c r="G35" s="2">
        <v>123454181123</v>
      </c>
      <c r="H35" s="2" t="s">
        <v>60</v>
      </c>
      <c r="I35" s="2" t="s">
        <v>61</v>
      </c>
      <c r="J35" s="2" t="s">
        <v>62</v>
      </c>
      <c r="K35" s="2">
        <v>1</v>
      </c>
      <c r="L35">
        <v>2</v>
      </c>
      <c r="M35" t="str">
        <f>"INSERT INTO Employees VALUES ("&amp;A35&amp;",'"&amp;B35&amp;"',"&amp;C35&amp;",'"&amp;D35&amp;"','"&amp;E35&amp;"','"&amp;F35&amp;"','"&amp;G35&amp;"','"&amp;H35&amp;"','"&amp;I35&amp;"','"&amp;J35&amp;"',"&amp;K35&amp;","&amp;L35&amp;")"</f>
        <v>INSERT INTO Employees VALUES (3,'Nguyễn Đắc Thiên Ngân',1,'5/15/2000 12:00:00 AM','126999999','239 Nguyễn Kiệm, Gò Vấp','123454181123','nguyendacthienngan@gmail.com','thienngan1505','$2a$10$b.0Wz6B2UCrNKpoPPJjhcuQo0Zcg1kv5XSpuOabG9r82HqRpP7oUe',1,2)</v>
      </c>
    </row>
    <row r="36" spans="1:13">
      <c r="A36" s="2">
        <v>4</v>
      </c>
      <c r="B36" s="2" t="s">
        <v>63</v>
      </c>
      <c r="C36" s="2">
        <v>1</v>
      </c>
      <c r="D36" s="4" t="s">
        <v>64</v>
      </c>
      <c r="E36" s="2">
        <v>126000000</v>
      </c>
      <c r="F36" s="2" t="s">
        <v>65</v>
      </c>
      <c r="G36" s="2">
        <v>123454181133</v>
      </c>
      <c r="H36" s="2" t="s">
        <v>66</v>
      </c>
      <c r="I36" s="2" t="s">
        <v>67</v>
      </c>
      <c r="J36" s="2" t="s">
        <v>68</v>
      </c>
      <c r="K36" s="2">
        <v>0</v>
      </c>
      <c r="L36">
        <v>1</v>
      </c>
      <c r="M36" t="str">
        <f>"INSERT INTO Employees VALUES ("&amp;A36&amp;",'"&amp;B36&amp;"',"&amp;C36&amp;",'"&amp;D36&amp;"','"&amp;E36&amp;"','"&amp;F36&amp;"','"&amp;G36&amp;"','"&amp;H36&amp;"','"&amp;I36&amp;"','"&amp;J36&amp;"',"&amp;K36&amp;","&amp;L36&amp;")"</f>
        <v>INSERT INTO Employees VALUES (4,'Ung Bảo Tiên',1,'12/5/2000 12:00:00 AM','126000000','200 Quang Trung, Gò Vấp','123454181133','ungbaotien@gmail.com','tientien','$2a$10$uX.LllSNz1SC.W0A0tgLs.BswELMFyzsdgJMIL19Ebup3zbGQ9b4K',0,1)</v>
      </c>
    </row>
    <row r="39" spans="1:1">
      <c r="A39" s="1" t="s">
        <v>69</v>
      </c>
    </row>
    <row r="41" spans="1:6">
      <c r="A41" s="2" t="s">
        <v>70</v>
      </c>
      <c r="B41" s="2" t="s">
        <v>71</v>
      </c>
      <c r="C41" s="2" t="s">
        <v>72</v>
      </c>
      <c r="D41" s="2" t="s">
        <v>73</v>
      </c>
      <c r="E41" s="2" t="s">
        <v>74</v>
      </c>
      <c r="F41" s="2" t="s">
        <v>75</v>
      </c>
    </row>
    <row r="42" spans="1:6">
      <c r="A42" s="2">
        <v>1</v>
      </c>
      <c r="B42" s="2" t="s">
        <v>76</v>
      </c>
      <c r="C42" s="2" t="s">
        <v>77</v>
      </c>
      <c r="D42" s="2">
        <v>1</v>
      </c>
      <c r="E42" s="2">
        <v>1</v>
      </c>
      <c r="F42" s="2" t="s">
        <v>78</v>
      </c>
    </row>
    <row r="43" spans="1:6">
      <c r="A43" s="2">
        <v>2</v>
      </c>
      <c r="B43" s="2" t="s">
        <v>79</v>
      </c>
      <c r="C43" s="2" t="s">
        <v>80</v>
      </c>
      <c r="D43" s="2">
        <v>1</v>
      </c>
      <c r="E43" s="2">
        <v>0</v>
      </c>
      <c r="F43" s="2" t="s">
        <v>81</v>
      </c>
    </row>
    <row r="44" spans="1:6">
      <c r="A44" s="2">
        <v>3</v>
      </c>
      <c r="B44" s="2" t="s">
        <v>82</v>
      </c>
      <c r="C44" s="2" t="s">
        <v>80</v>
      </c>
      <c r="D44" s="2">
        <v>0</v>
      </c>
      <c r="E44" s="2">
        <v>0</v>
      </c>
      <c r="F44" s="2" t="s">
        <v>83</v>
      </c>
    </row>
    <row r="45" spans="1:6">
      <c r="A45" s="2">
        <v>4</v>
      </c>
      <c r="B45" s="2" t="s">
        <v>84</v>
      </c>
      <c r="C45" s="2" t="s">
        <v>85</v>
      </c>
      <c r="D45" s="2">
        <v>1</v>
      </c>
      <c r="E45" s="2">
        <v>1</v>
      </c>
      <c r="F45" s="2" t="s">
        <v>86</v>
      </c>
    </row>
    <row r="47" spans="1:1">
      <c r="A47" s="1" t="s">
        <v>87</v>
      </c>
    </row>
    <row r="48" spans="1:7">
      <c r="A48" s="2" t="s">
        <v>88</v>
      </c>
      <c r="B48" s="2" t="s">
        <v>89</v>
      </c>
      <c r="C48" s="2" t="s">
        <v>90</v>
      </c>
      <c r="D48" s="2" t="s">
        <v>91</v>
      </c>
      <c r="E48" s="2" t="s">
        <v>14</v>
      </c>
      <c r="F48" s="2" t="s">
        <v>1</v>
      </c>
      <c r="G48" s="2" t="s">
        <v>37</v>
      </c>
    </row>
    <row r="49" spans="1:7">
      <c r="A49" s="2">
        <v>1</v>
      </c>
      <c r="B49" s="3">
        <v>43706</v>
      </c>
      <c r="C49" s="2">
        <v>0</v>
      </c>
      <c r="D49" s="2">
        <v>130000</v>
      </c>
      <c r="E49" s="2">
        <v>1</v>
      </c>
      <c r="F49" s="2">
        <v>1</v>
      </c>
      <c r="G49" s="2">
        <v>1</v>
      </c>
    </row>
    <row r="50" spans="1:7">
      <c r="A50" s="2">
        <v>2</v>
      </c>
      <c r="B50" s="3">
        <v>43706</v>
      </c>
      <c r="C50" s="2">
        <v>1</v>
      </c>
      <c r="D50" s="2">
        <v>150000</v>
      </c>
      <c r="E50" s="2">
        <v>2</v>
      </c>
      <c r="F50" s="2">
        <v>2</v>
      </c>
      <c r="G50" s="2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Ngan</dc:creator>
  <cp:lastModifiedBy>acer</cp:lastModifiedBy>
  <dcterms:created xsi:type="dcterms:W3CDTF">2019-11-07T05:35:00Z</dcterms:created>
  <dcterms:modified xsi:type="dcterms:W3CDTF">2019-11-09T06:22:03Z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