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14235" yWindow="645" windowWidth="14670" windowHeight="11955"/>
  </bookViews>
  <sheets>
    <sheet name="展源浩" sheetId="4" r:id="rId1"/>
    <sheet name="客戶資料" sheetId="5" r:id="rId2"/>
    <sheet name="品項" sheetId="6" r:id="rId3"/>
  </sheets>
  <definedNames>
    <definedName name="_xlnm.Print_Area" localSheetId="0">展源浩!$A$1:$H$50</definedName>
  </definedNames>
  <calcPr calcId="152511"/>
</workbook>
</file>

<file path=xl/calcChain.xml><?xml version="1.0" encoding="utf-8"?>
<calcChain xmlns="http://schemas.openxmlformats.org/spreadsheetml/2006/main">
  <c r="J32" i="4" l="1"/>
  <c r="J33" i="4" l="1"/>
  <c r="J34" i="4" s="1"/>
  <c r="C4" i="4"/>
  <c r="H32" i="4" l="1"/>
  <c r="J37" i="4" s="1"/>
  <c r="H33" i="4" l="1"/>
  <c r="H34" i="4" s="1"/>
  <c r="J35" i="4" s="1"/>
  <c r="A32" i="4" l="1"/>
</calcChain>
</file>

<file path=xl/sharedStrings.xml><?xml version="1.0" encoding="utf-8"?>
<sst xmlns="http://schemas.openxmlformats.org/spreadsheetml/2006/main" count="68" uniqueCount="65">
  <si>
    <t>客戶名稱：</t>
    <phoneticPr fontId="3" type="noConversion"/>
  </si>
  <si>
    <t>客戶電話：</t>
    <phoneticPr fontId="3" type="noConversion"/>
  </si>
  <si>
    <t>數 量</t>
    <phoneticPr fontId="3" type="noConversion"/>
  </si>
  <si>
    <t>單 價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</si>
  <si>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</si>
  <si>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</si>
  <si>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</si>
  <si>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12</t>
    <phoneticPr fontId="3" type="noConversion"/>
  </si>
  <si>
    <t>4</t>
    <phoneticPr fontId="3" type="noConversion"/>
  </si>
  <si>
    <t>6</t>
  </si>
  <si>
    <t>7</t>
  </si>
  <si>
    <t>8</t>
  </si>
  <si>
    <t>9</t>
  </si>
  <si>
    <t>經辦人簽名及日期</t>
    <phoneticPr fontId="3" type="noConversion"/>
  </si>
  <si>
    <t>小 計</t>
    <phoneticPr fontId="3" type="noConversion"/>
  </si>
  <si>
    <t>5</t>
    <phoneticPr fontId="3" type="noConversion"/>
  </si>
  <si>
    <t>報價日期：</t>
    <phoneticPr fontId="3" type="noConversion"/>
  </si>
  <si>
    <t>自報價日起20天內有效</t>
    <phoneticPr fontId="3" type="noConversion"/>
  </si>
  <si>
    <t>收到訂單後45日內交貨</t>
  </si>
  <si>
    <t>付款條件：</t>
    <phoneticPr fontId="3" type="noConversion"/>
  </si>
  <si>
    <t>月結60天，即期票</t>
  </si>
  <si>
    <t>單位</t>
    <phoneticPr fontId="3" type="noConversion"/>
  </si>
  <si>
    <t>產 品 名 稱 / 規 格(備註)</t>
    <phoneticPr fontId="3" type="noConversion"/>
  </si>
  <si>
    <t>10</t>
    <phoneticPr fontId="3" type="noConversion"/>
  </si>
  <si>
    <t>11</t>
    <phoneticPr fontId="3" type="noConversion"/>
  </si>
  <si>
    <t>13</t>
    <phoneticPr fontId="3" type="noConversion"/>
  </si>
  <si>
    <t>14</t>
    <phoneticPr fontId="3" type="noConversion"/>
  </si>
  <si>
    <t>備　註　說　明</t>
    <phoneticPr fontId="3" type="noConversion"/>
  </si>
  <si>
    <t>預定交期：</t>
    <phoneticPr fontId="3" type="noConversion"/>
  </si>
  <si>
    <t>聯絡人員：</t>
    <phoneticPr fontId="3" type="noConversion"/>
  </si>
  <si>
    <t>客戶統編：</t>
    <phoneticPr fontId="3" type="noConversion"/>
  </si>
  <si>
    <t>有效期限：</t>
    <phoneticPr fontId="3" type="noConversion"/>
  </si>
  <si>
    <t>(以下報價幣別為新台幣)</t>
    <phoneticPr fontId="3" type="noConversion"/>
  </si>
  <si>
    <t>序號</t>
    <phoneticPr fontId="3" type="noConversion"/>
  </si>
  <si>
    <t>總計(含稅）</t>
    <phoneticPr fontId="3" type="noConversion"/>
  </si>
  <si>
    <t>小     計</t>
    <phoneticPr fontId="3" type="noConversion"/>
  </si>
  <si>
    <t>稅     額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</si>
  <si>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</si>
  <si>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</si>
  <si>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</si>
  <si>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</si>
  <si>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</si>
  <si>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</si>
  <si>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＊此報價單僅提供參考，請購流程另提供正式報價單＊</t>
    <phoneticPr fontId="3" type="noConversion"/>
  </si>
  <si>
    <t>國立高雄科技大學</t>
    <phoneticPr fontId="3" type="noConversion"/>
  </si>
  <si>
    <t>AVR8816A-32路監控主機(DVR3254LX)</t>
    <phoneticPr fontId="3" type="noConversion"/>
  </si>
  <si>
    <t>台</t>
  </si>
  <si>
    <t>Batch price</t>
    <phoneticPr fontId="3" type="noConversion"/>
  </si>
  <si>
    <t>BP小計</t>
    <phoneticPr fontId="3" type="noConversion"/>
  </si>
  <si>
    <t>以下空白</t>
    <phoneticPr fontId="3" type="noConversion"/>
  </si>
  <si>
    <t>利潤(含稅)</t>
    <phoneticPr fontId="3" type="noConversion"/>
  </si>
  <si>
    <t>利潤(未稅)</t>
    <phoneticPr fontId="3" type="noConversion"/>
  </si>
  <si>
    <t>業務內容確認及審核</t>
  </si>
  <si>
    <t>規劃之品項及
商品價格確認</t>
  </si>
  <si>
    <t>1.</t>
  </si>
  <si>
    <t>2.</t>
  </si>
  <si>
    <t>3.</t>
  </si>
  <si>
    <t>財務內容確認及審核</t>
  </si>
  <si>
    <t>總計金額確認
(含大寫金額)</t>
  </si>
  <si>
    <t>其它</t>
  </si>
  <si>
    <t>製 表 人：</t>
  </si>
  <si>
    <r>
      <rPr>
        <sz val="18"/>
        <rFont val="細明體"/>
        <family val="3"/>
        <charset val="136"/>
      </rPr>
      <t>列出所參考之出貨單</t>
    </r>
    <r>
      <rPr>
        <sz val="18"/>
        <rFont val="Arial"/>
        <family val="2"/>
      </rPr>
      <t>(</t>
    </r>
    <r>
      <rPr>
        <sz val="18"/>
        <rFont val="細明體"/>
        <family val="3"/>
        <charset val="136"/>
      </rPr>
      <t>優先</t>
    </r>
    <r>
      <rPr>
        <sz val="18"/>
        <rFont val="Arial"/>
        <family val="2"/>
      </rPr>
      <t>)</t>
    </r>
    <r>
      <rPr>
        <sz val="18"/>
        <rFont val="細明體"/>
        <family val="3"/>
        <charset val="136"/>
      </rPr>
      <t>、報價單單號</t>
    </r>
  </si>
  <si>
    <t>單別</t>
  </si>
  <si>
    <t>客戶編號</t>
  </si>
  <si>
    <t>單號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</si>
</sst>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&quot;$&quot;#,##0.0_);[Red]\(&quot;$&quot;#,##0.0\)"/>
    <numFmt numFmtId="178" formatCode="[DBNum2]&quot;總&quot;&quot;計&quot;\(&quot;新&quot;&quot;台&quot;&quot;幣&quot;\)\:\ \ General&quot; &quot;&quot;元&quot;&quot;整&quot;"/>
  </numFmts>
  <fonts count="3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b/>
      <sz val="12"/>
      <name val="Arial"/>
      <family val="2"/>
    </font>
    <font>
      <sz val="10"/>
      <name val="Arial"/>
      <family val="2"/>
    </font>
    <font>
      <b/>
      <sz val="12"/>
      <name val="細明體"/>
      <family val="3"/>
      <charset val="136"/>
    </font>
    <font>
      <sz val="6"/>
      <name val="Arial"/>
      <family val="2"/>
    </font>
    <font>
      <sz val="10"/>
      <name val="標楷體"/>
      <family val="4"/>
      <charset val="136"/>
    </font>
    <font>
      <sz val="12"/>
      <color indexed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4"/>
      <color indexed="8"/>
      <name val="標楷體"/>
      <family val="4"/>
      <charset val="136"/>
    </font>
    <font>
      <sz val="18"/>
      <name val="新細明體"/>
      <family val="1"/>
      <charset val="136"/>
    </font>
    <font>
      <b/>
      <sz val="14"/>
      <name val="標楷體"/>
      <family val="4"/>
      <charset val="136"/>
    </font>
    <font>
      <sz val="14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4"/>
      <color indexed="8"/>
      <name val="微軟正黑體"/>
      <family val="2"/>
      <charset val="136"/>
    </font>
    <font>
      <sz val="12"/>
      <color indexed="8"/>
      <name val="新細明體"/>
      <family val="1"/>
      <charset val="136"/>
    </font>
    <font>
      <b/>
      <sz val="14"/>
      <color indexed="10"/>
      <name val="Times New Roman"/>
      <family val="1"/>
    </font>
    <font>
      <sz val="12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4"/>
      <color indexed="10"/>
      <name val="Arial"/>
      <family val="2"/>
    </font>
    <font>
      <b/>
      <sz val="12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24"/>
      <color rgb="FFFF0000"/>
      <name val="新細明體"/>
      <family val="1"/>
      <charset val="136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新細明體"/>
      <family val="1"/>
      <charset val="136"/>
      <scheme val="minor"/>
    </font>
    <font>
      <sz val="12"/>
      <color indexed="8"/>
      <name val="細明體"/>
      <family val="3"/>
      <charset val="136"/>
    </font>
    <font>
      <sz val="18"/>
      <name val="Arial"/>
      <family val="2"/>
    </font>
    <font>
      <sz val="18"/>
      <name val="細明體"/>
      <family val="3"/>
      <charset val="136"/>
    </font>
    <font>
      <b/>
      <sz val="12"/>
      <name val="標楷體"/>
      <family val="4"/>
      <charset val="136"/>
    </font>
    <font>
      <sz val="3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2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4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" fillId="0" borderId="0" xfId="1" quotePrefix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0" fillId="0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6" fillId="0" borderId="0" xfId="2" applyAlignment="1">
      <alignment horizontal="center" vertical="center"/>
    </xf>
    <xf numFmtId="0" fontId="26" fillId="0" borderId="0" xfId="2" applyAlignment="1">
      <alignment vertical="center"/>
    </xf>
    <xf numFmtId="38" fontId="19" fillId="0" borderId="0" xfId="1" applyNumberFormat="1" applyFont="1" applyAlignment="1">
      <alignment vertical="center"/>
    </xf>
    <xf numFmtId="38" fontId="8" fillId="0" borderId="0" xfId="1" applyNumberFormat="1" applyFont="1" applyAlignment="1">
      <alignment horizontal="right"/>
    </xf>
    <xf numFmtId="0" fontId="11" fillId="0" borderId="0" xfId="1" applyFont="1" applyBorder="1" applyAlignment="1">
      <alignment vertical="center"/>
    </xf>
    <xf numFmtId="0" fontId="20" fillId="0" borderId="1" xfId="1" applyFont="1" applyBorder="1" applyAlignment="1">
      <alignment horizontal="left" vertical="center"/>
    </xf>
    <xf numFmtId="0" fontId="21" fillId="0" borderId="1" xfId="1" applyFont="1" applyBorder="1" applyAlignment="1">
      <alignment vertical="center"/>
    </xf>
    <xf numFmtId="38" fontId="22" fillId="0" borderId="1" xfId="1" applyNumberFormat="1" applyFont="1" applyBorder="1" applyAlignment="1">
      <alignment horizontal="center" vertical="center"/>
    </xf>
    <xf numFmtId="38" fontId="12" fillId="0" borderId="1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horizontal="distributed" vertical="center" wrapText="1"/>
    </xf>
    <xf numFmtId="14" fontId="16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49" fontId="17" fillId="0" borderId="3" xfId="1" applyNumberFormat="1" applyFont="1" applyBorder="1" applyAlignment="1">
      <alignment horizontal="center" vertical="center"/>
    </xf>
    <xf numFmtId="49" fontId="17" fillId="0" borderId="4" xfId="1" applyNumberFormat="1" applyFont="1" applyBorder="1" applyAlignment="1">
      <alignment horizontal="center" vertical="center" wrapText="1"/>
    </xf>
    <xf numFmtId="49" fontId="17" fillId="0" borderId="4" xfId="1" applyNumberFormat="1" applyFont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38" fontId="15" fillId="2" borderId="9" xfId="1" applyNumberFormat="1" applyFont="1" applyFill="1" applyBorder="1" applyAlignment="1">
      <alignment horizontal="center" vertical="center"/>
    </xf>
    <xf numFmtId="38" fontId="15" fillId="2" borderId="10" xfId="1" applyNumberFormat="1" applyFont="1" applyFill="1" applyBorder="1" applyAlignment="1">
      <alignment horizontal="center" vertical="center"/>
    </xf>
    <xf numFmtId="176" fontId="18" fillId="0" borderId="5" xfId="1" applyNumberFormat="1" applyFont="1" applyBorder="1" applyAlignment="1">
      <alignment horizontal="right" vertical="center"/>
    </xf>
    <xf numFmtId="176" fontId="23" fillId="0" borderId="2" xfId="1" applyNumberFormat="1" applyFont="1" applyBorder="1" applyAlignment="1">
      <alignment horizontal="right" vertical="center"/>
    </xf>
    <xf numFmtId="41" fontId="13" fillId="0" borderId="7" xfId="1" applyNumberFormat="1" applyFont="1" applyBorder="1" applyAlignment="1">
      <alignment horizontal="center" vertical="center"/>
    </xf>
    <xf numFmtId="38" fontId="15" fillId="0" borderId="6" xfId="1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41" fontId="16" fillId="0" borderId="11" xfId="0" applyNumberFormat="1" applyFont="1" applyBorder="1" applyAlignment="1">
      <alignment horizontal="center" vertical="center"/>
    </xf>
    <xf numFmtId="176" fontId="29" fillId="0" borderId="0" xfId="1" applyNumberFormat="1" applyFont="1" applyBorder="1" applyAlignment="1">
      <alignment horizontal="right" vertical="center"/>
    </xf>
    <xf numFmtId="0" fontId="28" fillId="0" borderId="0" xfId="0" applyFont="1" applyAlignment="1">
      <alignment vertical="center"/>
    </xf>
    <xf numFmtId="176" fontId="28" fillId="0" borderId="0" xfId="0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76" fontId="17" fillId="0" borderId="5" xfId="1" applyNumberFormat="1" applyFont="1" applyBorder="1" applyAlignment="1">
      <alignment horizontal="center" vertical="center" wrapText="1"/>
    </xf>
    <xf numFmtId="177" fontId="16" fillId="0" borderId="11" xfId="0" applyNumberFormat="1" applyFont="1" applyBorder="1" applyAlignment="1">
      <alignment horizontal="center" vertical="center"/>
    </xf>
    <xf numFmtId="177" fontId="29" fillId="0" borderId="0" xfId="1" applyNumberFormat="1" applyFont="1" applyBorder="1" applyAlignment="1">
      <alignment horizontal="right" vertical="center"/>
    </xf>
    <xf numFmtId="0" fontId="33" fillId="0" borderId="12" xfId="1" applyFont="1" applyBorder="1" applyAlignment="1">
      <alignment vertical="center"/>
    </xf>
    <xf numFmtId="49" fontId="33" fillId="0" borderId="43" xfId="1" applyNumberFormat="1" applyFont="1" applyBorder="1" applyAlignment="1">
      <alignment horizontal="left" vertical="center"/>
    </xf>
    <xf numFmtId="49" fontId="33" fillId="0" borderId="44" xfId="1" applyNumberFormat="1" applyFont="1" applyBorder="1" applyAlignment="1">
      <alignment horizontal="left" vertical="center"/>
    </xf>
    <xf numFmtId="0" fontId="6" fillId="0" borderId="34" xfId="1" applyFont="1" applyBorder="1" applyAlignment="1">
      <alignment vertical="center"/>
    </xf>
    <xf numFmtId="0" fontId="33" fillId="0" borderId="14" xfId="1" applyFont="1" applyBorder="1" applyAlignment="1">
      <alignment vertical="center"/>
    </xf>
    <xf numFmtId="0" fontId="6" fillId="0" borderId="42" xfId="1" applyFont="1" applyBorder="1" applyAlignment="1">
      <alignment vertical="center"/>
    </xf>
    <xf numFmtId="0" fontId="34" fillId="0" borderId="11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/>
    </xf>
    <xf numFmtId="0" fontId="34" fillId="0" borderId="45" xfId="1" applyFont="1" applyFill="1" applyBorder="1" applyAlignment="1">
      <alignment horizontal="center" vertical="center"/>
    </xf>
    <xf numFmtId="0" fontId="10" fillId="0" borderId="45" xfId="1" applyFont="1" applyFill="1" applyBorder="1" applyAlignment="1">
      <alignment horizontal="center" vertical="center"/>
    </xf>
    <xf numFmtId="0" fontId="37" fillId="0" borderId="46" xfId="1" applyFont="1" applyBorder="1" applyAlignment="1">
      <alignment horizontal="center" vertical="center"/>
    </xf>
    <xf numFmtId="0" fontId="12" fillId="3" borderId="39" xfId="1" applyFont="1" applyFill="1" applyBorder="1" applyAlignment="1">
      <alignment horizontal="center" vertical="center"/>
    </xf>
    <xf numFmtId="0" fontId="37" fillId="0" borderId="48" xfId="1" applyFont="1" applyBorder="1" applyAlignment="1">
      <alignment horizontal="center" vertical="center"/>
    </xf>
    <xf numFmtId="0" fontId="4" fillId="4" borderId="46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left" vertical="center"/>
    </xf>
    <xf numFmtId="0" fontId="10" fillId="0" borderId="45" xfId="1" applyFont="1" applyFill="1" applyBorder="1" applyAlignment="1">
      <alignment horizontal="left" vertical="center"/>
    </xf>
    <xf numFmtId="0" fontId="32" fillId="0" borderId="0" xfId="1" applyFont="1" applyAlignment="1">
      <alignment horizontal="right" vertical="center"/>
    </xf>
    <xf numFmtId="0" fontId="35" fillId="0" borderId="0" xfId="1" applyFont="1" applyAlignment="1">
      <alignment horizontal="center" vertical="center" wrapText="1"/>
    </xf>
    <xf numFmtId="0" fontId="37" fillId="0" borderId="46" xfId="1" applyFont="1" applyBorder="1" applyAlignment="1">
      <alignment horizontal="center" vertical="center"/>
    </xf>
    <xf numFmtId="0" fontId="37" fillId="0" borderId="47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16" fillId="0" borderId="0" xfId="1" applyFont="1" applyBorder="1" applyAlignment="1">
      <alignment horizontal="distributed" vertical="center" wrapText="1"/>
    </xf>
    <xf numFmtId="38" fontId="9" fillId="0" borderId="25" xfId="1" applyNumberFormat="1" applyFont="1" applyBorder="1" applyAlignment="1">
      <alignment horizontal="center" vertical="center"/>
    </xf>
    <xf numFmtId="38" fontId="9" fillId="0" borderId="26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4" fillId="0" borderId="27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14" fillId="0" borderId="31" xfId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/>
    </xf>
    <xf numFmtId="0" fontId="15" fillId="2" borderId="23" xfId="1" applyFont="1" applyFill="1" applyBorder="1" applyAlignment="1">
      <alignment horizontal="center" vertical="center"/>
    </xf>
    <xf numFmtId="0" fontId="15" fillId="2" borderId="24" xfId="1" applyFont="1" applyFill="1" applyBorder="1" applyAlignment="1">
      <alignment horizontal="center" vertical="center"/>
    </xf>
    <xf numFmtId="178" fontId="25" fillId="0" borderId="16" xfId="3" applyNumberFormat="1" applyFont="1" applyBorder="1" applyAlignment="1">
      <alignment horizontal="center" vertical="center"/>
    </xf>
    <xf numFmtId="178" fontId="25" fillId="0" borderId="17" xfId="3" applyNumberFormat="1" applyFont="1" applyBorder="1" applyAlignment="1">
      <alignment horizontal="center" vertical="center"/>
    </xf>
    <xf numFmtId="178" fontId="25" fillId="0" borderId="18" xfId="3" applyNumberFormat="1" applyFont="1" applyBorder="1" applyAlignment="1">
      <alignment horizontal="center" vertical="center"/>
    </xf>
    <xf numFmtId="178" fontId="25" fillId="0" borderId="12" xfId="3" applyNumberFormat="1" applyFont="1" applyBorder="1" applyAlignment="1">
      <alignment horizontal="center" vertical="center"/>
    </xf>
    <xf numFmtId="178" fontId="25" fillId="0" borderId="0" xfId="3" applyNumberFormat="1" applyFont="1" applyBorder="1" applyAlignment="1">
      <alignment horizontal="center" vertical="center"/>
    </xf>
    <xf numFmtId="178" fontId="25" fillId="0" borderId="13" xfId="3" applyNumberFormat="1" applyFont="1" applyBorder="1" applyAlignment="1">
      <alignment horizontal="center" vertical="center"/>
    </xf>
    <xf numFmtId="178" fontId="25" fillId="0" borderId="19" xfId="3" applyNumberFormat="1" applyFont="1" applyBorder="1" applyAlignment="1">
      <alignment horizontal="center" vertical="center"/>
    </xf>
    <xf numFmtId="178" fontId="25" fillId="0" borderId="20" xfId="3" applyNumberFormat="1" applyFont="1" applyBorder="1" applyAlignment="1">
      <alignment horizontal="center" vertical="center"/>
    </xf>
    <xf numFmtId="178" fontId="25" fillId="0" borderId="21" xfId="3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38" fontId="24" fillId="0" borderId="0" xfId="1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5" fillId="0" borderId="0" xfId="1" applyFont="1" applyBorder="1" applyAlignment="1">
      <alignment horizontal="center" vertical="center"/>
    </xf>
    <xf numFmtId="0" fontId="27" fillId="3" borderId="0" xfId="1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31" fillId="3" borderId="12" xfId="1" applyFont="1" applyFill="1" applyBorder="1" applyAlignment="1">
      <alignment horizontal="center" vertical="center"/>
    </xf>
    <xf numFmtId="176" fontId="30" fillId="3" borderId="0" xfId="1" applyNumberFormat="1" applyFont="1" applyFill="1" applyBorder="1" applyAlignment="1">
      <alignment horizontal="center" vertical="center"/>
    </xf>
    <xf numFmtId="0" fontId="16" fillId="0" borderId="12" xfId="1" applyFont="1" applyBorder="1" applyAlignment="1">
      <alignment horizontal="left" vertical="top" wrapText="1"/>
    </xf>
    <xf numFmtId="0" fontId="16" fillId="0" borderId="0" xfId="1" applyFont="1" applyBorder="1" applyAlignment="1">
      <alignment horizontal="left" vertical="top" wrapText="1"/>
    </xf>
    <xf numFmtId="0" fontId="16" fillId="0" borderId="13" xfId="1" applyFont="1" applyBorder="1" applyAlignment="1">
      <alignment horizontal="left" vertical="top" wrapText="1"/>
    </xf>
    <xf numFmtId="0" fontId="16" fillId="0" borderId="14" xfId="1" applyFont="1" applyBorder="1" applyAlignment="1">
      <alignment horizontal="left" vertical="top" wrapText="1"/>
    </xf>
    <xf numFmtId="0" fontId="16" fillId="0" borderId="1" xfId="1" applyFont="1" applyBorder="1" applyAlignment="1">
      <alignment horizontal="left" vertical="top" wrapText="1"/>
    </xf>
    <xf numFmtId="0" fontId="16" fillId="0" borderId="15" xfId="1" applyFont="1" applyBorder="1" applyAlignment="1">
      <alignment horizontal="left" vertical="top" wrapText="1"/>
    </xf>
    <xf numFmtId="0" fontId="33" fillId="0" borderId="41" xfId="1" applyFont="1" applyBorder="1" applyAlignment="1">
      <alignment horizontal="center" vertical="center" wrapText="1"/>
    </xf>
    <xf numFmtId="0" fontId="33" fillId="0" borderId="12" xfId="1" applyFont="1" applyBorder="1" applyAlignment="1">
      <alignment horizontal="center" vertical="center" wrapText="1"/>
    </xf>
    <xf numFmtId="0" fontId="33" fillId="0" borderId="14" xfId="1" applyFont="1" applyBorder="1" applyAlignment="1">
      <alignment horizontal="center" vertical="center" wrapText="1"/>
    </xf>
    <xf numFmtId="0" fontId="33" fillId="5" borderId="39" xfId="1" applyFont="1" applyFill="1" applyBorder="1" applyAlignment="1">
      <alignment horizontal="center" vertical="center"/>
    </xf>
    <xf numFmtId="0" fontId="33" fillId="5" borderId="40" xfId="1" applyFont="1" applyFill="1" applyBorder="1" applyAlignment="1">
      <alignment horizontal="center" vertical="center"/>
    </xf>
    <xf numFmtId="38" fontId="7" fillId="0" borderId="36" xfId="1" applyNumberFormat="1" applyFont="1" applyBorder="1" applyAlignment="1">
      <alignment horizontal="center" vertical="center"/>
    </xf>
    <xf numFmtId="38" fontId="7" fillId="0" borderId="28" xfId="1" applyNumberFormat="1" applyFont="1" applyBorder="1" applyAlignment="1">
      <alignment horizontal="center" vertical="center"/>
    </xf>
    <xf numFmtId="38" fontId="7" fillId="0" borderId="33" xfId="1" applyNumberFormat="1" applyFont="1" applyBorder="1" applyAlignment="1">
      <alignment horizontal="center" vertical="center"/>
    </xf>
    <xf numFmtId="38" fontId="7" fillId="0" borderId="37" xfId="1" applyNumberFormat="1" applyFont="1" applyBorder="1" applyAlignment="1">
      <alignment horizontal="center" vertical="center"/>
    </xf>
    <xf numFmtId="38" fontId="7" fillId="0" borderId="0" xfId="1" applyNumberFormat="1" applyFont="1" applyBorder="1" applyAlignment="1">
      <alignment horizontal="center" vertical="center"/>
    </xf>
    <xf numFmtId="38" fontId="7" fillId="0" borderId="34" xfId="1" applyNumberFormat="1" applyFont="1" applyBorder="1" applyAlignment="1">
      <alignment horizontal="center" vertical="center"/>
    </xf>
    <xf numFmtId="38" fontId="7" fillId="0" borderId="38" xfId="1" applyNumberFormat="1" applyFont="1" applyBorder="1" applyAlignment="1">
      <alignment horizontal="center" vertical="center"/>
    </xf>
    <xf numFmtId="38" fontId="7" fillId="0" borderId="31" xfId="1" applyNumberFormat="1" applyFont="1" applyBorder="1" applyAlignment="1">
      <alignment horizontal="center" vertical="center"/>
    </xf>
    <xf numFmtId="38" fontId="7" fillId="0" borderId="35" xfId="1" applyNumberFormat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</cellXfs>
  <cellStyles count="5">
    <cellStyle name="0,0_x000d__x000a_NA_x000d__x000a_ 10" xfId="1"/>
    <cellStyle name="一般" xfId="0" builtinId="0"/>
    <cellStyle name="一般 2 2" xfId="2"/>
    <cellStyle name="千分位" xfId="3" builtinId="3"/>
    <cellStyle name="千分位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104775</xdr:rowOff>
    </xdr:from>
    <xdr:to>
      <xdr:col>7</xdr:col>
      <xdr:colOff>990600</xdr:colOff>
      <xdr:row>0</xdr:row>
      <xdr:rowOff>1209675</xdr:rowOff>
    </xdr:to>
    <xdr:pic>
      <xdr:nvPicPr>
        <xdr:cNvPr id="4210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04775"/>
          <a:ext cx="95154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tabSelected="1" zoomScale="72" zoomScaleNormal="72" workbookViewId="0">
      <selection activeCell="I4" sqref="I4:J6"/>
    </sheetView>
  </sheetViews>
  <sheetFormatPr defaultColWidth="8.875" defaultRowHeight="16.5"/>
  <cols>
    <col min="1" max="1" width="7" style="9" customWidth="1"/>
    <col min="2" max="2" width="12.25" style="10" customWidth="1"/>
    <col min="3" max="3" width="41" style="10" customWidth="1"/>
    <col min="4" max="4" width="22.875" style="10" customWidth="1"/>
    <col min="5" max="5" width="11.125" style="10" customWidth="1"/>
    <col min="6" max="6" width="7.125" style="11" customWidth="1"/>
    <col min="7" max="7" width="14.125" style="11" customWidth="1"/>
    <col min="8" max="8" width="17.625" style="11" customWidth="1"/>
    <col min="9" max="10" width="13.5" style="10" customWidth="1"/>
    <col min="11" max="16384" width="8.875" style="10"/>
  </cols>
  <sheetData>
    <row r="1" spans="1:14" s="4" customFormat="1" ht="99" customHeight="1">
      <c r="A1" s="87"/>
      <c r="B1" s="87"/>
      <c r="C1" s="87"/>
      <c r="D1" s="87"/>
      <c r="E1" s="87"/>
      <c r="F1" s="87"/>
      <c r="G1" s="87"/>
      <c r="H1" s="87"/>
    </row>
    <row r="2" spans="1:14" s="4" customFormat="1" ht="32.25">
      <c r="A2" s="91" t="s">
        <v>43</v>
      </c>
      <c r="B2" s="92"/>
      <c r="C2" s="92"/>
      <c r="D2" s="92"/>
      <c r="E2" s="92"/>
      <c r="F2" s="92"/>
      <c r="G2" s="92"/>
      <c r="H2" s="92"/>
      <c r="I2" s="115"/>
      <c r="J2" s="115"/>
    </row>
    <row r="3" spans="1:14" s="4" customFormat="1">
      <c r="A3" s="1"/>
      <c r="B3" s="3"/>
      <c r="C3" s="2"/>
      <c r="D3" s="90"/>
      <c r="E3" s="90"/>
      <c r="F3" s="90"/>
      <c r="G3" s="90"/>
      <c r="H3" s="90"/>
      <c r="I3" s="115"/>
      <c r="J3" s="115"/>
    </row>
    <row r="4" spans="1:14" s="4" customFormat="1" ht="24.95" customHeight="1">
      <c r="A4" s="62" t="s">
        <v>16</v>
      </c>
      <c r="B4" s="62"/>
      <c r="C4" s="19">
        <f ca="1">TODAY()</f>
        <v>44455</v>
      </c>
      <c r="D4" s="18" t="s">
        <v>0</v>
      </c>
      <c r="E4" s="89" t="s">
        <v>44</v>
      </c>
      <c r="F4" s="89"/>
      <c r="G4" s="89"/>
      <c r="H4" s="89"/>
      <c r="I4" s="115"/>
      <c r="J4" s="115"/>
    </row>
    <row r="5" spans="1:14" s="4" customFormat="1" ht="24.95" customHeight="1">
      <c r="A5" s="62" t="s">
        <v>31</v>
      </c>
      <c r="B5" s="62"/>
      <c r="C5" s="20" t="s">
        <v>17</v>
      </c>
      <c r="D5" s="18" t="s">
        <v>30</v>
      </c>
      <c r="E5" s="89">
        <v>76014406</v>
      </c>
      <c r="F5" s="89"/>
      <c r="G5" s="89"/>
      <c r="H5" s="89"/>
      <c r="I5" s="115"/>
      <c r="J5" s="115"/>
    </row>
    <row r="6" spans="1:14" s="4" customFormat="1" ht="24.95" customHeight="1">
      <c r="A6" s="62" t="s">
        <v>28</v>
      </c>
      <c r="B6" s="62"/>
      <c r="C6" s="20" t="s">
        <v>18</v>
      </c>
      <c r="D6" s="18" t="s">
        <v>1</v>
      </c>
      <c r="E6" s="89"/>
      <c r="F6" s="89"/>
      <c r="G6" s="89"/>
      <c r="H6" s="89"/>
      <c r="I6" s="115"/>
      <c r="J6" s="115"/>
    </row>
    <row r="7" spans="1:14" s="4" customFormat="1" ht="24.95" customHeight="1">
      <c r="A7" s="62" t="s">
        <v>19</v>
      </c>
      <c r="B7" s="62"/>
      <c r="C7" s="20" t="s">
        <v>20</v>
      </c>
      <c r="D7" s="18" t="s">
        <v>29</v>
      </c>
      <c r="E7" s="89"/>
      <c r="F7" s="89"/>
      <c r="G7" s="89"/>
      <c r="H7" s="89"/>
      <c r="K7" s="58" t="s">
        <v>61</v>
      </c>
      <c r="L7" s="58"/>
      <c r="M7" s="58"/>
      <c r="N7" s="58"/>
    </row>
    <row r="8" spans="1:14" s="4" customFormat="1" ht="24.95" customHeight="1">
      <c r="A8" s="67"/>
      <c r="B8" s="68"/>
      <c r="C8" s="68"/>
      <c r="D8" s="65"/>
      <c r="E8" s="65"/>
      <c r="F8" s="65"/>
      <c r="G8" s="65"/>
      <c r="H8" s="65"/>
      <c r="K8" s="58"/>
      <c r="L8" s="58"/>
      <c r="M8" s="58"/>
      <c r="N8" s="58"/>
    </row>
    <row r="9" spans="1:14" s="4" customFormat="1" ht="16.5" customHeight="1">
      <c r="A9" s="67"/>
      <c r="B9" s="68"/>
      <c r="C9" s="68"/>
      <c r="D9" s="13"/>
      <c r="E9" s="88" t="s">
        <v>32</v>
      </c>
      <c r="F9" s="88"/>
      <c r="G9" s="88"/>
      <c r="H9" s="88"/>
      <c r="I9" s="57" t="s">
        <v>60</v>
      </c>
      <c r="J9" s="61"/>
      <c r="K9" s="58"/>
      <c r="L9" s="58"/>
      <c r="M9" s="58"/>
      <c r="N9" s="58"/>
    </row>
    <row r="10" spans="1:14" s="4" customFormat="1" ht="23.85" customHeight="1" thickBot="1">
      <c r="A10" s="14"/>
      <c r="B10" s="15"/>
      <c r="C10" s="15"/>
      <c r="D10" s="15"/>
      <c r="E10" s="16"/>
      <c r="F10" s="17"/>
      <c r="G10" s="17"/>
      <c r="H10" s="17"/>
      <c r="I10" s="57"/>
      <c r="J10" s="61"/>
      <c r="K10" s="58"/>
      <c r="L10" s="58"/>
      <c r="M10" s="58"/>
      <c r="N10" s="58"/>
    </row>
    <row r="11" spans="1:14" s="5" customFormat="1" ht="29.25" customHeight="1" thickBot="1">
      <c r="A11" s="24" t="s">
        <v>33</v>
      </c>
      <c r="B11" s="75" t="s">
        <v>22</v>
      </c>
      <c r="C11" s="76"/>
      <c r="D11" s="77"/>
      <c r="E11" s="25" t="s">
        <v>2</v>
      </c>
      <c r="F11" s="25" t="s">
        <v>21</v>
      </c>
      <c r="G11" s="26" t="s">
        <v>3</v>
      </c>
      <c r="H11" s="27" t="s">
        <v>14</v>
      </c>
      <c r="I11" s="52" t="s">
        <v>47</v>
      </c>
      <c r="J11" s="54" t="s">
        <v>48</v>
      </c>
      <c r="K11" s="53" t="s">
        <v>62</v>
      </c>
      <c r="L11" s="51" t="s">
        <v>63</v>
      </c>
      <c r="M11" s="59" t="s">
        <v>64</v>
      </c>
      <c r="N11" s="60"/>
    </row>
    <row r="12" spans="1:14" s="6" customFormat="1" ht="24.95" customHeight="1">
      <c r="A12" s="21" t="s">
        <v>4</v>
      </c>
      <c r="B12" s="66" t="s">
        <v>45</v>
      </c>
      <c r="C12" s="66"/>
      <c r="D12" s="66"/>
      <c r="E12" s="32">
        <v>1</v>
      </c>
      <c r="F12" s="33" t="s">
        <v>46</v>
      </c>
      <c r="G12" s="39">
        <v>61846</v>
      </c>
      <c r="H12" s="38">
        <v>61846</v>
      </c>
      <c r="I12" s="40">
        <v>16000</v>
      </c>
      <c r="J12" s="34">
        <v>16000</v>
      </c>
      <c r="K12" s="49"/>
      <c r="L12" s="50"/>
      <c r="M12" s="56"/>
      <c r="N12" s="56"/>
    </row>
    <row r="13" spans="1:14" s="6" customFormat="1" ht="24.95" customHeight="1">
      <c r="A13" s="22" t="s">
        <v>5</v>
      </c>
      <c r="B13" s="66" t="s">
        <v>49</v>
      </c>
      <c r="C13" s="66"/>
      <c r="D13" s="66"/>
      <c r="E13" s="32"/>
      <c r="F13" s="33"/>
      <c r="G13" s="39"/>
      <c r="H13" s="38"/>
      <c r="I13" s="40"/>
      <c r="J13" s="34"/>
      <c r="K13" s="47"/>
      <c r="L13" s="48"/>
      <c r="M13" s="55"/>
      <c r="N13" s="55"/>
    </row>
    <row r="14" spans="1:14" s="6" customFormat="1" ht="24.95" customHeight="1">
      <c r="A14" s="22" t="s">
        <v>6</v>
      </c>
      <c r="B14" s="66"/>
      <c r="C14" s="66"/>
      <c r="D14" s="66"/>
      <c r="E14" s="32"/>
      <c r="F14" s="32"/>
      <c r="G14" s="39"/>
      <c r="H14" s="38"/>
      <c r="I14" s="40"/>
      <c r="J14" s="34"/>
      <c r="K14" s="48"/>
      <c r="L14" s="48"/>
      <c r="M14" s="55"/>
      <c r="N14" s="55"/>
    </row>
    <row r="15" spans="1:14" s="6" customFormat="1" ht="24.95" customHeight="1">
      <c r="A15" s="22" t="s">
        <v>8</v>
      </c>
      <c r="B15" s="66"/>
      <c r="C15" s="66"/>
      <c r="D15" s="66"/>
      <c r="E15" s="32"/>
      <c r="F15" s="32"/>
      <c r="G15" s="39"/>
      <c r="H15" s="38"/>
      <c r="I15" s="40"/>
      <c r="J15" s="34"/>
      <c r="K15" s="48"/>
      <c r="L15" s="48"/>
      <c r="M15" s="55"/>
      <c r="N15" s="55"/>
    </row>
    <row r="16" spans="1:14" s="6" customFormat="1" ht="24.95" customHeight="1">
      <c r="A16" s="23" t="s">
        <v>15</v>
      </c>
      <c r="B16" s="66"/>
      <c r="C16" s="66"/>
      <c r="D16" s="66"/>
      <c r="E16" s="32"/>
      <c r="F16" s="32"/>
      <c r="G16" s="39"/>
      <c r="H16" s="38"/>
      <c r="I16" s="40"/>
      <c r="J16" s="34"/>
      <c r="K16" s="48"/>
      <c r="L16" s="48"/>
      <c r="M16" s="55"/>
      <c r="N16" s="55"/>
    </row>
    <row r="17" spans="1:14" s="6" customFormat="1" ht="24.95" customHeight="1">
      <c r="A17" s="22" t="s">
        <v>9</v>
      </c>
      <c r="B17" s="66"/>
      <c r="C17" s="66"/>
      <c r="D17" s="66"/>
      <c r="E17" s="32"/>
      <c r="F17" s="32"/>
      <c r="G17" s="39"/>
      <c r="H17" s="38"/>
      <c r="I17" s="40"/>
      <c r="J17" s="34"/>
      <c r="K17" s="48"/>
      <c r="L17" s="48"/>
      <c r="M17" s="55"/>
      <c r="N17" s="55"/>
    </row>
    <row r="18" spans="1:14" s="6" customFormat="1" ht="24.95" customHeight="1">
      <c r="A18" s="23" t="s">
        <v>10</v>
      </c>
      <c r="B18" s="66"/>
      <c r="C18" s="66"/>
      <c r="D18" s="66"/>
      <c r="E18" s="32"/>
      <c r="F18" s="32"/>
      <c r="G18" s="39"/>
      <c r="H18" s="38"/>
      <c r="I18" s="40"/>
      <c r="J18" s="34"/>
      <c r="K18" s="48"/>
      <c r="L18" s="48"/>
      <c r="M18" s="55"/>
      <c r="N18" s="55"/>
    </row>
    <row r="19" spans="1:14" s="6" customFormat="1" ht="24.95" customHeight="1">
      <c r="A19" s="22" t="s">
        <v>11</v>
      </c>
      <c r="B19" s="66"/>
      <c r="C19" s="66"/>
      <c r="D19" s="66"/>
      <c r="E19" s="32"/>
      <c r="F19" s="32"/>
      <c r="G19" s="39"/>
      <c r="H19" s="38"/>
      <c r="I19" s="40"/>
      <c r="J19" s="34"/>
      <c r="K19" s="48"/>
      <c r="L19" s="48"/>
      <c r="M19" s="55"/>
      <c r="N19" s="55"/>
    </row>
    <row r="20" spans="1:14" s="6" customFormat="1" ht="24.95" customHeight="1">
      <c r="A20" s="23" t="s">
        <v>12</v>
      </c>
      <c r="B20" s="66"/>
      <c r="C20" s="66"/>
      <c r="D20" s="66"/>
      <c r="E20" s="32"/>
      <c r="F20" s="32"/>
      <c r="G20" s="39"/>
      <c r="H20" s="38"/>
      <c r="I20" s="40"/>
      <c r="J20" s="34"/>
      <c r="K20" s="48"/>
      <c r="L20" s="48"/>
      <c r="M20" s="55"/>
      <c r="N20" s="55"/>
    </row>
    <row r="21" spans="1:14" s="6" customFormat="1" ht="24.95" customHeight="1">
      <c r="A21" s="23" t="s">
        <v>23</v>
      </c>
      <c r="B21" s="66"/>
      <c r="C21" s="66"/>
      <c r="D21" s="66"/>
      <c r="E21" s="32"/>
      <c r="F21" s="32"/>
      <c r="G21" s="39"/>
      <c r="H21" s="38"/>
      <c r="I21" s="40"/>
      <c r="J21" s="34"/>
      <c r="K21" s="48"/>
      <c r="L21" s="48"/>
      <c r="M21" s="55"/>
      <c r="N21" s="55"/>
    </row>
    <row r="22" spans="1:14" s="6" customFormat="1" ht="24.95" customHeight="1">
      <c r="A22" s="23" t="s">
        <v>24</v>
      </c>
      <c r="B22" s="66"/>
      <c r="C22" s="66"/>
      <c r="D22" s="66"/>
      <c r="E22" s="32"/>
      <c r="F22" s="32"/>
      <c r="G22" s="39"/>
      <c r="H22" s="38"/>
      <c r="I22" s="40"/>
      <c r="J22" s="34"/>
      <c r="K22" s="48"/>
      <c r="L22" s="48"/>
      <c r="M22" s="55"/>
      <c r="N22" s="55"/>
    </row>
    <row r="23" spans="1:14" s="6" customFormat="1" ht="24.95" customHeight="1">
      <c r="A23" s="23" t="s">
        <v>7</v>
      </c>
      <c r="B23" s="66"/>
      <c r="C23" s="66"/>
      <c r="D23" s="66"/>
      <c r="E23" s="32"/>
      <c r="F23" s="32"/>
      <c r="G23" s="39"/>
      <c r="H23" s="38"/>
      <c r="I23" s="40"/>
      <c r="J23" s="34"/>
      <c r="K23" s="48"/>
      <c r="L23" s="48"/>
      <c r="M23" s="55"/>
      <c r="N23" s="55"/>
    </row>
    <row r="24" spans="1:14" s="6" customFormat="1" ht="24.95" customHeight="1">
      <c r="A24" s="22" t="s">
        <v>25</v>
      </c>
      <c r="B24" s="66"/>
      <c r="C24" s="66"/>
      <c r="D24" s="66"/>
      <c r="E24" s="32"/>
      <c r="F24" s="32"/>
      <c r="G24" s="39"/>
      <c r="H24" s="38"/>
      <c r="I24" s="40"/>
      <c r="J24" s="34"/>
      <c r="K24" s="48"/>
      <c r="L24" s="48"/>
      <c r="M24" s="55"/>
      <c r="N24" s="55"/>
    </row>
    <row r="25" spans="1:14" s="6" customFormat="1" ht="24.95" customHeight="1">
      <c r="A25" s="23" t="s">
        <v>26</v>
      </c>
      <c r="B25" s="66"/>
      <c r="C25" s="66"/>
      <c r="D25" s="66"/>
      <c r="E25" s="32"/>
      <c r="F25" s="32"/>
      <c r="G25" s="39"/>
      <c r="H25" s="38"/>
      <c r="I25" s="40"/>
      <c r="J25" s="34"/>
      <c r="K25" s="48"/>
      <c r="L25" s="48"/>
      <c r="M25" s="55"/>
      <c r="N25" s="55"/>
    </row>
    <row r="26" spans="1:14" s="6" customFormat="1" ht="24.95" customHeight="1">
      <c r="A26" s="23" t="s">
        <v>37</v>
      </c>
      <c r="B26" s="66"/>
      <c r="C26" s="66"/>
      <c r="D26" s="66"/>
      <c r="E26" s="32"/>
      <c r="F26" s="32"/>
      <c r="G26" s="39"/>
      <c r="H26" s="38"/>
      <c r="I26" s="40"/>
      <c r="J26" s="34"/>
      <c r="K26" s="48"/>
      <c r="L26" s="48"/>
      <c r="M26" s="55"/>
      <c r="N26" s="55"/>
    </row>
    <row r="27" spans="1:14" s="6" customFormat="1" ht="24.95" customHeight="1">
      <c r="A27" s="23" t="s">
        <v>38</v>
      </c>
      <c r="B27" s="66"/>
      <c r="C27" s="66"/>
      <c r="D27" s="66"/>
      <c r="E27" s="32"/>
      <c r="F27" s="32"/>
      <c r="G27" s="39"/>
      <c r="H27" s="38"/>
      <c r="I27" s="40"/>
      <c r="J27" s="34"/>
      <c r="K27" s="48"/>
      <c r="L27" s="48"/>
      <c r="M27" s="55"/>
      <c r="N27" s="55"/>
    </row>
    <row r="28" spans="1:14" s="6" customFormat="1" ht="24.95" customHeight="1">
      <c r="A28" s="23" t="s">
        <v>39</v>
      </c>
      <c r="B28" s="66"/>
      <c r="C28" s="66"/>
      <c r="D28" s="66"/>
      <c r="E28" s="32"/>
      <c r="F28" s="32"/>
      <c r="G28" s="39"/>
      <c r="H28" s="38"/>
      <c r="I28" s="40"/>
      <c r="J28" s="34"/>
      <c r="K28" s="48"/>
      <c r="L28" s="48"/>
      <c r="M28" s="55"/>
      <c r="N28" s="55"/>
    </row>
    <row r="29" spans="1:14" s="6" customFormat="1" ht="24.95" customHeight="1">
      <c r="A29" s="23" t="s">
        <v>40</v>
      </c>
      <c r="B29" s="66"/>
      <c r="C29" s="66"/>
      <c r="D29" s="66"/>
      <c r="E29" s="32"/>
      <c r="F29" s="32"/>
      <c r="G29" s="39"/>
      <c r="H29" s="38"/>
      <c r="I29" s="40"/>
      <c r="J29" s="34"/>
      <c r="K29" s="48"/>
      <c r="L29" s="48"/>
      <c r="M29" s="55"/>
      <c r="N29" s="55"/>
    </row>
    <row r="30" spans="1:14" s="6" customFormat="1" ht="24.95" customHeight="1">
      <c r="A30" s="23" t="s">
        <v>41</v>
      </c>
      <c r="B30" s="66"/>
      <c r="C30" s="66"/>
      <c r="D30" s="66"/>
      <c r="E30" s="32"/>
      <c r="F30" s="32"/>
      <c r="G30" s="39"/>
      <c r="H30" s="38"/>
      <c r="I30" s="40"/>
      <c r="J30" s="34"/>
      <c r="K30" s="48"/>
      <c r="L30" s="48"/>
      <c r="M30" s="55"/>
      <c r="N30" s="55"/>
    </row>
    <row r="31" spans="1:14" s="6" customFormat="1" ht="24.95" customHeight="1">
      <c r="A31" s="23" t="s">
        <v>42</v>
      </c>
      <c r="B31" s="66"/>
      <c r="C31" s="66"/>
      <c r="D31" s="66"/>
      <c r="E31" s="32"/>
      <c r="F31" s="32"/>
      <c r="G31" s="39"/>
      <c r="H31" s="38"/>
      <c r="I31" s="40"/>
      <c r="J31" s="34"/>
      <c r="K31" s="48"/>
      <c r="L31" s="48"/>
      <c r="M31" s="55"/>
      <c r="N31" s="55"/>
    </row>
    <row r="32" spans="1:14" s="6" customFormat="1" ht="20.100000000000001" customHeight="1">
      <c r="A32" s="78">
        <f>ROUND(H34,0)</f>
        <v>64938</v>
      </c>
      <c r="B32" s="79"/>
      <c r="C32" s="79"/>
      <c r="D32" s="79"/>
      <c r="E32" s="79"/>
      <c r="F32" s="80"/>
      <c r="G32" s="30" t="s">
        <v>35</v>
      </c>
      <c r="H32" s="28">
        <f>SUM(H12:H31)</f>
        <v>61846</v>
      </c>
      <c r="I32" s="35"/>
      <c r="J32" s="36">
        <f>SUM(J11:J31)</f>
        <v>16000</v>
      </c>
      <c r="K32" s="48"/>
      <c r="L32" s="48"/>
      <c r="M32" s="55"/>
      <c r="N32" s="55"/>
    </row>
    <row r="33" spans="1:14" s="6" customFormat="1" ht="20.100000000000001" customHeight="1">
      <c r="A33" s="81"/>
      <c r="B33" s="82"/>
      <c r="C33" s="82"/>
      <c r="D33" s="82"/>
      <c r="E33" s="82"/>
      <c r="F33" s="83"/>
      <c r="G33" s="30" t="s">
        <v>36</v>
      </c>
      <c r="H33" s="28">
        <f>H32*0.05</f>
        <v>3092.3</v>
      </c>
      <c r="I33" s="35"/>
      <c r="J33" s="36">
        <f>J32*0.05</f>
        <v>800</v>
      </c>
      <c r="K33" s="48"/>
      <c r="L33" s="48"/>
      <c r="M33" s="55"/>
      <c r="N33" s="55"/>
    </row>
    <row r="34" spans="1:14" s="4" customFormat="1" ht="20.100000000000001" customHeight="1" thickBot="1">
      <c r="A34" s="84"/>
      <c r="B34" s="85"/>
      <c r="C34" s="85"/>
      <c r="D34" s="85"/>
      <c r="E34" s="85"/>
      <c r="F34" s="86"/>
      <c r="G34" s="31" t="s">
        <v>34</v>
      </c>
      <c r="H34" s="29">
        <f>SUM(H32:H33)</f>
        <v>64938.3</v>
      </c>
      <c r="I34" s="35"/>
      <c r="J34" s="37">
        <f>SUM(J32:J33)</f>
        <v>16800</v>
      </c>
      <c r="K34" s="48"/>
      <c r="L34" s="48"/>
      <c r="M34" s="55"/>
      <c r="N34" s="55"/>
    </row>
    <row r="35" spans="1:14" s="4" customFormat="1" ht="17.25" customHeight="1" thickTop="1">
      <c r="A35" s="69" t="s">
        <v>27</v>
      </c>
      <c r="B35" s="70"/>
      <c r="C35" s="70"/>
      <c r="D35" s="70"/>
      <c r="E35" s="71"/>
      <c r="F35" s="106"/>
      <c r="G35" s="107"/>
      <c r="H35" s="108"/>
      <c r="I35" s="93" t="s">
        <v>50</v>
      </c>
      <c r="J35" s="94">
        <f>H34-J34</f>
        <v>48138.3</v>
      </c>
      <c r="K35" s="48"/>
      <c r="L35" s="48"/>
      <c r="M35" s="55"/>
      <c r="N35" s="55"/>
    </row>
    <row r="36" spans="1:14" s="4" customFormat="1" ht="16.5" customHeight="1">
      <c r="A36" s="72"/>
      <c r="B36" s="73"/>
      <c r="C36" s="73"/>
      <c r="D36" s="73"/>
      <c r="E36" s="74"/>
      <c r="F36" s="109"/>
      <c r="G36" s="110"/>
      <c r="H36" s="111"/>
      <c r="I36" s="93"/>
      <c r="J36" s="94"/>
      <c r="K36" s="48"/>
      <c r="L36" s="48"/>
      <c r="M36" s="55"/>
      <c r="N36" s="55"/>
    </row>
    <row r="37" spans="1:14" s="7" customFormat="1" ht="20.100000000000001" customHeight="1">
      <c r="A37" s="95"/>
      <c r="B37" s="96"/>
      <c r="C37" s="96"/>
      <c r="D37" s="96"/>
      <c r="E37" s="97"/>
      <c r="F37" s="109"/>
      <c r="G37" s="110"/>
      <c r="H37" s="111"/>
      <c r="I37" s="93" t="s">
        <v>51</v>
      </c>
      <c r="J37" s="94">
        <f>H32-J32</f>
        <v>45846</v>
      </c>
      <c r="K37" s="48"/>
      <c r="L37" s="48"/>
      <c r="M37" s="55"/>
      <c r="N37" s="55"/>
    </row>
    <row r="38" spans="1:14" s="7" customFormat="1" ht="20.100000000000001" customHeight="1" thickBot="1">
      <c r="A38" s="95"/>
      <c r="B38" s="96"/>
      <c r="C38" s="96"/>
      <c r="D38" s="96"/>
      <c r="E38" s="97"/>
      <c r="F38" s="109"/>
      <c r="G38" s="110"/>
      <c r="H38" s="111"/>
      <c r="I38" s="93"/>
      <c r="J38" s="94"/>
      <c r="K38" s="48"/>
      <c r="L38" s="48"/>
      <c r="M38" s="55"/>
      <c r="N38" s="55"/>
    </row>
    <row r="39" spans="1:14" s="7" customFormat="1" ht="20.100000000000001" customHeight="1" thickBot="1">
      <c r="A39" s="95"/>
      <c r="B39" s="96"/>
      <c r="C39" s="96"/>
      <c r="D39" s="96"/>
      <c r="E39" s="97"/>
      <c r="F39" s="109"/>
      <c r="G39" s="110"/>
      <c r="H39" s="111"/>
      <c r="I39" s="104" t="s">
        <v>52</v>
      </c>
      <c r="J39" s="105"/>
      <c r="K39" s="48"/>
      <c r="L39" s="48"/>
      <c r="M39" s="55"/>
      <c r="N39" s="55"/>
    </row>
    <row r="40" spans="1:14" s="7" customFormat="1" ht="20.100000000000001" customHeight="1">
      <c r="A40" s="95"/>
      <c r="B40" s="96"/>
      <c r="C40" s="96"/>
      <c r="D40" s="96"/>
      <c r="E40" s="97"/>
      <c r="F40" s="109"/>
      <c r="G40" s="110"/>
      <c r="H40" s="111"/>
      <c r="I40" s="102" t="s">
        <v>53</v>
      </c>
      <c r="J40" s="42" t="s">
        <v>54</v>
      </c>
      <c r="K40" s="48"/>
      <c r="L40" s="48"/>
      <c r="M40" s="55"/>
      <c r="N40" s="55"/>
    </row>
    <row r="41" spans="1:14" s="7" customFormat="1" ht="20.100000000000001" customHeight="1">
      <c r="A41" s="95"/>
      <c r="B41" s="96"/>
      <c r="C41" s="96"/>
      <c r="D41" s="96"/>
      <c r="E41" s="97"/>
      <c r="F41" s="109"/>
      <c r="G41" s="110"/>
      <c r="H41" s="111"/>
      <c r="I41" s="102"/>
      <c r="J41" s="42" t="s">
        <v>55</v>
      </c>
      <c r="K41" s="48"/>
      <c r="L41" s="48"/>
      <c r="M41" s="55"/>
      <c r="N41" s="55"/>
    </row>
    <row r="42" spans="1:14" s="8" customFormat="1" ht="20.100000000000001" customHeight="1" thickBot="1">
      <c r="A42" s="95"/>
      <c r="B42" s="96"/>
      <c r="C42" s="96"/>
      <c r="D42" s="96"/>
      <c r="E42" s="97"/>
      <c r="F42" s="109"/>
      <c r="G42" s="110"/>
      <c r="H42" s="111"/>
      <c r="I42" s="102"/>
      <c r="J42" s="42" t="s">
        <v>56</v>
      </c>
      <c r="K42" s="48"/>
      <c r="L42" s="48"/>
      <c r="M42" s="55"/>
      <c r="N42" s="55"/>
    </row>
    <row r="43" spans="1:14" s="8" customFormat="1" ht="20.100000000000001" customHeight="1" thickBot="1">
      <c r="A43" s="95"/>
      <c r="B43" s="96"/>
      <c r="C43" s="96"/>
      <c r="D43" s="96"/>
      <c r="E43" s="97"/>
      <c r="F43" s="109"/>
      <c r="G43" s="110"/>
      <c r="H43" s="111"/>
      <c r="I43" s="104" t="s">
        <v>57</v>
      </c>
      <c r="J43" s="105"/>
      <c r="K43" s="48"/>
      <c r="L43" s="48"/>
      <c r="M43" s="55"/>
      <c r="N43" s="55"/>
    </row>
    <row r="44" spans="1:14" s="8" customFormat="1" ht="20.100000000000001" customHeight="1">
      <c r="A44" s="95"/>
      <c r="B44" s="96"/>
      <c r="C44" s="96"/>
      <c r="D44" s="96"/>
      <c r="E44" s="97"/>
      <c r="F44" s="109"/>
      <c r="G44" s="110"/>
      <c r="H44" s="111"/>
      <c r="I44" s="101" t="s">
        <v>58</v>
      </c>
      <c r="J44" s="42" t="s">
        <v>54</v>
      </c>
      <c r="K44" s="48"/>
      <c r="L44" s="48"/>
      <c r="M44" s="55"/>
      <c r="N44" s="55"/>
    </row>
    <row r="45" spans="1:14" s="8" customFormat="1" ht="20.100000000000001" customHeight="1">
      <c r="A45" s="95"/>
      <c r="B45" s="96"/>
      <c r="C45" s="96"/>
      <c r="D45" s="96"/>
      <c r="E45" s="97"/>
      <c r="F45" s="109"/>
      <c r="G45" s="110"/>
      <c r="H45" s="111"/>
      <c r="I45" s="102"/>
      <c r="J45" s="42" t="s">
        <v>55</v>
      </c>
      <c r="K45" s="48"/>
      <c r="L45" s="48"/>
      <c r="M45" s="55"/>
      <c r="N45" s="55"/>
    </row>
    <row r="46" spans="1:14" s="8" customFormat="1" ht="20.100000000000001" customHeight="1" thickBot="1">
      <c r="A46" s="95"/>
      <c r="B46" s="96"/>
      <c r="C46" s="96"/>
      <c r="D46" s="96"/>
      <c r="E46" s="97"/>
      <c r="F46" s="109"/>
      <c r="G46" s="110"/>
      <c r="H46" s="111"/>
      <c r="I46" s="103"/>
      <c r="J46" s="43" t="s">
        <v>56</v>
      </c>
      <c r="K46" s="48"/>
      <c r="L46" s="48"/>
      <c r="M46" s="55"/>
      <c r="N46" s="55"/>
    </row>
    <row r="47" spans="1:14" s="8" customFormat="1" ht="20.100000000000001" customHeight="1" thickBot="1">
      <c r="A47" s="95"/>
      <c r="B47" s="96"/>
      <c r="C47" s="96"/>
      <c r="D47" s="96"/>
      <c r="E47" s="97"/>
      <c r="F47" s="109"/>
      <c r="G47" s="110"/>
      <c r="H47" s="111"/>
      <c r="I47" s="104" t="s">
        <v>59</v>
      </c>
      <c r="J47" s="105"/>
      <c r="K47" s="48"/>
      <c r="L47" s="48"/>
      <c r="M47" s="55"/>
      <c r="N47" s="55"/>
    </row>
    <row r="48" spans="1:14" s="8" customFormat="1" ht="20.100000000000001" customHeight="1">
      <c r="A48" s="95"/>
      <c r="B48" s="96"/>
      <c r="C48" s="96"/>
      <c r="D48" s="96"/>
      <c r="E48" s="97"/>
      <c r="F48" s="112"/>
      <c r="G48" s="113"/>
      <c r="H48" s="114"/>
      <c r="I48" s="41"/>
      <c r="J48" s="44"/>
      <c r="K48" s="48"/>
      <c r="L48" s="48"/>
      <c r="M48" s="55"/>
      <c r="N48" s="55"/>
    </row>
    <row r="49" spans="1:14" s="7" customFormat="1" ht="20.100000000000001" customHeight="1" thickBot="1">
      <c r="A49" s="98"/>
      <c r="B49" s="99"/>
      <c r="C49" s="99"/>
      <c r="D49" s="99"/>
      <c r="E49" s="100"/>
      <c r="F49" s="63" t="s">
        <v>13</v>
      </c>
      <c r="G49" s="63"/>
      <c r="H49" s="64"/>
      <c r="I49" s="45"/>
      <c r="J49" s="46"/>
      <c r="K49" s="48"/>
      <c r="L49" s="48"/>
      <c r="M49" s="55"/>
      <c r="N49" s="55"/>
    </row>
    <row r="50" spans="1:14">
      <c r="H50" s="12"/>
    </row>
  </sheetData>
  <mergeCells count="94">
    <mergeCell ref="I2:J3"/>
    <mergeCell ref="I4:J6"/>
    <mergeCell ref="I35:I36"/>
    <mergeCell ref="J35:J36"/>
    <mergeCell ref="I37:I38"/>
    <mergeCell ref="J37:J38"/>
    <mergeCell ref="A37:E49"/>
    <mergeCell ref="I44:I46"/>
    <mergeCell ref="I47:J47"/>
    <mergeCell ref="I39:J39"/>
    <mergeCell ref="I40:I42"/>
    <mergeCell ref="I43:J43"/>
    <mergeCell ref="F35:H48"/>
    <mergeCell ref="B12:D12"/>
    <mergeCell ref="B27:D27"/>
    <mergeCell ref="B13:D13"/>
    <mergeCell ref="B14:D14"/>
    <mergeCell ref="B26:D26"/>
    <mergeCell ref="B21:D21"/>
    <mergeCell ref="B25:D25"/>
    <mergeCell ref="A1:H1"/>
    <mergeCell ref="B31:D31"/>
    <mergeCell ref="E9:H9"/>
    <mergeCell ref="B22:D22"/>
    <mergeCell ref="B17:D17"/>
    <mergeCell ref="B19:D19"/>
    <mergeCell ref="E6:H6"/>
    <mergeCell ref="E7:H7"/>
    <mergeCell ref="A9:C9"/>
    <mergeCell ref="D3:H3"/>
    <mergeCell ref="A6:B6"/>
    <mergeCell ref="A2:H2"/>
    <mergeCell ref="E4:H4"/>
    <mergeCell ref="E5:H5"/>
    <mergeCell ref="A7:B7"/>
    <mergeCell ref="A4:B4"/>
    <mergeCell ref="A5:B5"/>
    <mergeCell ref="F49:H49"/>
    <mergeCell ref="D8:H8"/>
    <mergeCell ref="B15:D15"/>
    <mergeCell ref="B16:D16"/>
    <mergeCell ref="B18:D18"/>
    <mergeCell ref="B24:D24"/>
    <mergeCell ref="B23:D23"/>
    <mergeCell ref="A8:C8"/>
    <mergeCell ref="A35:E36"/>
    <mergeCell ref="B28:D28"/>
    <mergeCell ref="B29:D29"/>
    <mergeCell ref="B30:D30"/>
    <mergeCell ref="B11:D11"/>
    <mergeCell ref="A32:F34"/>
    <mergeCell ref="B20:D20"/>
    <mergeCell ref="I9:I10"/>
    <mergeCell ref="K7:N10"/>
    <mergeCell ref="M11:N11"/>
    <mergeCell ref="M16:N16"/>
    <mergeCell ref="M17:N17"/>
    <mergeCell ref="J9:J10"/>
    <mergeCell ref="M18:N18"/>
    <mergeCell ref="M19:N19"/>
    <mergeCell ref="M12:N12"/>
    <mergeCell ref="M13:N13"/>
    <mergeCell ref="M14:N14"/>
    <mergeCell ref="M15:N15"/>
    <mergeCell ref="M30:N30"/>
    <mergeCell ref="M31:N31"/>
    <mergeCell ref="M32:N32"/>
    <mergeCell ref="M33:N33"/>
    <mergeCell ref="M25:N25"/>
    <mergeCell ref="M26:N26"/>
    <mergeCell ref="M27:N27"/>
    <mergeCell ref="M28:N28"/>
    <mergeCell ref="M29:N29"/>
    <mergeCell ref="M20:N20"/>
    <mergeCell ref="M21:N21"/>
    <mergeCell ref="M22:N22"/>
    <mergeCell ref="M23:N23"/>
    <mergeCell ref="M24:N24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9:N49"/>
    <mergeCell ref="M44:N44"/>
    <mergeCell ref="M45:N45"/>
    <mergeCell ref="M46:N46"/>
    <mergeCell ref="M47:N47"/>
    <mergeCell ref="M48:N48"/>
  </mergeCells>
  <phoneticPr fontId="3" type="noConversion"/>
  <printOptions horizontalCentered="1"/>
  <pageMargins left="0.23622047244094491" right="0.23622047244094491" top="0.19685039370078741" bottom="0.74803149606299213" header="0.31496062992125984" footer="0.31496062992125984"/>
  <pageSetup paperSize="9" scale="67" orientation="portrait" r:id="rId1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展源浩</vt:lpstr>
      <vt:lpstr>客戶資料</vt:lpstr>
      <vt:lpstr>品項</vt:lpstr>
      <vt:lpstr>展源浩!Print_Area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2017-01-12T06:40:24Z</cp:lastPrinted>
  <dcterms:created xsi:type="dcterms:W3CDTF">2004-04-01T13:01:15Z</dcterms:created>
  <dcterms:modified xsi:type="dcterms:W3CDTF">2021-09-16T11:51:07Z</dcterms:modified>
</cp:coreProperties>
</file>